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4FD4DFE7-D5DE-4FCD-92EE-4A06C14B88A1}" xr6:coauthVersionLast="47" xr6:coauthVersionMax="47" xr10:uidLastSave="{00000000-0000-0000-0000-000000000000}"/>
  <bookViews>
    <workbookView xWindow="-108" yWindow="-108" windowWidth="23256" windowHeight="13896" tabRatio="655" activeTab="1" xr2:uid="{00000000-000D-0000-FFFF-FFFF00000000}"/>
  </bookViews>
  <sheets>
    <sheet name="Table of Contents" sheetId="16" r:id="rId1"/>
    <sheet name="Updates" sheetId="11" r:id="rId2"/>
    <sheet name="MSRP List Price" sheetId="1" r:id="rId3"/>
    <sheet name="Service-Supplies Pricing" sheetId="10" r:id="rId4"/>
    <sheet name="Discount from MSRP" sheetId="2" r:id="rId5"/>
    <sheet name="Lease and Rental Rates" sheetId="9" r:id="rId6"/>
    <sheet name="OEM Supplies" sheetId="14" r:id="rId7"/>
    <sheet name="Discontinued Service-Supplies" sheetId="12" r:id="rId8"/>
    <sheet name="Discontinued Accessories" sheetId="13" r:id="rId9"/>
  </sheets>
  <externalReferences>
    <externalReference r:id="rId10"/>
  </externalReferences>
  <definedNames>
    <definedName name="_xlnm._FilterDatabase" localSheetId="8" hidden="1">'Discontinued Accessories'!$E$1:$E$173</definedName>
    <definedName name="_xlnm._FilterDatabase" localSheetId="6" hidden="1">'OEM Supplies'!$A$8:$C$72</definedName>
    <definedName name="_xlnm.Print_Area" localSheetId="5">'Lease and Rental Rates'!$A$1:$K$35</definedName>
    <definedName name="_xlnm.Print_Titles" localSheetId="5">'Lease and Rental Rates'!$1:$3</definedName>
    <definedName name="_xlnm.Print_Titles" localSheetId="2">'MSRP List Price'!$1:$9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O12" i="1"/>
  <c r="AJ12" i="1"/>
  <c r="AH12" i="1"/>
  <c r="AF12" i="1"/>
  <c r="AD12" i="1"/>
  <c r="AB12" i="1"/>
  <c r="Z12" i="1"/>
  <c r="X12" i="1"/>
  <c r="V12" i="1"/>
  <c r="T12" i="1"/>
  <c r="U12" i="1"/>
  <c r="R12" i="1"/>
  <c r="P12" i="1"/>
  <c r="N12" i="1"/>
  <c r="M12" i="1"/>
  <c r="K12" i="1"/>
  <c r="J12" i="1"/>
  <c r="G12" i="1"/>
  <c r="E12" i="1"/>
  <c r="B12" i="1"/>
  <c r="F12" i="1" l="1"/>
  <c r="L12" i="1"/>
  <c r="I12" i="1" l="1"/>
  <c r="D12" i="1"/>
  <c r="AK12" i="1" l="1"/>
  <c r="AI12" i="1"/>
  <c r="AG12" i="1"/>
  <c r="AE12" i="1"/>
  <c r="Y12" i="1"/>
  <c r="W12" i="1"/>
  <c r="AC12" i="1"/>
  <c r="AA12" i="1"/>
  <c r="S12" i="1"/>
  <c r="H12" i="1"/>
  <c r="C12" i="1"/>
  <c r="K9" i="9" l="1"/>
  <c r="J9" i="9"/>
  <c r="I9" i="9"/>
  <c r="K8" i="9"/>
  <c r="J8" i="9"/>
  <c r="I8" i="9"/>
  <c r="K7" i="9"/>
  <c r="J7" i="9"/>
  <c r="I7" i="9"/>
  <c r="K6" i="9"/>
  <c r="J6" i="9"/>
  <c r="I6" i="9"/>
  <c r="K5" i="9"/>
  <c r="J5" i="9"/>
  <c r="I5" i="9"/>
  <c r="K4" i="9"/>
  <c r="J4" i="9"/>
  <c r="I4" i="9"/>
  <c r="B1" i="9"/>
  <c r="B1" i="2" l="1"/>
</calcChain>
</file>

<file path=xl/sharedStrings.xml><?xml version="1.0" encoding="utf-8"?>
<sst xmlns="http://schemas.openxmlformats.org/spreadsheetml/2006/main" count="4137" uniqueCount="491">
  <si>
    <t>Vendor Name:</t>
  </si>
  <si>
    <t>Newly Manufactured Equipment</t>
  </si>
  <si>
    <t>MSRP/List Price</t>
  </si>
  <si>
    <t>Includes B&amp;W and Color/B&amp;W Segments</t>
  </si>
  <si>
    <t>Segment 3
B&amp;W
(31 - 40)</t>
  </si>
  <si>
    <t>Segment 3
Color/B&amp;W
(31 - 40)</t>
  </si>
  <si>
    <t>Segment 4
B&amp;W
(41 - 50)</t>
  </si>
  <si>
    <t>Segment 4
Color/B&amp;W
(41 - 50)</t>
  </si>
  <si>
    <t>Segment 5
B&amp;W
(51 - 60)</t>
  </si>
  <si>
    <t>Segment 5
Color/B&amp;W
(51 - 60)</t>
  </si>
  <si>
    <t>Make</t>
  </si>
  <si>
    <t>Model</t>
  </si>
  <si>
    <t xml:space="preserve">Base Unit </t>
  </si>
  <si>
    <t>ADF</t>
  </si>
  <si>
    <t>RADF</t>
  </si>
  <si>
    <t>Platen Cover</t>
  </si>
  <si>
    <t>Base Cabinet</t>
  </si>
  <si>
    <t>Additional Paper Drawer</t>
  </si>
  <si>
    <t>Paper-Feed Unit</t>
  </si>
  <si>
    <t>Bypass Paper Supply</t>
  </si>
  <si>
    <t>Connectivity / Security</t>
  </si>
  <si>
    <t>Network Connectivity Kit</t>
  </si>
  <si>
    <t>Hard Drive Security Kit</t>
  </si>
  <si>
    <t>Network Security Kit</t>
  </si>
  <si>
    <t>New Power Protection Unit (required)</t>
  </si>
  <si>
    <t xml:space="preserve">Group B </t>
  </si>
  <si>
    <t>Multi-function Devices (MFD), A4</t>
  </si>
  <si>
    <t>Segment 1
B&amp;W
(Up to 20)</t>
  </si>
  <si>
    <t>Segment 1
Color/B&amp;W
(Up to 20)</t>
  </si>
  <si>
    <t>Segment 2
B&amp;W
(21 - 30)</t>
  </si>
  <si>
    <t>Segment 2
Color/B&amp;W
(21 - 30)</t>
  </si>
  <si>
    <t>Segment 6
B&amp;W
(61+)</t>
  </si>
  <si>
    <t>Segment 6
Color/B&amp;W
(61+)</t>
  </si>
  <si>
    <t>Discount from MSRP/List Price</t>
  </si>
  <si>
    <t>Discount % from MSRP/List Price</t>
  </si>
  <si>
    <t xml:space="preserve">Connecivity / Security </t>
  </si>
  <si>
    <t xml:space="preserve">Accessibility Options </t>
  </si>
  <si>
    <t>Group B</t>
  </si>
  <si>
    <t>Service and Supply Pricing</t>
  </si>
  <si>
    <t>Segment 2</t>
  </si>
  <si>
    <t>Segment 3</t>
  </si>
  <si>
    <t>Segment 4</t>
  </si>
  <si>
    <t>Segment 5</t>
  </si>
  <si>
    <t>Segment 6</t>
  </si>
  <si>
    <t>(31 - 40)</t>
  </si>
  <si>
    <t>(41 - 50)</t>
  </si>
  <si>
    <t>(51 - 60)</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</si>
  <si>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</si>
  <si>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</si>
  <si>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</si>
  <si>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</si>
  <si>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</si>
  <si>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</si>
  <si>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</si>
  <si>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</si>
  <si>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</si>
  <si>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</si>
  <si>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</si>
  <si>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</si>
  <si>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Monthly Base Charge
Option 2</t>
  </si>
  <si>
    <t>Monthly Base Charge
Option 3</t>
  </si>
  <si>
    <t>Additional Service Coverage (per hour)</t>
  </si>
  <si>
    <t>Urban Service Zone</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</si>
  <si>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</si>
  <si>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</si>
  <si>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</si>
  <si>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</si>
  <si>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</si>
  <si>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</si>
  <si>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</si>
  <si>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</si>
  <si>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</si>
  <si>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</si>
  <si>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</si>
  <si>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</si>
  <si>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</si>
  <si>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(21 - 30)</t>
  </si>
  <si>
    <t>(61+)</t>
  </si>
  <si>
    <t>Standard Financing Terms (Months)</t>
  </si>
  <si>
    <t>Daily Treasury Yield Curve Rate</t>
  </si>
  <si>
    <t>Lease and Rental Rates</t>
  </si>
  <si>
    <t>Fair Market Value Lease</t>
  </si>
  <si>
    <t>Capital Lease ($1 Buyout)</t>
  </si>
  <si>
    <t>Straight Lease</t>
  </si>
  <si>
    <t>Accessories</t>
  </si>
  <si>
    <t>Accessibility Options (i.e. ADA compliant)</t>
  </si>
  <si>
    <t>Hard Drive Removal and Surrender</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</si>
  <si>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</si>
  <si>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</si>
  <si>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</si>
  <si>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</si>
  <si>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</si>
  <si>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 xml:space="preserve">Service and Supplies Pricing </t>
  </si>
  <si>
    <t>MSRP List Price</t>
  </si>
  <si>
    <t>Paper Tray Insert</t>
  </si>
  <si>
    <t>Standard Finisher</t>
  </si>
  <si>
    <t>OEM Supplies</t>
  </si>
  <si>
    <t>Compatible Supplies</t>
  </si>
  <si>
    <t>% Increase for Property Tax</t>
  </si>
  <si>
    <t>Term (Months)</t>
  </si>
  <si>
    <t>Drop Shipping Charges</t>
  </si>
  <si>
    <t>OEM Software</t>
  </si>
  <si>
    <t>Third-Party Software</t>
  </si>
  <si>
    <t>Third-Party Accessories</t>
  </si>
  <si>
    <t>OEM Accessories</t>
  </si>
  <si>
    <t>Product</t>
  </si>
  <si>
    <t>Canon</t>
  </si>
  <si>
    <t>imageRUNNER ADVANCE DX C257iF</t>
  </si>
  <si>
    <t>imageCLASS X MF1238 II</t>
  </si>
  <si>
    <t>imageRUNNER ADVANCE DX C357iF</t>
  </si>
  <si>
    <t>imageCLASS X MF1538C</t>
  </si>
  <si>
    <t>imageCLASS X MF1333C</t>
  </si>
  <si>
    <t>imageCLASS X 1643i II</t>
  </si>
  <si>
    <t>imageCLASS X 1643iF II</t>
  </si>
  <si>
    <t>imageRUNNER ADVANCE DX C478iF</t>
  </si>
  <si>
    <t>imageRUNNER ADVANCE DX C478iFZ</t>
  </si>
  <si>
    <t>imageRUNNER ADVANCE DX 527iF</t>
  </si>
  <si>
    <t>imageRUNNER ADVANCE DX 527iFZ</t>
  </si>
  <si>
    <t>imageRUNNER ADVANCE DX C568iF</t>
  </si>
  <si>
    <t>imageRUNNER ADVANCE DX C568iFZ</t>
  </si>
  <si>
    <t>imageRUNNER ADVANCE DX 617iF</t>
  </si>
  <si>
    <t xml:space="preserve">imageRUNNER ADVANCE DX 617iFZ </t>
  </si>
  <si>
    <t>imageRUNNER ADVANCE DX 717iF</t>
  </si>
  <si>
    <t xml:space="preserve">imageRUNNER ADVANCE DX 717iFZ </t>
  </si>
  <si>
    <t>Included</t>
  </si>
  <si>
    <t>Base Unit + Shipping (will automatically calculate)</t>
  </si>
  <si>
    <t>Standard</t>
  </si>
  <si>
    <t>N/A</t>
  </si>
  <si>
    <t>Additional Option (High Capacity Paper-Feed Unit)</t>
  </si>
  <si>
    <t>Additional Option (Cassette Module)</t>
  </si>
  <si>
    <t>Additional Option (Envelope Cassette Module)</t>
  </si>
  <si>
    <t xml:space="preserve"> Standard </t>
  </si>
  <si>
    <t>Additional Option (Convenience Stapler)</t>
  </si>
  <si>
    <t>Additional Option (PS Printer Kit)</t>
  </si>
  <si>
    <t>Additional Option (PCL International Font Set)</t>
  </si>
  <si>
    <t>Additional Option (IC Card Reader Box/Attachment)</t>
  </si>
  <si>
    <t>Additional Option (Facsimile Dual Line Option)</t>
  </si>
  <si>
    <t>Additional Option (Additional Fax Memory)</t>
  </si>
  <si>
    <t>Additional Option (Waste Toner Box)</t>
  </si>
  <si>
    <t>Additional Option (Copy Card Reader)</t>
  </si>
  <si>
    <t>Additional Option (HDD Data Erase Scheduler)</t>
  </si>
  <si>
    <t>ADF Access Handle-A1</t>
  </si>
  <si>
    <t>Braille Label Kit-G1</t>
  </si>
  <si>
    <t>25.00%¹</t>
  </si>
  <si>
    <t xml:space="preserve"> ¹ Plus Travel</t>
  </si>
  <si>
    <t>Supplemental Accessory Install</t>
  </si>
  <si>
    <t>Additional Advanced / IT Training</t>
  </si>
  <si>
    <t>Additonal IT Support</t>
  </si>
  <si>
    <t>Standard 4 hours of Training - PER HOUR</t>
  </si>
  <si>
    <t>Hard Disk Drive Replacement Service - Flat Fee</t>
  </si>
  <si>
    <t>Hard Disk Drive Erase Service - Flat Fee</t>
  </si>
  <si>
    <t>Base Unit</t>
  </si>
  <si>
    <t>Published Date of Rate (must be quarter end date)</t>
  </si>
  <si>
    <t>Includes OEM toner, parts, labor (no staples)</t>
  </si>
  <si>
    <t>Includes Compatible toner, parts, labor (no staples)</t>
  </si>
  <si>
    <t>Parts and labor only (no supplies) - Monthly Fee</t>
  </si>
  <si>
    <t>Base Charge - includes OEM toner, parts, labor (no staples)</t>
  </si>
  <si>
    <t>Base Charge - includes Compatible toner, parts, labor (no staples)</t>
  </si>
  <si>
    <t>Overage Rate (includes OEM Toner, parts, labor (no staples)</t>
  </si>
  <si>
    <t>Price Per Hour (1 Hour Minimum)</t>
  </si>
  <si>
    <t>Price Per Hour (or partial hour)</t>
  </si>
  <si>
    <t>Price Per Mile (Outside of Zone 2)</t>
  </si>
  <si>
    <t>N/A*</t>
  </si>
  <si>
    <t>* Can be quoted upon request</t>
  </si>
  <si>
    <t>imageCLASS X MF1127C</t>
  </si>
  <si>
    <t>imageRUNNER ADVANCE DX C259iF</t>
  </si>
  <si>
    <t>imageCLASS X MF1440</t>
  </si>
  <si>
    <t>imageRUNNER ADVANCE DX C359iF</t>
  </si>
  <si>
    <t>imageRUNNER 1643P+</t>
  </si>
  <si>
    <t>imageRUNNER ADVANCE DX 529iF</t>
  </si>
  <si>
    <t>imageRUNNER ADVANCE DX 529iFZ</t>
  </si>
  <si>
    <t>imageRUNNER ADVANCE DX 619iF</t>
  </si>
  <si>
    <t>imageRUNNER ADVANCE DX 619iFZ</t>
  </si>
  <si>
    <t>imageRUNNER ADVANCE DX 719iF</t>
  </si>
  <si>
    <t>imageRUNNER ADVANCE DX 719iFZ</t>
  </si>
  <si>
    <t>imageCLASS X MF1538C II</t>
  </si>
  <si>
    <t xml:space="preserve">imageRUNNER ADVANCE DX 619iFZ </t>
  </si>
  <si>
    <t xml:space="preserve">imageRUNNER ADVANCE DX 719iFZ </t>
  </si>
  <si>
    <t>SUMMARY OF UPDATES TO PRICE LIST</t>
  </si>
  <si>
    <t xml:space="preserve">Discontinued Service and Supplies Pricing </t>
  </si>
  <si>
    <t>Accessories for Discontinued Machines</t>
  </si>
  <si>
    <t>Group B Machines</t>
  </si>
  <si>
    <t>Item #</t>
  </si>
  <si>
    <t>Pricing Item</t>
  </si>
  <si>
    <t>imageRUNNER ADVANCE DX C259iF / C359iF</t>
  </si>
  <si>
    <t>1008B001AA</t>
  </si>
  <si>
    <t>2182C003BA</t>
  </si>
  <si>
    <t>2183C003AB</t>
  </si>
  <si>
    <t>2184C003AB</t>
  </si>
  <si>
    <t>2185C003AB</t>
  </si>
  <si>
    <t>Staple-P1</t>
  </si>
  <si>
    <t>GPR-58 Toner Black</t>
  </si>
  <si>
    <t>GPR-58 Toner Cyan</t>
  </si>
  <si>
    <t>GPR-58 Toner Magenta</t>
  </si>
  <si>
    <t>GPR-58 Toner Yellow</t>
  </si>
  <si>
    <t>imageRUNNER ADVANCE DX C478iF / C478iFZ / C568iF / C568iFZ</t>
  </si>
  <si>
    <t>2980C001AA</t>
  </si>
  <si>
    <t>2979C001AA</t>
  </si>
  <si>
    <t>2978C001AA</t>
  </si>
  <si>
    <t>2977C001AA</t>
  </si>
  <si>
    <t>TONER T04 Black</t>
  </si>
  <si>
    <t>TONER T04 Cyan</t>
  </si>
  <si>
    <t>TONER T04 Magenta</t>
  </si>
  <si>
    <t>TONER T04 Yellow</t>
  </si>
  <si>
    <t>imageRUNNER ADVANCE DX 529iF / 529iFZ / 619iF / 619iFZ / 719iF / 719iFZ</t>
  </si>
  <si>
    <t>2725C001BA</t>
  </si>
  <si>
    <t>Toner T03 Black</t>
  </si>
  <si>
    <t>3526C001AA</t>
  </si>
  <si>
    <t>Toner T06 Black</t>
  </si>
  <si>
    <t>Color imageCLASS X MF1333C</t>
  </si>
  <si>
    <t>5095C005AA</t>
  </si>
  <si>
    <t>5096C005AA</t>
  </si>
  <si>
    <t>5097C005AA</t>
  </si>
  <si>
    <t>5098C005AA</t>
  </si>
  <si>
    <t>Canon Toner T12 Yellow</t>
  </si>
  <si>
    <t>Canon Toner T12 Magenta</t>
  </si>
  <si>
    <t>Canon Toner T12 Cyan</t>
  </si>
  <si>
    <t>Canon Toner T12 Black</t>
  </si>
  <si>
    <t>Color imageCLASS X MF1538C II</t>
  </si>
  <si>
    <t>4563C001AA</t>
  </si>
  <si>
    <t>4564C001AA</t>
  </si>
  <si>
    <t>4565C001AA</t>
  </si>
  <si>
    <t>4566C001AA</t>
  </si>
  <si>
    <t>0942C002AA</t>
  </si>
  <si>
    <t>Toner T10 Yellow</t>
  </si>
  <si>
    <t>Toner T10 Magenta</t>
  </si>
  <si>
    <t>Toner T10 Cyan</t>
  </si>
  <si>
    <t>Toner T10 Black</t>
  </si>
  <si>
    <t>Waste Toner Box WT-B1</t>
  </si>
  <si>
    <t>5640C005AA</t>
  </si>
  <si>
    <t xml:space="preserve">Toner T13 Black </t>
  </si>
  <si>
    <t>imageCLASS X MF1643i II / MF1643iF II</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</si>
  <si>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</si>
  <si>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</si>
  <si>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imageRUNNER ADVANCE DX C259iF, 60-month FMV lease</t>
  </si>
  <si>
    <t>MSRP $4,610 @ 50% discount = $2,305</t>
  </si>
  <si>
    <t>$2,305 * 0.02255 = $51.98 per month</t>
  </si>
  <si>
    <t>Paper Feed Unit MSRP $1,490 @ 45% discount = $819.50 + $2,305 = $3,124.50</t>
  </si>
  <si>
    <t>$3,124.50 * 0.02255 = $70.46 per month</t>
  </si>
  <si>
    <t>$70.46 + $138.60 = $209.06 per month</t>
  </si>
  <si>
    <t>Device w/ accessory &amp; flat rate maintenance option:  C259iF + Standard Finisher + Flat Rate Fee</t>
  </si>
  <si>
    <t>Device w/ accessory:  C259iF + Standard Finisher, 60-month FMV lease</t>
  </si>
  <si>
    <t>*Accessories availability is pending inventory depletion</t>
  </si>
  <si>
    <t>Description</t>
  </si>
  <si>
    <t>MSRP</t>
  </si>
  <si>
    <t>Dealer supplied Hard Disk Drive Erase Service- lease (to be purchased at the time of ordering new equipment)</t>
  </si>
  <si>
    <t>6138B454AA</t>
  </si>
  <si>
    <t>Dealer supplied Hard Disk Drive Erase Service- on demand (to be purchased any time)</t>
  </si>
  <si>
    <t>6138B453AA</t>
  </si>
  <si>
    <t>Dealer supplied Hard Disk Drive Replacement Service- lease (to be purchased at the time of ordering new equipment)</t>
  </si>
  <si>
    <t>5007B010AA</t>
  </si>
  <si>
    <t>Dealer supplied Hard Disk Drive Replacement Service- on demand (to be purchased any time)</t>
  </si>
  <si>
    <t>5007B009AA</t>
  </si>
  <si>
    <t>Hard Disk Drive Erase Service (*direct business only*)</t>
  </si>
  <si>
    <t>6138B078AA</t>
  </si>
  <si>
    <t>Hard Disk Drive Replacement Service (*direct business only*)</t>
  </si>
  <si>
    <t>5007B004AA</t>
  </si>
  <si>
    <t>ESP NEXT GEN PCS POWER FILTER (120V/15A) XG-PCS-15D</t>
  </si>
  <si>
    <t>6101AU76AA</t>
  </si>
  <si>
    <t xml:space="preserve">Object Generator Additional 1 year Maintenance </t>
  </si>
  <si>
    <t>4223C002AA</t>
  </si>
  <si>
    <t xml:space="preserve">Object Generator (for AS400 printing) License with 3 year Maintenance </t>
  </si>
  <si>
    <t>4223C001AA</t>
  </si>
  <si>
    <t>PaperCut Gen3+ MEAP License</t>
  </si>
  <si>
    <t>4224C027AA</t>
  </si>
  <si>
    <t>MEAP Web Connection Kit V5.8</t>
  </si>
  <si>
    <t>4848B122AA</t>
  </si>
  <si>
    <t>AA-PRINT MFP V1.5 G3</t>
  </si>
  <si>
    <t>4164BT59AA</t>
  </si>
  <si>
    <t>MiCard PLUS SC</t>
  </si>
  <si>
    <t>3575B504AA</t>
  </si>
  <si>
    <t>MFP Voice Assist</t>
  </si>
  <si>
    <t>4224C121AA</t>
  </si>
  <si>
    <t>Authorized Send V7.X Fax Server add-on Option (1 License) e-LAN</t>
  </si>
  <si>
    <t>4224C018AA</t>
  </si>
  <si>
    <t>Authorized Send V7.X Bar Code Recognition add-on Option  (1 License) e-LAN</t>
  </si>
  <si>
    <t>4224C017AA</t>
  </si>
  <si>
    <t>Authorized Send V7.X Worldox add-on Option (1 License) e-LAN</t>
  </si>
  <si>
    <t>4224C016AA</t>
  </si>
  <si>
    <t>Authorized Send V7.X Add-on Option  (1 License) e-LAN</t>
  </si>
  <si>
    <t>4224C015AA</t>
  </si>
  <si>
    <t>Authorized Send To Fax v7.X (1 License) e-LAN</t>
  </si>
  <si>
    <t>4224C066AA</t>
  </si>
  <si>
    <t>Authorized Send V7.X (100 License) e-LAN</t>
  </si>
  <si>
    <t>4224C064AA</t>
  </si>
  <si>
    <t>Authorized Send V7.X (10 License) e-LAN</t>
  </si>
  <si>
    <t>4224C063AA</t>
  </si>
  <si>
    <t>Authorized Send V7.X (1 License) e-LAN</t>
  </si>
  <si>
    <t>4224C062AA</t>
  </si>
  <si>
    <t>Connection Kit-A4 for Bluetooth LE</t>
  </si>
  <si>
    <t>4041C004AA</t>
  </si>
  <si>
    <t>HDD Data Erase Scheduler V3.1.3</t>
  </si>
  <si>
    <t>4164BV44AC</t>
  </si>
  <si>
    <t xml:space="preserve">IP FAX Expansion Kit-B1 </t>
  </si>
  <si>
    <t>0170C004AA</t>
  </si>
  <si>
    <t>Super G3 2nd Line Fax Board-AT1</t>
  </si>
  <si>
    <t>1478C002AA</t>
  </si>
  <si>
    <t>Barcode Printing Kit-D1e</t>
  </si>
  <si>
    <t>3999B004AA</t>
  </si>
  <si>
    <t>PCL International Font Set-A1</t>
  </si>
  <si>
    <t>4821B003AA</t>
  </si>
  <si>
    <t xml:space="preserve">imageRUNNER ADVANCE DX Series Control Panel Protective Film (100 pack) </t>
  </si>
  <si>
    <t>3821V581</t>
  </si>
  <si>
    <t>imageRUNNER ADVANCE DX Series Control Panel Protective Film (10 pack)</t>
  </si>
  <si>
    <t>3821V580</t>
  </si>
  <si>
    <t>Staple Remover A-1</t>
  </si>
  <si>
    <t>3987V510</t>
  </si>
  <si>
    <t>CONVENIENCE STAPLER-C1</t>
  </si>
  <si>
    <t>3806V864</t>
  </si>
  <si>
    <t>Universal Keyboard Stand-A2</t>
  </si>
  <si>
    <t>3954V774</t>
  </si>
  <si>
    <t>USB Keyboard (Cherry)</t>
  </si>
  <si>
    <t>1266V426</t>
  </si>
  <si>
    <t>4085V100</t>
  </si>
  <si>
    <t>Copy Control Interface Kit-A1</t>
  </si>
  <si>
    <t>3726B001AA</t>
  </si>
  <si>
    <t>1095B001AA</t>
  </si>
  <si>
    <t>Canon Card Set-A6 (501-1000)</t>
  </si>
  <si>
    <t>4781B006AA</t>
  </si>
  <si>
    <t>Canon Card Set-A5 (301-500)</t>
  </si>
  <si>
    <t>4781B005AA</t>
  </si>
  <si>
    <t>Canon Card Set-A4 (201-300)</t>
  </si>
  <si>
    <t>4781B004AA</t>
  </si>
  <si>
    <t>Canon Card Set-A3 (101-200)</t>
  </si>
  <si>
    <t>4781B003AA</t>
  </si>
  <si>
    <t>Canon Card Set-A2 (31-100)</t>
  </si>
  <si>
    <t>4781B002AA</t>
  </si>
  <si>
    <t>Canon Card Set-A1 (1-30)</t>
  </si>
  <si>
    <t>4781B001AA</t>
  </si>
  <si>
    <t>Copy Card Reader Attachment-B5</t>
  </si>
  <si>
    <t>3684B005AA</t>
  </si>
  <si>
    <t>Copy Card Reader-F1</t>
  </si>
  <si>
    <t>4784B001AA</t>
  </si>
  <si>
    <t xml:space="preserve">Staple Finisher-Z1 </t>
  </si>
  <si>
    <t>1410C001AA</t>
  </si>
  <si>
    <t xml:space="preserve">Cassette Feeding Unit-AK1 </t>
  </si>
  <si>
    <t>9580B003AA</t>
  </si>
  <si>
    <t xml:space="preserve">Cassette Feeding Unit-AJ1 </t>
  </si>
  <si>
    <t>9579B003AA</t>
  </si>
  <si>
    <t xml:space="preserve">Cassette Module-AE1 </t>
  </si>
  <si>
    <t>1409C002AA</t>
  </si>
  <si>
    <t>imageRUNNER ADVANCE DX C257iF / C357iF</t>
  </si>
  <si>
    <t>0732A033BA</t>
  </si>
  <si>
    <t>Cassette Unit-AH1</t>
  </si>
  <si>
    <t>5143B001AA</t>
  </si>
  <si>
    <t>Barcode Printing Kit-E1</t>
  </si>
  <si>
    <t>5146B002AA</t>
  </si>
  <si>
    <t>Micard Attach Kit-B1</t>
  </si>
  <si>
    <t>9594B002AA</t>
  </si>
  <si>
    <t>PDF Security-E1E</t>
  </si>
  <si>
    <t>5140B002AA</t>
  </si>
  <si>
    <t>Copy Card Reader Attachment-J1</t>
  </si>
  <si>
    <t>5145B001AA</t>
  </si>
  <si>
    <t>Control I/F Kit-C1</t>
  </si>
  <si>
    <t>3010C005AA</t>
  </si>
  <si>
    <t>TONER T08 BK (11,000 impressions)</t>
  </si>
  <si>
    <t>0942C001AA</t>
  </si>
  <si>
    <t>Paper Feeder PF-D1</t>
  </si>
  <si>
    <t>5858A009BA</t>
  </si>
  <si>
    <t>Cabinet Type-P</t>
  </si>
  <si>
    <t>4997C001AA</t>
  </si>
  <si>
    <t>Cassette Feeding Unit-AV1</t>
  </si>
  <si>
    <t>Toner T10 Yellow (10,000 impressions)</t>
  </si>
  <si>
    <t>Toner T10 Magenta (10,000 impressions)</t>
  </si>
  <si>
    <t>Toner T10 Cyan (10,000 impressions)</t>
  </si>
  <si>
    <t>Toner T10 Black (13,000 impressions)</t>
  </si>
  <si>
    <t>imageRUNNER ADVANCE DX 527iF/Z / 617iF/Z / 717iF/Z</t>
  </si>
  <si>
    <t>2917C001AA</t>
  </si>
  <si>
    <t>Cassette Module-AG1</t>
  </si>
  <si>
    <t>2916C001AA</t>
  </si>
  <si>
    <t>Cassette Feeding Unit-AR1</t>
  </si>
  <si>
    <t>2915C001AA</t>
  </si>
  <si>
    <t>High Capacity Cassette Feeding Unit-D1</t>
  </si>
  <si>
    <t>2918C001AA</t>
  </si>
  <si>
    <t>Envelope Cassette Module-A1</t>
  </si>
  <si>
    <t>3791C001AA</t>
  </si>
  <si>
    <t>Cabinet Type-U</t>
  </si>
  <si>
    <t>AA-PRINT MFP V1.5 1L</t>
  </si>
  <si>
    <t>imageRUNNER ADVANCE DX C477iF/Z</t>
  </si>
  <si>
    <t>3316C001AA</t>
  </si>
  <si>
    <t>Cassette Feeding Unit-AS1</t>
  </si>
  <si>
    <t>3317C001AA</t>
  </si>
  <si>
    <t>Cassette Feeding Unit-AT1</t>
  </si>
  <si>
    <t>3318C001AA</t>
  </si>
  <si>
    <t>Cassette Unit-AJ1</t>
  </si>
  <si>
    <t>7518A004AA</t>
  </si>
  <si>
    <t>Braille Label Kit-F1</t>
  </si>
  <si>
    <t>1348V957</t>
  </si>
  <si>
    <t>Convenience Stapler-A1 (White)</t>
  </si>
  <si>
    <t>2212V477</t>
  </si>
  <si>
    <t>Universal Keyboard Stand-A1</t>
  </si>
  <si>
    <t>2212V478</t>
  </si>
  <si>
    <t>Card Reader Assembly for Universal Keyboard Stand</t>
  </si>
  <si>
    <t>TBD</t>
  </si>
  <si>
    <t>iR-ADV Security Kit-AP1 for IEEE 2600.1 Common Criteria Certification</t>
  </si>
  <si>
    <t>4041C001AA</t>
  </si>
  <si>
    <t>Connection Kit-A2 for Bluetooth LE</t>
  </si>
  <si>
    <t>4029C001AA</t>
  </si>
  <si>
    <t>NFC KIT-E1</t>
  </si>
  <si>
    <t>Authorized Send V7.2 (1 License) e-LAN</t>
  </si>
  <si>
    <t>Authorized Send V7.2 (10 License) e-LAN</t>
  </si>
  <si>
    <t>Authorized Send V7.2 (100 License) e-LAN</t>
  </si>
  <si>
    <t>Authorized Send To Fax v7.2 (1 License) e-LAN</t>
  </si>
  <si>
    <t>Authorized Send v7.2 Add-on Option  (1 License) e-LAN</t>
  </si>
  <si>
    <t>Authorized Send v7.2 Worldox add-on Option (1 License) e-LAN</t>
  </si>
  <si>
    <t>Authorized Send v7.2 Bar Code Recognition add-on Option  (1 License) e-LAN</t>
  </si>
  <si>
    <t>Authorized Send v7.2 Fax Server add-on Option (1 License) e-LAN</t>
  </si>
  <si>
    <t>4848B117AA</t>
  </si>
  <si>
    <t xml:space="preserve">MEAP Web Connection Kit V5.6 </t>
  </si>
  <si>
    <t>Hard Disk Drive Replacement Service</t>
  </si>
  <si>
    <t>Hard Disk Drive Erase Service</t>
  </si>
  <si>
    <t>6138B068AA</t>
  </si>
  <si>
    <t>On-Site Training (hourly rate) Additional Operator Training</t>
  </si>
  <si>
    <t>6138B065AA</t>
  </si>
  <si>
    <t xml:space="preserve">Supplemental Accessory Install. Per incident. </t>
  </si>
  <si>
    <t>Color imageCLASS X MF1127C</t>
  </si>
  <si>
    <t>0732A032AA</t>
  </si>
  <si>
    <t>Cassette Unit-AF1</t>
  </si>
  <si>
    <t>3017C005AA</t>
  </si>
  <si>
    <t>Toner T09 Yellow (5,900 impressions)</t>
  </si>
  <si>
    <t>3018C005AA</t>
  </si>
  <si>
    <t>Toner T09 Magenta (5,900 impressions)</t>
  </si>
  <si>
    <t>3019C005AA</t>
  </si>
  <si>
    <t>Toner T09 Cyan (5,900 impressions)</t>
  </si>
  <si>
    <t>3020C005AA</t>
  </si>
  <si>
    <t>Toner T09 Black (7,600 impressions)</t>
  </si>
  <si>
    <t>Color imageCLASS X MF1127C - Discontinued</t>
  </si>
  <si>
    <t>imageCLASS X MF1238 II - Discontinued</t>
  </si>
  <si>
    <t>imageRUNNER ADVANCE DX C257iF / C357iF - Discontinued</t>
  </si>
  <si>
    <t>imageRUNNER ADVANCE DX C477iF/Z - Discontinued</t>
  </si>
  <si>
    <t>imageRUNNER ADVANCE DX 527iF / 527iFZ / 617iF / 617iFZ / 717iF / 717iFZ - Discontinued</t>
  </si>
  <si>
    <t>imageCLASS X MF1538C - Discontinued</t>
  </si>
  <si>
    <t>Group B Table of Contents</t>
  </si>
  <si>
    <t>Updates</t>
  </si>
  <si>
    <t>Discount from MSRP</t>
  </si>
  <si>
    <t>Service-Supplies Pricing</t>
  </si>
  <si>
    <t>Discontinued Service-Supplies</t>
  </si>
  <si>
    <t>Discontinued Accessories</t>
  </si>
  <si>
    <t>Vendor Name: Canon</t>
  </si>
  <si>
    <t>Added imageRUNNER 1643P+ to the Service-Supplies Pricing tab</t>
  </si>
  <si>
    <t>4616C001AA</t>
  </si>
  <si>
    <t>4615C001AA</t>
  </si>
  <si>
    <t>4614C001AA</t>
  </si>
  <si>
    <t>4613C001AA</t>
  </si>
  <si>
    <t xml:space="preserve">TONER T04L BK Yield  impressions @ ISO/IEC 19798 </t>
  </si>
  <si>
    <t xml:space="preserve">TONER T04L C Yield   impressions @ ISO/IEC 19798 </t>
  </si>
  <si>
    <t xml:space="preserve">TONER T04L M Yield  impressions @ ISO/IEC 19798 </t>
  </si>
  <si>
    <t xml:space="preserve">TONER T04L Y Yield  impressions @ ISO/IEC 19798 </t>
  </si>
  <si>
    <t>Added the following toners for the imageRUNNER ADVANCE DX C478iF / C478iFZ / C568iF / C568iFZ on the OEM Supplies tab:</t>
  </si>
  <si>
    <t>4616C001AA TONER T04L BK Yield impressions @ ISO/IEC 19798</t>
  </si>
  <si>
    <t>4615C001AA TONER T04L C Yield impressions @ ISO/IEC 19798</t>
  </si>
  <si>
    <t>4614C001AA TONER T04L M Yield impressions @ ISO/IEC 19798</t>
  </si>
  <si>
    <t>4613C001AA TONER T04L Y Yield impressions @ ISO/IEC 19798</t>
  </si>
  <si>
    <t>imageCLASS X MF1643i II</t>
  </si>
  <si>
    <t>imageCLASS X MF1643iF II</t>
  </si>
  <si>
    <t>Increased MSRP of Braille Label Kit-G1 on MSRP List Price tab by 40%</t>
  </si>
  <si>
    <t>Increased MSRP of select toners on OEM Supplies tab by 5-10%</t>
  </si>
  <si>
    <t>Increased maintenance click rates on Service-Supplies Pricing &amp; Discontinued Service-Supplies tabs by 5%</t>
  </si>
  <si>
    <t>imageFORCE C331F</t>
  </si>
  <si>
    <t>imageFORCE C431F</t>
  </si>
  <si>
    <t>imageFORCE C521F</t>
  </si>
  <si>
    <t>imageFORCE C611F</t>
  </si>
  <si>
    <t>imageFORCE C521FZ</t>
  </si>
  <si>
    <t>imageforce C611FZ</t>
  </si>
  <si>
    <t>imageFORCE  520F</t>
  </si>
  <si>
    <t>imageFORCE  520FZ</t>
  </si>
  <si>
    <t>imageFORCE  610F</t>
  </si>
  <si>
    <t>imageFORCE  610FZ</t>
  </si>
  <si>
    <t>imageFORCE  710F</t>
  </si>
  <si>
    <t>imageFORCE 710FZ</t>
  </si>
  <si>
    <t>imageFORCE C331FZ</t>
  </si>
  <si>
    <t>imageFORCE C431FZ</t>
  </si>
  <si>
    <t>imageFORCE C611FZ</t>
  </si>
  <si>
    <t>imageFORCE 520F</t>
  </si>
  <si>
    <t>imageFORCE 520FZ</t>
  </si>
  <si>
    <t>imageFORCE 610F</t>
  </si>
  <si>
    <t>imageFORCE 610FZ</t>
  </si>
  <si>
    <t>imageFORCE 710F</t>
  </si>
  <si>
    <t>imageFORCE C1333F</t>
  </si>
  <si>
    <t>imageFORCE 1440F</t>
  </si>
  <si>
    <t xml:space="preserve">imageFORCE 1440F </t>
  </si>
  <si>
    <t>Added the following new items:</t>
  </si>
  <si>
    <t>imageFORCE C611F / C521F / C431F / C331F</t>
  </si>
  <si>
    <t>imageFORCE C611FZ / C521FZ / C431FZ / C331FZ</t>
  </si>
  <si>
    <t>imageFORCE 710F / 610F / 520F</t>
  </si>
  <si>
    <t>imageFORCE 710FZ / 610FZ / 520FZ</t>
  </si>
  <si>
    <r>
      <t>Price increases due to tariffs for the following models &amp; accessories. All price increases are reflected in</t>
    </r>
    <r>
      <rPr>
        <sz val="11"/>
        <color rgb="FF0000FF"/>
        <rFont val="Calibri"/>
        <family val="2"/>
        <scheme val="minor"/>
      </rPr>
      <t xml:space="preserve"> blue</t>
    </r>
    <r>
      <rPr>
        <sz val="11"/>
        <color theme="1"/>
        <rFont val="Calibri"/>
        <family val="2"/>
        <scheme val="minor"/>
      </rPr>
      <t xml:space="preserve"> font.</t>
    </r>
  </si>
  <si>
    <r>
      <t xml:space="preserve">MSRP increases due to tariffs found on MSRP List Price (increased by 8%-12%), OEM Supplies (increased by 7%-12%), Service-Supplies Pricing (increased by 7%), Discontinued Service-Supplies (increased by 7%), Discontinued Accessories (increased by 8%-12%) tabs. All increases are reflected in </t>
    </r>
    <r>
      <rPr>
        <sz val="11"/>
        <color rgb="FF0000FF"/>
        <rFont val="Calibri"/>
        <family val="2"/>
        <scheme val="minor"/>
      </rPr>
      <t>blue</t>
    </r>
    <r>
      <rPr>
        <sz val="11"/>
        <color theme="1"/>
        <rFont val="Calibri"/>
        <family val="2"/>
        <scheme val="minor"/>
      </rPr>
      <t xml:space="preserve"> font.</t>
    </r>
  </si>
  <si>
    <t>imageFORCE 1643</t>
  </si>
  <si>
    <t>imageFORCE 1643F</t>
  </si>
  <si>
    <t>Added the following new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</si>
</sst>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numFmt numFmtId="165" formatCode="0.00000"/>
    <numFmt numFmtId="166" formatCode="_(&quot;$&quot;* #,##0.0000_);_(&quot;$&quot;* \(#,##0.0000\);_(&quot;$&quot;* &quot;-&quot;????_);_(@_)"/>
    <numFmt numFmtId="167" formatCode="mm/dd/yy;@"/>
    <numFmt numFmtId="168" formatCode="0.0000%"/>
    <numFmt numFmtId="169" formatCode="_(&quot;$&quot;* #,##0.00_);_(&quot;$&quot;* \(#,##0.00\);_(&quot;$&quot;* &quot;-&quot;????_);_(@_)"/>
    <numFmt numFmtId="170" formatCode="&quot;$&quot;#,##0.00"/>
  </numFmts>
  <fonts count="70">
    <font>
      <sz val="11"/>
      <color theme="1"/>
      <name val="Calibri"/>
      <family val="2"/>
      <scheme val="minor"/>
    </font>
    <font>
      <b/>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b/>
      <sz val="16"/>
      <color indexed="9"/>
      <name val="Calibri"/>
      <family val="2"/>
    </font>
    <font>
      <sz val="8"/>
      <name val="Helv"/>
    </font>
    <font>
      <b/>
      <sz val="14"/>
      <color theme="0"/>
      <name val="Aharoni"/>
      <charset val="177"/>
    </font>
    <font>
      <sz val="11"/>
      <name val="Calibri"/>
      <family val="2"/>
      <scheme val="minor"/>
    </font>
    <font>
      <b/>
      <sz val="11"/>
      <name val="Calibri"/>
      <family val="2"/>
      <scheme val="minor"/>
    </font>
    <font>
      <b/>
      <sz val="11"/>
      <color theme="1"/>
      <name val="Calibri"/>
      <family val="2"/>
    </font>
    <font>
      <b/>
      <sz val="16"/>
      <color theme="0"/>
      <name val="Calibri"/>
      <family val="2"/>
    </font>
    <font>
      <b/>
      <sz val="11"/>
      <color theme="1"/>
      <name val="Calibri"/>
      <family val="2"/>
      <scheme val="minor"/>
    </font>
    <font>
      <b/>
      <sz val="11"/>
      <color rgb="FFFF0000"/>
      <name val="Calibri"/>
      <family val="2"/>
    </font>
    <font>
      <sz val="11"/>
      <color theme="1"/>
      <name val="Calibri"/>
      <family val="2"/>
      <scheme val="minor"/>
    </font>
    <font>
      <sz val="11"/>
      <color theme="1"/>
      <name val="Calibri"/>
      <family val="2"/>
    </font>
    <font>
      <i/>
      <sz val="11"/>
      <color theme="1"/>
      <name val="Calibri"/>
      <family val="2"/>
    </font>
    <font>
      <b/>
      <sz val="14"/>
      <name val="Aharoni"/>
      <charset val="177"/>
    </font>
    <font>
      <b/>
      <sz val="14"/>
      <color rgb="FFFF0000"/>
      <name val="Aharoni"/>
      <charset val="177"/>
    </font>
    <font>
      <sz val="11"/>
      <color rgb="FFFF0000"/>
      <name val="Calibri"/>
      <family val="2"/>
    </font>
    <font>
      <sz val="11"/>
      <color rgb="FFFF0000"/>
      <name val="Calibri"/>
      <family val="2"/>
      <scheme val="minor"/>
    </font>
    <font>
      <sz val="11"/>
      <color rgb="FF002060"/>
      <name val="Calibri"/>
      <family val="2"/>
    </font>
    <font>
      <b/>
      <sz val="11"/>
      <color rgb="FF002060"/>
      <name val="Calibri"/>
      <family val="2"/>
    </font>
    <font>
      <u/>
      <sz val="11"/>
      <color rgb="FF002060"/>
      <name val="Calibri"/>
      <family val="2"/>
    </font>
    <font>
      <b/>
      <sz val="11"/>
      <color theme="0"/>
      <name val="Calibri"/>
      <family val="2"/>
    </font>
    <font>
      <i/>
      <sz val="11"/>
      <name val="Calibri"/>
      <family val="2"/>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sz val="11"/>
      <color theme="0"/>
      <name val="Calibri"/>
      <family val="2"/>
      <scheme val="minor"/>
    </font>
    <font>
      <b/>
      <sz val="16"/>
      <name val="Calibri"/>
      <family val="2"/>
    </font>
    <font>
      <b/>
      <sz val="20"/>
      <name val="Calibri"/>
      <family val="2"/>
    </font>
    <font>
      <b/>
      <sz val="14"/>
      <color theme="0"/>
      <name val="Calibri"/>
      <family val="2"/>
    </font>
    <font>
      <b/>
      <sz val="14"/>
      <color theme="1"/>
      <name val="Aharoni"/>
      <charset val="177"/>
    </font>
    <font>
      <b/>
      <sz val="16"/>
      <color theme="1"/>
      <name val="Calibri"/>
      <family val="2"/>
    </font>
    <font>
      <b/>
      <sz val="20"/>
      <color theme="1"/>
      <name val="Calibri"/>
      <family val="2"/>
    </font>
    <font>
      <sz val="11"/>
      <color rgb="FF0000FF"/>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1">
    <xf numFmtId="0" fontId="0" fillId="0" borderId="0"/>
    <xf numFmtId="0" fontId="2" fillId="0" borderId="0"/>
    <xf numFmtId="0" fontId="26"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23" borderId="7" applyNumberFormat="0" applyFont="0" applyAlignment="0" applyProtection="0"/>
    <xf numFmtId="0" fontId="15" fillId="20" borderId="8" applyNumberFormat="0" applyAlignment="0" applyProtection="0"/>
    <xf numFmtId="9" fontId="2"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34" fillId="0" borderId="0" applyFont="0" applyFill="0" applyBorder="0" applyAlignment="0" applyProtection="0"/>
    <xf numFmtId="0" fontId="2" fillId="0" borderId="0"/>
    <xf numFmtId="0" fontId="46" fillId="0" borderId="0"/>
    <xf numFmtId="0" fontId="2" fillId="0" borderId="0"/>
    <xf numFmtId="0" fontId="58" fillId="0" borderId="0" applyNumberFormat="0" applyFill="0" applyBorder="0" applyAlignment="0" applyProtection="0"/>
    <xf numFmtId="0" fontId="2" fillId="0" borderId="0"/>
  </cellStyleXfs>
  <cellXfs count="366">
    <xf numFmtId="0" fontId="0" fillId="0" borderId="0" xfId="0"/>
    <xf numFmtId="0" fontId="21" fillId="29" borderId="18" xfId="1" applyFont="1" applyFill="1" applyBorder="1"/>
    <xf numFmtId="0" fontId="6" fillId="26" borderId="10" xfId="1" applyFont="1" applyFill="1" applyBorder="1" applyAlignment="1">
      <alignment horizontal="center" vertical="center" wrapText="1"/>
    </xf>
    <xf numFmtId="0" fontId="21" fillId="29" borderId="18" xfId="1" applyFont="1" applyFill="1" applyBorder="1" applyAlignment="1">
      <alignment horizontal="left"/>
    </xf>
    <xf numFmtId="0" fontId="17" fillId="29" borderId="10" xfId="1" applyFont="1" applyFill="1" applyBorder="1"/>
    <xf numFmtId="0" fontId="17" fillId="29" borderId="10" xfId="1" applyFont="1" applyFill="1" applyBorder="1" applyAlignment="1">
      <alignment horizontal="left" vertical="center" wrapText="1"/>
    </xf>
    <xf numFmtId="0" fontId="2" fillId="30" borderId="10" xfId="1" applyFill="1" applyBorder="1"/>
    <xf numFmtId="0" fontId="27" fillId="28" borderId="19" xfId="1" applyFont="1" applyFill="1" applyBorder="1" applyAlignment="1">
      <alignment vertical="center"/>
    </xf>
    <xf numFmtId="0" fontId="2" fillId="0" borderId="10" xfId="1" applyBorder="1" applyAlignment="1">
      <alignment horizontal="left"/>
    </xf>
    <xf numFmtId="0" fontId="0" fillId="0" borderId="0" xfId="0" applyAlignment="1">
      <alignment wrapText="1"/>
    </xf>
    <xf numFmtId="0" fontId="17" fillId="27" borderId="10" xfId="1" applyFont="1" applyFill="1" applyBorder="1" applyAlignment="1">
      <alignment horizontal="center"/>
    </xf>
    <xf numFmtId="165" fontId="2" fillId="0" borderId="10" xfId="1" applyNumberFormat="1" applyBorder="1" applyAlignment="1">
      <alignment horizontal="center" vertical="center"/>
    </xf>
    <xf numFmtId="0" fontId="2" fillId="0" borderId="0" xfId="1"/>
    <xf numFmtId="0" fontId="2" fillId="0" borderId="0" xfId="1" applyAlignment="1">
      <alignment horizontal="left" vertical="top"/>
    </xf>
    <xf numFmtId="0" fontId="17" fillId="0" borderId="0" xfId="1" applyFont="1" applyAlignment="1">
      <alignment horizontal="center"/>
    </xf>
    <xf numFmtId="0" fontId="28" fillId="0" borderId="10" xfId="1" applyFont="1" applyBorder="1" applyAlignment="1">
      <alignment horizontal="left" vertical="center"/>
    </xf>
    <xf numFmtId="0" fontId="17" fillId="0" borderId="0" xfId="1" applyFont="1"/>
    <xf numFmtId="0" fontId="6" fillId="28" borderId="24" xfId="1" applyFont="1" applyFill="1" applyBorder="1" applyAlignment="1">
      <alignment horizontal="center" vertical="center" wrapText="1"/>
    </xf>
    <xf numFmtId="0" fontId="6" fillId="28" borderId="20" xfId="1" applyFont="1" applyFill="1" applyBorder="1" applyAlignment="1">
      <alignment horizontal="center" vertical="center" wrapText="1"/>
    </xf>
    <xf numFmtId="49" fontId="17" fillId="27" borderId="10" xfId="1" applyNumberFormat="1" applyFont="1" applyFill="1" applyBorder="1" applyAlignment="1">
      <alignment horizontal="center" vertical="center"/>
    </xf>
    <xf numFmtId="168" fontId="2" fillId="0" borderId="10" xfId="1" applyNumberFormat="1" applyBorder="1" applyAlignment="1">
      <alignment horizontal="center"/>
    </xf>
    <xf numFmtId="0" fontId="30" fillId="25" borderId="10" xfId="1" applyFont="1" applyFill="1" applyBorder="1" applyAlignment="1">
      <alignment horizontal="center" vertical="center" wrapText="1"/>
    </xf>
    <xf numFmtId="0" fontId="30" fillId="0" borderId="10" xfId="1" applyFont="1" applyBorder="1" applyAlignment="1">
      <alignment horizontal="center" wrapText="1"/>
    </xf>
    <xf numFmtId="0" fontId="35" fillId="0" borderId="10" xfId="1" applyFont="1" applyBorder="1"/>
    <xf numFmtId="0" fontId="30" fillId="24" borderId="10" xfId="1" applyFont="1" applyFill="1" applyBorder="1" applyAlignment="1">
      <alignment horizontal="center"/>
    </xf>
    <xf numFmtId="0" fontId="35" fillId="0" borderId="10" xfId="1" applyFont="1" applyBorder="1" applyAlignment="1">
      <alignment horizontal="left"/>
    </xf>
    <xf numFmtId="0" fontId="36" fillId="0" borderId="10" xfId="0" applyFont="1" applyBorder="1"/>
    <xf numFmtId="0" fontId="36" fillId="0" borderId="10" xfId="1" applyFont="1" applyBorder="1"/>
    <xf numFmtId="0" fontId="37" fillId="28" borderId="19" xfId="1" applyFont="1" applyFill="1" applyBorder="1" applyAlignment="1">
      <alignment vertical="center"/>
    </xf>
    <xf numFmtId="0" fontId="38" fillId="28" borderId="19" xfId="1" applyFont="1" applyFill="1" applyBorder="1" applyAlignment="1">
      <alignment vertical="center"/>
    </xf>
    <xf numFmtId="0" fontId="35" fillId="0" borderId="10" xfId="1" applyFont="1" applyBorder="1" applyAlignment="1">
      <alignment horizontal="left" vertical="center"/>
    </xf>
    <xf numFmtId="0" fontId="35" fillId="0" borderId="18" xfId="1" applyFont="1" applyBorder="1" applyAlignment="1">
      <alignment horizontal="left" vertical="center" wrapText="1"/>
    </xf>
    <xf numFmtId="0" fontId="35" fillId="31" borderId="18" xfId="1" applyFont="1" applyFill="1" applyBorder="1"/>
    <xf numFmtId="0" fontId="36" fillId="31" borderId="19" xfId="1" applyFont="1" applyFill="1" applyBorder="1"/>
    <xf numFmtId="0" fontId="35" fillId="31" borderId="19" xfId="1" applyFont="1" applyFill="1" applyBorder="1"/>
    <xf numFmtId="0" fontId="35" fillId="0" borderId="18" xfId="1" applyFont="1" applyBorder="1" applyAlignment="1">
      <alignment wrapText="1"/>
    </xf>
    <xf numFmtId="0" fontId="35" fillId="30" borderId="10" xfId="1" applyFont="1" applyFill="1" applyBorder="1"/>
    <xf numFmtId="0" fontId="20" fillId="30" borderId="10" xfId="1" applyFont="1" applyFill="1" applyBorder="1"/>
    <xf numFmtId="0" fontId="30" fillId="0" borderId="10" xfId="1" applyFont="1" applyBorder="1" applyAlignment="1">
      <alignment horizontal="center" vertical="center"/>
    </xf>
    <xf numFmtId="0" fontId="34" fillId="0" borderId="10" xfId="0" applyFont="1" applyBorder="1" applyAlignment="1">
      <alignment vertical="center"/>
    </xf>
    <xf numFmtId="0" fontId="34" fillId="0" borderId="0" xfId="0" applyFont="1"/>
    <xf numFmtId="0" fontId="34" fillId="0" borderId="10" xfId="0" applyFont="1" applyBorder="1" applyAlignment="1">
      <alignment horizontal="left"/>
    </xf>
    <xf numFmtId="0" fontId="30" fillId="0" borderId="10" xfId="1" applyFont="1" applyBorder="1" applyAlignment="1">
      <alignment horizontal="center" vertical="center" wrapText="1"/>
    </xf>
    <xf numFmtId="0" fontId="34" fillId="0" borderId="0" xfId="0" applyFont="1" applyAlignment="1">
      <alignment vertical="center"/>
    </xf>
    <xf numFmtId="0" fontId="2" fillId="31" borderId="18" xfId="1" applyFill="1" applyBorder="1"/>
    <xf numFmtId="0" fontId="2" fillId="31" borderId="19" xfId="1" applyFill="1" applyBorder="1"/>
    <xf numFmtId="0" fontId="23" fillId="31" borderId="19" xfId="1" applyFont="1" applyFill="1" applyBorder="1"/>
    <xf numFmtId="0" fontId="23" fillId="0" borderId="17" xfId="1" applyFont="1" applyBorder="1" applyAlignment="1">
      <alignment horizontal="left" vertical="center" wrapText="1"/>
    </xf>
    <xf numFmtId="0" fontId="36" fillId="30" borderId="18" xfId="1" applyFont="1" applyFill="1" applyBorder="1"/>
    <xf numFmtId="10" fontId="2" fillId="0" borderId="10" xfId="1" applyNumberFormat="1" applyBorder="1" applyAlignment="1">
      <alignment horizontal="center"/>
    </xf>
    <xf numFmtId="10" fontId="2" fillId="0" borderId="11" xfId="41" applyNumberFormat="1" applyFont="1" applyFill="1" applyBorder="1" applyAlignment="1">
      <alignment horizontal="center"/>
    </xf>
    <xf numFmtId="167" fontId="2" fillId="0" borderId="11" xfId="1" applyNumberFormat="1" applyBorder="1" applyAlignment="1">
      <alignment horizontal="center"/>
    </xf>
    <xf numFmtId="165" fontId="2" fillId="0" borderId="11" xfId="1" applyNumberFormat="1" applyBorder="1" applyAlignment="1">
      <alignment horizontal="center" vertical="center"/>
    </xf>
    <xf numFmtId="0" fontId="2" fillId="0" borderId="0" xfId="1" applyAlignment="1">
      <alignment horizontal="center"/>
    </xf>
    <xf numFmtId="0" fontId="6" fillId="28" borderId="10" xfId="1" applyFont="1" applyFill="1" applyBorder="1" applyAlignment="1">
      <alignment horizontal="center" vertical="center" wrapText="1"/>
    </xf>
    <xf numFmtId="0" fontId="40" fillId="0" borderId="0" xfId="0" applyFont="1"/>
    <xf numFmtId="0" fontId="17" fillId="0" borderId="0" xfId="0" applyFont="1"/>
    <xf numFmtId="14" fontId="32" fillId="0" borderId="0" xfId="0" applyNumberFormat="1" applyFont="1" applyAlignment="1">
      <alignment horizontal="center"/>
    </xf>
    <xf numFmtId="0" fontId="44" fillId="26" borderId="11" xfId="1" applyFont="1" applyFill="1" applyBorder="1" applyAlignment="1">
      <alignment horizontal="center" vertical="center" wrapText="1"/>
    </xf>
    <xf numFmtId="49" fontId="19" fillId="0" borderId="10" xfId="1" applyNumberFormat="1" applyFont="1" applyBorder="1" applyAlignment="1">
      <alignment horizontal="center" vertical="center" wrapText="1"/>
    </xf>
    <xf numFmtId="44" fontId="23" fillId="0" borderId="10" xfId="1" applyNumberFormat="1" applyFont="1" applyBorder="1" applyAlignment="1">
      <alignment horizontal="center"/>
    </xf>
    <xf numFmtId="44" fontId="28" fillId="0" borderId="10" xfId="0" applyNumberFormat="1" applyFont="1" applyBorder="1" applyAlignment="1">
      <alignment horizontal="center"/>
    </xf>
    <xf numFmtId="0" fontId="44" fillId="26" borderId="15" xfId="1" applyFont="1" applyFill="1" applyBorder="1" applyAlignment="1">
      <alignment horizontal="center" vertical="center"/>
    </xf>
    <xf numFmtId="0" fontId="44" fillId="26" borderId="16" xfId="1" applyFont="1" applyFill="1" applyBorder="1" applyAlignment="1">
      <alignment horizontal="center" vertical="center"/>
    </xf>
    <xf numFmtId="0" fontId="44" fillId="26" borderId="14" xfId="1" applyFont="1" applyFill="1" applyBorder="1" applyAlignment="1">
      <alignment horizontal="center" vertical="center"/>
    </xf>
    <xf numFmtId="0" fontId="44" fillId="26" borderId="11" xfId="1" applyFont="1" applyFill="1" applyBorder="1" applyAlignment="1">
      <alignment horizontal="center" vertical="center"/>
    </xf>
    <xf numFmtId="0" fontId="44" fillId="26" borderId="10" xfId="1" applyFont="1" applyFill="1" applyBorder="1" applyAlignment="1">
      <alignment horizontal="center" vertical="center" wrapText="1"/>
    </xf>
    <xf numFmtId="0" fontId="37" fillId="28" borderId="10" xfId="1" applyFont="1" applyFill="1" applyBorder="1" applyAlignment="1">
      <alignment horizontal="center" vertical="center"/>
    </xf>
    <xf numFmtId="0" fontId="37" fillId="28" borderId="12" xfId="1" applyFont="1" applyFill="1" applyBorder="1" applyAlignment="1">
      <alignment vertical="center"/>
    </xf>
    <xf numFmtId="166" fontId="23" fillId="0" borderId="11" xfId="1" applyNumberFormat="1" applyFont="1" applyBorder="1" applyAlignment="1">
      <alignment horizontal="center"/>
    </xf>
    <xf numFmtId="0" fontId="23" fillId="0" borderId="10" xfId="1" applyFont="1" applyBorder="1" applyAlignment="1">
      <alignment horizontal="center" vertical="center"/>
    </xf>
    <xf numFmtId="10" fontId="28" fillId="0" borderId="10" xfId="0" applyNumberFormat="1" applyFont="1" applyBorder="1" applyAlignment="1">
      <alignment horizontal="center"/>
    </xf>
    <xf numFmtId="0" fontId="45" fillId="31" borderId="10" xfId="1" applyFont="1" applyFill="1" applyBorder="1" applyAlignment="1">
      <alignment horizontal="center"/>
    </xf>
    <xf numFmtId="0" fontId="23" fillId="31" borderId="12" xfId="1" applyFont="1" applyFill="1" applyBorder="1"/>
    <xf numFmtId="9" fontId="23" fillId="31" borderId="19" xfId="1" applyNumberFormat="1" applyFont="1" applyFill="1" applyBorder="1"/>
    <xf numFmtId="9" fontId="23" fillId="31" borderId="12" xfId="1" applyNumberFormat="1" applyFont="1" applyFill="1" applyBorder="1"/>
    <xf numFmtId="3" fontId="23" fillId="0" borderId="10" xfId="1" applyNumberFormat="1" applyFont="1" applyBorder="1" applyAlignment="1">
      <alignment horizontal="center" wrapText="1"/>
    </xf>
    <xf numFmtId="3" fontId="23" fillId="0" borderId="11" xfId="1" applyNumberFormat="1" applyFont="1" applyBorder="1" applyAlignment="1">
      <alignment horizontal="center"/>
    </xf>
    <xf numFmtId="0" fontId="45" fillId="30" borderId="10" xfId="1" applyFont="1" applyFill="1" applyBorder="1" applyAlignment="1">
      <alignment horizontal="center"/>
    </xf>
    <xf numFmtId="9" fontId="23" fillId="30" borderId="19" xfId="45" applyFont="1" applyFill="1" applyBorder="1" applyAlignment="1">
      <alignment horizontal="center"/>
    </xf>
    <xf numFmtId="164" fontId="23" fillId="30" borderId="19" xfId="1" applyNumberFormat="1" applyFont="1" applyFill="1" applyBorder="1"/>
    <xf numFmtId="164" fontId="23" fillId="30" borderId="19" xfId="1" applyNumberFormat="1" applyFont="1" applyFill="1" applyBorder="1" applyAlignment="1">
      <alignment horizontal="center"/>
    </xf>
    <xf numFmtId="0" fontId="28" fillId="0" borderId="18" xfId="0" applyFont="1" applyBorder="1" applyAlignment="1">
      <alignment horizontal="center" vertical="center"/>
    </xf>
    <xf numFmtId="44" fontId="23" fillId="0" borderId="10" xfId="1" applyNumberFormat="1" applyFont="1" applyBorder="1"/>
    <xf numFmtId="164" fontId="23" fillId="30" borderId="12" xfId="1" applyNumberFormat="1" applyFont="1" applyFill="1" applyBorder="1"/>
    <xf numFmtId="0" fontId="23" fillId="31" borderId="19" xfId="1" applyFont="1" applyFill="1" applyBorder="1" applyAlignment="1">
      <alignment horizontal="center"/>
    </xf>
    <xf numFmtId="44" fontId="23" fillId="0" borderId="10" xfId="1" applyNumberFormat="1" applyFont="1" applyBorder="1" applyAlignment="1">
      <alignment horizontal="center" vertical="center"/>
    </xf>
    <xf numFmtId="44" fontId="23" fillId="0" borderId="10" xfId="1" applyNumberFormat="1" applyFont="1" applyBorder="1" applyAlignment="1">
      <alignment vertical="center"/>
    </xf>
    <xf numFmtId="0" fontId="20" fillId="0" borderId="0" xfId="46" applyFont="1" applyAlignment="1">
      <alignment vertical="top"/>
    </xf>
    <xf numFmtId="0" fontId="2" fillId="0" borderId="0" xfId="46" applyAlignment="1">
      <alignment vertical="top"/>
    </xf>
    <xf numFmtId="0" fontId="47" fillId="32" borderId="0" xfId="47" applyFont="1" applyFill="1"/>
    <xf numFmtId="0" fontId="46" fillId="32" borderId="0" xfId="47" applyFill="1"/>
    <xf numFmtId="0" fontId="49" fillId="32" borderId="0" xfId="47" applyFont="1" applyFill="1" applyAlignment="1">
      <alignment vertical="top"/>
    </xf>
    <xf numFmtId="0" fontId="50" fillId="32" borderId="0" xfId="47" applyFont="1" applyFill="1"/>
    <xf numFmtId="0" fontId="52" fillId="0" borderId="0" xfId="47" applyFont="1"/>
    <xf numFmtId="0" fontId="54" fillId="0" borderId="0" xfId="47" applyFont="1"/>
    <xf numFmtId="0" fontId="54" fillId="0" borderId="0" xfId="47" applyFont="1" applyAlignment="1">
      <alignment horizontal="right"/>
    </xf>
    <xf numFmtId="0" fontId="21" fillId="29" borderId="18" xfId="48" applyFont="1" applyFill="1" applyBorder="1"/>
    <xf numFmtId="0" fontId="24" fillId="26" borderId="10" xfId="48" applyFont="1" applyFill="1" applyBorder="1" applyAlignment="1">
      <alignment horizontal="center" vertical="center" wrapText="1"/>
    </xf>
    <xf numFmtId="170" fontId="24" fillId="26" borderId="10" xfId="48" applyNumberFormat="1" applyFont="1" applyFill="1" applyBorder="1" applyAlignment="1">
      <alignment horizontal="center" vertical="center" wrapText="1"/>
    </xf>
    <xf numFmtId="170" fontId="0" fillId="0" borderId="0" xfId="0" applyNumberFormat="1"/>
    <xf numFmtId="0" fontId="55" fillId="0" borderId="25" xfId="46" applyFont="1" applyBorder="1" applyAlignment="1">
      <alignment horizontal="left" vertical="top"/>
    </xf>
    <xf numFmtId="0" fontId="20" fillId="0" borderId="26" xfId="46" applyFont="1" applyBorder="1" applyAlignment="1">
      <alignment horizontal="left" vertical="top"/>
    </xf>
    <xf numFmtId="0" fontId="2" fillId="0" borderId="26" xfId="46" applyBorder="1" applyAlignment="1">
      <alignment horizontal="left" vertical="top"/>
    </xf>
    <xf numFmtId="0" fontId="2" fillId="0" borderId="27" xfId="46" applyBorder="1" applyAlignment="1">
      <alignment horizontal="left" vertical="top"/>
    </xf>
    <xf numFmtId="0" fontId="20" fillId="0" borderId="28" xfId="46" applyFont="1" applyBorder="1" applyAlignment="1">
      <alignment horizontal="left" vertical="top"/>
    </xf>
    <xf numFmtId="0" fontId="20" fillId="0" borderId="0" xfId="46" applyFont="1" applyAlignment="1">
      <alignment horizontal="left" vertical="top"/>
    </xf>
    <xf numFmtId="0" fontId="2" fillId="0" borderId="0" xfId="46" applyAlignment="1">
      <alignment horizontal="left" vertical="top"/>
    </xf>
    <xf numFmtId="0" fontId="2" fillId="0" borderId="29" xfId="46" applyBorder="1" applyAlignment="1">
      <alignment horizontal="left" vertical="top"/>
    </xf>
    <xf numFmtId="0" fontId="2" fillId="0" borderId="28" xfId="46" applyBorder="1" applyAlignment="1">
      <alignment horizontal="left" vertical="top"/>
    </xf>
    <xf numFmtId="0" fontId="20"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7" fillId="0" borderId="28" xfId="0" applyFont="1" applyBorder="1" applyAlignment="1">
      <alignment horizontal="left" vertical="top"/>
    </xf>
    <xf numFmtId="0" fontId="56" fillId="0" borderId="0" xfId="0" applyFont="1" applyAlignment="1">
      <alignment horizontal="left" vertical="top"/>
    </xf>
    <xf numFmtId="0" fontId="17" fillId="0" borderId="0" xfId="0" applyFont="1" applyAlignment="1">
      <alignment horizontal="left" vertical="top"/>
    </xf>
    <xf numFmtId="0" fontId="20" fillId="0" borderId="28" xfId="46" applyFont="1" applyBorder="1" applyAlignment="1">
      <alignment horizontal="left" vertical="top" wrapText="1"/>
    </xf>
    <xf numFmtId="0" fontId="20" fillId="0" borderId="29" xfId="46" applyFont="1" applyBorder="1" applyAlignment="1">
      <alignment horizontal="left" vertical="top"/>
    </xf>
    <xf numFmtId="0" fontId="20" fillId="0" borderId="30" xfId="46" applyFont="1" applyBorder="1" applyAlignment="1">
      <alignment horizontal="left" vertical="top"/>
    </xf>
    <xf numFmtId="0" fontId="20" fillId="0" borderId="31" xfId="46" applyFont="1" applyBorder="1" applyAlignment="1">
      <alignment horizontal="left" vertical="top"/>
    </xf>
    <xf numFmtId="0" fontId="20" fillId="0" borderId="32" xfId="46" applyFont="1" applyBorder="1" applyAlignment="1">
      <alignment horizontal="left" vertical="top"/>
    </xf>
    <xf numFmtId="170" fontId="48" fillId="32" borderId="0" xfId="47" applyNumberFormat="1" applyFont="1" applyFill="1" applyAlignment="1">
      <alignment horizontal="right"/>
    </xf>
    <xf numFmtId="170" fontId="51" fillId="32" borderId="0" xfId="47" applyNumberFormat="1" applyFont="1" applyFill="1" applyAlignment="1">
      <alignment horizontal="right"/>
    </xf>
    <xf numFmtId="170" fontId="53" fillId="0" borderId="0" xfId="47" applyNumberFormat="1" applyFont="1"/>
    <xf numFmtId="0" fontId="57" fillId="0" borderId="0" xfId="47" applyFont="1"/>
    <xf numFmtId="0" fontId="17" fillId="33" borderId="10" xfId="0" applyFont="1" applyFill="1" applyBorder="1" applyAlignment="1">
      <alignment horizontal="center"/>
    </xf>
    <xf numFmtId="170" fontId="17" fillId="33" borderId="10" xfId="0" applyNumberFormat="1" applyFont="1" applyFill="1" applyBorder="1" applyAlignment="1">
      <alignment horizontal="center"/>
    </xf>
    <xf numFmtId="0" fontId="59" fillId="0" borderId="0" xfId="0" applyFont="1"/>
    <xf numFmtId="0" fontId="60" fillId="0" borderId="0" xfId="0" applyFont="1"/>
    <xf numFmtId="0" fontId="61" fillId="0" borderId="0" xfId="49" applyFont="1"/>
    <xf numFmtId="0" fontId="28" fillId="0" borderId="0" xfId="0" applyFont="1"/>
    <xf numFmtId="14" fontId="17" fillId="0" borderId="0" xfId="0" applyNumberFormat="1" applyFont="1" applyAlignment="1">
      <alignment horizontal="center"/>
    </xf>
    <xf numFmtId="0" fontId="23" fillId="0" borderId="18" xfId="1" applyFont="1" applyBorder="1" applyAlignment="1">
      <alignment horizontal="left" vertical="center"/>
    </xf>
    <xf numFmtId="0" fontId="23" fillId="0" borderId="17" xfId="1" applyFont="1" applyBorder="1" applyAlignment="1">
      <alignment horizontal="left" vertical="center"/>
    </xf>
    <xf numFmtId="0" fontId="23" fillId="0" borderId="18" xfId="1" applyFont="1" applyBorder="1" applyAlignment="1">
      <alignment horizontal="left" vertical="center" wrapText="1"/>
    </xf>
    <xf numFmtId="0" fontId="23" fillId="0" borderId="18" xfId="1" applyFont="1" applyBorder="1" applyAlignment="1">
      <alignment wrapText="1"/>
    </xf>
    <xf numFmtId="169" fontId="23" fillId="0" borderId="11" xfId="1" applyNumberFormat="1" applyFont="1" applyBorder="1" applyAlignment="1">
      <alignment horizontal="center"/>
    </xf>
    <xf numFmtId="0" fontId="28" fillId="0" borderId="0" xfId="0" applyFont="1" applyAlignment="1">
      <alignment wrapText="1"/>
    </xf>
    <xf numFmtId="0" fontId="23" fillId="0" borderId="18" xfId="1" applyFont="1" applyBorder="1"/>
    <xf numFmtId="0" fontId="28" fillId="0" borderId="18" xfId="0" applyFont="1" applyBorder="1"/>
    <xf numFmtId="44" fontId="35" fillId="0" borderId="10" xfId="1" applyNumberFormat="1" applyFont="1" applyBorder="1" applyAlignment="1">
      <alignment horizontal="center"/>
    </xf>
    <xf numFmtId="0" fontId="35" fillId="24" borderId="10" xfId="1" applyFont="1" applyFill="1" applyBorder="1"/>
    <xf numFmtId="0" fontId="30" fillId="24" borderId="10" xfId="1" applyFont="1" applyFill="1" applyBorder="1"/>
    <xf numFmtId="44" fontId="34" fillId="0" borderId="10" xfId="0" applyNumberFormat="1" applyFont="1" applyBorder="1" applyAlignment="1">
      <alignment horizontal="center"/>
    </xf>
    <xf numFmtId="44" fontId="30" fillId="0" borderId="10" xfId="1" applyNumberFormat="1" applyFont="1" applyBorder="1"/>
    <xf numFmtId="44" fontId="30" fillId="0" borderId="10" xfId="1" applyNumberFormat="1" applyFont="1" applyBorder="1" applyAlignment="1">
      <alignment horizontal="center"/>
    </xf>
    <xf numFmtId="0" fontId="35" fillId="24" borderId="10" xfId="1" applyFont="1" applyFill="1" applyBorder="1" applyAlignment="1">
      <alignment horizontal="center"/>
    </xf>
    <xf numFmtId="0" fontId="35" fillId="35" borderId="10" xfId="0" applyFont="1" applyFill="1" applyBorder="1" applyAlignment="1">
      <alignment horizontal="center"/>
    </xf>
    <xf numFmtId="170" fontId="35" fillId="35" borderId="10" xfId="0" applyNumberFormat="1" applyFont="1" applyFill="1" applyBorder="1" applyAlignment="1">
      <alignment horizontal="center"/>
    </xf>
    <xf numFmtId="0" fontId="27" fillId="28" borderId="19" xfId="1" applyFont="1" applyFill="1" applyBorder="1" applyAlignment="1">
      <alignment horizontal="center" vertical="center"/>
    </xf>
    <xf numFmtId="170" fontId="35" fillId="0" borderId="10" xfId="1" applyNumberFormat="1" applyFont="1" applyBorder="1"/>
    <xf numFmtId="0" fontId="35" fillId="0" borderId="10" xfId="0" applyFont="1" applyBorder="1" applyAlignment="1">
      <alignment horizontal="left"/>
    </xf>
    <xf numFmtId="170" fontId="35" fillId="0" borderId="10" xfId="0" applyNumberFormat="1" applyFont="1" applyBorder="1" applyAlignment="1">
      <alignment horizontal="left"/>
    </xf>
    <xf numFmtId="14" fontId="32" fillId="0" borderId="0" xfId="0" applyNumberFormat="1" applyFont="1"/>
    <xf numFmtId="0" fontId="63" fillId="0" borderId="0" xfId="1" applyFont="1" applyAlignment="1">
      <alignment horizontal="left"/>
    </xf>
    <xf numFmtId="0" fontId="64" fillId="26" borderId="0" xfId="1" applyFont="1" applyFill="1" applyAlignment="1">
      <alignment horizontal="center" vertical="center"/>
    </xf>
    <xf numFmtId="0" fontId="65" fillId="26" borderId="10" xfId="1" applyFont="1" applyFill="1" applyBorder="1" applyAlignment="1">
      <alignment horizontal="center" vertical="center" wrapText="1"/>
    </xf>
    <xf numFmtId="0" fontId="62" fillId="0" borderId="0" xfId="0" applyFont="1"/>
    <xf numFmtId="170" fontId="35" fillId="0" borderId="10" xfId="0" applyNumberFormat="1" applyFont="1" applyBorder="1" applyAlignment="1">
      <alignment horizontal="right"/>
    </xf>
    <xf numFmtId="49" fontId="30" fillId="0" borderId="10" xfId="1" applyNumberFormat="1" applyFont="1" applyBorder="1" applyAlignment="1">
      <alignment horizontal="center" vertical="center" wrapText="1"/>
    </xf>
    <xf numFmtId="49" fontId="30" fillId="36" borderId="10" xfId="1" applyNumberFormat="1" applyFont="1" applyFill="1" applyBorder="1" applyAlignment="1">
      <alignment horizontal="center" vertical="center" wrapText="1"/>
    </xf>
    <xf numFmtId="0" fontId="66" fillId="28" borderId="19" xfId="1" applyFont="1" applyFill="1" applyBorder="1" applyAlignment="1">
      <alignment vertical="center"/>
    </xf>
    <xf numFmtId="0" fontId="66" fillId="28" borderId="10" xfId="1" applyFont="1" applyFill="1" applyBorder="1" applyAlignment="1">
      <alignment horizontal="center" vertical="center"/>
    </xf>
    <xf numFmtId="166" fontId="35" fillId="0" borderId="11" xfId="1" applyNumberFormat="1" applyFont="1" applyBorder="1" applyAlignment="1">
      <alignment horizontal="center"/>
    </xf>
    <xf numFmtId="0" fontId="35" fillId="0" borderId="10" xfId="1" applyFont="1" applyBorder="1" applyAlignment="1">
      <alignment horizontal="center" vertical="center"/>
    </xf>
    <xf numFmtId="10" fontId="34" fillId="0" borderId="10" xfId="0" applyNumberFormat="1" applyFont="1" applyBorder="1" applyAlignment="1">
      <alignment horizontal="center"/>
    </xf>
    <xf numFmtId="166" fontId="35" fillId="0" borderId="14" xfId="1" applyNumberFormat="1" applyFont="1" applyBorder="1" applyAlignment="1">
      <alignment horizontal="center"/>
    </xf>
    <xf numFmtId="44" fontId="35" fillId="31" borderId="19" xfId="1" applyNumberFormat="1" applyFont="1" applyFill="1" applyBorder="1"/>
    <xf numFmtId="169" fontId="35" fillId="0" borderId="11" xfId="1" applyNumberFormat="1" applyFont="1" applyBorder="1" applyAlignment="1">
      <alignment horizontal="center"/>
    </xf>
    <xf numFmtId="9" fontId="35" fillId="31" borderId="19" xfId="1" applyNumberFormat="1" applyFont="1" applyFill="1" applyBorder="1"/>
    <xf numFmtId="0" fontId="36" fillId="31" borderId="10" xfId="1" applyFont="1" applyFill="1" applyBorder="1" applyAlignment="1">
      <alignment horizontal="center"/>
    </xf>
    <xf numFmtId="3" fontId="35" fillId="0" borderId="10" xfId="1" applyNumberFormat="1" applyFont="1" applyBorder="1" applyAlignment="1">
      <alignment horizontal="center" wrapText="1"/>
    </xf>
    <xf numFmtId="3" fontId="35" fillId="0" borderId="14" xfId="1" applyNumberFormat="1" applyFont="1" applyBorder="1" applyAlignment="1">
      <alignment horizontal="center"/>
    </xf>
    <xf numFmtId="169" fontId="35" fillId="0" borderId="14" xfId="1" applyNumberFormat="1" applyFont="1" applyBorder="1" applyAlignment="1">
      <alignment horizontal="center"/>
    </xf>
    <xf numFmtId="9" fontId="35" fillId="30" borderId="19" xfId="45" applyFont="1" applyFill="1" applyBorder="1" applyAlignment="1">
      <alignment horizontal="center"/>
    </xf>
    <xf numFmtId="0" fontId="36" fillId="30" borderId="10" xfId="1" applyFont="1" applyFill="1" applyBorder="1" applyAlignment="1">
      <alignment horizontal="center"/>
    </xf>
    <xf numFmtId="164" fontId="35" fillId="30" borderId="19" xfId="1" applyNumberFormat="1" applyFont="1" applyFill="1" applyBorder="1"/>
    <xf numFmtId="44" fontId="35" fillId="0" borderId="14" xfId="1" applyNumberFormat="1" applyFont="1" applyBorder="1" applyAlignment="1">
      <alignment horizontal="center"/>
    </xf>
    <xf numFmtId="164" fontId="35" fillId="30" borderId="19" xfId="1" applyNumberFormat="1" applyFont="1" applyFill="1" applyBorder="1" applyAlignment="1">
      <alignment horizontal="center"/>
    </xf>
    <xf numFmtId="0" fontId="34" fillId="0" borderId="18" xfId="0" applyFont="1" applyBorder="1" applyAlignment="1">
      <alignment horizontal="center" vertical="center"/>
    </xf>
    <xf numFmtId="44" fontId="35" fillId="0" borderId="10" xfId="1" applyNumberFormat="1" applyFont="1" applyBorder="1"/>
    <xf numFmtId="0" fontId="66" fillId="28" borderId="19" xfId="1" applyFont="1" applyFill="1" applyBorder="1" applyAlignment="1">
      <alignment horizontal="center" vertical="center"/>
    </xf>
    <xf numFmtId="169" fontId="66" fillId="28" borderId="19" xfId="1" applyNumberFormat="1" applyFont="1" applyFill="1" applyBorder="1" applyAlignment="1">
      <alignment vertical="center"/>
    </xf>
    <xf numFmtId="169" fontId="35" fillId="0" borderId="12" xfId="1" applyNumberFormat="1" applyFont="1" applyBorder="1" applyAlignment="1">
      <alignment horizontal="center"/>
    </xf>
    <xf numFmtId="169" fontId="35" fillId="30" borderId="19" xfId="1" applyNumberFormat="1" applyFont="1" applyFill="1" applyBorder="1"/>
    <xf numFmtId="0" fontId="35" fillId="31" borderId="19" xfId="1" applyFont="1" applyFill="1" applyBorder="1" applyAlignment="1">
      <alignment horizontal="center"/>
    </xf>
    <xf numFmtId="169" fontId="35" fillId="31" borderId="19" xfId="1" applyNumberFormat="1" applyFont="1" applyFill="1" applyBorder="1"/>
    <xf numFmtId="44" fontId="35" fillId="0" borderId="10" xfId="1" applyNumberFormat="1" applyFont="1" applyBorder="1" applyAlignment="1">
      <alignment horizontal="center" vertical="center"/>
    </xf>
    <xf numFmtId="169" fontId="35" fillId="0" borderId="12" xfId="1" applyNumberFormat="1" applyFont="1" applyBorder="1" applyAlignment="1">
      <alignment horizontal="center" vertical="center"/>
    </xf>
    <xf numFmtId="44" fontId="35" fillId="0" borderId="10" xfId="1" applyNumberFormat="1" applyFont="1" applyBorder="1" applyAlignment="1">
      <alignment vertical="center"/>
    </xf>
    <xf numFmtId="49" fontId="67" fillId="29" borderId="0" xfId="1" applyNumberFormat="1" applyFont="1" applyFill="1" applyAlignment="1">
      <alignment horizontal="left"/>
    </xf>
    <xf numFmtId="0" fontId="68" fillId="26" borderId="0" xfId="1" applyFont="1" applyFill="1" applyAlignment="1">
      <alignment horizontal="center" vertical="center"/>
    </xf>
    <xf numFmtId="0" fontId="66" fillId="28" borderId="12" xfId="1" applyFont="1" applyFill="1" applyBorder="1" applyAlignment="1">
      <alignment vertical="center"/>
    </xf>
    <xf numFmtId="0" fontId="35" fillId="31" borderId="12" xfId="1" applyFont="1" applyFill="1" applyBorder="1"/>
    <xf numFmtId="9" fontId="35" fillId="31" borderId="12" xfId="1" applyNumberFormat="1" applyFont="1" applyFill="1" applyBorder="1"/>
    <xf numFmtId="0" fontId="30" fillId="31" borderId="0" xfId="1" applyFont="1" applyFill="1" applyAlignment="1">
      <alignment horizontal="left"/>
    </xf>
    <xf numFmtId="164" fontId="35" fillId="30" borderId="12" xfId="1" applyNumberFormat="1" applyFont="1" applyFill="1" applyBorder="1"/>
    <xf numFmtId="170" fontId="69" fillId="0" borderId="0" xfId="0" applyNumberFormat="1" applyFont="1"/>
    <xf numFmtId="0" fontId="35" fillId="0" borderId="10" xfId="1" applyFont="1" applyBorder="1" applyAlignment="1">
      <alignment horizontal="center"/>
    </xf>
    <xf numFmtId="49" fontId="23" fillId="36" borderId="0" xfId="1" applyNumberFormat="1" applyFont="1" applyFill="1" applyAlignment="1">
      <alignment horizontal="left" vertical="center" wrapText="1"/>
    </xf>
    <xf numFmtId="49" fontId="30" fillId="36" borderId="18" xfId="1" applyNumberFormat="1" applyFont="1" applyFill="1" applyBorder="1" applyAlignment="1">
      <alignment horizontal="center" vertical="center" wrapText="1"/>
    </xf>
    <xf numFmtId="49" fontId="30" fillId="0" borderId="12" xfId="1" applyNumberFormat="1" applyFont="1" applyBorder="1" applyAlignment="1">
      <alignment horizontal="center" vertical="center" wrapText="1"/>
    </xf>
    <xf numFmtId="0" fontId="36" fillId="0" borderId="18" xfId="0" applyFont="1" applyBorder="1" applyAlignment="1">
      <alignment horizontal="left"/>
    </xf>
    <xf numFmtId="44" fontId="35" fillId="0" borderId="10" xfId="0" applyNumberFormat="1" applyFont="1" applyBorder="1"/>
    <xf numFmtId="44" fontId="0" fillId="0" borderId="10" xfId="0" applyNumberFormat="1" applyBorder="1" applyAlignment="1">
      <alignment horizontal="center"/>
    </xf>
    <xf numFmtId="170" fontId="35" fillId="35" borderId="10" xfId="0" applyNumberFormat="1" applyFont="1" applyFill="1" applyBorder="1" applyAlignment="1">
      <alignment horizontal="right"/>
    </xf>
    <xf numFmtId="0" fontId="0" fillId="0" borderId="10" xfId="0" applyBorder="1" applyAlignment="1">
      <alignment horizontal="center"/>
    </xf>
    <xf numFmtId="0" fontId="35" fillId="0" borderId="18" xfId="1" applyFont="1" applyBorder="1" applyAlignment="1">
      <alignment horizontal="left" vertical="center"/>
    </xf>
    <xf numFmtId="0" fontId="35" fillId="0" borderId="17" xfId="1" applyFont="1" applyBorder="1" applyAlignment="1">
      <alignment horizontal="left" vertical="center" wrapText="1"/>
    </xf>
    <xf numFmtId="0" fontId="35" fillId="0" borderId="17" xfId="1" applyFont="1" applyBorder="1" applyAlignment="1">
      <alignment horizontal="left" vertical="center"/>
    </xf>
    <xf numFmtId="0" fontId="35" fillId="0" borderId="18" xfId="1" applyFont="1" applyBorder="1"/>
    <xf numFmtId="0" fontId="34" fillId="0" borderId="18" xfId="0" applyFont="1" applyBorder="1"/>
    <xf numFmtId="0" fontId="36" fillId="30" borderId="10" xfId="1" applyFont="1" applyFill="1" applyBorder="1"/>
    <xf numFmtId="0" fontId="34" fillId="0" borderId="10" xfId="1" applyFont="1" applyBorder="1" applyAlignment="1">
      <alignment horizontal="left" vertical="center"/>
    </xf>
    <xf numFmtId="170" fontId="0" fillId="0" borderId="10" xfId="0" applyNumberFormat="1" applyBorder="1" applyAlignment="1">
      <alignment horizontal="right"/>
    </xf>
    <xf numFmtId="0" fontId="0" fillId="0" borderId="10" xfId="0" applyBorder="1"/>
    <xf numFmtId="170" fontId="0" fillId="0" borderId="10" xfId="0" applyNumberFormat="1" applyBorder="1"/>
    <xf numFmtId="0" fontId="0" fillId="0" borderId="0" xfId="0" applyAlignment="1">
      <alignment wrapText="1"/>
    </xf>
    <xf numFmtId="0" fontId="21" fillId="0" borderId="19" xfId="1" applyFont="1" applyBorder="1" applyAlignment="1">
      <alignment horizontal="left"/>
    </xf>
    <xf numFmtId="0" fontId="22" fillId="26" borderId="24" xfId="1" applyFont="1" applyFill="1" applyBorder="1" applyAlignment="1">
      <alignment horizontal="center" vertical="center"/>
    </xf>
    <xf numFmtId="0" fontId="22" fillId="26" borderId="0" xfId="1" applyFont="1" applyFill="1" applyAlignment="1">
      <alignment horizontal="center" vertical="center"/>
    </xf>
    <xf numFmtId="0" fontId="22" fillId="26" borderId="13" xfId="1" applyFont="1" applyFill="1" applyBorder="1" applyAlignment="1">
      <alignment horizontal="center" vertical="center"/>
    </xf>
    <xf numFmtId="0" fontId="22" fillId="26" borderId="21" xfId="1" applyFont="1" applyFill="1" applyBorder="1" applyAlignment="1">
      <alignment horizontal="center" vertical="center"/>
    </xf>
    <xf numFmtId="0" fontId="19" fillId="29" borderId="18" xfId="1" applyFont="1" applyFill="1" applyBorder="1" applyAlignment="1">
      <alignment horizontal="center" vertical="center" wrapText="1"/>
    </xf>
    <xf numFmtId="0" fontId="19" fillId="29" borderId="19" xfId="1" applyFont="1" applyFill="1" applyBorder="1" applyAlignment="1">
      <alignment horizontal="center" vertical="center" wrapText="1"/>
    </xf>
    <xf numFmtId="0" fontId="19" fillId="29" borderId="12" xfId="1" applyFont="1" applyFill="1" applyBorder="1" applyAlignment="1">
      <alignment horizontal="center" vertical="center" wrapText="1"/>
    </xf>
    <xf numFmtId="49" fontId="21" fillId="29" borderId="19" xfId="1" applyNumberFormat="1" applyFont="1" applyFill="1" applyBorder="1"/>
    <xf numFmtId="49" fontId="21" fillId="29" borderId="12" xfId="1" applyNumberFormat="1" applyFont="1" applyFill="1" applyBorder="1"/>
    <xf numFmtId="0" fontId="22" fillId="26" borderId="17" xfId="1" applyFont="1" applyFill="1" applyBorder="1" applyAlignment="1">
      <alignment horizontal="center" vertical="center"/>
    </xf>
    <xf numFmtId="0" fontId="22" fillId="26" borderId="22" xfId="1" applyFont="1" applyFill="1" applyBorder="1" applyAlignment="1">
      <alignment horizontal="center" vertical="center"/>
    </xf>
    <xf numFmtId="0" fontId="22" fillId="26" borderId="15" xfId="1" applyFont="1" applyFill="1" applyBorder="1" applyAlignment="1">
      <alignment horizontal="center" vertical="center"/>
    </xf>
    <xf numFmtId="0" fontId="22" fillId="26" borderId="23" xfId="1" applyFont="1" applyFill="1" applyBorder="1" applyAlignment="1">
      <alignment horizontal="center" vertical="center"/>
    </xf>
    <xf numFmtId="0" fontId="22" fillId="26" borderId="14" xfId="1" applyFont="1" applyFill="1" applyBorder="1" applyAlignment="1">
      <alignment horizontal="center" vertical="center"/>
    </xf>
    <xf numFmtId="0" fontId="24" fillId="26" borderId="16" xfId="1" applyFont="1" applyFill="1" applyBorder="1" applyAlignment="1">
      <alignment horizontal="center" vertical="center" wrapText="1"/>
    </xf>
    <xf numFmtId="0" fontId="24" fillId="26" borderId="11" xfId="1" applyFont="1" applyFill="1" applyBorder="1" applyAlignment="1">
      <alignment horizontal="center" vertical="center" wrapText="1"/>
    </xf>
    <xf numFmtId="0" fontId="33" fillId="0" borderId="25" xfId="1" applyFont="1" applyBorder="1" applyAlignment="1">
      <alignment horizontal="left" vertical="top" wrapText="1"/>
    </xf>
    <xf numFmtId="0" fontId="33" fillId="0" borderId="26" xfId="1" applyFont="1" applyBorder="1" applyAlignment="1">
      <alignment horizontal="left" vertical="top" wrapText="1"/>
    </xf>
    <xf numFmtId="0" fontId="33" fillId="0" borderId="27" xfId="1" applyFont="1" applyBorder="1" applyAlignment="1">
      <alignment horizontal="left" vertical="top" wrapText="1"/>
    </xf>
    <xf numFmtId="0" fontId="33" fillId="0" borderId="28" xfId="1" applyFont="1" applyBorder="1" applyAlignment="1">
      <alignment horizontal="left" vertical="top" wrapText="1"/>
    </xf>
    <xf numFmtId="0" fontId="33" fillId="0" borderId="0" xfId="1" applyFont="1" applyAlignment="1">
      <alignment horizontal="left" vertical="top" wrapText="1"/>
    </xf>
    <xf numFmtId="0" fontId="33" fillId="0" borderId="29" xfId="1" applyFont="1" applyBorder="1" applyAlignment="1">
      <alignment horizontal="left" vertical="top" wrapText="1"/>
    </xf>
    <xf numFmtId="0" fontId="33" fillId="0" borderId="30" xfId="1" applyFont="1" applyBorder="1" applyAlignment="1">
      <alignment horizontal="left" vertical="top" wrapText="1"/>
    </xf>
    <xf numFmtId="0" fontId="33" fillId="0" borderId="31" xfId="1" applyFont="1" applyBorder="1" applyAlignment="1">
      <alignment horizontal="left" vertical="top" wrapText="1"/>
    </xf>
    <xf numFmtId="0" fontId="33" fillId="0" borderId="32" xfId="1" applyFont="1" applyBorder="1" applyAlignment="1">
      <alignment horizontal="left" vertical="top" wrapText="1"/>
    </xf>
    <xf numFmtId="49" fontId="21" fillId="29" borderId="19" xfId="1" applyNumberFormat="1" applyFont="1" applyFill="1" applyBorder="1" applyAlignment="1">
      <alignment horizontal="left"/>
    </xf>
    <xf numFmtId="0" fontId="6" fillId="28" borderId="11" xfId="1" applyFont="1" applyFill="1" applyBorder="1" applyAlignment="1">
      <alignment horizontal="center" vertical="center" wrapText="1"/>
    </xf>
    <xf numFmtId="0" fontId="6" fillId="28" borderId="10" xfId="1" applyFont="1" applyFill="1" applyBorder="1" applyAlignment="1">
      <alignment horizontal="center" vertical="center" wrapText="1"/>
    </xf>
    <xf numFmtId="0" fontId="31" fillId="28" borderId="13" xfId="1" applyFont="1" applyFill="1" applyBorder="1" applyAlignment="1">
      <alignment horizontal="center"/>
    </xf>
    <xf numFmtId="0" fontId="31" fillId="28" borderId="21" xfId="1" applyFont="1" applyFill="1" applyBorder="1" applyAlignment="1">
      <alignment horizontal="center"/>
    </xf>
    <xf numFmtId="0" fontId="31" fillId="28" borderId="11" xfId="1" applyFont="1" applyFill="1" applyBorder="1" applyAlignment="1">
      <alignment horizontal="center"/>
    </xf>
    <xf numFmtId="0" fontId="22" fillId="26" borderId="17" xfId="48" applyFont="1" applyFill="1" applyBorder="1" applyAlignment="1">
      <alignment horizontal="center" vertical="center"/>
    </xf>
    <xf numFmtId="0" fontId="22" fillId="26" borderId="22" xfId="48" applyFont="1" applyFill="1" applyBorder="1" applyAlignment="1">
      <alignment horizontal="center" vertical="center"/>
    </xf>
    <xf numFmtId="0" fontId="22" fillId="26" borderId="24" xfId="48" applyFont="1" applyFill="1" applyBorder="1" applyAlignment="1">
      <alignment horizontal="center" vertical="center"/>
    </xf>
    <xf numFmtId="0" fontId="22" fillId="26" borderId="0" xfId="48" applyFont="1" applyFill="1" applyAlignment="1">
      <alignment horizontal="center" vertical="center"/>
    </xf>
    <xf numFmtId="0" fontId="30" fillId="24" borderId="18" xfId="0" applyFont="1" applyFill="1" applyBorder="1" applyAlignment="1">
      <alignment horizontal="center"/>
    </xf>
    <xf numFmtId="0" fontId="30" fillId="24" borderId="19" xfId="0" applyFont="1" applyFill="1" applyBorder="1" applyAlignment="1">
      <alignment horizontal="center"/>
    </xf>
    <xf numFmtId="0" fontId="30" fillId="24" borderId="12" xfId="0" applyFont="1" applyFill="1" applyBorder="1" applyAlignment="1">
      <alignment horizontal="center"/>
    </xf>
    <xf numFmtId="0" fontId="22" fillId="26" borderId="13" xfId="48" applyFont="1" applyFill="1" applyBorder="1" applyAlignment="1">
      <alignment horizontal="center" vertical="center"/>
    </xf>
    <xf numFmtId="0" fontId="22" fillId="26" borderId="21" xfId="48" applyFont="1" applyFill="1" applyBorder="1" applyAlignment="1">
      <alignment horizontal="center" vertical="center"/>
    </xf>
    <xf numFmtId="0" fontId="30" fillId="34" borderId="10" xfId="0" applyFont="1" applyFill="1" applyBorder="1" applyAlignment="1">
      <alignment horizontal="center"/>
    </xf>
    <xf numFmtId="0" fontId="17" fillId="34" borderId="18" xfId="0" applyFont="1" applyFill="1" applyBorder="1" applyAlignment="1">
      <alignment horizontal="center"/>
    </xf>
    <xf numFmtId="0" fontId="17" fillId="34" borderId="19" xfId="0" applyFont="1" applyFill="1" applyBorder="1" applyAlignment="1">
      <alignment horizontal="center"/>
    </xf>
    <xf numFmtId="0" fontId="17" fillId="34" borderId="12" xfId="0" applyFont="1" applyFill="1" applyBorder="1" applyAlignment="1">
      <alignment horizontal="center"/>
    </xf>
    <xf numFmtId="0" fontId="30" fillId="34" borderId="18" xfId="0" applyFont="1" applyFill="1" applyBorder="1" applyAlignment="1">
      <alignment horizontal="center"/>
    </xf>
    <xf numFmtId="0" fontId="30" fillId="34" borderId="19" xfId="0" applyFont="1" applyFill="1" applyBorder="1" applyAlignment="1">
      <alignment horizontal="center"/>
    </xf>
    <xf numFmtId="0" fontId="30" fillId="34" borderId="12" xfId="0" applyFont="1" applyFill="1" applyBorder="1" applyAlignment="1">
      <alignment horizontal="center"/>
    </xf>
    <xf numFmtId="44" fontId="35" fillId="0" borderId="18" xfId="1" applyNumberFormat="1" applyFont="1" applyBorder="1" applyAlignment="1">
      <alignment horizontal="center"/>
    </xf>
    <xf numFmtId="44" fontId="35" fillId="0" borderId="12" xfId="1" applyNumberFormat="1" applyFont="1" applyBorder="1" applyAlignment="1">
      <alignment horizontal="center"/>
    </xf>
    <xf numFmtId="44" fontId="35" fillId="0" borderId="18" xfId="1" applyNumberFormat="1" applyFont="1" applyBorder="1" applyAlignment="1">
      <alignment horizontal="center" vertical="center"/>
    </xf>
    <xf numFmtId="44" fontId="35" fillId="0" borderId="12" xfId="1" applyNumberFormat="1" applyFont="1" applyBorder="1" applyAlignment="1">
      <alignment horizontal="center" vertical="center"/>
    </xf>
    <xf numFmtId="0" fontId="44" fillId="26" borderId="22" xfId="1" applyFont="1" applyFill="1" applyBorder="1" applyAlignment="1">
      <alignment horizontal="center" vertical="center"/>
    </xf>
    <xf numFmtId="0" fontId="44" fillId="26" borderId="15" xfId="1" applyFont="1" applyFill="1" applyBorder="1" applyAlignment="1">
      <alignment horizontal="center" vertical="center"/>
    </xf>
    <xf numFmtId="0" fontId="44" fillId="26" borderId="21" xfId="1" applyFont="1" applyFill="1" applyBorder="1" applyAlignment="1">
      <alignment horizontal="center" vertical="center"/>
    </xf>
    <xf numFmtId="0" fontId="44" fillId="26" borderId="14" xfId="1" applyFont="1" applyFill="1" applyBorder="1" applyAlignment="1">
      <alignment horizontal="center" vertical="center"/>
    </xf>
    <xf numFmtId="49" fontId="30" fillId="0" borderId="18" xfId="1" applyNumberFormat="1" applyFont="1" applyBorder="1" applyAlignment="1">
      <alignment horizontal="center" vertical="center" wrapText="1"/>
    </xf>
    <xf numFmtId="49" fontId="30" fillId="0" borderId="12" xfId="1" applyNumberFormat="1" applyFont="1" applyBorder="1" applyAlignment="1">
      <alignment horizontal="center" vertical="center" wrapText="1"/>
    </xf>
    <xf numFmtId="10" fontId="34" fillId="0" borderId="18" xfId="0" applyNumberFormat="1" applyFont="1" applyBorder="1" applyAlignment="1">
      <alignment horizontal="center"/>
    </xf>
    <xf numFmtId="10" fontId="34" fillId="0" borderId="12" xfId="0" applyNumberFormat="1" applyFont="1" applyBorder="1" applyAlignment="1">
      <alignment horizontal="center"/>
    </xf>
    <xf numFmtId="169" fontId="35" fillId="0" borderId="18" xfId="1" applyNumberFormat="1" applyFont="1" applyBorder="1" applyAlignment="1">
      <alignment horizontal="center" wrapText="1"/>
    </xf>
    <xf numFmtId="169" fontId="35" fillId="0" borderId="12" xfId="1" applyNumberFormat="1" applyFont="1" applyBorder="1" applyAlignment="1">
      <alignment horizontal="center" wrapText="1"/>
    </xf>
    <xf numFmtId="44" fontId="34" fillId="0" borderId="18" xfId="0" applyNumberFormat="1" applyFont="1" applyBorder="1" applyAlignment="1">
      <alignment horizontal="center"/>
    </xf>
    <xf numFmtId="44" fontId="34" fillId="0" borderId="12" xfId="0" applyNumberFormat="1" applyFont="1" applyBorder="1" applyAlignment="1">
      <alignment horizontal="center"/>
    </xf>
    <xf numFmtId="49" fontId="30" fillId="36" borderId="18" xfId="1" applyNumberFormat="1" applyFont="1" applyFill="1" applyBorder="1" applyAlignment="1">
      <alignment horizontal="center" vertical="center" wrapText="1"/>
    </xf>
    <xf numFmtId="49" fontId="30" fillId="36" borderId="12" xfId="1" applyNumberFormat="1" applyFont="1" applyFill="1" applyBorder="1" applyAlignment="1">
      <alignment horizontal="center" vertical="center" wrapText="1"/>
    </xf>
    <xf numFmtId="166" fontId="35" fillId="0" borderId="18" xfId="1" applyNumberFormat="1" applyFont="1" applyBorder="1" applyAlignment="1">
      <alignment horizontal="center"/>
    </xf>
    <xf numFmtId="166" fontId="35" fillId="0" borderId="12" xfId="1" applyNumberFormat="1" applyFont="1" applyBorder="1" applyAlignment="1">
      <alignment horizontal="center"/>
    </xf>
    <xf numFmtId="0" fontId="30" fillId="31" borderId="18" xfId="1" applyFont="1" applyFill="1" applyBorder="1" applyAlignment="1">
      <alignment horizontal="left"/>
    </xf>
    <xf numFmtId="0" fontId="30" fillId="31" borderId="19" xfId="1" applyFont="1" applyFill="1" applyBorder="1" applyAlignment="1">
      <alignment horizontal="left"/>
    </xf>
    <xf numFmtId="0" fontId="36" fillId="0" borderId="18" xfId="0" applyFont="1" applyBorder="1" applyAlignment="1">
      <alignment horizontal="left"/>
    </xf>
    <xf numFmtId="0" fontId="36" fillId="0" borderId="12" xfId="0" applyFont="1" applyBorder="1" applyAlignment="1">
      <alignment horizontal="left"/>
    </xf>
    <xf numFmtId="0" fontId="30" fillId="0" borderId="17" xfId="1" applyFont="1" applyBorder="1" applyAlignment="1">
      <alignment horizontal="center" vertical="center" wrapText="1"/>
    </xf>
    <xf numFmtId="0" fontId="30" fillId="0" borderId="24" xfId="1" applyFont="1" applyBorder="1" applyAlignment="1">
      <alignment horizontal="center" vertical="center" wrapText="1"/>
    </xf>
    <xf numFmtId="0" fontId="30" fillId="0" borderId="13" xfId="1" applyFont="1" applyBorder="1" applyAlignment="1">
      <alignment horizontal="center" vertical="center" wrapText="1"/>
    </xf>
    <xf numFmtId="0" fontId="36" fillId="0" borderId="18" xfId="1" applyFont="1" applyBorder="1" applyAlignment="1">
      <alignment horizontal="left"/>
    </xf>
    <xf numFmtId="0" fontId="36" fillId="0" borderId="12" xfId="1" applyFont="1" applyBorder="1" applyAlignment="1">
      <alignment horizontal="left"/>
    </xf>
    <xf numFmtId="0" fontId="66" fillId="28" borderId="18" xfId="1" applyFont="1" applyFill="1" applyBorder="1" applyAlignment="1">
      <alignment horizontal="center" vertical="center"/>
    </xf>
    <xf numFmtId="0" fontId="66" fillId="28" borderId="19" xfId="1" applyFont="1" applyFill="1" applyBorder="1" applyAlignment="1">
      <alignment horizontal="center" vertical="center"/>
    </xf>
    <xf numFmtId="0" fontId="35" fillId="0" borderId="18" xfId="1" applyFont="1" applyBorder="1" applyAlignment="1">
      <alignment horizontal="left"/>
    </xf>
    <xf numFmtId="0" fontId="35" fillId="0" borderId="12" xfId="1" applyFont="1" applyBorder="1" applyAlignment="1">
      <alignment horizontal="left"/>
    </xf>
    <xf numFmtId="0" fontId="32" fillId="0" borderId="16"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11" xfId="1" applyFont="1" applyBorder="1" applyAlignment="1">
      <alignment horizontal="center" vertical="center" wrapText="1"/>
    </xf>
    <xf numFmtId="3" fontId="35" fillId="0" borderId="18" xfId="1" applyNumberFormat="1" applyFont="1" applyBorder="1" applyAlignment="1">
      <alignment horizontal="center"/>
    </xf>
    <xf numFmtId="3" fontId="35" fillId="0" borderId="12" xfId="1" applyNumberFormat="1" applyFont="1" applyBorder="1" applyAlignment="1">
      <alignment horizontal="center"/>
    </xf>
    <xf numFmtId="0" fontId="30" fillId="0" borderId="16"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11" xfId="1" applyFont="1" applyBorder="1" applyAlignment="1">
      <alignment horizontal="center" vertical="center" wrapText="1"/>
    </xf>
    <xf numFmtId="0" fontId="30" fillId="25" borderId="18" xfId="1" applyFont="1" applyFill="1" applyBorder="1" applyAlignment="1">
      <alignment horizontal="center" vertical="center" wrapText="1"/>
    </xf>
    <xf numFmtId="0" fontId="30" fillId="25" borderId="19" xfId="1" applyFont="1" applyFill="1" applyBorder="1" applyAlignment="1">
      <alignment horizontal="center" vertical="center" wrapText="1"/>
    </xf>
    <xf numFmtId="49" fontId="19" fillId="0" borderId="18" xfId="1" applyNumberFormat="1" applyFont="1" applyBorder="1" applyAlignment="1">
      <alignment horizontal="center" vertical="center" wrapText="1"/>
    </xf>
    <xf numFmtId="49" fontId="19" fillId="0" borderId="12" xfId="1" applyNumberFormat="1" applyFont="1" applyBorder="1" applyAlignment="1">
      <alignment horizontal="center" vertical="center" wrapText="1"/>
    </xf>
    <xf numFmtId="0" fontId="27" fillId="28" borderId="18" xfId="1" applyFont="1" applyFill="1" applyBorder="1" applyAlignment="1">
      <alignment horizontal="center" vertical="center"/>
    </xf>
    <xf numFmtId="0" fontId="27" fillId="28" borderId="19" xfId="1" applyFont="1" applyFill="1" applyBorder="1" applyAlignment="1">
      <alignment horizontal="center" vertical="center"/>
    </xf>
    <xf numFmtId="0" fontId="30" fillId="0" borderId="16" xfId="1" applyFont="1" applyBorder="1" applyAlignment="1">
      <alignment horizontal="center" vertical="center"/>
    </xf>
    <xf numFmtId="0" fontId="30" fillId="0" borderId="20" xfId="1" applyFont="1" applyBorder="1" applyAlignment="1">
      <alignment horizontal="center" vertical="center"/>
    </xf>
    <xf numFmtId="0" fontId="30" fillId="0" borderId="11" xfId="1" applyFont="1" applyBorder="1" applyAlignment="1">
      <alignment horizontal="center" vertical="center"/>
    </xf>
    <xf numFmtId="0" fontId="31" fillId="26" borderId="17" xfId="1" applyFont="1" applyFill="1" applyBorder="1" applyAlignment="1">
      <alignment horizontal="center" vertical="center" wrapText="1"/>
    </xf>
    <xf numFmtId="0" fontId="31" fillId="26" borderId="15" xfId="1" applyFont="1" applyFill="1" applyBorder="1" applyAlignment="1">
      <alignment horizontal="center" vertical="center" wrapText="1"/>
    </xf>
    <xf numFmtId="0" fontId="31" fillId="26" borderId="24" xfId="1" applyFont="1" applyFill="1" applyBorder="1" applyAlignment="1">
      <alignment horizontal="center" vertical="center" wrapText="1"/>
    </xf>
    <xf numFmtId="0" fontId="31" fillId="26" borderId="23" xfId="1" applyFont="1" applyFill="1" applyBorder="1" applyAlignment="1">
      <alignment horizontal="center" vertical="center" wrapText="1"/>
    </xf>
    <xf numFmtId="0" fontId="31" fillId="26" borderId="13" xfId="1" applyFont="1" applyFill="1" applyBorder="1" applyAlignment="1">
      <alignment horizontal="center" vertical="center" wrapText="1"/>
    </xf>
    <xf numFmtId="0" fontId="31" fillId="26" borderId="14" xfId="1" applyFont="1" applyFill="1" applyBorder="1" applyAlignment="1">
      <alignment horizontal="center" vertical="center" wrapText="1"/>
    </xf>
    <xf numFmtId="44" fontId="23" fillId="0" borderId="18" xfId="1" applyNumberFormat="1" applyFont="1" applyBorder="1" applyAlignment="1">
      <alignment horizontal="center"/>
    </xf>
    <xf numFmtId="44" fontId="23" fillId="0" borderId="12" xfId="1" applyNumberFormat="1" applyFont="1" applyBorder="1" applyAlignment="1">
      <alignment horizontal="center"/>
    </xf>
    <xf numFmtId="0" fontId="17" fillId="31" borderId="18" xfId="1" applyFont="1" applyFill="1" applyBorder="1" applyAlignment="1">
      <alignment horizontal="left"/>
    </xf>
    <xf numFmtId="0" fontId="17" fillId="31" borderId="19" xfId="1" applyFont="1" applyFill="1" applyBorder="1" applyAlignment="1">
      <alignment horizontal="left"/>
    </xf>
    <xf numFmtId="166" fontId="23" fillId="0" borderId="18" xfId="1" applyNumberFormat="1" applyFont="1" applyBorder="1" applyAlignment="1">
      <alignment horizontal="center"/>
    </xf>
    <xf numFmtId="166" fontId="23" fillId="0" borderId="12" xfId="1" applyNumberFormat="1" applyFont="1" applyBorder="1" applyAlignment="1">
      <alignment horizontal="center"/>
    </xf>
    <xf numFmtId="0" fontId="29" fillId="0" borderId="16"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11" xfId="1" applyFont="1" applyBorder="1" applyAlignment="1">
      <alignment horizontal="center" vertical="center" wrapText="1"/>
    </xf>
    <xf numFmtId="44" fontId="23" fillId="0" borderId="18" xfId="1" applyNumberFormat="1" applyFont="1" applyBorder="1" applyAlignment="1">
      <alignment horizontal="center" vertical="center"/>
    </xf>
    <xf numFmtId="44" fontId="23" fillId="0" borderId="12" xfId="1" applyNumberFormat="1" applyFont="1" applyBorder="1" applyAlignment="1">
      <alignment horizontal="center" vertical="center"/>
    </xf>
    <xf numFmtId="0" fontId="17" fillId="0" borderId="17"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13" xfId="1" applyFont="1" applyBorder="1" applyAlignment="1">
      <alignment horizontal="center" vertical="center" wrapText="1"/>
    </xf>
    <xf numFmtId="10" fontId="28" fillId="0" borderId="18" xfId="0" applyNumberFormat="1" applyFont="1" applyBorder="1" applyAlignment="1">
      <alignment horizontal="center"/>
    </xf>
    <xf numFmtId="10" fontId="28" fillId="0" borderId="12" xfId="0" applyNumberFormat="1" applyFont="1" applyBorder="1" applyAlignment="1">
      <alignment horizontal="center"/>
    </xf>
    <xf numFmtId="3" fontId="23" fillId="0" borderId="18" xfId="1" applyNumberFormat="1" applyFont="1" applyBorder="1" applyAlignment="1">
      <alignment horizontal="center"/>
    </xf>
    <xf numFmtId="3" fontId="23" fillId="0" borderId="12" xfId="1" applyNumberFormat="1" applyFont="1" applyBorder="1" applyAlignment="1">
      <alignment horizontal="center"/>
    </xf>
    <xf numFmtId="44" fontId="28" fillId="0" borderId="18" xfId="0" applyNumberFormat="1" applyFont="1" applyBorder="1" applyAlignment="1">
      <alignment horizontal="center"/>
    </xf>
    <xf numFmtId="44" fontId="28" fillId="0" borderId="12" xfId="0" applyNumberFormat="1" applyFont="1" applyBorder="1" applyAlignment="1">
      <alignment horizontal="center"/>
    </xf>
    <xf numFmtId="169" fontId="23" fillId="0" borderId="18" xfId="1" applyNumberFormat="1" applyFont="1" applyBorder="1" applyAlignment="1">
      <alignment horizontal="center"/>
    </xf>
    <xf numFmtId="169" fontId="23" fillId="0" borderId="12" xfId="1" applyNumberFormat="1" applyFont="1" applyBorder="1" applyAlignment="1">
      <alignment horizontal="center"/>
    </xf>
    <xf numFmtId="0" fontId="25" fillId="26" borderId="17" xfId="1" applyFont="1" applyFill="1" applyBorder="1" applyAlignment="1">
      <alignment horizontal="center" vertical="center" wrapText="1"/>
    </xf>
    <xf numFmtId="0" fontId="25" fillId="26" borderId="15" xfId="1" applyFont="1" applyFill="1" applyBorder="1" applyAlignment="1">
      <alignment horizontal="center" vertical="center" wrapText="1"/>
    </xf>
    <xf numFmtId="0" fontId="25" fillId="26" borderId="24" xfId="1" applyFont="1" applyFill="1" applyBorder="1" applyAlignment="1">
      <alignment horizontal="center" vertical="center" wrapText="1"/>
    </xf>
    <xf numFmtId="0" fontId="25" fillId="26" borderId="23" xfId="1" applyFont="1" applyFill="1" applyBorder="1" applyAlignment="1">
      <alignment horizontal="center" vertical="center" wrapText="1"/>
    </xf>
    <xf numFmtId="0" fontId="25" fillId="26" borderId="13" xfId="1" applyFont="1" applyFill="1" applyBorder="1" applyAlignment="1">
      <alignment horizontal="center" vertical="center" wrapText="1"/>
    </xf>
    <xf numFmtId="0" fontId="25" fillId="26" borderId="14" xfId="1" applyFont="1" applyFill="1" applyBorder="1" applyAlignment="1">
      <alignment horizontal="center" vertical="center" wrapText="1"/>
    </xf>
    <xf numFmtId="0" fontId="44" fillId="26" borderId="17" xfId="1" applyFont="1" applyFill="1" applyBorder="1" applyAlignment="1">
      <alignment horizontal="center" vertical="center"/>
    </xf>
    <xf numFmtId="0" fontId="44" fillId="26" borderId="13" xfId="1" applyFont="1" applyFill="1" applyBorder="1" applyAlignment="1">
      <alignment horizontal="center" vertical="center"/>
    </xf>
    <xf numFmtId="0" fontId="30" fillId="33" borderId="10" xfId="0" applyFont="1" applyFill="1" applyBorder="1" applyAlignment="1">
      <alignment horizontal="center"/>
    </xf>
    <xf numFmtId="0" fontId="21" fillId="29" borderId="0" xfId="0" applyFont="1" applyFill="1" applyAlignment="1">
      <alignment horizontal="left"/>
    </xf>
    <xf numFmtId="0" fontId="21" fillId="0" borderId="0" xfId="0" applyFont="1" applyAlignment="1">
      <alignment horizontal="left"/>
    </xf>
    <xf numFmtId="0" fontId="22" fillId="26" borderId="0" xfId="0" applyFont="1" applyFill="1" applyAlignment="1">
      <alignment horizontal="center" vertical="center"/>
    </xf>
    <xf numFmtId="0" fontId="17" fillId="33" borderId="10" xfId="0" applyFont="1" applyFill="1" applyBorder="1" applyAlignment="1">
      <alignment horizontal="center"/>
    </xf>
    <xf numFmtId="0" fontId="30" fillId="33" borderId="18" xfId="0" applyFont="1" applyFill="1" applyBorder="1" applyAlignment="1">
      <alignment horizontal="center"/>
    </xf>
    <xf numFmtId="0" fontId="30" fillId="33" borderId="19" xfId="0" applyFont="1" applyFill="1" applyBorder="1" applyAlignment="1">
      <alignment horizontal="center"/>
    </xf>
    <xf numFmtId="0" fontId="30" fillId="33" borderId="12" xfId="0" applyFont="1" applyFill="1" applyBorder="1" applyAlignment="1">
      <alignment horizontal="center"/>
    </xf>
    <xf numFmtId="44" fontId="19" fillId="0" borderId="10" xfId="1" applyNumberFormat="1" applyFont="1" applyBorder="1"/>
    <xf numFmtId="0" fontId="23" fillId="24" borderId="10" xfId="1" applyFont="1" applyFill="1" applyBorder="1" applyAlignment="1">
      <alignment horizontal="center"/>
    </xf>
    <xf numFmtId="0" fontId="23" fillId="24" borderId="10" xfId="1" applyFont="1" applyFill="1" applyBorder="1"/>
    <xf numFmtId="0" fontId="19" fillId="24" borderId="10" xfId="1" applyFont="1" applyFill="1" applyBorder="1"/>
    <xf numFmtId="49" fontId="19" fillId="0" borderId="10" xfId="1" applyNumberFormat="1" applyFont="1" applyFill="1" applyBorder="1" applyAlignment="1">
      <alignment horizontal="center" vertical="center" wrapText="1"/>
    </xf>
    <xf numFmtId="49" fontId="30" fillId="0" borderId="10" xfId="1" applyNumberFormat="1" applyFont="1" applyFill="1" applyBorder="1" applyAlignment="1">
      <alignment horizontal="center" vertical="center" wrapText="1"/>
    </xf>
  </cellXfs>
  <cellStyles count="51">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4000000}"/>
    <cellStyle name="Linked Cell 2" xfId="37" xr:uid="{00000000-0005-0000-0000-000025000000}"/>
    <cellStyle name="Neutral 2" xfId="38" xr:uid="{00000000-0005-0000-0000-000026000000}"/>
    <cellStyle name="Normal" xfId="0" builtinId="0"/>
    <cellStyle name="Normal 12" xfId="48" xr:uid="{00000000-0005-0000-0000-000028000000}"/>
    <cellStyle name="Normal 2" xfId="1" xr:uid="{00000000-0005-0000-0000-000029000000}"/>
    <cellStyle name="Normal 2 2" xfId="46" xr:uid="{00000000-0005-0000-0000-00002A000000}"/>
    <cellStyle name="Normal 2 3" xfId="50" xr:uid="{7A9C55EB-A2A4-422A-91D2-5F5B7BDCECE1}"/>
    <cellStyle name="Normal 3" xfId="47" xr:uid="{00000000-0005-0000-0000-00002B000000}"/>
    <cellStyle name="Note 2" xfId="39" xr:uid="{00000000-0005-0000-0000-00002C000000}"/>
    <cellStyle name="Output 2" xfId="40" xr:uid="{00000000-0005-0000-0000-00002D000000}"/>
    <cellStyle name="Percent" xfId="45" builtinId="5"/>
    <cellStyle name="Percent 2" xfId="41" xr:uid="{00000000-0005-0000-0000-00002F000000}"/>
    <cellStyle name="Title 2" xfId="42" xr:uid="{00000000-0005-0000-0000-000030000000}"/>
    <cellStyle name="Total 2" xfId="43" xr:uid="{00000000-0005-0000-0000-000031000000}"/>
    <cellStyle name="Warning Text 2" xfId="44" xr:uid="{00000000-0005-0000-0000-00003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1"/>
  <sheetViews>
    <sheetView showGridLines="0" workbookViewId="0"/>
  </sheetViews>
  <sheetFormatPr defaultRowHeight="14.4"/>
  <sheetData>
    <row r="2" spans="2:2" ht="28.8">
      <c r="B2" s="127" t="s">
        <v>432</v>
      </c>
    </row>
    <row r="3" spans="2:2" ht="28.8">
      <c r="B3" s="128"/>
    </row>
    <row r="4" spans="2:2" ht="28.8">
      <c r="B4" s="129" t="s">
        <v>433</v>
      </c>
    </row>
    <row r="5" spans="2:2" ht="28.8">
      <c r="B5" s="129" t="s">
        <v>93</v>
      </c>
    </row>
    <row r="6" spans="2:2" ht="28.8">
      <c r="B6" s="129" t="s">
        <v>434</v>
      </c>
    </row>
    <row r="7" spans="2:2" ht="28.8">
      <c r="B7" s="129" t="s">
        <v>80</v>
      </c>
    </row>
    <row r="8" spans="2:2" ht="28.8">
      <c r="B8" s="129" t="s">
        <v>96</v>
      </c>
    </row>
    <row r="9" spans="2:2" ht="28.8">
      <c r="B9" s="129" t="s">
        <v>435</v>
      </c>
    </row>
    <row r="10" spans="2:2" ht="28.8">
      <c r="B10" s="129" t="s">
        <v>436</v>
      </c>
    </row>
    <row r="11" spans="2:2" ht="28.8">
      <c r="B11" s="129" t="s">
        <v>437</v>
      </c>
    </row>
  </sheetData>
  <hyperlinks>
    <hyperlink ref="B4" location="Updates!A1" display="Updates" xr:uid="{00000000-0004-0000-0000-000000000000}"/>
    <hyperlink ref="B5" location="'MSRP List Price'!A1" display="MSRP List Price" xr:uid="{00000000-0004-0000-0000-000001000000}"/>
    <hyperlink ref="B6" location="'Discount from MSRP'!A1" display="Discount from MSRP" xr:uid="{00000000-0004-0000-0000-000002000000}"/>
    <hyperlink ref="B7" location="'Lease and Rental Rates'!A1" display="Lease and Rental Rates" xr:uid="{00000000-0004-0000-0000-000003000000}"/>
    <hyperlink ref="B8" location="'OEM Supplies'!A1" display="OEM Suppli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showGridLines="0" tabSelected="1" zoomScaleNormal="100" workbookViewId="0">
      <pane ySplit="1" topLeftCell="A23" activePane="bottomLeft" state="frozen"/>
      <selection pane="bottomLeft" activeCell="K20" sqref="K20"/>
    </sheetView>
  </sheetViews>
  <sheetFormatPr defaultRowHeight="14.4"/>
  <cols>
    <col min="1" max="1" width="11" customWidth="1"/>
    <col min="2" max="2" width="53.5546875" customWidth="1"/>
  </cols>
  <sheetData>
    <row r="1" spans="1:13">
      <c r="A1" s="56" t="s">
        <v>178</v>
      </c>
    </row>
    <row r="3" spans="1:13">
      <c r="A3" s="57">
        <v>45644</v>
      </c>
      <c r="B3" t="s">
        <v>439</v>
      </c>
    </row>
    <row r="5" spans="1:13">
      <c r="A5" s="57">
        <v>45768</v>
      </c>
      <c r="B5" t="s">
        <v>448</v>
      </c>
    </row>
    <row r="6" spans="1:13">
      <c r="B6" t="s">
        <v>449</v>
      </c>
    </row>
    <row r="7" spans="1:13">
      <c r="B7" t="s">
        <v>450</v>
      </c>
    </row>
    <row r="8" spans="1:13">
      <c r="B8" t="s">
        <v>451</v>
      </c>
    </row>
    <row r="9" spans="1:13">
      <c r="B9" t="s">
        <v>452</v>
      </c>
    </row>
    <row r="11" spans="1:13">
      <c r="A11" s="57">
        <v>45809</v>
      </c>
      <c r="B11" s="217" t="s">
        <v>487</v>
      </c>
      <c r="C11" s="217"/>
      <c r="D11" s="217"/>
      <c r="E11" s="217"/>
      <c r="F11" s="217"/>
      <c r="G11" s="217"/>
      <c r="H11" s="217"/>
      <c r="I11" s="217"/>
      <c r="J11" s="217"/>
      <c r="K11" s="217"/>
      <c r="L11" s="217"/>
      <c r="M11" s="217"/>
    </row>
    <row r="12" spans="1:13">
      <c r="B12" s="217"/>
      <c r="C12" s="217"/>
      <c r="D12" s="217"/>
      <c r="E12" s="217"/>
      <c r="F12" s="217"/>
      <c r="G12" s="217"/>
      <c r="H12" s="217"/>
      <c r="I12" s="217"/>
      <c r="J12" s="217"/>
      <c r="K12" s="217"/>
      <c r="L12" s="217"/>
      <c r="M12" s="217"/>
    </row>
    <row r="13" spans="1:13">
      <c r="B13" s="217"/>
      <c r="C13" s="217"/>
      <c r="D13" s="217"/>
      <c r="E13" s="217"/>
      <c r="F13" s="217"/>
      <c r="G13" s="217"/>
      <c r="H13" s="217"/>
      <c r="I13" s="217"/>
      <c r="J13" s="217"/>
      <c r="K13" s="217"/>
      <c r="L13" s="217"/>
      <c r="M13" s="217"/>
    </row>
    <row r="15" spans="1:13">
      <c r="A15" s="131">
        <v>45870</v>
      </c>
      <c r="B15" t="s">
        <v>455</v>
      </c>
    </row>
    <row r="16" spans="1:13">
      <c r="B16" t="s">
        <v>456</v>
      </c>
    </row>
    <row r="17" spans="1:2">
      <c r="B17" t="s">
        <v>457</v>
      </c>
    </row>
    <row r="19" spans="1:2">
      <c r="A19" s="153">
        <v>45940</v>
      </c>
      <c r="B19" t="s">
        <v>481</v>
      </c>
    </row>
    <row r="20" spans="1:2">
      <c r="B20" t="s">
        <v>482</v>
      </c>
    </row>
    <row r="21" spans="1:2">
      <c r="B21" t="s">
        <v>483</v>
      </c>
    </row>
    <row r="22" spans="1:2">
      <c r="B22" t="s">
        <v>480</v>
      </c>
    </row>
    <row r="23" spans="1:2">
      <c r="B23" t="s">
        <v>478</v>
      </c>
    </row>
    <row r="24" spans="1:2">
      <c r="B24" t="s">
        <v>484</v>
      </c>
    </row>
    <row r="25" spans="1:2">
      <c r="B25" t="s">
        <v>485</v>
      </c>
    </row>
    <row r="27" spans="1:2">
      <c r="A27" s="57">
        <v>45968</v>
      </c>
      <c r="B27" t="s">
        <v>486</v>
      </c>
    </row>
    <row r="28" spans="1:2">
      <c r="B28" s="199" t="s">
        <v>165</v>
      </c>
    </row>
    <row r="29" spans="1:2">
      <c r="B29" s="199" t="s">
        <v>166</v>
      </c>
    </row>
    <row r="30" spans="1:2" ht="15.75" customHeight="1">
      <c r="B30" s="199" t="s">
        <v>167</v>
      </c>
    </row>
    <row r="31" spans="1:2">
      <c r="B31" s="199" t="s">
        <v>175</v>
      </c>
    </row>
    <row r="32" spans="1:2">
      <c r="B32" s="199" t="s">
        <v>111</v>
      </c>
    </row>
    <row r="33" spans="1:2">
      <c r="B33" s="199" t="s">
        <v>168</v>
      </c>
    </row>
    <row r="34" spans="1:2">
      <c r="B34" s="199" t="s">
        <v>453</v>
      </c>
    </row>
    <row r="35" spans="1:2">
      <c r="B35" s="199" t="s">
        <v>454</v>
      </c>
    </row>
    <row r="36" spans="1:2">
      <c r="B36" s="199" t="s">
        <v>114</v>
      </c>
    </row>
    <row r="37" spans="1:2">
      <c r="B37" s="199" t="s">
        <v>115</v>
      </c>
    </row>
    <row r="38" spans="1:2">
      <c r="B38" s="199" t="s">
        <v>169</v>
      </c>
    </row>
    <row r="39" spans="1:2">
      <c r="B39" s="199" t="s">
        <v>170</v>
      </c>
    </row>
    <row r="40" spans="1:2">
      <c r="B40" s="199" t="s">
        <v>118</v>
      </c>
    </row>
    <row r="41" spans="1:2">
      <c r="B41" s="199" t="s">
        <v>119</v>
      </c>
    </row>
    <row r="42" spans="1:2">
      <c r="B42" s="199" t="s">
        <v>171</v>
      </c>
    </row>
    <row r="43" spans="1:2">
      <c r="B43" s="199" t="s">
        <v>172</v>
      </c>
    </row>
    <row r="44" spans="1:2">
      <c r="B44" s="199" t="s">
        <v>173</v>
      </c>
    </row>
    <row r="45" spans="1:2">
      <c r="B45" s="199" t="s">
        <v>174</v>
      </c>
    </row>
    <row r="46" spans="1:2">
      <c r="B46" s="199"/>
    </row>
    <row r="47" spans="1:2">
      <c r="A47" s="57">
        <v>46092</v>
      </c>
      <c r="B47" s="199" t="s">
        <v>490</v>
      </c>
    </row>
    <row r="48" spans="1:2">
      <c r="B48" s="199" t="s">
        <v>488</v>
      </c>
    </row>
    <row r="49" spans="2:2">
      <c r="B49" s="199" t="s">
        <v>489</v>
      </c>
    </row>
  </sheetData>
  <mergeCells count="1">
    <mergeCell ref="B11:M13"/>
  </mergeCells>
  <pageMargins left="0.7" right="0.7" top="0.75" bottom="0.75" header="0.3" footer="0.3"/>
  <pageSetup orientation="portrait" horizontalDpi="1200" verticalDpi="1200" r:id="rId1"/>
  <headerFooter>
    <oddFooter>&amp;LMarch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2"/>
  <sheetViews>
    <sheetView showGridLines="0" zoomScaleNormal="100" workbookViewId="0">
      <pane xSplit="1" ySplit="9" topLeftCell="E10" activePane="bottomRight" state="frozen"/>
      <selection pane="topRight" activeCell="B1" sqref="B1"/>
      <selection pane="bottomLeft" activeCell="A10" sqref="A10"/>
      <selection pane="bottomRight" activeCell="N13" sqref="N13"/>
    </sheetView>
  </sheetViews>
  <sheetFormatPr defaultRowHeight="14.4"/>
  <cols>
    <col min="1" max="1" width="45.21875" customWidth="1"/>
    <col min="2" max="2" width="15.77734375" style="55" customWidth="1"/>
    <col min="3" max="9" width="15.77734375" style="130" customWidth="1"/>
    <col min="10" max="10" width="15.77734375" style="55" customWidth="1"/>
    <col min="11" max="11" width="15.77734375" customWidth="1"/>
    <col min="12" max="21" width="15.77734375" style="130" customWidth="1"/>
    <col min="22" max="22" width="15.77734375" style="55" customWidth="1"/>
    <col min="23" max="29" width="15.77734375" style="130" customWidth="1"/>
    <col min="30" max="30" width="15.77734375" style="55" customWidth="1"/>
    <col min="31" max="37" width="15.77734375" style="130" customWidth="1"/>
  </cols>
  <sheetData>
    <row r="1" spans="1:37" ht="21">
      <c r="A1" s="1" t="s">
        <v>0</v>
      </c>
      <c r="B1" s="218" t="s">
        <v>106</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154"/>
    </row>
    <row r="2" spans="1:37" ht="25.8">
      <c r="A2" s="219" t="s">
        <v>25</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155"/>
    </row>
    <row r="3" spans="1:37" ht="25.8">
      <c r="A3" s="219" t="s">
        <v>26</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155"/>
    </row>
    <row r="4" spans="1:37" ht="25.8">
      <c r="A4" s="219" t="s">
        <v>1</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155"/>
    </row>
    <row r="5" spans="1:37" ht="25.8">
      <c r="A5" s="219" t="s">
        <v>2</v>
      </c>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155"/>
    </row>
    <row r="6" spans="1:37" ht="25.8">
      <c r="A6" s="221" t="s">
        <v>3</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155"/>
    </row>
    <row r="7" spans="1:37" s="157" customFormat="1" ht="43.2">
      <c r="A7" s="156" t="s">
        <v>105</v>
      </c>
      <c r="B7" s="58" t="s">
        <v>30</v>
      </c>
      <c r="C7" s="58" t="s">
        <v>30</v>
      </c>
      <c r="D7" s="58" t="s">
        <v>30</v>
      </c>
      <c r="E7" s="58" t="s">
        <v>4</v>
      </c>
      <c r="F7" s="58" t="s">
        <v>4</v>
      </c>
      <c r="G7" s="58" t="s">
        <v>5</v>
      </c>
      <c r="H7" s="58" t="s">
        <v>5</v>
      </c>
      <c r="I7" s="58" t="s">
        <v>5</v>
      </c>
      <c r="J7" s="58" t="s">
        <v>5</v>
      </c>
      <c r="K7" s="58" t="s">
        <v>5</v>
      </c>
      <c r="L7" s="58" t="s">
        <v>5</v>
      </c>
      <c r="M7" s="58" t="s">
        <v>6</v>
      </c>
      <c r="N7" s="58" t="s">
        <v>6</v>
      </c>
      <c r="O7" s="58" t="s">
        <v>6</v>
      </c>
      <c r="P7" s="58" t="s">
        <v>6</v>
      </c>
      <c r="Q7" s="58" t="s">
        <v>6</v>
      </c>
      <c r="R7" s="58" t="s">
        <v>7</v>
      </c>
      <c r="S7" s="58" t="s">
        <v>7</v>
      </c>
      <c r="T7" s="58" t="s">
        <v>7</v>
      </c>
      <c r="U7" s="58" t="s">
        <v>7</v>
      </c>
      <c r="V7" s="58" t="s">
        <v>8</v>
      </c>
      <c r="W7" s="58" t="s">
        <v>8</v>
      </c>
      <c r="X7" s="58" t="s">
        <v>8</v>
      </c>
      <c r="Y7" s="58" t="s">
        <v>8</v>
      </c>
      <c r="Z7" s="58" t="s">
        <v>9</v>
      </c>
      <c r="AA7" s="58" t="s">
        <v>9</v>
      </c>
      <c r="AB7" s="58" t="s">
        <v>9</v>
      </c>
      <c r="AC7" s="58" t="s">
        <v>9</v>
      </c>
      <c r="AD7" s="58" t="s">
        <v>31</v>
      </c>
      <c r="AE7" s="58" t="s">
        <v>31</v>
      </c>
      <c r="AF7" s="58" t="s">
        <v>31</v>
      </c>
      <c r="AG7" s="58" t="s">
        <v>31</v>
      </c>
      <c r="AH7" s="58" t="s">
        <v>31</v>
      </c>
      <c r="AI7" s="58" t="s">
        <v>31</v>
      </c>
      <c r="AJ7" s="58" t="s">
        <v>31</v>
      </c>
      <c r="AK7" s="58" t="s">
        <v>31</v>
      </c>
    </row>
    <row r="8" spans="1:37">
      <c r="A8" s="21" t="s">
        <v>10</v>
      </c>
      <c r="B8" s="59" t="s">
        <v>106</v>
      </c>
      <c r="C8" s="59" t="s">
        <v>106</v>
      </c>
      <c r="D8" s="59" t="s">
        <v>106</v>
      </c>
      <c r="E8" s="59" t="s">
        <v>106</v>
      </c>
      <c r="F8" s="59" t="s">
        <v>106</v>
      </c>
      <c r="G8" s="59" t="s">
        <v>106</v>
      </c>
      <c r="H8" s="59" t="s">
        <v>106</v>
      </c>
      <c r="I8" s="59" t="s">
        <v>106</v>
      </c>
      <c r="J8" s="59" t="s">
        <v>106</v>
      </c>
      <c r="K8" s="59" t="s">
        <v>106</v>
      </c>
      <c r="L8" s="59" t="s">
        <v>106</v>
      </c>
      <c r="M8" s="59" t="s">
        <v>106</v>
      </c>
      <c r="N8" s="59" t="s">
        <v>106</v>
      </c>
      <c r="O8" s="364" t="s">
        <v>106</v>
      </c>
      <c r="P8" s="364" t="s">
        <v>106</v>
      </c>
      <c r="Q8" s="364" t="s">
        <v>106</v>
      </c>
      <c r="R8" s="59" t="s">
        <v>106</v>
      </c>
      <c r="S8" s="59" t="s">
        <v>106</v>
      </c>
      <c r="T8" s="59" t="s">
        <v>106</v>
      </c>
      <c r="U8" s="59" t="s">
        <v>106</v>
      </c>
      <c r="V8" s="59" t="s">
        <v>106</v>
      </c>
      <c r="W8" s="59" t="s">
        <v>106</v>
      </c>
      <c r="X8" s="59" t="s">
        <v>106</v>
      </c>
      <c r="Y8" s="59" t="s">
        <v>106</v>
      </c>
      <c r="Z8" s="59" t="s">
        <v>106</v>
      </c>
      <c r="AA8" s="59" t="s">
        <v>106</v>
      </c>
      <c r="AB8" s="59" t="s">
        <v>106</v>
      </c>
      <c r="AC8" s="59" t="s">
        <v>106</v>
      </c>
      <c r="AD8" s="59" t="s">
        <v>106</v>
      </c>
      <c r="AE8" s="59" t="s">
        <v>106</v>
      </c>
      <c r="AF8" s="59" t="s">
        <v>106</v>
      </c>
      <c r="AG8" s="59" t="s">
        <v>106</v>
      </c>
      <c r="AH8" s="59" t="s">
        <v>106</v>
      </c>
      <c r="AI8" s="59" t="s">
        <v>106</v>
      </c>
      <c r="AJ8" s="59" t="s">
        <v>106</v>
      </c>
      <c r="AK8" s="59" t="s">
        <v>106</v>
      </c>
    </row>
    <row r="9" spans="1:37" s="40" customFormat="1" ht="43.2">
      <c r="A9" s="22" t="s">
        <v>11</v>
      </c>
      <c r="B9" s="200" t="s">
        <v>165</v>
      </c>
      <c r="C9" s="200" t="s">
        <v>458</v>
      </c>
      <c r="D9" s="200" t="s">
        <v>470</v>
      </c>
      <c r="E9" s="160" t="s">
        <v>166</v>
      </c>
      <c r="F9" s="160" t="s">
        <v>479</v>
      </c>
      <c r="G9" s="200" t="s">
        <v>167</v>
      </c>
      <c r="H9" s="200" t="s">
        <v>459</v>
      </c>
      <c r="I9" s="200" t="s">
        <v>471</v>
      </c>
      <c r="J9" s="160" t="s">
        <v>175</v>
      </c>
      <c r="K9" s="160" t="s">
        <v>111</v>
      </c>
      <c r="L9" s="160" t="s">
        <v>478</v>
      </c>
      <c r="M9" s="160" t="s">
        <v>168</v>
      </c>
      <c r="N9" s="160" t="s">
        <v>453</v>
      </c>
      <c r="O9" s="364" t="s">
        <v>488</v>
      </c>
      <c r="P9" s="365" t="s">
        <v>454</v>
      </c>
      <c r="Q9" s="364" t="s">
        <v>489</v>
      </c>
      <c r="R9" s="200" t="s">
        <v>114</v>
      </c>
      <c r="S9" s="200" t="s">
        <v>460</v>
      </c>
      <c r="T9" s="200" t="s">
        <v>115</v>
      </c>
      <c r="U9" s="200" t="s">
        <v>462</v>
      </c>
      <c r="V9" s="160" t="s">
        <v>169</v>
      </c>
      <c r="W9" s="160" t="s">
        <v>464</v>
      </c>
      <c r="X9" s="160" t="s">
        <v>170</v>
      </c>
      <c r="Y9" s="160" t="s">
        <v>465</v>
      </c>
      <c r="Z9" s="200" t="s">
        <v>118</v>
      </c>
      <c r="AA9" s="200" t="s">
        <v>461</v>
      </c>
      <c r="AB9" s="200" t="s">
        <v>119</v>
      </c>
      <c r="AC9" s="200" t="s">
        <v>463</v>
      </c>
      <c r="AD9" s="200" t="s">
        <v>171</v>
      </c>
      <c r="AE9" s="200" t="s">
        <v>466</v>
      </c>
      <c r="AF9" s="200" t="s">
        <v>172</v>
      </c>
      <c r="AG9" s="200" t="s">
        <v>467</v>
      </c>
      <c r="AH9" s="200" t="s">
        <v>173</v>
      </c>
      <c r="AI9" s="200" t="s">
        <v>468</v>
      </c>
      <c r="AJ9" s="160" t="s">
        <v>174</v>
      </c>
      <c r="AK9" s="160" t="s">
        <v>469</v>
      </c>
    </row>
    <row r="10" spans="1:37" s="40" customFormat="1">
      <c r="A10" s="23" t="s">
        <v>12</v>
      </c>
      <c r="B10" s="140">
        <v>5521</v>
      </c>
      <c r="C10" s="140">
        <v>5510</v>
      </c>
      <c r="D10" s="140">
        <v>7350</v>
      </c>
      <c r="E10" s="140">
        <v>1486</v>
      </c>
      <c r="F10" s="140">
        <v>1486</v>
      </c>
      <c r="G10" s="140">
        <v>6655</v>
      </c>
      <c r="H10" s="140">
        <v>6640</v>
      </c>
      <c r="I10" s="140">
        <v>8480</v>
      </c>
      <c r="J10" s="140">
        <v>3851</v>
      </c>
      <c r="K10" s="140">
        <v>2312</v>
      </c>
      <c r="L10" s="140">
        <v>2312</v>
      </c>
      <c r="M10" s="140">
        <v>1475</v>
      </c>
      <c r="N10" s="140">
        <v>1777</v>
      </c>
      <c r="O10" s="60">
        <v>1777</v>
      </c>
      <c r="P10" s="140">
        <v>2161</v>
      </c>
      <c r="Q10" s="60">
        <v>2161</v>
      </c>
      <c r="R10" s="143">
        <v>8501</v>
      </c>
      <c r="S10" s="143">
        <v>8490</v>
      </c>
      <c r="T10" s="143">
        <v>10341</v>
      </c>
      <c r="U10" s="143">
        <v>10330</v>
      </c>
      <c r="V10" s="140">
        <v>5012</v>
      </c>
      <c r="W10" s="140">
        <v>5000</v>
      </c>
      <c r="X10" s="140">
        <v>6714</v>
      </c>
      <c r="Y10" s="140">
        <v>6710</v>
      </c>
      <c r="Z10" s="143">
        <v>9635</v>
      </c>
      <c r="AA10" s="143">
        <v>9620</v>
      </c>
      <c r="AB10" s="143">
        <v>11475</v>
      </c>
      <c r="AC10" s="143">
        <v>11460</v>
      </c>
      <c r="AD10" s="140">
        <v>6516</v>
      </c>
      <c r="AE10" s="140">
        <v>6500</v>
      </c>
      <c r="AF10" s="140">
        <v>8212</v>
      </c>
      <c r="AG10" s="140">
        <v>8210</v>
      </c>
      <c r="AH10" s="140">
        <v>8212</v>
      </c>
      <c r="AI10" s="140">
        <v>8200</v>
      </c>
      <c r="AJ10" s="140">
        <v>9913</v>
      </c>
      <c r="AK10" s="140">
        <v>9910</v>
      </c>
    </row>
    <row r="11" spans="1:37" s="40" customFormat="1">
      <c r="A11" s="23" t="s">
        <v>100</v>
      </c>
      <c r="B11" s="140" t="s">
        <v>124</v>
      </c>
      <c r="C11" s="140" t="s">
        <v>124</v>
      </c>
      <c r="D11" s="140" t="s">
        <v>124</v>
      </c>
      <c r="E11" s="140" t="s">
        <v>124</v>
      </c>
      <c r="F11" s="140" t="s">
        <v>124</v>
      </c>
      <c r="G11" s="140" t="s">
        <v>124</v>
      </c>
      <c r="H11" s="140" t="s">
        <v>124</v>
      </c>
      <c r="I11" s="140" t="s">
        <v>124</v>
      </c>
      <c r="J11" s="140" t="s">
        <v>124</v>
      </c>
      <c r="K11" s="140" t="s">
        <v>124</v>
      </c>
      <c r="L11" s="140" t="s">
        <v>124</v>
      </c>
      <c r="M11" s="140" t="s">
        <v>124</v>
      </c>
      <c r="N11" s="140" t="s">
        <v>124</v>
      </c>
      <c r="O11" s="60" t="s">
        <v>124</v>
      </c>
      <c r="P11" s="140" t="s">
        <v>124</v>
      </c>
      <c r="Q11" s="60" t="s">
        <v>124</v>
      </c>
      <c r="R11" s="140" t="s">
        <v>124</v>
      </c>
      <c r="S11" s="140" t="s">
        <v>124</v>
      </c>
      <c r="T11" s="140" t="s">
        <v>124</v>
      </c>
      <c r="U11" s="140" t="s">
        <v>124</v>
      </c>
      <c r="V11" s="140" t="s">
        <v>124</v>
      </c>
      <c r="W11" s="140" t="s">
        <v>124</v>
      </c>
      <c r="X11" s="140" t="s">
        <v>124</v>
      </c>
      <c r="Y11" s="140" t="s">
        <v>124</v>
      </c>
      <c r="Z11" s="140" t="s">
        <v>124</v>
      </c>
      <c r="AA11" s="140" t="s">
        <v>124</v>
      </c>
      <c r="AB11" s="140" t="s">
        <v>124</v>
      </c>
      <c r="AC11" s="140" t="s">
        <v>124</v>
      </c>
      <c r="AD11" s="140" t="s">
        <v>124</v>
      </c>
      <c r="AE11" s="140" t="s">
        <v>124</v>
      </c>
      <c r="AF11" s="140" t="s">
        <v>124</v>
      </c>
      <c r="AG11" s="140" t="s">
        <v>124</v>
      </c>
      <c r="AH11" s="140" t="s">
        <v>124</v>
      </c>
      <c r="AI11" s="140" t="s">
        <v>124</v>
      </c>
      <c r="AJ11" s="140" t="s">
        <v>124</v>
      </c>
      <c r="AK11" s="140" t="s">
        <v>124</v>
      </c>
    </row>
    <row r="12" spans="1:37" s="40" customFormat="1">
      <c r="A12" s="23" t="s">
        <v>125</v>
      </c>
      <c r="B12" s="144">
        <f t="shared" ref="B12" si="0">SUM(B10:B11)</f>
        <v>5521</v>
      </c>
      <c r="C12" s="144">
        <f t="shared" ref="C12:E12" si="1">SUM(C10:C11)</f>
        <v>5510</v>
      </c>
      <c r="D12" s="144">
        <f t="shared" si="1"/>
        <v>7350</v>
      </c>
      <c r="E12" s="144">
        <f t="shared" si="1"/>
        <v>1486</v>
      </c>
      <c r="F12" s="144">
        <f t="shared" ref="F12" si="2">SUM(F10:F11)</f>
        <v>1486</v>
      </c>
      <c r="G12" s="144">
        <f t="shared" ref="G12" si="3">SUM(G10:G11)</f>
        <v>6655</v>
      </c>
      <c r="H12" s="144">
        <f t="shared" ref="H12:I12" si="4">SUM(H10:H11)</f>
        <v>6640</v>
      </c>
      <c r="I12" s="144">
        <f t="shared" si="4"/>
        <v>8480</v>
      </c>
      <c r="J12" s="144">
        <f t="shared" ref="J12:K12" si="5">SUM(J10:J11)</f>
        <v>3851</v>
      </c>
      <c r="K12" s="145">
        <f t="shared" si="5"/>
        <v>2312</v>
      </c>
      <c r="L12" s="145">
        <f t="shared" ref="L12" si="6">SUM(L10:L11)</f>
        <v>2312</v>
      </c>
      <c r="M12" s="144">
        <f t="shared" ref="M12:P12" si="7">SUM(M10:M11)</f>
        <v>1475</v>
      </c>
      <c r="N12" s="144">
        <f t="shared" si="7"/>
        <v>1777</v>
      </c>
      <c r="O12" s="360">
        <f t="shared" ref="O12" si="8">SUM(O10:O11)</f>
        <v>1777</v>
      </c>
      <c r="P12" s="144">
        <f t="shared" si="7"/>
        <v>2161</v>
      </c>
      <c r="Q12" s="360">
        <f t="shared" ref="Q12" si="9">SUM(Q10:Q11)</f>
        <v>2161</v>
      </c>
      <c r="R12" s="144">
        <f t="shared" ref="R12" si="10">SUM(R10:R11)</f>
        <v>8501</v>
      </c>
      <c r="S12" s="144">
        <f t="shared" ref="S12:T12" si="11">SUM(S10:S11)</f>
        <v>8490</v>
      </c>
      <c r="T12" s="144">
        <f t="shared" si="11"/>
        <v>10341</v>
      </c>
      <c r="U12" s="144">
        <f t="shared" ref="U12:V12" si="12">SUM(U10:U11)</f>
        <v>10330</v>
      </c>
      <c r="V12" s="144">
        <f t="shared" si="12"/>
        <v>5012</v>
      </c>
      <c r="W12" s="144">
        <f t="shared" ref="W12:X12" si="13">SUM(W10:W11)</f>
        <v>5000</v>
      </c>
      <c r="X12" s="144">
        <f t="shared" si="13"/>
        <v>6714</v>
      </c>
      <c r="Y12" s="144">
        <f t="shared" ref="Y12:Z12" si="14">SUM(Y10:Y11)</f>
        <v>6710</v>
      </c>
      <c r="Z12" s="144">
        <f t="shared" si="14"/>
        <v>9635</v>
      </c>
      <c r="AA12" s="144">
        <f t="shared" ref="AA12:AB12" si="15">SUM(AA10:AA11)</f>
        <v>9620</v>
      </c>
      <c r="AB12" s="144">
        <f t="shared" si="15"/>
        <v>11475</v>
      </c>
      <c r="AC12" s="144">
        <f t="shared" ref="AC12:AD12" si="16">SUM(AC10:AC11)</f>
        <v>11460</v>
      </c>
      <c r="AD12" s="144">
        <f t="shared" si="16"/>
        <v>6516</v>
      </c>
      <c r="AE12" s="144">
        <f t="shared" ref="AE12:AF12" si="17">SUM(AE10:AE11)</f>
        <v>6500</v>
      </c>
      <c r="AF12" s="144">
        <f t="shared" si="17"/>
        <v>8212</v>
      </c>
      <c r="AG12" s="144">
        <f t="shared" ref="AG12:AH12" si="18">SUM(AG10:AG11)</f>
        <v>8210</v>
      </c>
      <c r="AH12" s="144">
        <f t="shared" si="18"/>
        <v>8212</v>
      </c>
      <c r="AI12" s="144">
        <f t="shared" ref="AI12:AJ12" si="19">SUM(AI10:AI11)</f>
        <v>8200</v>
      </c>
      <c r="AJ12" s="144">
        <f t="shared" si="19"/>
        <v>9913</v>
      </c>
      <c r="AK12" s="144">
        <f t="shared" ref="AK12" si="20">SUM(AK10:AK11)</f>
        <v>9910</v>
      </c>
    </row>
    <row r="13" spans="1:37" s="40" customFormat="1">
      <c r="A13" s="24" t="s">
        <v>84</v>
      </c>
      <c r="B13" s="146"/>
      <c r="C13" s="146"/>
      <c r="D13" s="146"/>
      <c r="E13" s="24"/>
      <c r="F13" s="24"/>
      <c r="G13" s="146"/>
      <c r="H13" s="146"/>
      <c r="I13" s="146"/>
      <c r="J13" s="146"/>
      <c r="K13" s="146"/>
      <c r="L13" s="146"/>
      <c r="M13" s="146"/>
      <c r="N13" s="146"/>
      <c r="O13" s="361"/>
      <c r="P13" s="146"/>
      <c r="Q13" s="361"/>
      <c r="R13" s="146"/>
      <c r="S13" s="146"/>
      <c r="T13" s="146"/>
      <c r="U13" s="146"/>
      <c r="V13" s="146"/>
      <c r="W13" s="146"/>
      <c r="X13" s="146"/>
      <c r="Y13" s="146"/>
      <c r="Z13" s="146"/>
      <c r="AA13" s="146"/>
      <c r="AB13" s="146"/>
      <c r="AC13" s="146"/>
      <c r="AD13" s="146"/>
      <c r="AE13" s="146"/>
      <c r="AF13" s="146"/>
      <c r="AG13" s="146"/>
      <c r="AH13" s="146"/>
      <c r="AI13" s="146"/>
      <c r="AJ13" s="146"/>
      <c r="AK13" s="146"/>
    </row>
    <row r="14" spans="1:37" s="40" customFormat="1">
      <c r="A14" s="23" t="s">
        <v>13</v>
      </c>
      <c r="B14" s="143" t="s">
        <v>126</v>
      </c>
      <c r="C14" s="143" t="s">
        <v>126</v>
      </c>
      <c r="D14" s="143" t="s">
        <v>126</v>
      </c>
      <c r="E14" s="143" t="s">
        <v>126</v>
      </c>
      <c r="F14" s="143" t="s">
        <v>126</v>
      </c>
      <c r="G14" s="143" t="s">
        <v>126</v>
      </c>
      <c r="H14" s="143" t="s">
        <v>126</v>
      </c>
      <c r="I14" s="143" t="s">
        <v>126</v>
      </c>
      <c r="J14" s="143" t="s">
        <v>126</v>
      </c>
      <c r="K14" s="143" t="s">
        <v>126</v>
      </c>
      <c r="L14" s="143" t="s">
        <v>126</v>
      </c>
      <c r="M14" s="143" t="s">
        <v>127</v>
      </c>
      <c r="N14" s="143" t="s">
        <v>126</v>
      </c>
      <c r="O14" s="61" t="s">
        <v>126</v>
      </c>
      <c r="P14" s="204" t="s">
        <v>126</v>
      </c>
      <c r="Q14" s="61" t="s">
        <v>126</v>
      </c>
      <c r="R14" s="143" t="s">
        <v>126</v>
      </c>
      <c r="S14" s="143" t="s">
        <v>126</v>
      </c>
      <c r="T14" s="143" t="s">
        <v>126</v>
      </c>
      <c r="U14" s="143" t="s">
        <v>126</v>
      </c>
      <c r="V14" s="143" t="s">
        <v>126</v>
      </c>
      <c r="W14" s="143" t="s">
        <v>126</v>
      </c>
      <c r="X14" s="143" t="s">
        <v>126</v>
      </c>
      <c r="Y14" s="143" t="s">
        <v>126</v>
      </c>
      <c r="Z14" s="143" t="s">
        <v>126</v>
      </c>
      <c r="AA14" s="143" t="s">
        <v>126</v>
      </c>
      <c r="AB14" s="143" t="s">
        <v>126</v>
      </c>
      <c r="AC14" s="143" t="s">
        <v>126</v>
      </c>
      <c r="AD14" s="143" t="s">
        <v>126</v>
      </c>
      <c r="AE14" s="143" t="s">
        <v>126</v>
      </c>
      <c r="AF14" s="143" t="s">
        <v>126</v>
      </c>
      <c r="AG14" s="143" t="s">
        <v>126</v>
      </c>
      <c r="AH14" s="143" t="s">
        <v>126</v>
      </c>
      <c r="AI14" s="143" t="s">
        <v>126</v>
      </c>
      <c r="AJ14" s="143" t="s">
        <v>126</v>
      </c>
      <c r="AK14" s="143" t="s">
        <v>126</v>
      </c>
    </row>
    <row r="15" spans="1:37" s="40" customFormat="1">
      <c r="A15" s="23" t="s">
        <v>14</v>
      </c>
      <c r="B15" s="143" t="s">
        <v>127</v>
      </c>
      <c r="C15" s="143" t="s">
        <v>127</v>
      </c>
      <c r="D15" s="143" t="s">
        <v>127</v>
      </c>
      <c r="E15" s="143" t="s">
        <v>127</v>
      </c>
      <c r="F15" s="143" t="s">
        <v>127</v>
      </c>
      <c r="G15" s="143" t="s">
        <v>127</v>
      </c>
      <c r="H15" s="143" t="s">
        <v>127</v>
      </c>
      <c r="I15" s="143" t="s">
        <v>127</v>
      </c>
      <c r="J15" s="143" t="s">
        <v>127</v>
      </c>
      <c r="K15" s="143" t="s">
        <v>127</v>
      </c>
      <c r="L15" s="143" t="s">
        <v>127</v>
      </c>
      <c r="M15" s="143" t="s">
        <v>127</v>
      </c>
      <c r="N15" s="143" t="s">
        <v>127</v>
      </c>
      <c r="O15" s="61" t="s">
        <v>127</v>
      </c>
      <c r="P15" s="204" t="s">
        <v>127</v>
      </c>
      <c r="Q15" s="61" t="s">
        <v>127</v>
      </c>
      <c r="R15" s="143" t="s">
        <v>127</v>
      </c>
      <c r="S15" s="143" t="s">
        <v>127</v>
      </c>
      <c r="T15" s="143" t="s">
        <v>127</v>
      </c>
      <c r="U15" s="143" t="s">
        <v>127</v>
      </c>
      <c r="V15" s="143" t="s">
        <v>127</v>
      </c>
      <c r="W15" s="143" t="s">
        <v>127</v>
      </c>
      <c r="X15" s="143" t="s">
        <v>127</v>
      </c>
      <c r="Y15" s="143" t="s">
        <v>127</v>
      </c>
      <c r="Z15" s="143" t="s">
        <v>127</v>
      </c>
      <c r="AA15" s="143" t="s">
        <v>127</v>
      </c>
      <c r="AB15" s="143" t="s">
        <v>127</v>
      </c>
      <c r="AC15" s="143" t="s">
        <v>127</v>
      </c>
      <c r="AD15" s="143" t="s">
        <v>127</v>
      </c>
      <c r="AE15" s="143" t="s">
        <v>127</v>
      </c>
      <c r="AF15" s="143" t="s">
        <v>127</v>
      </c>
      <c r="AG15" s="143" t="s">
        <v>127</v>
      </c>
      <c r="AH15" s="143" t="s">
        <v>127</v>
      </c>
      <c r="AI15" s="143" t="s">
        <v>127</v>
      </c>
      <c r="AJ15" s="143" t="s">
        <v>127</v>
      </c>
      <c r="AK15" s="143" t="s">
        <v>127</v>
      </c>
    </row>
    <row r="16" spans="1:37" s="40" customFormat="1">
      <c r="A16" s="23" t="s">
        <v>15</v>
      </c>
      <c r="B16" s="143" t="s">
        <v>127</v>
      </c>
      <c r="C16" s="143" t="s">
        <v>127</v>
      </c>
      <c r="D16" s="143" t="s">
        <v>127</v>
      </c>
      <c r="E16" s="143" t="s">
        <v>126</v>
      </c>
      <c r="F16" s="143" t="s">
        <v>126</v>
      </c>
      <c r="G16" s="143" t="s">
        <v>127</v>
      </c>
      <c r="H16" s="143" t="s">
        <v>127</v>
      </c>
      <c r="I16" s="143" t="s">
        <v>127</v>
      </c>
      <c r="J16" s="143" t="s">
        <v>126</v>
      </c>
      <c r="K16" s="143" t="s">
        <v>126</v>
      </c>
      <c r="L16" s="143" t="s">
        <v>126</v>
      </c>
      <c r="M16" s="143" t="s">
        <v>127</v>
      </c>
      <c r="N16" s="143" t="s">
        <v>127</v>
      </c>
      <c r="O16" s="61" t="s">
        <v>127</v>
      </c>
      <c r="P16" s="204" t="s">
        <v>127</v>
      </c>
      <c r="Q16" s="61" t="s">
        <v>127</v>
      </c>
      <c r="R16" s="143" t="s">
        <v>127</v>
      </c>
      <c r="S16" s="143" t="s">
        <v>127</v>
      </c>
      <c r="T16" s="143" t="s">
        <v>127</v>
      </c>
      <c r="U16" s="143" t="s">
        <v>127</v>
      </c>
      <c r="V16" s="143" t="s">
        <v>127</v>
      </c>
      <c r="W16" s="143" t="s">
        <v>127</v>
      </c>
      <c r="X16" s="143" t="s">
        <v>127</v>
      </c>
      <c r="Y16" s="143" t="s">
        <v>127</v>
      </c>
      <c r="Z16" s="143" t="s">
        <v>127</v>
      </c>
      <c r="AA16" s="143" t="s">
        <v>127</v>
      </c>
      <c r="AB16" s="143" t="s">
        <v>127</v>
      </c>
      <c r="AC16" s="143" t="s">
        <v>127</v>
      </c>
      <c r="AD16" s="143" t="s">
        <v>127</v>
      </c>
      <c r="AE16" s="143" t="s">
        <v>127</v>
      </c>
      <c r="AF16" s="143" t="s">
        <v>127</v>
      </c>
      <c r="AG16" s="143" t="s">
        <v>127</v>
      </c>
      <c r="AH16" s="143" t="s">
        <v>127</v>
      </c>
      <c r="AI16" s="143" t="s">
        <v>127</v>
      </c>
      <c r="AJ16" s="143" t="s">
        <v>127</v>
      </c>
      <c r="AK16" s="143" t="s">
        <v>127</v>
      </c>
    </row>
    <row r="17" spans="1:37" s="40" customFormat="1">
      <c r="A17" s="23" t="s">
        <v>16</v>
      </c>
      <c r="B17" s="143" t="s">
        <v>127</v>
      </c>
      <c r="C17" s="143" t="s">
        <v>127</v>
      </c>
      <c r="D17" s="143" t="s">
        <v>127</v>
      </c>
      <c r="E17" s="143" t="s">
        <v>127</v>
      </c>
      <c r="F17" s="143" t="s">
        <v>127</v>
      </c>
      <c r="G17" s="143" t="s">
        <v>127</v>
      </c>
      <c r="H17" s="143" t="s">
        <v>127</v>
      </c>
      <c r="I17" s="143" t="s">
        <v>127</v>
      </c>
      <c r="J17" s="143">
        <v>366</v>
      </c>
      <c r="K17" s="143" t="s">
        <v>127</v>
      </c>
      <c r="L17" s="143" t="s">
        <v>127</v>
      </c>
      <c r="M17" s="143">
        <v>402</v>
      </c>
      <c r="N17" s="143">
        <v>402</v>
      </c>
      <c r="O17" s="61">
        <v>402</v>
      </c>
      <c r="P17" s="143">
        <v>402</v>
      </c>
      <c r="Q17" s="61">
        <v>402</v>
      </c>
      <c r="R17" s="143" t="s">
        <v>127</v>
      </c>
      <c r="S17" s="143" t="s">
        <v>127</v>
      </c>
      <c r="T17" s="143" t="s">
        <v>127</v>
      </c>
      <c r="U17" s="143" t="s">
        <v>127</v>
      </c>
      <c r="V17" s="140">
        <v>226</v>
      </c>
      <c r="W17" s="140">
        <v>226</v>
      </c>
      <c r="X17" s="140">
        <v>226</v>
      </c>
      <c r="Y17" s="140">
        <v>226</v>
      </c>
      <c r="Z17" s="143" t="s">
        <v>127</v>
      </c>
      <c r="AA17" s="143" t="s">
        <v>127</v>
      </c>
      <c r="AB17" s="143" t="s">
        <v>127</v>
      </c>
      <c r="AC17" s="143" t="s">
        <v>127</v>
      </c>
      <c r="AD17" s="140">
        <v>226</v>
      </c>
      <c r="AE17" s="140">
        <v>226</v>
      </c>
      <c r="AF17" s="140">
        <v>226</v>
      </c>
      <c r="AG17" s="140">
        <v>226</v>
      </c>
      <c r="AH17" s="140">
        <v>226</v>
      </c>
      <c r="AI17" s="140">
        <v>226</v>
      </c>
      <c r="AJ17" s="140">
        <v>226</v>
      </c>
      <c r="AK17" s="140">
        <v>226</v>
      </c>
    </row>
    <row r="18" spans="1:37" s="40" customFormat="1">
      <c r="A18" s="23" t="s">
        <v>17</v>
      </c>
      <c r="B18" s="143" t="s">
        <v>127</v>
      </c>
      <c r="C18" s="143" t="s">
        <v>127</v>
      </c>
      <c r="D18" s="143" t="s">
        <v>127</v>
      </c>
      <c r="E18" s="140">
        <v>367</v>
      </c>
      <c r="F18" s="140">
        <v>367</v>
      </c>
      <c r="G18" s="143" t="s">
        <v>127</v>
      </c>
      <c r="H18" s="143" t="s">
        <v>127</v>
      </c>
      <c r="I18" s="143" t="s">
        <v>127</v>
      </c>
      <c r="J18" s="143" t="s">
        <v>127</v>
      </c>
      <c r="K18" s="143" t="s">
        <v>127</v>
      </c>
      <c r="L18" s="143" t="s">
        <v>127</v>
      </c>
      <c r="M18" s="143" t="s">
        <v>127</v>
      </c>
      <c r="N18" s="143" t="s">
        <v>127</v>
      </c>
      <c r="O18" s="61" t="s">
        <v>127</v>
      </c>
      <c r="P18" s="204" t="s">
        <v>127</v>
      </c>
      <c r="Q18" s="61" t="s">
        <v>127</v>
      </c>
      <c r="R18" s="143" t="s">
        <v>127</v>
      </c>
      <c r="S18" s="143" t="s">
        <v>127</v>
      </c>
      <c r="T18" s="143" t="s">
        <v>127</v>
      </c>
      <c r="U18" s="143" t="s">
        <v>127</v>
      </c>
      <c r="V18" s="143" t="s">
        <v>127</v>
      </c>
      <c r="W18" s="143" t="s">
        <v>127</v>
      </c>
      <c r="X18" s="143" t="s">
        <v>127</v>
      </c>
      <c r="Y18" s="143" t="s">
        <v>127</v>
      </c>
      <c r="Z18" s="143" t="s">
        <v>127</v>
      </c>
      <c r="AA18" s="143" t="s">
        <v>127</v>
      </c>
      <c r="AB18" s="143" t="s">
        <v>127</v>
      </c>
      <c r="AC18" s="143" t="s">
        <v>127</v>
      </c>
      <c r="AD18" s="143" t="s">
        <v>127</v>
      </c>
      <c r="AE18" s="143" t="s">
        <v>127</v>
      </c>
      <c r="AF18" s="143" t="s">
        <v>127</v>
      </c>
      <c r="AG18" s="143" t="s">
        <v>127</v>
      </c>
      <c r="AH18" s="143" t="s">
        <v>127</v>
      </c>
      <c r="AI18" s="143" t="s">
        <v>127</v>
      </c>
      <c r="AJ18" s="143" t="s">
        <v>127</v>
      </c>
      <c r="AK18" s="143" t="s">
        <v>127</v>
      </c>
    </row>
    <row r="19" spans="1:37" s="40" customFormat="1">
      <c r="A19" s="23" t="s">
        <v>18</v>
      </c>
      <c r="B19" s="140">
        <v>745</v>
      </c>
      <c r="C19" s="140">
        <v>496</v>
      </c>
      <c r="D19" s="140">
        <v>496</v>
      </c>
      <c r="E19" s="140" t="s">
        <v>127</v>
      </c>
      <c r="F19" s="140" t="s">
        <v>127</v>
      </c>
      <c r="G19" s="140">
        <v>745</v>
      </c>
      <c r="H19" s="140">
        <v>496</v>
      </c>
      <c r="I19" s="140">
        <v>496</v>
      </c>
      <c r="J19" s="140">
        <v>794</v>
      </c>
      <c r="K19" s="140">
        <v>385</v>
      </c>
      <c r="L19" s="140">
        <v>385</v>
      </c>
      <c r="M19" s="140">
        <v>428</v>
      </c>
      <c r="N19" s="140">
        <v>428</v>
      </c>
      <c r="O19" s="60">
        <v>428</v>
      </c>
      <c r="P19" s="140">
        <v>428</v>
      </c>
      <c r="Q19" s="60">
        <v>428</v>
      </c>
      <c r="R19" s="140">
        <v>793</v>
      </c>
      <c r="S19" s="140">
        <v>496</v>
      </c>
      <c r="T19" s="140">
        <v>793</v>
      </c>
      <c r="U19" s="140">
        <v>496</v>
      </c>
      <c r="V19" s="140">
        <v>793</v>
      </c>
      <c r="W19" s="140">
        <v>793</v>
      </c>
      <c r="X19" s="140">
        <v>793</v>
      </c>
      <c r="Y19" s="140">
        <v>793</v>
      </c>
      <c r="Z19" s="140">
        <v>793</v>
      </c>
      <c r="AA19" s="140">
        <v>496</v>
      </c>
      <c r="AB19" s="140">
        <v>793</v>
      </c>
      <c r="AC19" s="140">
        <v>496</v>
      </c>
      <c r="AD19" s="140">
        <v>793</v>
      </c>
      <c r="AE19" s="140">
        <v>793</v>
      </c>
      <c r="AF19" s="140">
        <v>793</v>
      </c>
      <c r="AG19" s="140">
        <v>793</v>
      </c>
      <c r="AH19" s="140">
        <v>793</v>
      </c>
      <c r="AI19" s="140">
        <v>793</v>
      </c>
      <c r="AJ19" s="140">
        <v>793</v>
      </c>
      <c r="AK19" s="140">
        <v>793</v>
      </c>
    </row>
    <row r="20" spans="1:37" s="40" customFormat="1">
      <c r="A20" s="23" t="s">
        <v>19</v>
      </c>
      <c r="B20" s="143" t="s">
        <v>126</v>
      </c>
      <c r="C20" s="143" t="s">
        <v>126</v>
      </c>
      <c r="D20" s="143" t="s">
        <v>126</v>
      </c>
      <c r="E20" s="143" t="s">
        <v>127</v>
      </c>
      <c r="F20" s="143" t="s">
        <v>127</v>
      </c>
      <c r="G20" s="143" t="s">
        <v>126</v>
      </c>
      <c r="H20" s="143" t="s">
        <v>126</v>
      </c>
      <c r="I20" s="143" t="s">
        <v>126</v>
      </c>
      <c r="J20" s="143" t="s">
        <v>127</v>
      </c>
      <c r="K20" s="143" t="s">
        <v>127</v>
      </c>
      <c r="L20" s="143" t="s">
        <v>127</v>
      </c>
      <c r="M20" s="143" t="s">
        <v>126</v>
      </c>
      <c r="N20" s="143" t="s">
        <v>126</v>
      </c>
      <c r="O20" s="61" t="s">
        <v>126</v>
      </c>
      <c r="P20" s="204" t="s">
        <v>126</v>
      </c>
      <c r="Q20" s="61" t="s">
        <v>126</v>
      </c>
      <c r="R20" s="143" t="s">
        <v>126</v>
      </c>
      <c r="S20" s="143" t="s">
        <v>126</v>
      </c>
      <c r="T20" s="143" t="s">
        <v>126</v>
      </c>
      <c r="U20" s="143" t="s">
        <v>126</v>
      </c>
      <c r="V20" s="143" t="s">
        <v>126</v>
      </c>
      <c r="W20" s="143" t="s">
        <v>126</v>
      </c>
      <c r="X20" s="143" t="s">
        <v>126</v>
      </c>
      <c r="Y20" s="143" t="s">
        <v>126</v>
      </c>
      <c r="Z20" s="143" t="s">
        <v>126</v>
      </c>
      <c r="AA20" s="143" t="s">
        <v>126</v>
      </c>
      <c r="AB20" s="143" t="s">
        <v>126</v>
      </c>
      <c r="AC20" s="143" t="s">
        <v>126</v>
      </c>
      <c r="AD20" s="143" t="s">
        <v>126</v>
      </c>
      <c r="AE20" s="143" t="s">
        <v>126</v>
      </c>
      <c r="AF20" s="143" t="s">
        <v>126</v>
      </c>
      <c r="AG20" s="143" t="s">
        <v>126</v>
      </c>
      <c r="AH20" s="143" t="s">
        <v>126</v>
      </c>
      <c r="AI20" s="143" t="s">
        <v>126</v>
      </c>
      <c r="AJ20" s="143" t="s">
        <v>126</v>
      </c>
      <c r="AK20" s="143" t="s">
        <v>126</v>
      </c>
    </row>
    <row r="21" spans="1:37" s="40" customFormat="1">
      <c r="A21" s="23" t="s">
        <v>94</v>
      </c>
      <c r="B21" s="143" t="s">
        <v>127</v>
      </c>
      <c r="C21" s="143" t="s">
        <v>127</v>
      </c>
      <c r="D21" s="143" t="s">
        <v>127</v>
      </c>
      <c r="E21" s="143" t="s">
        <v>127</v>
      </c>
      <c r="F21" s="143" t="s">
        <v>127</v>
      </c>
      <c r="G21" s="143" t="s">
        <v>127</v>
      </c>
      <c r="H21" s="143" t="s">
        <v>127</v>
      </c>
      <c r="I21" s="143" t="s">
        <v>127</v>
      </c>
      <c r="J21" s="143" t="s">
        <v>127</v>
      </c>
      <c r="K21" s="143" t="s">
        <v>127</v>
      </c>
      <c r="L21" s="143" t="s">
        <v>127</v>
      </c>
      <c r="M21" s="143" t="s">
        <v>127</v>
      </c>
      <c r="N21" s="143" t="s">
        <v>127</v>
      </c>
      <c r="O21" s="61" t="s">
        <v>127</v>
      </c>
      <c r="P21" s="143" t="s">
        <v>127</v>
      </c>
      <c r="Q21" s="61" t="s">
        <v>127</v>
      </c>
      <c r="R21" s="143" t="s">
        <v>127</v>
      </c>
      <c r="S21" s="143" t="s">
        <v>127</v>
      </c>
      <c r="T21" s="143" t="s">
        <v>127</v>
      </c>
      <c r="U21" s="143" t="s">
        <v>127</v>
      </c>
      <c r="V21" s="143" t="s">
        <v>127</v>
      </c>
      <c r="W21" s="143" t="s">
        <v>127</v>
      </c>
      <c r="X21" s="143" t="s">
        <v>127</v>
      </c>
      <c r="Y21" s="143" t="s">
        <v>127</v>
      </c>
      <c r="Z21" s="143" t="s">
        <v>127</v>
      </c>
      <c r="AA21" s="143" t="s">
        <v>127</v>
      </c>
      <c r="AB21" s="143" t="s">
        <v>127</v>
      </c>
      <c r="AC21" s="143" t="s">
        <v>127</v>
      </c>
      <c r="AD21" s="143" t="s">
        <v>127</v>
      </c>
      <c r="AE21" s="143" t="s">
        <v>127</v>
      </c>
      <c r="AF21" s="143" t="s">
        <v>127</v>
      </c>
      <c r="AG21" s="143" t="s">
        <v>127</v>
      </c>
      <c r="AH21" s="143" t="s">
        <v>127</v>
      </c>
      <c r="AI21" s="143" t="s">
        <v>127</v>
      </c>
      <c r="AJ21" s="143" t="s">
        <v>127</v>
      </c>
      <c r="AK21" s="143" t="s">
        <v>127</v>
      </c>
    </row>
    <row r="22" spans="1:37" s="40" customFormat="1">
      <c r="A22" s="25" t="s">
        <v>95</v>
      </c>
      <c r="B22" s="140">
        <v>1668</v>
      </c>
      <c r="C22" s="140" t="s">
        <v>127</v>
      </c>
      <c r="D22" s="140" t="s">
        <v>127</v>
      </c>
      <c r="E22" s="140" t="s">
        <v>127</v>
      </c>
      <c r="F22" s="140" t="s">
        <v>127</v>
      </c>
      <c r="G22" s="140">
        <v>1668</v>
      </c>
      <c r="H22" s="140" t="s">
        <v>127</v>
      </c>
      <c r="I22" s="140" t="s">
        <v>127</v>
      </c>
      <c r="J22" s="140" t="s">
        <v>127</v>
      </c>
      <c r="K22" s="140" t="s">
        <v>127</v>
      </c>
      <c r="L22" s="140" t="s">
        <v>127</v>
      </c>
      <c r="M22" s="140" t="s">
        <v>127</v>
      </c>
      <c r="N22" s="143" t="s">
        <v>127</v>
      </c>
      <c r="O22" s="61" t="s">
        <v>127</v>
      </c>
      <c r="P22" s="204" t="s">
        <v>127</v>
      </c>
      <c r="Q22" s="61" t="s">
        <v>127</v>
      </c>
      <c r="R22" s="143" t="s">
        <v>127</v>
      </c>
      <c r="S22" s="143" t="s">
        <v>127</v>
      </c>
      <c r="T22" s="143" t="s">
        <v>127</v>
      </c>
      <c r="U22" s="143" t="s">
        <v>127</v>
      </c>
      <c r="V22" s="143" t="s">
        <v>127</v>
      </c>
      <c r="W22" s="143" t="s">
        <v>127</v>
      </c>
      <c r="X22" s="143" t="s">
        <v>127</v>
      </c>
      <c r="Y22" s="143" t="s">
        <v>127</v>
      </c>
      <c r="Z22" s="143" t="s">
        <v>127</v>
      </c>
      <c r="AA22" s="143" t="s">
        <v>127</v>
      </c>
      <c r="AB22" s="143" t="s">
        <v>127</v>
      </c>
      <c r="AC22" s="143" t="s">
        <v>127</v>
      </c>
      <c r="AD22" s="143" t="s">
        <v>127</v>
      </c>
      <c r="AE22" s="143" t="s">
        <v>127</v>
      </c>
      <c r="AF22" s="143" t="s">
        <v>127</v>
      </c>
      <c r="AG22" s="143" t="s">
        <v>127</v>
      </c>
      <c r="AH22" s="143" t="s">
        <v>127</v>
      </c>
      <c r="AI22" s="143" t="s">
        <v>127</v>
      </c>
      <c r="AJ22" s="143" t="s">
        <v>127</v>
      </c>
      <c r="AK22" s="143" t="s">
        <v>127</v>
      </c>
    </row>
    <row r="23" spans="1:37" s="40" customFormat="1">
      <c r="A23" s="26" t="s">
        <v>128</v>
      </c>
      <c r="B23" s="143" t="s">
        <v>127</v>
      </c>
      <c r="C23" s="143" t="s">
        <v>127</v>
      </c>
      <c r="D23" s="143" t="s">
        <v>127</v>
      </c>
      <c r="E23" s="143" t="s">
        <v>127</v>
      </c>
      <c r="F23" s="143" t="s">
        <v>127</v>
      </c>
      <c r="G23" s="143" t="s">
        <v>127</v>
      </c>
      <c r="H23" s="143" t="s">
        <v>127</v>
      </c>
      <c r="I23" s="143" t="s">
        <v>127</v>
      </c>
      <c r="J23" s="143" t="s">
        <v>127</v>
      </c>
      <c r="K23" s="143" t="s">
        <v>127</v>
      </c>
      <c r="L23" s="143" t="s">
        <v>127</v>
      </c>
      <c r="M23" s="143" t="s">
        <v>127</v>
      </c>
      <c r="N23" s="143" t="s">
        <v>127</v>
      </c>
      <c r="O23" s="61" t="s">
        <v>127</v>
      </c>
      <c r="P23" s="204" t="s">
        <v>127</v>
      </c>
      <c r="Q23" s="61" t="s">
        <v>127</v>
      </c>
      <c r="R23" s="143">
        <v>1700</v>
      </c>
      <c r="S23" s="143" t="s">
        <v>127</v>
      </c>
      <c r="T23" s="143">
        <v>1700</v>
      </c>
      <c r="U23" s="143" t="s">
        <v>127</v>
      </c>
      <c r="V23" s="143">
        <v>1700</v>
      </c>
      <c r="W23" s="143">
        <v>1700</v>
      </c>
      <c r="X23" s="143">
        <v>1700</v>
      </c>
      <c r="Y23" s="143">
        <v>1700</v>
      </c>
      <c r="Z23" s="143">
        <v>1700</v>
      </c>
      <c r="AA23" s="143" t="s">
        <v>127</v>
      </c>
      <c r="AB23" s="143">
        <v>1700</v>
      </c>
      <c r="AC23" s="143" t="s">
        <v>127</v>
      </c>
      <c r="AD23" s="143">
        <v>1700</v>
      </c>
      <c r="AE23" s="143">
        <v>1700</v>
      </c>
      <c r="AF23" s="143">
        <v>1700</v>
      </c>
      <c r="AG23" s="143">
        <v>1700</v>
      </c>
      <c r="AH23" s="143">
        <v>1700</v>
      </c>
      <c r="AI23" s="143">
        <v>1700</v>
      </c>
      <c r="AJ23" s="143">
        <v>1700</v>
      </c>
      <c r="AK23" s="143">
        <v>1700</v>
      </c>
    </row>
    <row r="24" spans="1:37" s="40" customFormat="1">
      <c r="A24" s="27" t="s">
        <v>129</v>
      </c>
      <c r="B24" s="140">
        <v>594</v>
      </c>
      <c r="C24" s="140">
        <v>496</v>
      </c>
      <c r="D24" s="140">
        <v>496</v>
      </c>
      <c r="E24" s="140" t="s">
        <v>127</v>
      </c>
      <c r="F24" s="140" t="s">
        <v>127</v>
      </c>
      <c r="G24" s="140">
        <v>594</v>
      </c>
      <c r="H24" s="140">
        <v>496</v>
      </c>
      <c r="I24" s="140">
        <v>496</v>
      </c>
      <c r="J24" s="140" t="s">
        <v>127</v>
      </c>
      <c r="K24" s="140" t="s">
        <v>127</v>
      </c>
      <c r="L24" s="140" t="s">
        <v>127</v>
      </c>
      <c r="M24" s="140" t="s">
        <v>127</v>
      </c>
      <c r="N24" s="143" t="s">
        <v>127</v>
      </c>
      <c r="O24" s="61" t="s">
        <v>127</v>
      </c>
      <c r="P24" s="204" t="s">
        <v>127</v>
      </c>
      <c r="Q24" s="61" t="s">
        <v>127</v>
      </c>
      <c r="R24" s="140">
        <v>594</v>
      </c>
      <c r="S24" s="140">
        <v>496</v>
      </c>
      <c r="T24" s="140">
        <v>594</v>
      </c>
      <c r="U24" s="140">
        <v>496</v>
      </c>
      <c r="V24" s="140">
        <v>594</v>
      </c>
      <c r="W24" s="140">
        <v>594</v>
      </c>
      <c r="X24" s="140">
        <v>594</v>
      </c>
      <c r="Y24" s="140">
        <v>594</v>
      </c>
      <c r="Z24" s="140">
        <v>594</v>
      </c>
      <c r="AA24" s="140">
        <v>496</v>
      </c>
      <c r="AB24" s="140">
        <v>594</v>
      </c>
      <c r="AC24" s="140">
        <v>496</v>
      </c>
      <c r="AD24" s="140">
        <v>594</v>
      </c>
      <c r="AE24" s="140">
        <v>594</v>
      </c>
      <c r="AF24" s="140">
        <v>594</v>
      </c>
      <c r="AG24" s="140">
        <v>594</v>
      </c>
      <c r="AH24" s="140">
        <v>594</v>
      </c>
      <c r="AI24" s="140">
        <v>594</v>
      </c>
      <c r="AJ24" s="140">
        <v>594</v>
      </c>
      <c r="AK24" s="140">
        <v>594</v>
      </c>
    </row>
    <row r="25" spans="1:37" s="40" customFormat="1">
      <c r="A25" s="27" t="s">
        <v>130</v>
      </c>
      <c r="B25" s="143" t="s">
        <v>131</v>
      </c>
      <c r="C25" s="143" t="s">
        <v>127</v>
      </c>
      <c r="D25" s="143" t="s">
        <v>127</v>
      </c>
      <c r="E25" s="143" t="s">
        <v>127</v>
      </c>
      <c r="F25" s="143" t="s">
        <v>127</v>
      </c>
      <c r="G25" s="143" t="s">
        <v>131</v>
      </c>
      <c r="H25" s="143" t="s">
        <v>127</v>
      </c>
      <c r="I25" s="143" t="s">
        <v>127</v>
      </c>
      <c r="J25" s="143" t="s">
        <v>127</v>
      </c>
      <c r="K25" s="143" t="s">
        <v>127</v>
      </c>
      <c r="L25" s="143" t="s">
        <v>127</v>
      </c>
      <c r="M25" s="143" t="s">
        <v>127</v>
      </c>
      <c r="N25" s="143" t="s">
        <v>127</v>
      </c>
      <c r="O25" s="61" t="s">
        <v>127</v>
      </c>
      <c r="P25" s="204" t="s">
        <v>127</v>
      </c>
      <c r="Q25" s="61" t="s">
        <v>127</v>
      </c>
      <c r="R25" s="143" t="s">
        <v>127</v>
      </c>
      <c r="S25" s="143" t="s">
        <v>127</v>
      </c>
      <c r="T25" s="143" t="s">
        <v>127</v>
      </c>
      <c r="U25" s="143" t="s">
        <v>127</v>
      </c>
      <c r="V25" s="140">
        <v>594</v>
      </c>
      <c r="W25" s="140">
        <v>594</v>
      </c>
      <c r="X25" s="140">
        <v>594</v>
      </c>
      <c r="Y25" s="140">
        <v>594</v>
      </c>
      <c r="Z25" s="143" t="s">
        <v>127</v>
      </c>
      <c r="AA25" s="143" t="s">
        <v>127</v>
      </c>
      <c r="AB25" s="143" t="s">
        <v>127</v>
      </c>
      <c r="AC25" s="143" t="s">
        <v>127</v>
      </c>
      <c r="AD25" s="140">
        <v>594</v>
      </c>
      <c r="AE25" s="140">
        <v>594</v>
      </c>
      <c r="AF25" s="140">
        <v>594</v>
      </c>
      <c r="AG25" s="140">
        <v>594</v>
      </c>
      <c r="AH25" s="140">
        <v>594</v>
      </c>
      <c r="AI25" s="140">
        <v>594</v>
      </c>
      <c r="AJ25" s="140">
        <v>594</v>
      </c>
      <c r="AK25" s="140">
        <v>594</v>
      </c>
    </row>
    <row r="26" spans="1:37" s="40" customFormat="1">
      <c r="A26" s="27" t="s">
        <v>132</v>
      </c>
      <c r="B26" s="140">
        <v>510</v>
      </c>
      <c r="C26" s="140">
        <v>510</v>
      </c>
      <c r="D26" s="140">
        <v>510</v>
      </c>
      <c r="E26" s="140" t="s">
        <v>127</v>
      </c>
      <c r="F26" s="140" t="s">
        <v>127</v>
      </c>
      <c r="G26" s="140">
        <v>510</v>
      </c>
      <c r="H26" s="140">
        <v>510</v>
      </c>
      <c r="I26" s="140">
        <v>510</v>
      </c>
      <c r="J26" s="140" t="s">
        <v>127</v>
      </c>
      <c r="K26" s="140" t="s">
        <v>127</v>
      </c>
      <c r="L26" s="140" t="s">
        <v>127</v>
      </c>
      <c r="M26" s="140">
        <v>510</v>
      </c>
      <c r="N26" s="143" t="s">
        <v>127</v>
      </c>
      <c r="O26" s="61" t="s">
        <v>127</v>
      </c>
      <c r="P26" s="204" t="s">
        <v>127</v>
      </c>
      <c r="Q26" s="61" t="s">
        <v>127</v>
      </c>
      <c r="R26" s="140">
        <v>510</v>
      </c>
      <c r="S26" s="140">
        <v>510</v>
      </c>
      <c r="T26" s="140">
        <v>510</v>
      </c>
      <c r="U26" s="140">
        <v>510</v>
      </c>
      <c r="V26" s="140">
        <v>510</v>
      </c>
      <c r="W26" s="140">
        <v>510</v>
      </c>
      <c r="X26" s="140">
        <v>510</v>
      </c>
      <c r="Y26" s="140">
        <v>510</v>
      </c>
      <c r="Z26" s="140">
        <v>510</v>
      </c>
      <c r="AA26" s="140">
        <v>510</v>
      </c>
      <c r="AB26" s="140">
        <v>510</v>
      </c>
      <c r="AC26" s="140">
        <v>510</v>
      </c>
      <c r="AD26" s="140">
        <v>510</v>
      </c>
      <c r="AE26" s="140">
        <v>510</v>
      </c>
      <c r="AF26" s="140">
        <v>510</v>
      </c>
      <c r="AG26" s="140">
        <v>510</v>
      </c>
      <c r="AH26" s="140">
        <v>510</v>
      </c>
      <c r="AI26" s="140">
        <v>510</v>
      </c>
      <c r="AJ26" s="140">
        <v>510</v>
      </c>
      <c r="AK26" s="140">
        <v>510</v>
      </c>
    </row>
    <row r="27" spans="1:37" s="40" customFormat="1">
      <c r="A27" s="27" t="s">
        <v>133</v>
      </c>
      <c r="B27" s="143" t="s">
        <v>126</v>
      </c>
      <c r="C27" s="143" t="s">
        <v>126</v>
      </c>
      <c r="D27" s="143" t="s">
        <v>126</v>
      </c>
      <c r="E27" s="143" t="s">
        <v>127</v>
      </c>
      <c r="F27" s="143" t="s">
        <v>127</v>
      </c>
      <c r="G27" s="143" t="s">
        <v>126</v>
      </c>
      <c r="H27" s="143" t="s">
        <v>126</v>
      </c>
      <c r="I27" s="143" t="s">
        <v>126</v>
      </c>
      <c r="J27" s="143" t="s">
        <v>127</v>
      </c>
      <c r="K27" s="143" t="s">
        <v>127</v>
      </c>
      <c r="L27" s="143" t="s">
        <v>127</v>
      </c>
      <c r="M27" s="143" t="s">
        <v>126</v>
      </c>
      <c r="N27" s="143" t="s">
        <v>127</v>
      </c>
      <c r="O27" s="61" t="s">
        <v>127</v>
      </c>
      <c r="P27" s="204" t="s">
        <v>127</v>
      </c>
      <c r="Q27" s="61" t="s">
        <v>127</v>
      </c>
      <c r="R27" s="143" t="s">
        <v>126</v>
      </c>
      <c r="S27" s="143" t="s">
        <v>126</v>
      </c>
      <c r="T27" s="143" t="s">
        <v>126</v>
      </c>
      <c r="U27" s="143" t="s">
        <v>126</v>
      </c>
      <c r="V27" s="143" t="s">
        <v>126</v>
      </c>
      <c r="W27" s="143" t="s">
        <v>126</v>
      </c>
      <c r="X27" s="143" t="s">
        <v>126</v>
      </c>
      <c r="Y27" s="143" t="s">
        <v>126</v>
      </c>
      <c r="Z27" s="143" t="s">
        <v>126</v>
      </c>
      <c r="AA27" s="143" t="s">
        <v>126</v>
      </c>
      <c r="AB27" s="143" t="s">
        <v>126</v>
      </c>
      <c r="AC27" s="143" t="s">
        <v>126</v>
      </c>
      <c r="AD27" s="143" t="s">
        <v>126</v>
      </c>
      <c r="AE27" s="143" t="s">
        <v>126</v>
      </c>
      <c r="AF27" s="143" t="s">
        <v>126</v>
      </c>
      <c r="AG27" s="143" t="s">
        <v>126</v>
      </c>
      <c r="AH27" s="143" t="s">
        <v>126</v>
      </c>
      <c r="AI27" s="143" t="s">
        <v>126</v>
      </c>
      <c r="AJ27" s="143" t="s">
        <v>126</v>
      </c>
      <c r="AK27" s="143" t="s">
        <v>126</v>
      </c>
    </row>
    <row r="28" spans="1:37" s="40" customFormat="1">
      <c r="A28" s="27" t="s">
        <v>134</v>
      </c>
      <c r="B28" s="140">
        <v>561</v>
      </c>
      <c r="C28" s="140">
        <v>561</v>
      </c>
      <c r="D28" s="140">
        <v>561</v>
      </c>
      <c r="E28" s="140" t="s">
        <v>127</v>
      </c>
      <c r="F28" s="140" t="s">
        <v>127</v>
      </c>
      <c r="G28" s="140">
        <v>561</v>
      </c>
      <c r="H28" s="140">
        <v>561</v>
      </c>
      <c r="I28" s="140">
        <v>561</v>
      </c>
      <c r="J28" s="140">
        <v>561</v>
      </c>
      <c r="K28" s="143" t="s">
        <v>127</v>
      </c>
      <c r="L28" s="143" t="s">
        <v>127</v>
      </c>
      <c r="M28" s="143">
        <v>477</v>
      </c>
      <c r="N28" s="143" t="s">
        <v>127</v>
      </c>
      <c r="O28" s="61" t="s">
        <v>127</v>
      </c>
      <c r="P28" s="204" t="s">
        <v>127</v>
      </c>
      <c r="Q28" s="61" t="s">
        <v>127</v>
      </c>
      <c r="R28" s="140">
        <v>561</v>
      </c>
      <c r="S28" s="140">
        <v>561</v>
      </c>
      <c r="T28" s="140">
        <v>561</v>
      </c>
      <c r="U28" s="140">
        <v>561</v>
      </c>
      <c r="V28" s="140">
        <v>561</v>
      </c>
      <c r="W28" s="140">
        <v>561</v>
      </c>
      <c r="X28" s="140">
        <v>561</v>
      </c>
      <c r="Y28" s="140">
        <v>561</v>
      </c>
      <c r="Z28" s="140">
        <v>561</v>
      </c>
      <c r="AA28" s="140">
        <v>561</v>
      </c>
      <c r="AB28" s="140">
        <v>561</v>
      </c>
      <c r="AC28" s="140">
        <v>561</v>
      </c>
      <c r="AD28" s="140">
        <v>561</v>
      </c>
      <c r="AE28" s="140">
        <v>561</v>
      </c>
      <c r="AF28" s="140">
        <v>561</v>
      </c>
      <c r="AG28" s="140">
        <v>561</v>
      </c>
      <c r="AH28" s="140">
        <v>561</v>
      </c>
      <c r="AI28" s="140">
        <v>561</v>
      </c>
      <c r="AJ28" s="140">
        <v>561</v>
      </c>
      <c r="AK28" s="140">
        <v>561</v>
      </c>
    </row>
    <row r="29" spans="1:37" s="40" customFormat="1">
      <c r="A29" s="27" t="s">
        <v>135</v>
      </c>
      <c r="B29" s="140" t="s">
        <v>127</v>
      </c>
      <c r="C29" s="140" t="s">
        <v>127</v>
      </c>
      <c r="D29" s="140" t="s">
        <v>127</v>
      </c>
      <c r="E29" s="140" t="s">
        <v>127</v>
      </c>
      <c r="F29" s="140" t="s">
        <v>127</v>
      </c>
      <c r="G29" s="140" t="s">
        <v>127</v>
      </c>
      <c r="H29" s="140" t="s">
        <v>127</v>
      </c>
      <c r="I29" s="140" t="s">
        <v>127</v>
      </c>
      <c r="J29" s="140" t="s">
        <v>127</v>
      </c>
      <c r="K29" s="143" t="s">
        <v>127</v>
      </c>
      <c r="L29" s="143" t="s">
        <v>127</v>
      </c>
      <c r="M29" s="143" t="s">
        <v>127</v>
      </c>
      <c r="N29" s="143" t="s">
        <v>127</v>
      </c>
      <c r="O29" s="61" t="s">
        <v>127</v>
      </c>
      <c r="P29" s="204" t="s">
        <v>127</v>
      </c>
      <c r="Q29" s="61" t="s">
        <v>127</v>
      </c>
      <c r="R29" s="143" t="s">
        <v>127</v>
      </c>
      <c r="S29" s="143" t="s">
        <v>127</v>
      </c>
      <c r="T29" s="143" t="s">
        <v>127</v>
      </c>
      <c r="U29" s="143" t="s">
        <v>127</v>
      </c>
      <c r="V29" s="140" t="s">
        <v>127</v>
      </c>
      <c r="W29" s="140" t="s">
        <v>127</v>
      </c>
      <c r="X29" s="140" t="s">
        <v>127</v>
      </c>
      <c r="Y29" s="140" t="s">
        <v>127</v>
      </c>
      <c r="Z29" s="143" t="s">
        <v>127</v>
      </c>
      <c r="AA29" s="143" t="s">
        <v>127</v>
      </c>
      <c r="AB29" s="143" t="s">
        <v>127</v>
      </c>
      <c r="AC29" s="143" t="s">
        <v>127</v>
      </c>
      <c r="AD29" s="140" t="s">
        <v>127</v>
      </c>
      <c r="AE29" s="140" t="s">
        <v>127</v>
      </c>
      <c r="AF29" s="140" t="s">
        <v>127</v>
      </c>
      <c r="AG29" s="140" t="s">
        <v>127</v>
      </c>
      <c r="AH29" s="140" t="s">
        <v>127</v>
      </c>
      <c r="AI29" s="140" t="s">
        <v>127</v>
      </c>
      <c r="AJ29" s="140" t="s">
        <v>127</v>
      </c>
      <c r="AK29" s="140" t="s">
        <v>127</v>
      </c>
    </row>
    <row r="30" spans="1:37" s="40" customFormat="1">
      <c r="A30" s="27" t="s">
        <v>136</v>
      </c>
      <c r="B30" s="140" t="s">
        <v>127</v>
      </c>
      <c r="C30" s="140" t="s">
        <v>127</v>
      </c>
      <c r="D30" s="140" t="s">
        <v>127</v>
      </c>
      <c r="E30" s="140" t="s">
        <v>127</v>
      </c>
      <c r="F30" s="140" t="s">
        <v>127</v>
      </c>
      <c r="G30" s="140" t="s">
        <v>127</v>
      </c>
      <c r="H30" s="140" t="s">
        <v>127</v>
      </c>
      <c r="I30" s="140" t="s">
        <v>127</v>
      </c>
      <c r="J30" s="140" t="s">
        <v>127</v>
      </c>
      <c r="K30" s="143" t="s">
        <v>127</v>
      </c>
      <c r="L30" s="143" t="s">
        <v>127</v>
      </c>
      <c r="M30" s="143" t="s">
        <v>127</v>
      </c>
      <c r="N30" s="143" t="s">
        <v>127</v>
      </c>
      <c r="O30" s="61" t="s">
        <v>127</v>
      </c>
      <c r="P30" s="204" t="s">
        <v>127</v>
      </c>
      <c r="Q30" s="61" t="s">
        <v>127</v>
      </c>
      <c r="R30" s="143" t="s">
        <v>127</v>
      </c>
      <c r="S30" s="143" t="s">
        <v>127</v>
      </c>
      <c r="T30" s="143" t="s">
        <v>127</v>
      </c>
      <c r="U30" s="143" t="s">
        <v>127</v>
      </c>
      <c r="V30" s="143" t="s">
        <v>127</v>
      </c>
      <c r="W30" s="143" t="s">
        <v>127</v>
      </c>
      <c r="X30" s="143" t="s">
        <v>127</v>
      </c>
      <c r="Y30" s="143" t="s">
        <v>127</v>
      </c>
      <c r="Z30" s="143" t="s">
        <v>127</v>
      </c>
      <c r="AA30" s="143" t="s">
        <v>127</v>
      </c>
      <c r="AB30" s="143" t="s">
        <v>127</v>
      </c>
      <c r="AC30" s="143" t="s">
        <v>127</v>
      </c>
      <c r="AD30" s="143" t="s">
        <v>127</v>
      </c>
      <c r="AE30" s="143" t="s">
        <v>127</v>
      </c>
      <c r="AF30" s="143" t="s">
        <v>127</v>
      </c>
      <c r="AG30" s="143" t="s">
        <v>127</v>
      </c>
      <c r="AH30" s="143" t="s">
        <v>127</v>
      </c>
      <c r="AI30" s="143" t="s">
        <v>127</v>
      </c>
      <c r="AJ30" s="143" t="s">
        <v>127</v>
      </c>
      <c r="AK30" s="143" t="s">
        <v>127</v>
      </c>
    </row>
    <row r="31" spans="1:37" s="40" customFormat="1">
      <c r="A31" s="27" t="s">
        <v>137</v>
      </c>
      <c r="B31" s="140">
        <v>414</v>
      </c>
      <c r="C31" s="140">
        <v>414</v>
      </c>
      <c r="D31" s="140">
        <v>414</v>
      </c>
      <c r="E31" s="140" t="s">
        <v>127</v>
      </c>
      <c r="F31" s="140" t="s">
        <v>127</v>
      </c>
      <c r="G31" s="140">
        <v>414</v>
      </c>
      <c r="H31" s="140">
        <v>414</v>
      </c>
      <c r="I31" s="140">
        <v>414</v>
      </c>
      <c r="J31" s="140" t="s">
        <v>127</v>
      </c>
      <c r="K31" s="143" t="s">
        <v>127</v>
      </c>
      <c r="L31" s="143" t="s">
        <v>127</v>
      </c>
      <c r="M31" s="143" t="s">
        <v>127</v>
      </c>
      <c r="N31" s="143" t="s">
        <v>127</v>
      </c>
      <c r="O31" s="61" t="s">
        <v>127</v>
      </c>
      <c r="P31" s="204" t="s">
        <v>127</v>
      </c>
      <c r="Q31" s="61" t="s">
        <v>127</v>
      </c>
      <c r="R31" s="140">
        <v>414</v>
      </c>
      <c r="S31" s="140">
        <v>414</v>
      </c>
      <c r="T31" s="140">
        <v>414</v>
      </c>
      <c r="U31" s="140">
        <v>414</v>
      </c>
      <c r="V31" s="140">
        <v>414</v>
      </c>
      <c r="W31" s="140">
        <v>414</v>
      </c>
      <c r="X31" s="140">
        <v>414</v>
      </c>
      <c r="Y31" s="140">
        <v>414</v>
      </c>
      <c r="Z31" s="140">
        <v>414</v>
      </c>
      <c r="AA31" s="140">
        <v>414</v>
      </c>
      <c r="AB31" s="140">
        <v>414</v>
      </c>
      <c r="AC31" s="140">
        <v>414</v>
      </c>
      <c r="AD31" s="140">
        <v>414</v>
      </c>
      <c r="AE31" s="140">
        <v>414</v>
      </c>
      <c r="AF31" s="140">
        <v>414</v>
      </c>
      <c r="AG31" s="140">
        <v>414</v>
      </c>
      <c r="AH31" s="140">
        <v>414</v>
      </c>
      <c r="AI31" s="140">
        <v>414</v>
      </c>
      <c r="AJ31" s="140">
        <v>414</v>
      </c>
      <c r="AK31" s="140">
        <v>414</v>
      </c>
    </row>
    <row r="32" spans="1:37" s="40" customFormat="1">
      <c r="A32" s="27" t="s">
        <v>138</v>
      </c>
      <c r="B32" s="140" t="s">
        <v>126</v>
      </c>
      <c r="C32" s="140" t="s">
        <v>126</v>
      </c>
      <c r="D32" s="140" t="s">
        <v>126</v>
      </c>
      <c r="E32" s="140" t="s">
        <v>127</v>
      </c>
      <c r="F32" s="140" t="s">
        <v>127</v>
      </c>
      <c r="G32" s="140" t="s">
        <v>126</v>
      </c>
      <c r="H32" s="140" t="s">
        <v>126</v>
      </c>
      <c r="I32" s="140" t="s">
        <v>126</v>
      </c>
      <c r="J32" s="140">
        <v>215</v>
      </c>
      <c r="K32" s="140" t="s">
        <v>127</v>
      </c>
      <c r="L32" s="140" t="s">
        <v>127</v>
      </c>
      <c r="M32" s="140" t="s">
        <v>126</v>
      </c>
      <c r="N32" s="140" t="s">
        <v>127</v>
      </c>
      <c r="O32" s="60" t="s">
        <v>127</v>
      </c>
      <c r="P32" s="140" t="s">
        <v>127</v>
      </c>
      <c r="Q32" s="60" t="s">
        <v>127</v>
      </c>
      <c r="R32" s="140" t="s">
        <v>126</v>
      </c>
      <c r="S32" s="140" t="s">
        <v>126</v>
      </c>
      <c r="T32" s="140" t="s">
        <v>126</v>
      </c>
      <c r="U32" s="140" t="s">
        <v>126</v>
      </c>
      <c r="V32" s="140" t="s">
        <v>126</v>
      </c>
      <c r="W32" s="140" t="s">
        <v>126</v>
      </c>
      <c r="X32" s="140" t="s">
        <v>126</v>
      </c>
      <c r="Y32" s="140" t="s">
        <v>126</v>
      </c>
      <c r="Z32" s="140" t="s">
        <v>126</v>
      </c>
      <c r="AA32" s="140" t="s">
        <v>126</v>
      </c>
      <c r="AB32" s="140" t="s">
        <v>126</v>
      </c>
      <c r="AC32" s="140" t="s">
        <v>126</v>
      </c>
      <c r="AD32" s="140" t="s">
        <v>126</v>
      </c>
      <c r="AE32" s="140" t="s">
        <v>126</v>
      </c>
      <c r="AF32" s="140" t="s">
        <v>126</v>
      </c>
      <c r="AG32" s="140" t="s">
        <v>126</v>
      </c>
      <c r="AH32" s="140" t="s">
        <v>126</v>
      </c>
      <c r="AI32" s="140" t="s">
        <v>126</v>
      </c>
      <c r="AJ32" s="140" t="s">
        <v>126</v>
      </c>
      <c r="AK32" s="140" t="s">
        <v>126</v>
      </c>
    </row>
    <row r="33" spans="1:37" s="40" customFormat="1">
      <c r="A33" s="27" t="s">
        <v>139</v>
      </c>
      <c r="B33" s="140">
        <v>447</v>
      </c>
      <c r="C33" s="140" t="s">
        <v>127</v>
      </c>
      <c r="D33" s="140" t="s">
        <v>127</v>
      </c>
      <c r="E33" s="140">
        <v>447</v>
      </c>
      <c r="F33" s="140">
        <v>447</v>
      </c>
      <c r="G33" s="140">
        <v>447</v>
      </c>
      <c r="H33" s="140" t="s">
        <v>127</v>
      </c>
      <c r="I33" s="140" t="s">
        <v>127</v>
      </c>
      <c r="J33" s="140">
        <v>447</v>
      </c>
      <c r="K33" s="140">
        <v>447</v>
      </c>
      <c r="L33" s="140">
        <v>447</v>
      </c>
      <c r="M33" s="140" t="s">
        <v>127</v>
      </c>
      <c r="N33" s="140">
        <v>447</v>
      </c>
      <c r="O33" s="60">
        <v>447</v>
      </c>
      <c r="P33" s="140">
        <v>447</v>
      </c>
      <c r="Q33" s="60">
        <v>447</v>
      </c>
      <c r="R33" s="140">
        <v>447</v>
      </c>
      <c r="S33" s="140" t="s">
        <v>127</v>
      </c>
      <c r="T33" s="140">
        <v>447</v>
      </c>
      <c r="U33" s="140" t="s">
        <v>127</v>
      </c>
      <c r="V33" s="140">
        <v>447</v>
      </c>
      <c r="W33" s="140" t="s">
        <v>127</v>
      </c>
      <c r="X33" s="140">
        <v>447</v>
      </c>
      <c r="Y33" s="140" t="s">
        <v>127</v>
      </c>
      <c r="Z33" s="140">
        <v>447</v>
      </c>
      <c r="AA33" s="140" t="s">
        <v>127</v>
      </c>
      <c r="AB33" s="140">
        <v>447</v>
      </c>
      <c r="AC33" s="140" t="s">
        <v>127</v>
      </c>
      <c r="AD33" s="140">
        <v>447</v>
      </c>
      <c r="AE33" s="140" t="s">
        <v>127</v>
      </c>
      <c r="AF33" s="140">
        <v>447</v>
      </c>
      <c r="AG33" s="140" t="s">
        <v>127</v>
      </c>
      <c r="AH33" s="140">
        <v>447</v>
      </c>
      <c r="AI33" s="140" t="s">
        <v>127</v>
      </c>
      <c r="AJ33" s="140">
        <v>447</v>
      </c>
      <c r="AK33" s="140" t="s">
        <v>127</v>
      </c>
    </row>
    <row r="34" spans="1:37" s="40" customFormat="1">
      <c r="A34" s="24" t="s">
        <v>20</v>
      </c>
      <c r="B34" s="141"/>
      <c r="C34" s="141"/>
      <c r="D34" s="141"/>
      <c r="E34" s="24"/>
      <c r="F34" s="24"/>
      <c r="G34" s="141"/>
      <c r="H34" s="141"/>
      <c r="I34" s="141"/>
      <c r="J34" s="141"/>
      <c r="K34" s="141"/>
      <c r="L34" s="141"/>
      <c r="M34" s="141"/>
      <c r="N34" s="141"/>
      <c r="O34" s="362"/>
      <c r="P34" s="141"/>
      <c r="Q34" s="362"/>
      <c r="R34" s="141"/>
      <c r="S34" s="141"/>
      <c r="T34" s="141"/>
      <c r="U34" s="141"/>
      <c r="V34" s="141"/>
      <c r="W34" s="141"/>
      <c r="X34" s="141"/>
      <c r="Y34" s="141"/>
      <c r="Z34" s="141"/>
      <c r="AA34" s="141"/>
      <c r="AB34" s="141"/>
      <c r="AC34" s="141"/>
      <c r="AD34" s="141"/>
      <c r="AE34" s="141"/>
      <c r="AF34" s="141"/>
      <c r="AG34" s="141"/>
      <c r="AH34" s="141"/>
      <c r="AI34" s="141"/>
      <c r="AJ34" s="141"/>
      <c r="AK34" s="141"/>
    </row>
    <row r="35" spans="1:37" s="40" customFormat="1">
      <c r="A35" s="23" t="s">
        <v>21</v>
      </c>
      <c r="B35" s="143" t="s">
        <v>126</v>
      </c>
      <c r="C35" s="143" t="s">
        <v>126</v>
      </c>
      <c r="D35" s="143" t="s">
        <v>126</v>
      </c>
      <c r="E35" s="198" t="s">
        <v>127</v>
      </c>
      <c r="F35" s="198" t="s">
        <v>127</v>
      </c>
      <c r="G35" s="143" t="s">
        <v>126</v>
      </c>
      <c r="H35" s="143" t="s">
        <v>126</v>
      </c>
      <c r="I35" s="143" t="s">
        <v>126</v>
      </c>
      <c r="J35" s="143" t="s">
        <v>127</v>
      </c>
      <c r="K35" s="143" t="s">
        <v>127</v>
      </c>
      <c r="L35" s="143" t="s">
        <v>127</v>
      </c>
      <c r="M35" s="143" t="s">
        <v>126</v>
      </c>
      <c r="N35" s="143" t="s">
        <v>127</v>
      </c>
      <c r="O35" s="61" t="s">
        <v>127</v>
      </c>
      <c r="P35" s="204" t="s">
        <v>127</v>
      </c>
      <c r="Q35" s="61" t="s">
        <v>127</v>
      </c>
      <c r="R35" s="143" t="s">
        <v>126</v>
      </c>
      <c r="S35" s="143" t="s">
        <v>126</v>
      </c>
      <c r="T35" s="143" t="s">
        <v>126</v>
      </c>
      <c r="U35" s="143" t="s">
        <v>126</v>
      </c>
      <c r="V35" s="143" t="s">
        <v>126</v>
      </c>
      <c r="W35" s="143" t="s">
        <v>126</v>
      </c>
      <c r="X35" s="143" t="s">
        <v>126</v>
      </c>
      <c r="Y35" s="143" t="s">
        <v>126</v>
      </c>
      <c r="Z35" s="143" t="s">
        <v>126</v>
      </c>
      <c r="AA35" s="143" t="s">
        <v>126</v>
      </c>
      <c r="AB35" s="143" t="s">
        <v>126</v>
      </c>
      <c r="AC35" s="143" t="s">
        <v>126</v>
      </c>
      <c r="AD35" s="143" t="s">
        <v>126</v>
      </c>
      <c r="AE35" s="143" t="s">
        <v>126</v>
      </c>
      <c r="AF35" s="143" t="s">
        <v>126</v>
      </c>
      <c r="AG35" s="143" t="s">
        <v>126</v>
      </c>
      <c r="AH35" s="143" t="s">
        <v>126</v>
      </c>
      <c r="AI35" s="143" t="s">
        <v>126</v>
      </c>
      <c r="AJ35" s="143" t="s">
        <v>126</v>
      </c>
      <c r="AK35" s="143" t="s">
        <v>126</v>
      </c>
    </row>
    <row r="36" spans="1:37" s="40" customFormat="1">
      <c r="A36" s="23" t="s">
        <v>22</v>
      </c>
      <c r="B36" s="143" t="s">
        <v>127</v>
      </c>
      <c r="C36" s="143" t="s">
        <v>127</v>
      </c>
      <c r="D36" s="143" t="s">
        <v>127</v>
      </c>
      <c r="E36" s="198" t="s">
        <v>127</v>
      </c>
      <c r="F36" s="198" t="s">
        <v>127</v>
      </c>
      <c r="G36" s="143" t="s">
        <v>127</v>
      </c>
      <c r="H36" s="143" t="s">
        <v>127</v>
      </c>
      <c r="I36" s="143" t="s">
        <v>127</v>
      </c>
      <c r="J36" s="143" t="s">
        <v>127</v>
      </c>
      <c r="K36" s="143" t="s">
        <v>127</v>
      </c>
      <c r="L36" s="143" t="s">
        <v>127</v>
      </c>
      <c r="M36" s="143" t="s">
        <v>127</v>
      </c>
      <c r="N36" s="143" t="s">
        <v>127</v>
      </c>
      <c r="O36" s="61" t="s">
        <v>127</v>
      </c>
      <c r="P36" s="204" t="s">
        <v>127</v>
      </c>
      <c r="Q36" s="61" t="s">
        <v>127</v>
      </c>
      <c r="R36" s="143" t="s">
        <v>127</v>
      </c>
      <c r="S36" s="143" t="s">
        <v>127</v>
      </c>
      <c r="T36" s="143" t="s">
        <v>127</v>
      </c>
      <c r="U36" s="143" t="s">
        <v>127</v>
      </c>
      <c r="V36" s="143" t="s">
        <v>127</v>
      </c>
      <c r="W36" s="143" t="s">
        <v>127</v>
      </c>
      <c r="X36" s="143" t="s">
        <v>127</v>
      </c>
      <c r="Y36" s="143" t="s">
        <v>127</v>
      </c>
      <c r="Z36" s="143" t="s">
        <v>127</v>
      </c>
      <c r="AA36" s="143" t="s">
        <v>127</v>
      </c>
      <c r="AB36" s="143" t="s">
        <v>127</v>
      </c>
      <c r="AC36" s="143" t="s">
        <v>127</v>
      </c>
      <c r="AD36" s="143" t="s">
        <v>127</v>
      </c>
      <c r="AE36" s="143" t="s">
        <v>127</v>
      </c>
      <c r="AF36" s="143" t="s">
        <v>127</v>
      </c>
      <c r="AG36" s="143" t="s">
        <v>127</v>
      </c>
      <c r="AH36" s="143" t="s">
        <v>127</v>
      </c>
      <c r="AI36" s="143" t="s">
        <v>127</v>
      </c>
      <c r="AJ36" s="143" t="s">
        <v>127</v>
      </c>
      <c r="AK36" s="143" t="s">
        <v>127</v>
      </c>
    </row>
    <row r="37" spans="1:37" s="40" customFormat="1">
      <c r="A37" s="23" t="s">
        <v>23</v>
      </c>
      <c r="B37" s="143" t="s">
        <v>126</v>
      </c>
      <c r="C37" s="143" t="s">
        <v>126</v>
      </c>
      <c r="D37" s="143" t="s">
        <v>126</v>
      </c>
      <c r="E37" s="198" t="s">
        <v>127</v>
      </c>
      <c r="F37" s="198" t="s">
        <v>127</v>
      </c>
      <c r="G37" s="143" t="s">
        <v>126</v>
      </c>
      <c r="H37" s="143" t="s">
        <v>126</v>
      </c>
      <c r="I37" s="143" t="s">
        <v>126</v>
      </c>
      <c r="J37" s="143" t="s">
        <v>127</v>
      </c>
      <c r="K37" s="143" t="s">
        <v>127</v>
      </c>
      <c r="L37" s="143" t="s">
        <v>127</v>
      </c>
      <c r="M37" s="143" t="s">
        <v>127</v>
      </c>
      <c r="N37" s="143" t="s">
        <v>127</v>
      </c>
      <c r="O37" s="61" t="s">
        <v>127</v>
      </c>
      <c r="P37" s="204" t="s">
        <v>127</v>
      </c>
      <c r="Q37" s="61" t="s">
        <v>127</v>
      </c>
      <c r="R37" s="143" t="s">
        <v>126</v>
      </c>
      <c r="S37" s="143" t="s">
        <v>126</v>
      </c>
      <c r="T37" s="143" t="s">
        <v>126</v>
      </c>
      <c r="U37" s="143" t="s">
        <v>126</v>
      </c>
      <c r="V37" s="140" t="s">
        <v>126</v>
      </c>
      <c r="W37" s="140" t="s">
        <v>126</v>
      </c>
      <c r="X37" s="140" t="s">
        <v>126</v>
      </c>
      <c r="Y37" s="140" t="s">
        <v>126</v>
      </c>
      <c r="Z37" s="143" t="s">
        <v>126</v>
      </c>
      <c r="AA37" s="143" t="s">
        <v>126</v>
      </c>
      <c r="AB37" s="143" t="s">
        <v>126</v>
      </c>
      <c r="AC37" s="143" t="s">
        <v>126</v>
      </c>
      <c r="AD37" s="140" t="s">
        <v>126</v>
      </c>
      <c r="AE37" s="140" t="s">
        <v>126</v>
      </c>
      <c r="AF37" s="140" t="s">
        <v>126</v>
      </c>
      <c r="AG37" s="140" t="s">
        <v>126</v>
      </c>
      <c r="AH37" s="140" t="s">
        <v>126</v>
      </c>
      <c r="AI37" s="140" t="s">
        <v>126</v>
      </c>
      <c r="AJ37" s="140" t="s">
        <v>126</v>
      </c>
      <c r="AK37" s="140" t="s">
        <v>126</v>
      </c>
    </row>
    <row r="38" spans="1:37" s="40" customFormat="1">
      <c r="A38" s="23" t="s">
        <v>24</v>
      </c>
      <c r="B38" s="203">
        <v>240</v>
      </c>
      <c r="C38" s="203">
        <v>240</v>
      </c>
      <c r="D38" s="203">
        <v>240</v>
      </c>
      <c r="E38" s="198" t="s">
        <v>127</v>
      </c>
      <c r="F38" s="198" t="s">
        <v>127</v>
      </c>
      <c r="G38" s="203">
        <v>240</v>
      </c>
      <c r="H38" s="203">
        <v>240</v>
      </c>
      <c r="I38" s="203">
        <v>240</v>
      </c>
      <c r="J38" s="140" t="s">
        <v>127</v>
      </c>
      <c r="K38" s="143" t="s">
        <v>127</v>
      </c>
      <c r="L38" s="143" t="s">
        <v>127</v>
      </c>
      <c r="M38" s="203">
        <v>240</v>
      </c>
      <c r="N38" s="143" t="s">
        <v>127</v>
      </c>
      <c r="O38" s="61" t="s">
        <v>127</v>
      </c>
      <c r="P38" s="204" t="s">
        <v>127</v>
      </c>
      <c r="Q38" s="61" t="s">
        <v>127</v>
      </c>
      <c r="R38" s="203">
        <v>240</v>
      </c>
      <c r="S38" s="203">
        <v>240</v>
      </c>
      <c r="T38" s="203">
        <v>240</v>
      </c>
      <c r="U38" s="203">
        <v>240</v>
      </c>
      <c r="V38" s="203">
        <v>240</v>
      </c>
      <c r="W38" s="203">
        <v>240</v>
      </c>
      <c r="X38" s="203">
        <v>240</v>
      </c>
      <c r="Y38" s="203">
        <v>240</v>
      </c>
      <c r="Z38" s="203">
        <v>240</v>
      </c>
      <c r="AA38" s="203">
        <v>240</v>
      </c>
      <c r="AB38" s="203">
        <v>240</v>
      </c>
      <c r="AC38" s="203">
        <v>240</v>
      </c>
      <c r="AD38" s="203">
        <v>240</v>
      </c>
      <c r="AE38" s="203">
        <v>240</v>
      </c>
      <c r="AF38" s="203">
        <v>240</v>
      </c>
      <c r="AG38" s="203">
        <v>240</v>
      </c>
      <c r="AH38" s="203">
        <v>240</v>
      </c>
      <c r="AI38" s="203">
        <v>240</v>
      </c>
      <c r="AJ38" s="203">
        <v>240</v>
      </c>
      <c r="AK38" s="203">
        <v>240</v>
      </c>
    </row>
    <row r="39" spans="1:37" s="40" customFormat="1">
      <c r="A39" s="27" t="s">
        <v>140</v>
      </c>
      <c r="B39" s="140" t="s">
        <v>127</v>
      </c>
      <c r="C39" s="140" t="s">
        <v>127</v>
      </c>
      <c r="D39" s="140" t="s">
        <v>127</v>
      </c>
      <c r="E39" s="198" t="s">
        <v>127</v>
      </c>
      <c r="F39" s="198" t="s">
        <v>127</v>
      </c>
      <c r="G39" s="140" t="s">
        <v>127</v>
      </c>
      <c r="H39" s="140" t="s">
        <v>127</v>
      </c>
      <c r="I39" s="140" t="s">
        <v>127</v>
      </c>
      <c r="J39" s="143" t="s">
        <v>127</v>
      </c>
      <c r="K39" s="143" t="s">
        <v>127</v>
      </c>
      <c r="L39" s="143" t="s">
        <v>127</v>
      </c>
      <c r="M39" s="143" t="s">
        <v>127</v>
      </c>
      <c r="N39" s="143" t="s">
        <v>127</v>
      </c>
      <c r="O39" s="61" t="s">
        <v>127</v>
      </c>
      <c r="P39" s="204" t="s">
        <v>127</v>
      </c>
      <c r="Q39" s="61" t="s">
        <v>127</v>
      </c>
      <c r="R39" s="143" t="s">
        <v>127</v>
      </c>
      <c r="S39" s="143" t="s">
        <v>127</v>
      </c>
      <c r="T39" s="143" t="s">
        <v>127</v>
      </c>
      <c r="U39" s="143" t="s">
        <v>127</v>
      </c>
      <c r="V39" s="140" t="s">
        <v>127</v>
      </c>
      <c r="W39" s="140" t="s">
        <v>127</v>
      </c>
      <c r="X39" s="140" t="s">
        <v>127</v>
      </c>
      <c r="Y39" s="140" t="s">
        <v>127</v>
      </c>
      <c r="Z39" s="143" t="s">
        <v>127</v>
      </c>
      <c r="AA39" s="143" t="s">
        <v>127</v>
      </c>
      <c r="AB39" s="143" t="s">
        <v>127</v>
      </c>
      <c r="AC39" s="143" t="s">
        <v>127</v>
      </c>
      <c r="AD39" s="140" t="s">
        <v>127</v>
      </c>
      <c r="AE39" s="140" t="s">
        <v>127</v>
      </c>
      <c r="AF39" s="140" t="s">
        <v>127</v>
      </c>
      <c r="AG39" s="140" t="s">
        <v>127</v>
      </c>
      <c r="AH39" s="140" t="s">
        <v>127</v>
      </c>
      <c r="AI39" s="140" t="s">
        <v>127</v>
      </c>
      <c r="AJ39" s="140" t="s">
        <v>127</v>
      </c>
      <c r="AK39" s="140" t="s">
        <v>127</v>
      </c>
    </row>
    <row r="40" spans="1:37" s="40" customFormat="1">
      <c r="A40" s="24" t="s">
        <v>85</v>
      </c>
      <c r="B40" s="142"/>
      <c r="C40" s="142"/>
      <c r="D40" s="142"/>
      <c r="E40" s="24"/>
      <c r="F40" s="24"/>
      <c r="G40" s="142"/>
      <c r="H40" s="142"/>
      <c r="I40" s="142"/>
      <c r="J40" s="142"/>
      <c r="K40" s="142"/>
      <c r="L40" s="142"/>
      <c r="M40" s="142"/>
      <c r="N40" s="142"/>
      <c r="O40" s="363"/>
      <c r="P40" s="142"/>
      <c r="Q40" s="363"/>
      <c r="R40" s="142"/>
      <c r="S40" s="142"/>
      <c r="T40" s="142"/>
      <c r="U40" s="142"/>
      <c r="V40" s="142"/>
      <c r="W40" s="142"/>
      <c r="X40" s="142"/>
      <c r="Y40" s="142"/>
      <c r="Z40" s="142"/>
      <c r="AA40" s="142"/>
      <c r="AB40" s="142"/>
      <c r="AC40" s="142"/>
      <c r="AD40" s="142"/>
      <c r="AE40" s="142"/>
      <c r="AF40" s="142"/>
      <c r="AG40" s="142"/>
      <c r="AH40" s="142"/>
      <c r="AI40" s="142"/>
      <c r="AJ40" s="142"/>
      <c r="AK40" s="142"/>
    </row>
    <row r="41" spans="1:37" s="40" customFormat="1">
      <c r="A41" s="202" t="s">
        <v>141</v>
      </c>
      <c r="B41" s="140">
        <v>201</v>
      </c>
      <c r="C41" s="140">
        <v>201</v>
      </c>
      <c r="D41" s="140">
        <v>201</v>
      </c>
      <c r="E41" s="198" t="s">
        <v>127</v>
      </c>
      <c r="F41" s="198" t="s">
        <v>127</v>
      </c>
      <c r="G41" s="140">
        <v>201</v>
      </c>
      <c r="H41" s="140">
        <v>201</v>
      </c>
      <c r="I41" s="140">
        <v>201</v>
      </c>
      <c r="J41" s="140" t="s">
        <v>127</v>
      </c>
      <c r="K41" s="143" t="s">
        <v>127</v>
      </c>
      <c r="L41" s="143" t="s">
        <v>127</v>
      </c>
      <c r="M41" s="143" t="s">
        <v>127</v>
      </c>
      <c r="N41" s="140">
        <v>201</v>
      </c>
      <c r="O41" s="60">
        <v>201</v>
      </c>
      <c r="P41" s="140">
        <v>201</v>
      </c>
      <c r="Q41" s="60">
        <v>201</v>
      </c>
      <c r="R41" s="140">
        <v>201</v>
      </c>
      <c r="S41" s="140">
        <v>201</v>
      </c>
      <c r="T41" s="140">
        <v>201</v>
      </c>
      <c r="U41" s="140">
        <v>201</v>
      </c>
      <c r="V41" s="140">
        <v>201</v>
      </c>
      <c r="W41" s="140">
        <v>201</v>
      </c>
      <c r="X41" s="140">
        <v>201</v>
      </c>
      <c r="Y41" s="140">
        <v>201</v>
      </c>
      <c r="Z41" s="140">
        <v>201</v>
      </c>
      <c r="AA41" s="140">
        <v>201</v>
      </c>
      <c r="AB41" s="140">
        <v>201</v>
      </c>
      <c r="AC41" s="140">
        <v>201</v>
      </c>
      <c r="AD41" s="140">
        <v>201</v>
      </c>
      <c r="AE41" s="140">
        <v>201</v>
      </c>
      <c r="AF41" s="140">
        <v>201</v>
      </c>
      <c r="AG41" s="140">
        <v>201</v>
      </c>
      <c r="AH41" s="140">
        <v>201</v>
      </c>
      <c r="AI41" s="140">
        <v>201</v>
      </c>
      <c r="AJ41" s="140">
        <v>201</v>
      </c>
      <c r="AK41" s="140">
        <v>201</v>
      </c>
    </row>
    <row r="42" spans="1:37" s="40" customFormat="1">
      <c r="A42" s="202" t="s">
        <v>142</v>
      </c>
      <c r="B42" s="140">
        <v>239</v>
      </c>
      <c r="C42" s="140">
        <v>239</v>
      </c>
      <c r="D42" s="140">
        <v>239</v>
      </c>
      <c r="E42" s="198" t="s">
        <v>127</v>
      </c>
      <c r="F42" s="198" t="s">
        <v>127</v>
      </c>
      <c r="G42" s="140">
        <v>239</v>
      </c>
      <c r="H42" s="140">
        <v>239</v>
      </c>
      <c r="I42" s="140">
        <v>239</v>
      </c>
      <c r="J42" s="140" t="s">
        <v>127</v>
      </c>
      <c r="K42" s="143" t="s">
        <v>127</v>
      </c>
      <c r="L42" s="143" t="s">
        <v>127</v>
      </c>
      <c r="M42" s="143" t="s">
        <v>127</v>
      </c>
      <c r="N42" s="143" t="s">
        <v>127</v>
      </c>
      <c r="O42" s="61" t="s">
        <v>127</v>
      </c>
      <c r="P42" s="143" t="s">
        <v>127</v>
      </c>
      <c r="Q42" s="61" t="s">
        <v>127</v>
      </c>
      <c r="R42" s="140">
        <v>239</v>
      </c>
      <c r="S42" s="140">
        <v>239</v>
      </c>
      <c r="T42" s="140">
        <v>239</v>
      </c>
      <c r="U42" s="140">
        <v>239</v>
      </c>
      <c r="V42" s="140">
        <v>239</v>
      </c>
      <c r="W42" s="140">
        <v>239</v>
      </c>
      <c r="X42" s="140">
        <v>239</v>
      </c>
      <c r="Y42" s="140">
        <v>239</v>
      </c>
      <c r="Z42" s="140">
        <v>239</v>
      </c>
      <c r="AA42" s="140">
        <v>239</v>
      </c>
      <c r="AB42" s="140">
        <v>239</v>
      </c>
      <c r="AC42" s="140">
        <v>239</v>
      </c>
      <c r="AD42" s="140">
        <v>239</v>
      </c>
      <c r="AE42" s="140">
        <v>239</v>
      </c>
      <c r="AF42" s="140">
        <v>239</v>
      </c>
      <c r="AG42" s="140">
        <v>239</v>
      </c>
      <c r="AH42" s="140">
        <v>239</v>
      </c>
      <c r="AI42" s="140">
        <v>239</v>
      </c>
      <c r="AJ42" s="140">
        <v>239</v>
      </c>
      <c r="AK42" s="140">
        <v>239</v>
      </c>
    </row>
  </sheetData>
  <mergeCells count="6">
    <mergeCell ref="B1:AJ1"/>
    <mergeCell ref="A2:AJ2"/>
    <mergeCell ref="A3:AJ3"/>
    <mergeCell ref="A6:AJ6"/>
    <mergeCell ref="A4:AJ4"/>
    <mergeCell ref="A5:AJ5"/>
  </mergeCells>
  <pageMargins left="0.25" right="0.25" top="0.5" bottom="0.5" header="0" footer="0"/>
  <pageSetup scale="57" orientation="landscape" r:id="rId1"/>
  <headerFooter>
    <oddHeader>&amp;C&amp;"-,Bold"&amp;20MSRP/List Pricing Worksheet
&amp;14Group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00"/>
  <sheetViews>
    <sheetView showGridLines="0" topLeftCell="A51" zoomScale="80" zoomScaleNormal="80" workbookViewId="0">
      <selection activeCell="AC23" sqref="AC23"/>
    </sheetView>
  </sheetViews>
  <sheetFormatPr defaultRowHeight="14.4"/>
  <cols>
    <col min="1" max="1" width="20.77734375" customWidth="1"/>
    <col min="2" max="2" width="56.21875" bestFit="1" customWidth="1"/>
    <col min="3" max="4" width="11.21875" style="55" customWidth="1"/>
    <col min="5" max="8" width="11.21875" style="40" customWidth="1"/>
    <col min="9" max="10" width="14" style="40" customWidth="1"/>
    <col min="11" max="16" width="11.21875" style="40" customWidth="1"/>
    <col min="17" max="17" width="11.77734375" style="40" customWidth="1"/>
    <col min="18" max="18" width="12.21875" style="40" customWidth="1"/>
    <col min="19" max="22" width="11.21875" style="40" customWidth="1"/>
    <col min="23" max="23" width="14.21875" style="40" customWidth="1"/>
    <col min="24" max="24" width="13.44140625" style="40" customWidth="1"/>
    <col min="25" max="27" width="13.44140625" style="130" customWidth="1"/>
    <col min="28" max="35" width="11.21875" style="40" customWidth="1"/>
    <col min="36" max="37" width="14.21875" style="40" customWidth="1"/>
    <col min="38" max="39" width="13.77734375" style="40" customWidth="1"/>
    <col min="40" max="47" width="11.21875" style="40" customWidth="1"/>
    <col min="48" max="48" width="14.21875" style="55" customWidth="1"/>
    <col min="49" max="49" width="14.21875" style="40" customWidth="1"/>
    <col min="50" max="51" width="14" style="40" customWidth="1"/>
    <col min="52" max="53" width="13.77734375" style="40" customWidth="1"/>
    <col min="54" max="55" width="14.77734375" style="40" customWidth="1"/>
  </cols>
  <sheetData>
    <row r="1" spans="1:55" ht="21">
      <c r="A1" s="1" t="s">
        <v>0</v>
      </c>
      <c r="B1" s="244" t="s">
        <v>106</v>
      </c>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190"/>
    </row>
    <row r="2" spans="1:55" ht="25.8">
      <c r="A2" s="228" t="s">
        <v>37</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191"/>
    </row>
    <row r="3" spans="1:55" ht="25.8">
      <c r="A3" s="219" t="s">
        <v>26</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191"/>
    </row>
    <row r="4" spans="1:55" ht="25.8">
      <c r="A4" s="219" t="s">
        <v>92</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191"/>
    </row>
    <row r="5" spans="1:55" ht="25.8">
      <c r="A5" s="221" t="s">
        <v>3</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191"/>
    </row>
    <row r="6" spans="1:55" s="157" customFormat="1" ht="13.95" customHeight="1">
      <c r="A6" s="316" t="s">
        <v>38</v>
      </c>
      <c r="B6" s="317"/>
      <c r="C6" s="270" t="s">
        <v>39</v>
      </c>
      <c r="D6" s="271"/>
      <c r="E6" s="270" t="s">
        <v>39</v>
      </c>
      <c r="F6" s="271"/>
      <c r="G6" s="270" t="s">
        <v>39</v>
      </c>
      <c r="H6" s="271"/>
      <c r="I6" s="63" t="s">
        <v>40</v>
      </c>
      <c r="J6" s="63" t="s">
        <v>40</v>
      </c>
      <c r="K6" s="270" t="s">
        <v>40</v>
      </c>
      <c r="L6" s="271"/>
      <c r="M6" s="270" t="s">
        <v>40</v>
      </c>
      <c r="N6" s="271"/>
      <c r="O6" s="270" t="s">
        <v>40</v>
      </c>
      <c r="P6" s="271"/>
      <c r="Q6" s="270" t="s">
        <v>40</v>
      </c>
      <c r="R6" s="271"/>
      <c r="S6" s="270" t="s">
        <v>40</v>
      </c>
      <c r="T6" s="271"/>
      <c r="U6" s="270" t="s">
        <v>40</v>
      </c>
      <c r="V6" s="271"/>
      <c r="W6" s="62" t="s">
        <v>41</v>
      </c>
      <c r="X6" s="62" t="s">
        <v>41</v>
      </c>
      <c r="Y6" s="62" t="s">
        <v>41</v>
      </c>
      <c r="Z6" s="62" t="s">
        <v>41</v>
      </c>
      <c r="AA6" s="62" t="s">
        <v>41</v>
      </c>
      <c r="AB6" s="270" t="s">
        <v>41</v>
      </c>
      <c r="AC6" s="271"/>
      <c r="AD6" s="270" t="s">
        <v>41</v>
      </c>
      <c r="AE6" s="271"/>
      <c r="AF6" s="270" t="s">
        <v>41</v>
      </c>
      <c r="AG6" s="271"/>
      <c r="AH6" s="270" t="s">
        <v>41</v>
      </c>
      <c r="AI6" s="271"/>
      <c r="AJ6" s="62" t="s">
        <v>42</v>
      </c>
      <c r="AK6" s="62" t="s">
        <v>42</v>
      </c>
      <c r="AL6" s="62" t="s">
        <v>42</v>
      </c>
      <c r="AM6" s="62" t="s">
        <v>42</v>
      </c>
      <c r="AN6" s="270" t="s">
        <v>42</v>
      </c>
      <c r="AO6" s="271"/>
      <c r="AP6" s="270" t="s">
        <v>42</v>
      </c>
      <c r="AQ6" s="271"/>
      <c r="AR6" s="270" t="s">
        <v>42</v>
      </c>
      <c r="AS6" s="271"/>
      <c r="AT6" s="270" t="s">
        <v>42</v>
      </c>
      <c r="AU6" s="271"/>
      <c r="AV6" s="62" t="s">
        <v>43</v>
      </c>
      <c r="AW6" s="62" t="s">
        <v>43</v>
      </c>
      <c r="AX6" s="62" t="s">
        <v>43</v>
      </c>
      <c r="AY6" s="62" t="s">
        <v>43</v>
      </c>
      <c r="AZ6" s="62" t="s">
        <v>43</v>
      </c>
      <c r="BA6" s="62" t="s">
        <v>43</v>
      </c>
      <c r="BB6" s="62" t="s">
        <v>43</v>
      </c>
      <c r="BC6" s="62" t="s">
        <v>43</v>
      </c>
    </row>
    <row r="7" spans="1:55" s="157" customFormat="1" ht="14.55" customHeight="1">
      <c r="A7" s="318"/>
      <c r="B7" s="319"/>
      <c r="C7" s="272" t="s">
        <v>76</v>
      </c>
      <c r="D7" s="273"/>
      <c r="E7" s="272" t="s">
        <v>76</v>
      </c>
      <c r="F7" s="273"/>
      <c r="G7" s="272" t="s">
        <v>76</v>
      </c>
      <c r="H7" s="273"/>
      <c r="I7" s="65" t="s">
        <v>44</v>
      </c>
      <c r="J7" s="65" t="s">
        <v>44</v>
      </c>
      <c r="K7" s="272" t="s">
        <v>44</v>
      </c>
      <c r="L7" s="273"/>
      <c r="M7" s="272" t="s">
        <v>44</v>
      </c>
      <c r="N7" s="273"/>
      <c r="O7" s="272" t="s">
        <v>44</v>
      </c>
      <c r="P7" s="273"/>
      <c r="Q7" s="272" t="s">
        <v>44</v>
      </c>
      <c r="R7" s="273"/>
      <c r="S7" s="272" t="s">
        <v>44</v>
      </c>
      <c r="T7" s="273"/>
      <c r="U7" s="272" t="s">
        <v>44</v>
      </c>
      <c r="V7" s="273"/>
      <c r="W7" s="64" t="s">
        <v>45</v>
      </c>
      <c r="X7" s="64" t="s">
        <v>45</v>
      </c>
      <c r="Y7" s="64" t="s">
        <v>45</v>
      </c>
      <c r="Z7" s="64" t="s">
        <v>45</v>
      </c>
      <c r="AA7" s="64" t="s">
        <v>45</v>
      </c>
      <c r="AB7" s="272" t="s">
        <v>45</v>
      </c>
      <c r="AC7" s="273"/>
      <c r="AD7" s="272" t="s">
        <v>45</v>
      </c>
      <c r="AE7" s="273"/>
      <c r="AF7" s="272" t="s">
        <v>45</v>
      </c>
      <c r="AG7" s="273"/>
      <c r="AH7" s="272" t="s">
        <v>45</v>
      </c>
      <c r="AI7" s="273"/>
      <c r="AJ7" s="64" t="s">
        <v>46</v>
      </c>
      <c r="AK7" s="64" t="s">
        <v>46</v>
      </c>
      <c r="AL7" s="64" t="s">
        <v>46</v>
      </c>
      <c r="AM7" s="64" t="s">
        <v>46</v>
      </c>
      <c r="AN7" s="272" t="s">
        <v>46</v>
      </c>
      <c r="AO7" s="273"/>
      <c r="AP7" s="272" t="s">
        <v>46</v>
      </c>
      <c r="AQ7" s="273"/>
      <c r="AR7" s="272" t="s">
        <v>46</v>
      </c>
      <c r="AS7" s="273"/>
      <c r="AT7" s="272" t="s">
        <v>46</v>
      </c>
      <c r="AU7" s="273"/>
      <c r="AV7" s="64" t="s">
        <v>77</v>
      </c>
      <c r="AW7" s="64" t="s">
        <v>77</v>
      </c>
      <c r="AX7" s="64" t="s">
        <v>77</v>
      </c>
      <c r="AY7" s="64" t="s">
        <v>77</v>
      </c>
      <c r="AZ7" s="64" t="s">
        <v>77</v>
      </c>
      <c r="BA7" s="64" t="s">
        <v>77</v>
      </c>
      <c r="BB7" s="64" t="s">
        <v>77</v>
      </c>
      <c r="BC7" s="64" t="s">
        <v>77</v>
      </c>
    </row>
    <row r="8" spans="1:55" s="157" customFormat="1">
      <c r="A8" s="320"/>
      <c r="B8" s="321"/>
      <c r="C8" s="66" t="s">
        <v>48</v>
      </c>
      <c r="D8" s="66" t="s">
        <v>47</v>
      </c>
      <c r="E8" s="66" t="s">
        <v>48</v>
      </c>
      <c r="F8" s="66" t="s">
        <v>47</v>
      </c>
      <c r="G8" s="66" t="s">
        <v>48</v>
      </c>
      <c r="H8" s="66" t="s">
        <v>47</v>
      </c>
      <c r="I8" s="66" t="s">
        <v>47</v>
      </c>
      <c r="J8" s="66" t="s">
        <v>47</v>
      </c>
      <c r="K8" s="66" t="s">
        <v>48</v>
      </c>
      <c r="L8" s="66" t="s">
        <v>47</v>
      </c>
      <c r="M8" s="66" t="s">
        <v>48</v>
      </c>
      <c r="N8" s="66" t="s">
        <v>47</v>
      </c>
      <c r="O8" s="66" t="s">
        <v>48</v>
      </c>
      <c r="P8" s="66" t="s">
        <v>47</v>
      </c>
      <c r="Q8" s="66" t="s">
        <v>48</v>
      </c>
      <c r="R8" s="66" t="s">
        <v>47</v>
      </c>
      <c r="S8" s="66" t="s">
        <v>48</v>
      </c>
      <c r="T8" s="66" t="s">
        <v>47</v>
      </c>
      <c r="U8" s="66" t="s">
        <v>48</v>
      </c>
      <c r="V8" s="66" t="s">
        <v>47</v>
      </c>
      <c r="W8" s="66" t="s">
        <v>47</v>
      </c>
      <c r="X8" s="66" t="s">
        <v>47</v>
      </c>
      <c r="Y8" s="66" t="s">
        <v>47</v>
      </c>
      <c r="Z8" s="66" t="s">
        <v>47</v>
      </c>
      <c r="AA8" s="66" t="s">
        <v>47</v>
      </c>
      <c r="AB8" s="66" t="s">
        <v>48</v>
      </c>
      <c r="AC8" s="66" t="s">
        <v>47</v>
      </c>
      <c r="AD8" s="66" t="s">
        <v>48</v>
      </c>
      <c r="AE8" s="66" t="s">
        <v>47</v>
      </c>
      <c r="AF8" s="66" t="s">
        <v>48</v>
      </c>
      <c r="AG8" s="66" t="s">
        <v>47</v>
      </c>
      <c r="AH8" s="66" t="s">
        <v>48</v>
      </c>
      <c r="AI8" s="66" t="s">
        <v>47</v>
      </c>
      <c r="AJ8" s="66" t="s">
        <v>47</v>
      </c>
      <c r="AK8" s="66" t="s">
        <v>47</v>
      </c>
      <c r="AL8" s="66" t="s">
        <v>47</v>
      </c>
      <c r="AM8" s="66" t="s">
        <v>47</v>
      </c>
      <c r="AN8" s="66" t="s">
        <v>48</v>
      </c>
      <c r="AO8" s="66" t="s">
        <v>47</v>
      </c>
      <c r="AP8" s="66" t="s">
        <v>48</v>
      </c>
      <c r="AQ8" s="66" t="s">
        <v>47</v>
      </c>
      <c r="AR8" s="66" t="s">
        <v>48</v>
      </c>
      <c r="AS8" s="66" t="s">
        <v>47</v>
      </c>
      <c r="AT8" s="66" t="s">
        <v>48</v>
      </c>
      <c r="AU8" s="66" t="s">
        <v>47</v>
      </c>
      <c r="AV8" s="66" t="s">
        <v>47</v>
      </c>
      <c r="AW8" s="66" t="s">
        <v>47</v>
      </c>
      <c r="AX8" s="66" t="s">
        <v>47</v>
      </c>
      <c r="AY8" s="66" t="s">
        <v>47</v>
      </c>
      <c r="AZ8" s="66" t="s">
        <v>47</v>
      </c>
      <c r="BA8" s="66" t="s">
        <v>47</v>
      </c>
      <c r="BB8" s="66" t="s">
        <v>47</v>
      </c>
      <c r="BC8" s="66" t="s">
        <v>47</v>
      </c>
    </row>
    <row r="9" spans="1:55">
      <c r="A9" s="307" t="s">
        <v>10</v>
      </c>
      <c r="B9" s="308"/>
      <c r="C9" s="309" t="s">
        <v>106</v>
      </c>
      <c r="D9" s="310"/>
      <c r="E9" s="274" t="s">
        <v>106</v>
      </c>
      <c r="F9" s="275"/>
      <c r="G9" s="274" t="s">
        <v>106</v>
      </c>
      <c r="H9" s="275"/>
      <c r="I9" s="159" t="s">
        <v>106</v>
      </c>
      <c r="J9" s="159" t="s">
        <v>106</v>
      </c>
      <c r="K9" s="274" t="s">
        <v>106</v>
      </c>
      <c r="L9" s="275"/>
      <c r="M9" s="274" t="s">
        <v>106</v>
      </c>
      <c r="N9" s="275"/>
      <c r="O9" s="274" t="s">
        <v>106</v>
      </c>
      <c r="P9" s="275"/>
      <c r="Q9" s="274" t="s">
        <v>106</v>
      </c>
      <c r="R9" s="275"/>
      <c r="S9" s="274" t="s">
        <v>106</v>
      </c>
      <c r="T9" s="275"/>
      <c r="U9" s="274" t="s">
        <v>106</v>
      </c>
      <c r="V9" s="275"/>
      <c r="W9" s="159" t="s">
        <v>106</v>
      </c>
      <c r="X9" s="159" t="s">
        <v>106</v>
      </c>
      <c r="Y9" s="59" t="s">
        <v>106</v>
      </c>
      <c r="Z9" s="59" t="s">
        <v>106</v>
      </c>
      <c r="AA9" s="59" t="s">
        <v>106</v>
      </c>
      <c r="AB9" s="274" t="s">
        <v>106</v>
      </c>
      <c r="AC9" s="275"/>
      <c r="AD9" s="274" t="s">
        <v>106</v>
      </c>
      <c r="AE9" s="275"/>
      <c r="AF9" s="274" t="s">
        <v>106</v>
      </c>
      <c r="AG9" s="275"/>
      <c r="AH9" s="274" t="s">
        <v>106</v>
      </c>
      <c r="AI9" s="275"/>
      <c r="AJ9" s="159" t="s">
        <v>106</v>
      </c>
      <c r="AK9" s="159" t="s">
        <v>106</v>
      </c>
      <c r="AL9" s="159" t="s">
        <v>106</v>
      </c>
      <c r="AM9" s="159" t="s">
        <v>106</v>
      </c>
      <c r="AN9" s="274" t="s">
        <v>106</v>
      </c>
      <c r="AO9" s="275"/>
      <c r="AP9" s="274" t="s">
        <v>106</v>
      </c>
      <c r="AQ9" s="275"/>
      <c r="AR9" s="274" t="s">
        <v>106</v>
      </c>
      <c r="AS9" s="275"/>
      <c r="AT9" s="274" t="s">
        <v>106</v>
      </c>
      <c r="AU9" s="275"/>
      <c r="AV9" s="59" t="s">
        <v>106</v>
      </c>
      <c r="AW9" s="159" t="s">
        <v>106</v>
      </c>
      <c r="AX9" s="159" t="s">
        <v>106</v>
      </c>
      <c r="AY9" s="159" t="s">
        <v>106</v>
      </c>
      <c r="AZ9" s="159" t="s">
        <v>106</v>
      </c>
      <c r="BA9" s="159" t="s">
        <v>106</v>
      </c>
      <c r="BB9" s="159" t="s">
        <v>106</v>
      </c>
      <c r="BC9" s="159" t="s">
        <v>106</v>
      </c>
    </row>
    <row r="10" spans="1:55" ht="43.2">
      <c r="A10" s="307" t="s">
        <v>11</v>
      </c>
      <c r="B10" s="308"/>
      <c r="C10" s="309" t="s">
        <v>165</v>
      </c>
      <c r="D10" s="310"/>
      <c r="E10" s="282" t="s">
        <v>458</v>
      </c>
      <c r="F10" s="283"/>
      <c r="G10" s="282" t="s">
        <v>470</v>
      </c>
      <c r="H10" s="283"/>
      <c r="I10" s="159" t="s">
        <v>166</v>
      </c>
      <c r="J10" s="160" t="s">
        <v>480</v>
      </c>
      <c r="K10" s="274" t="s">
        <v>167</v>
      </c>
      <c r="L10" s="275"/>
      <c r="M10" s="282" t="s">
        <v>459</v>
      </c>
      <c r="N10" s="283"/>
      <c r="O10" s="282" t="s">
        <v>471</v>
      </c>
      <c r="P10" s="283"/>
      <c r="Q10" s="274" t="s">
        <v>175</v>
      </c>
      <c r="R10" s="275"/>
      <c r="S10" s="274" t="s">
        <v>111</v>
      </c>
      <c r="T10" s="275"/>
      <c r="U10" s="282" t="s">
        <v>478</v>
      </c>
      <c r="V10" s="283"/>
      <c r="W10" s="201" t="s">
        <v>168</v>
      </c>
      <c r="X10" s="159" t="s">
        <v>112</v>
      </c>
      <c r="Y10" s="364" t="s">
        <v>488</v>
      </c>
      <c r="Z10" s="364" t="s">
        <v>113</v>
      </c>
      <c r="AA10" s="364" t="s">
        <v>489</v>
      </c>
      <c r="AB10" s="274" t="s">
        <v>114</v>
      </c>
      <c r="AC10" s="275"/>
      <c r="AD10" s="282" t="s">
        <v>460</v>
      </c>
      <c r="AE10" s="283"/>
      <c r="AF10" s="274" t="s">
        <v>115</v>
      </c>
      <c r="AG10" s="275"/>
      <c r="AH10" s="282" t="s">
        <v>462</v>
      </c>
      <c r="AI10" s="283"/>
      <c r="AJ10" s="159" t="s">
        <v>169</v>
      </c>
      <c r="AK10" s="160" t="s">
        <v>473</v>
      </c>
      <c r="AL10" s="159" t="s">
        <v>170</v>
      </c>
      <c r="AM10" s="160" t="s">
        <v>474</v>
      </c>
      <c r="AN10" s="274" t="s">
        <v>118</v>
      </c>
      <c r="AO10" s="275"/>
      <c r="AP10" s="282" t="s">
        <v>461</v>
      </c>
      <c r="AQ10" s="283"/>
      <c r="AR10" s="274" t="s">
        <v>119</v>
      </c>
      <c r="AS10" s="275"/>
      <c r="AT10" s="282" t="s">
        <v>472</v>
      </c>
      <c r="AU10" s="283"/>
      <c r="AV10" s="59" t="s">
        <v>171</v>
      </c>
      <c r="AW10" s="160" t="s">
        <v>475</v>
      </c>
      <c r="AX10" s="159" t="s">
        <v>176</v>
      </c>
      <c r="AY10" s="160" t="s">
        <v>476</v>
      </c>
      <c r="AZ10" s="159" t="s">
        <v>173</v>
      </c>
      <c r="BA10" s="160" t="s">
        <v>477</v>
      </c>
      <c r="BB10" s="159" t="s">
        <v>177</v>
      </c>
      <c r="BC10" s="160" t="s">
        <v>469</v>
      </c>
    </row>
    <row r="11" spans="1:55" ht="18">
      <c r="A11" s="311" t="s">
        <v>49</v>
      </c>
      <c r="B11" s="312"/>
      <c r="C11" s="28"/>
      <c r="D11" s="28"/>
      <c r="E11" s="161"/>
      <c r="F11" s="161"/>
      <c r="G11" s="161"/>
      <c r="H11" s="161"/>
      <c r="I11" s="162"/>
      <c r="J11" s="162"/>
      <c r="K11" s="161"/>
      <c r="L11" s="161"/>
      <c r="M11" s="161"/>
      <c r="N11" s="161"/>
      <c r="O11" s="161"/>
      <c r="P11" s="161"/>
      <c r="Q11" s="161"/>
      <c r="R11" s="161"/>
      <c r="S11" s="161"/>
      <c r="T11" s="161"/>
      <c r="U11" s="161"/>
      <c r="V11" s="161"/>
      <c r="W11" s="161"/>
      <c r="X11" s="161"/>
      <c r="Y11" s="28"/>
      <c r="Z11" s="28"/>
      <c r="AA11" s="28"/>
      <c r="AB11" s="161"/>
      <c r="AC11" s="161"/>
      <c r="AD11" s="161"/>
      <c r="AE11" s="161"/>
      <c r="AF11" s="161"/>
      <c r="AG11" s="161"/>
      <c r="AH11" s="161"/>
      <c r="AI11" s="161"/>
      <c r="AJ11" s="161"/>
      <c r="AK11" s="161"/>
      <c r="AL11" s="161"/>
      <c r="AM11" s="161"/>
      <c r="AN11" s="161"/>
      <c r="AO11" s="161"/>
      <c r="AP11" s="161"/>
      <c r="AQ11" s="161"/>
      <c r="AR11" s="161"/>
      <c r="AS11" s="161"/>
      <c r="AT11" s="161"/>
      <c r="AU11" s="161"/>
      <c r="AV11" s="28"/>
      <c r="AW11" s="161"/>
      <c r="AX11" s="161"/>
      <c r="AY11" s="161"/>
      <c r="AZ11" s="161"/>
      <c r="BA11" s="161"/>
      <c r="BB11" s="192"/>
      <c r="BC11" s="192"/>
    </row>
    <row r="12" spans="1:55" s="130" customFormat="1">
      <c r="A12" s="313" t="s">
        <v>50</v>
      </c>
      <c r="B12" s="207" t="s">
        <v>153</v>
      </c>
      <c r="C12" s="163">
        <v>9.1999999999999998E-2</v>
      </c>
      <c r="D12" s="163">
        <v>1.6199999999999999E-2</v>
      </c>
      <c r="E12" s="163">
        <v>9.1999999999999998E-2</v>
      </c>
      <c r="F12" s="163">
        <v>1.6199999999999999E-2</v>
      </c>
      <c r="G12" s="163">
        <v>9.1999999999999998E-2</v>
      </c>
      <c r="H12" s="163">
        <v>1.6199999999999999E-2</v>
      </c>
      <c r="I12" s="163">
        <v>3.7100000000000001E-2</v>
      </c>
      <c r="J12" s="163">
        <v>3.7100000000000001E-2</v>
      </c>
      <c r="K12" s="163">
        <v>9.1999999999999998E-2</v>
      </c>
      <c r="L12" s="163">
        <v>1.54E-2</v>
      </c>
      <c r="M12" s="163">
        <v>9.1999999999999998E-2</v>
      </c>
      <c r="N12" s="163">
        <v>1.54E-2</v>
      </c>
      <c r="O12" s="163">
        <v>9.1999999999999998E-2</v>
      </c>
      <c r="P12" s="163">
        <v>1.54E-2</v>
      </c>
      <c r="Q12" s="163">
        <v>9.2100000000000001E-2</v>
      </c>
      <c r="R12" s="163">
        <v>1.9099999999999999E-2</v>
      </c>
      <c r="S12" s="163">
        <v>9.2100000000000001E-2</v>
      </c>
      <c r="T12" s="163">
        <v>1.9099999999999999E-2</v>
      </c>
      <c r="U12" s="163">
        <v>9.2100000000000001E-2</v>
      </c>
      <c r="V12" s="163">
        <v>1.9099999999999999E-2</v>
      </c>
      <c r="W12" s="163">
        <v>1.6299999999999999E-2</v>
      </c>
      <c r="X12" s="163">
        <v>1.6299999999999999E-2</v>
      </c>
      <c r="Y12" s="69">
        <v>1.6299999999999999E-2</v>
      </c>
      <c r="Z12" s="69">
        <v>1.6299999999999999E-2</v>
      </c>
      <c r="AA12" s="69">
        <v>1.6299999999999999E-2</v>
      </c>
      <c r="AB12" s="163">
        <v>8.2500000000000004E-2</v>
      </c>
      <c r="AC12" s="163">
        <v>1.4200000000000001E-2</v>
      </c>
      <c r="AD12" s="163">
        <v>8.2500000000000004E-2</v>
      </c>
      <c r="AE12" s="163">
        <v>1.4200000000000001E-2</v>
      </c>
      <c r="AF12" s="163">
        <v>8.2500000000000004E-2</v>
      </c>
      <c r="AG12" s="163">
        <v>1.4200000000000001E-2</v>
      </c>
      <c r="AH12" s="163">
        <v>8.2500000000000004E-2</v>
      </c>
      <c r="AI12" s="163">
        <v>1.4200000000000001E-2</v>
      </c>
      <c r="AJ12" s="163">
        <v>1.24E-2</v>
      </c>
      <c r="AK12" s="163">
        <v>1.24E-2</v>
      </c>
      <c r="AL12" s="163">
        <v>1.24E-2</v>
      </c>
      <c r="AM12" s="163">
        <v>1.24E-2</v>
      </c>
      <c r="AN12" s="163">
        <v>8.2500000000000004E-2</v>
      </c>
      <c r="AO12" s="163">
        <v>1.4200000000000001E-2</v>
      </c>
      <c r="AP12" s="163">
        <v>8.2500000000000004E-2</v>
      </c>
      <c r="AQ12" s="163">
        <v>1.4200000000000001E-2</v>
      </c>
      <c r="AR12" s="163">
        <v>8.2500000000000004E-2</v>
      </c>
      <c r="AS12" s="163">
        <v>1.4200000000000001E-2</v>
      </c>
      <c r="AT12" s="163">
        <v>8.2500000000000004E-2</v>
      </c>
      <c r="AU12" s="163">
        <v>1.4200000000000001E-2</v>
      </c>
      <c r="AV12" s="163">
        <v>1.12E-2</v>
      </c>
      <c r="AW12" s="163">
        <v>1.12E-2</v>
      </c>
      <c r="AX12" s="163">
        <v>1.12E-2</v>
      </c>
      <c r="AY12" s="163">
        <v>1.12E-2</v>
      </c>
      <c r="AZ12" s="163">
        <v>1.0699999999999999E-2</v>
      </c>
      <c r="BA12" s="163">
        <v>1.0699999999999999E-2</v>
      </c>
      <c r="BB12" s="163">
        <v>1.0699999999999999E-2</v>
      </c>
      <c r="BC12" s="163">
        <v>1.0699999999999999E-2</v>
      </c>
    </row>
    <row r="13" spans="1:55" s="130" customFormat="1">
      <c r="A13" s="314"/>
      <c r="B13" s="208" t="s">
        <v>154</v>
      </c>
      <c r="C13" s="164" t="s">
        <v>127</v>
      </c>
      <c r="D13" s="164" t="s">
        <v>127</v>
      </c>
      <c r="E13" s="164" t="s">
        <v>127</v>
      </c>
      <c r="F13" s="164" t="s">
        <v>127</v>
      </c>
      <c r="G13" s="164" t="s">
        <v>127</v>
      </c>
      <c r="H13" s="164" t="s">
        <v>127</v>
      </c>
      <c r="I13" s="164" t="s">
        <v>127</v>
      </c>
      <c r="J13" s="164" t="s">
        <v>127</v>
      </c>
      <c r="K13" s="164" t="s">
        <v>127</v>
      </c>
      <c r="L13" s="164" t="s">
        <v>127</v>
      </c>
      <c r="M13" s="164" t="s">
        <v>127</v>
      </c>
      <c r="N13" s="164" t="s">
        <v>127</v>
      </c>
      <c r="O13" s="164" t="s">
        <v>127</v>
      </c>
      <c r="P13" s="164" t="s">
        <v>127</v>
      </c>
      <c r="Q13" s="164" t="s">
        <v>127</v>
      </c>
      <c r="R13" s="164" t="s">
        <v>127</v>
      </c>
      <c r="S13" s="164" t="s">
        <v>127</v>
      </c>
      <c r="T13" s="164" t="s">
        <v>127</v>
      </c>
      <c r="U13" s="164" t="s">
        <v>127</v>
      </c>
      <c r="V13" s="164" t="s">
        <v>127</v>
      </c>
      <c r="W13" s="164" t="s">
        <v>127</v>
      </c>
      <c r="X13" s="164" t="s">
        <v>127</v>
      </c>
      <c r="Y13" s="70" t="s">
        <v>127</v>
      </c>
      <c r="Z13" s="70" t="s">
        <v>127</v>
      </c>
      <c r="AA13" s="70" t="s">
        <v>127</v>
      </c>
      <c r="AB13" s="164" t="s">
        <v>127</v>
      </c>
      <c r="AC13" s="164" t="s">
        <v>127</v>
      </c>
      <c r="AD13" s="164" t="s">
        <v>127</v>
      </c>
      <c r="AE13" s="164" t="s">
        <v>127</v>
      </c>
      <c r="AF13" s="164" t="s">
        <v>127</v>
      </c>
      <c r="AG13" s="164" t="s">
        <v>127</v>
      </c>
      <c r="AH13" s="164" t="s">
        <v>127</v>
      </c>
      <c r="AI13" s="164" t="s">
        <v>127</v>
      </c>
      <c r="AJ13" s="164" t="s">
        <v>127</v>
      </c>
      <c r="AK13" s="164" t="s">
        <v>127</v>
      </c>
      <c r="AL13" s="164" t="s">
        <v>127</v>
      </c>
      <c r="AM13" s="164" t="s">
        <v>127</v>
      </c>
      <c r="AN13" s="164" t="s">
        <v>127</v>
      </c>
      <c r="AO13" s="164" t="s">
        <v>127</v>
      </c>
      <c r="AP13" s="164" t="s">
        <v>127</v>
      </c>
      <c r="AQ13" s="164" t="s">
        <v>127</v>
      </c>
      <c r="AR13" s="164" t="s">
        <v>127</v>
      </c>
      <c r="AS13" s="164" t="s">
        <v>127</v>
      </c>
      <c r="AT13" s="164" t="s">
        <v>127</v>
      </c>
      <c r="AU13" s="164" t="s">
        <v>127</v>
      </c>
      <c r="AV13" s="164" t="s">
        <v>127</v>
      </c>
      <c r="AW13" s="164" t="s">
        <v>127</v>
      </c>
      <c r="AX13" s="164" t="s">
        <v>127</v>
      </c>
      <c r="AY13" s="164" t="s">
        <v>127</v>
      </c>
      <c r="AZ13" s="164" t="s">
        <v>127</v>
      </c>
      <c r="BA13" s="164" t="s">
        <v>127</v>
      </c>
      <c r="BB13" s="164" t="s">
        <v>127</v>
      </c>
      <c r="BC13" s="164" t="s">
        <v>127</v>
      </c>
    </row>
    <row r="14" spans="1:55" s="130" customFormat="1">
      <c r="A14" s="314"/>
      <c r="B14" s="209" t="s">
        <v>51</v>
      </c>
      <c r="C14" s="163">
        <v>7.0499999999999993E-2</v>
      </c>
      <c r="D14" s="163">
        <v>1.34E-2</v>
      </c>
      <c r="E14" s="163">
        <v>7.0499999999999993E-2</v>
      </c>
      <c r="F14" s="163">
        <v>1.34E-2</v>
      </c>
      <c r="G14" s="163">
        <v>7.0499999999999993E-2</v>
      </c>
      <c r="H14" s="163">
        <v>1.34E-2</v>
      </c>
      <c r="I14" s="163">
        <v>1.11E-2</v>
      </c>
      <c r="J14" s="163">
        <v>1.11E-2</v>
      </c>
      <c r="K14" s="163">
        <v>6.9000000000000006E-2</v>
      </c>
      <c r="L14" s="163">
        <v>1.26E-2</v>
      </c>
      <c r="M14" s="163">
        <v>6.9000000000000006E-2</v>
      </c>
      <c r="N14" s="163">
        <v>1.26E-2</v>
      </c>
      <c r="O14" s="163">
        <v>6.9000000000000006E-2</v>
      </c>
      <c r="P14" s="163">
        <v>1.26E-2</v>
      </c>
      <c r="Q14" s="284">
        <v>8.0999999999999996E-3</v>
      </c>
      <c r="R14" s="285">
        <v>1.26E-2</v>
      </c>
      <c r="S14" s="284">
        <v>8.0999999999999996E-3</v>
      </c>
      <c r="T14" s="285">
        <v>1.26E-2</v>
      </c>
      <c r="U14" s="284">
        <v>8.0999999999999996E-3</v>
      </c>
      <c r="V14" s="285">
        <v>1.26E-2</v>
      </c>
      <c r="W14" s="163">
        <v>1.2200000000000001E-2</v>
      </c>
      <c r="X14" s="163">
        <v>1.2200000000000001E-2</v>
      </c>
      <c r="Y14" s="69">
        <v>1.2200000000000001E-2</v>
      </c>
      <c r="Z14" s="69">
        <v>1.2200000000000001E-2</v>
      </c>
      <c r="AA14" s="69">
        <v>1.2200000000000001E-2</v>
      </c>
      <c r="AB14" s="163">
        <v>6.6299999999999998E-2</v>
      </c>
      <c r="AC14" s="163">
        <v>8.8999999999999999E-3</v>
      </c>
      <c r="AD14" s="163">
        <v>6.6299999999999998E-2</v>
      </c>
      <c r="AE14" s="163">
        <v>8.8999999999999999E-3</v>
      </c>
      <c r="AF14" s="163">
        <v>6.6299999999999998E-2</v>
      </c>
      <c r="AG14" s="163">
        <v>8.8999999999999999E-3</v>
      </c>
      <c r="AH14" s="163">
        <v>6.6299999999999998E-2</v>
      </c>
      <c r="AI14" s="163">
        <v>8.8999999999999999E-3</v>
      </c>
      <c r="AJ14" s="163">
        <v>8.0999999999999996E-3</v>
      </c>
      <c r="AK14" s="163">
        <v>8.0999999999999996E-3</v>
      </c>
      <c r="AL14" s="163">
        <v>8.0999999999999996E-3</v>
      </c>
      <c r="AM14" s="163">
        <v>8.0999999999999996E-3</v>
      </c>
      <c r="AN14" s="163">
        <v>6.6299999999999998E-2</v>
      </c>
      <c r="AO14" s="163">
        <v>8.8999999999999999E-3</v>
      </c>
      <c r="AP14" s="163">
        <v>6.6299999999999998E-2</v>
      </c>
      <c r="AQ14" s="163">
        <v>8.8999999999999999E-3</v>
      </c>
      <c r="AR14" s="163">
        <v>6.6299999999999998E-2</v>
      </c>
      <c r="AS14" s="163">
        <v>8.8999999999999999E-3</v>
      </c>
      <c r="AT14" s="163">
        <v>6.6299999999999998E-2</v>
      </c>
      <c r="AU14" s="163">
        <v>8.8999999999999999E-3</v>
      </c>
      <c r="AV14" s="163">
        <v>6.8999999999999999E-3</v>
      </c>
      <c r="AW14" s="163">
        <v>6.8999999999999999E-3</v>
      </c>
      <c r="AX14" s="163">
        <v>6.8999999999999999E-3</v>
      </c>
      <c r="AY14" s="163">
        <v>6.8999999999999999E-3</v>
      </c>
      <c r="AZ14" s="163">
        <v>6.4000000000000003E-3</v>
      </c>
      <c r="BA14" s="163">
        <v>6.4000000000000003E-3</v>
      </c>
      <c r="BB14" s="163">
        <v>6.4000000000000003E-3</v>
      </c>
      <c r="BC14" s="163">
        <v>6.4000000000000003E-3</v>
      </c>
    </row>
    <row r="15" spans="1:55" s="130" customFormat="1">
      <c r="A15" s="314"/>
      <c r="B15" s="31" t="s">
        <v>52</v>
      </c>
      <c r="C15" s="165">
        <v>0.02</v>
      </c>
      <c r="D15" s="165">
        <v>0.02</v>
      </c>
      <c r="E15" s="165">
        <v>0.02</v>
      </c>
      <c r="F15" s="165">
        <v>0.02</v>
      </c>
      <c r="G15" s="165">
        <v>0.02</v>
      </c>
      <c r="H15" s="165">
        <v>0.02</v>
      </c>
      <c r="I15" s="163" t="s">
        <v>127</v>
      </c>
      <c r="J15" s="163" t="s">
        <v>127</v>
      </c>
      <c r="K15" s="165">
        <v>0.02</v>
      </c>
      <c r="L15" s="165">
        <v>0.02</v>
      </c>
      <c r="M15" s="165">
        <v>0.02</v>
      </c>
      <c r="N15" s="165">
        <v>0.02</v>
      </c>
      <c r="O15" s="165">
        <v>0.02</v>
      </c>
      <c r="P15" s="165">
        <v>0.02</v>
      </c>
      <c r="Q15" s="284" t="s">
        <v>127</v>
      </c>
      <c r="R15" s="285"/>
      <c r="S15" s="284" t="s">
        <v>127</v>
      </c>
      <c r="T15" s="285"/>
      <c r="U15" s="284" t="s">
        <v>127</v>
      </c>
      <c r="V15" s="285"/>
      <c r="W15" s="166" t="s">
        <v>127</v>
      </c>
      <c r="X15" s="163" t="s">
        <v>127</v>
      </c>
      <c r="Y15" s="69" t="s">
        <v>127</v>
      </c>
      <c r="Z15" s="69" t="s">
        <v>127</v>
      </c>
      <c r="AA15" s="69" t="s">
        <v>127</v>
      </c>
      <c r="AB15" s="165">
        <v>0.02</v>
      </c>
      <c r="AC15" s="165">
        <v>0.02</v>
      </c>
      <c r="AD15" s="165">
        <v>0.02</v>
      </c>
      <c r="AE15" s="165">
        <v>0.02</v>
      </c>
      <c r="AF15" s="165">
        <v>0.02</v>
      </c>
      <c r="AG15" s="165">
        <v>0.02</v>
      </c>
      <c r="AH15" s="165">
        <v>0.02</v>
      </c>
      <c r="AI15" s="165">
        <v>0.02</v>
      </c>
      <c r="AJ15" s="165">
        <v>2.5000000000000001E-2</v>
      </c>
      <c r="AK15" s="165">
        <v>2.5000000000000001E-2</v>
      </c>
      <c r="AL15" s="165">
        <v>2.5000000000000001E-2</v>
      </c>
      <c r="AM15" s="165">
        <v>2.5000000000000001E-2</v>
      </c>
      <c r="AN15" s="165">
        <v>0.02</v>
      </c>
      <c r="AO15" s="165">
        <v>0.02</v>
      </c>
      <c r="AP15" s="165">
        <v>0.02</v>
      </c>
      <c r="AQ15" s="165">
        <v>0.02</v>
      </c>
      <c r="AR15" s="165">
        <v>0.02</v>
      </c>
      <c r="AS15" s="165">
        <v>0.02</v>
      </c>
      <c r="AT15" s="165">
        <v>0.02</v>
      </c>
      <c r="AU15" s="165">
        <v>0.02</v>
      </c>
      <c r="AV15" s="165">
        <v>2.75E-2</v>
      </c>
      <c r="AW15" s="165">
        <v>2.75E-2</v>
      </c>
      <c r="AX15" s="165">
        <v>2.75E-2</v>
      </c>
      <c r="AY15" s="165">
        <v>2.75E-2</v>
      </c>
      <c r="AZ15" s="165">
        <v>2.75E-2</v>
      </c>
      <c r="BA15" s="165">
        <v>2.75E-2</v>
      </c>
      <c r="BB15" s="165">
        <v>2.75E-2</v>
      </c>
      <c r="BC15" s="165">
        <v>2.75E-2</v>
      </c>
    </row>
    <row r="16" spans="1:55" s="130" customFormat="1">
      <c r="A16" s="314"/>
      <c r="B16" s="31" t="s">
        <v>53</v>
      </c>
      <c r="C16" s="276">
        <v>0.25</v>
      </c>
      <c r="D16" s="277"/>
      <c r="E16" s="276">
        <v>0.25</v>
      </c>
      <c r="F16" s="277"/>
      <c r="G16" s="276">
        <v>0.25</v>
      </c>
      <c r="H16" s="277"/>
      <c r="I16" s="163" t="s">
        <v>127</v>
      </c>
      <c r="J16" s="163" t="s">
        <v>127</v>
      </c>
      <c r="K16" s="276">
        <v>0.25</v>
      </c>
      <c r="L16" s="277"/>
      <c r="M16" s="276">
        <v>0.25</v>
      </c>
      <c r="N16" s="277"/>
      <c r="O16" s="276">
        <v>0.25</v>
      </c>
      <c r="P16" s="277"/>
      <c r="Q16" s="284" t="s">
        <v>127</v>
      </c>
      <c r="R16" s="285"/>
      <c r="S16" s="284" t="s">
        <v>127</v>
      </c>
      <c r="T16" s="285"/>
      <c r="U16" s="284" t="s">
        <v>127</v>
      </c>
      <c r="V16" s="285"/>
      <c r="W16" s="166" t="s">
        <v>127</v>
      </c>
      <c r="X16" s="163" t="s">
        <v>127</v>
      </c>
      <c r="Y16" s="69" t="s">
        <v>127</v>
      </c>
      <c r="Z16" s="69" t="s">
        <v>127</v>
      </c>
      <c r="AA16" s="69" t="s">
        <v>127</v>
      </c>
      <c r="AB16" s="276">
        <v>0.25</v>
      </c>
      <c r="AC16" s="277"/>
      <c r="AD16" s="276">
        <v>0.25</v>
      </c>
      <c r="AE16" s="277"/>
      <c r="AF16" s="276">
        <v>0.25</v>
      </c>
      <c r="AG16" s="277"/>
      <c r="AH16" s="276">
        <v>0.25</v>
      </c>
      <c r="AI16" s="277"/>
      <c r="AJ16" s="165">
        <v>0.25</v>
      </c>
      <c r="AK16" s="165">
        <v>0.25</v>
      </c>
      <c r="AL16" s="165">
        <v>0.25</v>
      </c>
      <c r="AM16" s="165">
        <v>0.25</v>
      </c>
      <c r="AN16" s="276">
        <v>0.25</v>
      </c>
      <c r="AO16" s="277"/>
      <c r="AP16" s="276">
        <v>0.25</v>
      </c>
      <c r="AQ16" s="277"/>
      <c r="AR16" s="276">
        <v>0.25</v>
      </c>
      <c r="AS16" s="277"/>
      <c r="AT16" s="276">
        <v>0.25</v>
      </c>
      <c r="AU16" s="277"/>
      <c r="AV16" s="165">
        <v>0.25</v>
      </c>
      <c r="AW16" s="165">
        <v>0.25</v>
      </c>
      <c r="AX16" s="165">
        <v>0.25</v>
      </c>
      <c r="AY16" s="165">
        <v>0.25</v>
      </c>
      <c r="AZ16" s="165">
        <v>0.25</v>
      </c>
      <c r="BA16" s="165">
        <v>0.25</v>
      </c>
      <c r="BB16" s="165">
        <v>0.25</v>
      </c>
      <c r="BC16" s="165">
        <v>0.25</v>
      </c>
    </row>
    <row r="17" spans="1:55">
      <c r="A17" s="315"/>
      <c r="B17" s="31" t="s">
        <v>54</v>
      </c>
      <c r="C17" s="276" t="s">
        <v>143</v>
      </c>
      <c r="D17" s="277"/>
      <c r="E17" s="276" t="s">
        <v>143</v>
      </c>
      <c r="F17" s="277"/>
      <c r="G17" s="276" t="s">
        <v>143</v>
      </c>
      <c r="H17" s="277"/>
      <c r="I17" s="163" t="s">
        <v>127</v>
      </c>
      <c r="J17" s="163" t="s">
        <v>127</v>
      </c>
      <c r="K17" s="276">
        <v>0.25</v>
      </c>
      <c r="L17" s="277"/>
      <c r="M17" s="276">
        <v>0.25</v>
      </c>
      <c r="N17" s="277"/>
      <c r="O17" s="276">
        <v>0.25</v>
      </c>
      <c r="P17" s="277"/>
      <c r="Q17" s="284" t="s">
        <v>127</v>
      </c>
      <c r="R17" s="285"/>
      <c r="S17" s="284" t="s">
        <v>127</v>
      </c>
      <c r="T17" s="285"/>
      <c r="U17" s="284" t="s">
        <v>127</v>
      </c>
      <c r="V17" s="285"/>
      <c r="W17" s="166" t="s">
        <v>127</v>
      </c>
      <c r="X17" s="163" t="s">
        <v>127</v>
      </c>
      <c r="Y17" s="69" t="s">
        <v>127</v>
      </c>
      <c r="Z17" s="69" t="s">
        <v>127</v>
      </c>
      <c r="AA17" s="69" t="s">
        <v>127</v>
      </c>
      <c r="AB17" s="276" t="s">
        <v>143</v>
      </c>
      <c r="AC17" s="277"/>
      <c r="AD17" s="276" t="s">
        <v>143</v>
      </c>
      <c r="AE17" s="277"/>
      <c r="AF17" s="276" t="s">
        <v>143</v>
      </c>
      <c r="AG17" s="277"/>
      <c r="AH17" s="276" t="s">
        <v>143</v>
      </c>
      <c r="AI17" s="277"/>
      <c r="AJ17" s="165" t="s">
        <v>143</v>
      </c>
      <c r="AK17" s="165" t="s">
        <v>143</v>
      </c>
      <c r="AL17" s="165" t="s">
        <v>143</v>
      </c>
      <c r="AM17" s="165" t="s">
        <v>143</v>
      </c>
      <c r="AN17" s="276" t="s">
        <v>143</v>
      </c>
      <c r="AO17" s="277"/>
      <c r="AP17" s="276" t="s">
        <v>143</v>
      </c>
      <c r="AQ17" s="277"/>
      <c r="AR17" s="276" t="s">
        <v>143</v>
      </c>
      <c r="AS17" s="277"/>
      <c r="AT17" s="276" t="s">
        <v>143</v>
      </c>
      <c r="AU17" s="277"/>
      <c r="AV17" s="165" t="s">
        <v>143</v>
      </c>
      <c r="AW17" s="165" t="s">
        <v>143</v>
      </c>
      <c r="AX17" s="165" t="s">
        <v>143</v>
      </c>
      <c r="AY17" s="165" t="s">
        <v>143</v>
      </c>
      <c r="AZ17" s="165" t="s">
        <v>143</v>
      </c>
      <c r="BA17" s="165" t="s">
        <v>143</v>
      </c>
      <c r="BB17" s="165" t="s">
        <v>143</v>
      </c>
      <c r="BC17" s="165" t="s">
        <v>143</v>
      </c>
    </row>
    <row r="18" spans="1:55">
      <c r="A18" s="32"/>
      <c r="B18" s="33" t="s">
        <v>144</v>
      </c>
      <c r="C18" s="34"/>
      <c r="D18" s="34"/>
      <c r="E18" s="34"/>
      <c r="F18" s="34"/>
      <c r="G18" s="34"/>
      <c r="H18" s="34"/>
      <c r="I18" s="34"/>
      <c r="J18" s="34"/>
      <c r="K18" s="34"/>
      <c r="L18" s="34"/>
      <c r="M18" s="34"/>
      <c r="N18" s="34"/>
      <c r="O18" s="34"/>
      <c r="P18" s="34"/>
      <c r="Q18" s="34"/>
      <c r="R18" s="34"/>
      <c r="S18" s="34"/>
      <c r="T18" s="34"/>
      <c r="U18" s="34"/>
      <c r="V18" s="34"/>
      <c r="W18" s="34"/>
      <c r="X18" s="34"/>
      <c r="Y18" s="46"/>
      <c r="Z18" s="46"/>
      <c r="AA18" s="46"/>
      <c r="AB18" s="167"/>
      <c r="AC18" s="167"/>
      <c r="AD18" s="167"/>
      <c r="AE18" s="167"/>
      <c r="AF18" s="167"/>
      <c r="AG18" s="167"/>
      <c r="AH18" s="167"/>
      <c r="AI18" s="167"/>
      <c r="AJ18" s="34"/>
      <c r="AK18" s="34"/>
      <c r="AL18" s="34"/>
      <c r="AM18" s="34"/>
      <c r="AN18" s="167"/>
      <c r="AO18" s="167"/>
      <c r="AP18" s="167"/>
      <c r="AQ18" s="167"/>
      <c r="AR18" s="167"/>
      <c r="AS18" s="167"/>
      <c r="AT18" s="167"/>
      <c r="AU18" s="167"/>
      <c r="AV18" s="34"/>
      <c r="AW18" s="34"/>
      <c r="AX18" s="34"/>
      <c r="AY18" s="34"/>
      <c r="AZ18" s="34"/>
      <c r="BA18" s="34"/>
      <c r="BB18" s="193"/>
      <c r="BC18" s="193"/>
    </row>
    <row r="19" spans="1:55" s="137" customFormat="1">
      <c r="A19" s="304" t="s">
        <v>55</v>
      </c>
      <c r="B19" s="35" t="s">
        <v>155</v>
      </c>
      <c r="C19" s="278">
        <v>155.72</v>
      </c>
      <c r="D19" s="279"/>
      <c r="E19" s="278">
        <v>155.72</v>
      </c>
      <c r="F19" s="279"/>
      <c r="G19" s="278">
        <v>155.72</v>
      </c>
      <c r="H19" s="279"/>
      <c r="I19" s="168">
        <v>5.62</v>
      </c>
      <c r="J19" s="168">
        <v>5.62</v>
      </c>
      <c r="K19" s="278">
        <v>205.26</v>
      </c>
      <c r="L19" s="279"/>
      <c r="M19" s="278">
        <v>205.26</v>
      </c>
      <c r="N19" s="279"/>
      <c r="O19" s="278">
        <v>205.26</v>
      </c>
      <c r="P19" s="279"/>
      <c r="Q19" s="278">
        <v>24.16</v>
      </c>
      <c r="R19" s="279"/>
      <c r="S19" s="278">
        <v>24.16</v>
      </c>
      <c r="T19" s="279"/>
      <c r="U19" s="278">
        <v>24.16</v>
      </c>
      <c r="V19" s="279"/>
      <c r="W19" s="168">
        <v>47.19</v>
      </c>
      <c r="X19" s="168">
        <v>47.19</v>
      </c>
      <c r="Y19" s="136">
        <v>47.19</v>
      </c>
      <c r="Z19" s="136">
        <v>47.19</v>
      </c>
      <c r="AA19" s="136">
        <v>47.19</v>
      </c>
      <c r="AB19" s="278">
        <v>241.84</v>
      </c>
      <c r="AC19" s="279"/>
      <c r="AD19" s="278">
        <v>241.84</v>
      </c>
      <c r="AE19" s="279"/>
      <c r="AF19" s="278">
        <v>241.84</v>
      </c>
      <c r="AG19" s="279"/>
      <c r="AH19" s="278">
        <v>241.84</v>
      </c>
      <c r="AI19" s="279"/>
      <c r="AJ19" s="168">
        <v>99.09</v>
      </c>
      <c r="AK19" s="168">
        <v>99.09</v>
      </c>
      <c r="AL19" s="168">
        <v>99.09</v>
      </c>
      <c r="AM19" s="168">
        <v>99.09</v>
      </c>
      <c r="AN19" s="278">
        <v>309.67</v>
      </c>
      <c r="AO19" s="279"/>
      <c r="AP19" s="278">
        <v>309.67</v>
      </c>
      <c r="AQ19" s="279"/>
      <c r="AR19" s="278">
        <v>309.67</v>
      </c>
      <c r="AS19" s="279"/>
      <c r="AT19" s="278">
        <v>309.67</v>
      </c>
      <c r="AU19" s="279"/>
      <c r="AV19" s="168">
        <v>134.47999999999999</v>
      </c>
      <c r="AW19" s="168">
        <v>134.47999999999999</v>
      </c>
      <c r="AX19" s="168">
        <v>134.47999999999999</v>
      </c>
      <c r="AY19" s="168">
        <v>134.47999999999999</v>
      </c>
      <c r="AZ19" s="168">
        <v>176.96</v>
      </c>
      <c r="BA19" s="168">
        <v>176.96</v>
      </c>
      <c r="BB19" s="168">
        <v>176.96</v>
      </c>
      <c r="BC19" s="168">
        <v>176.96</v>
      </c>
    </row>
    <row r="20" spans="1:55" s="137" customFormat="1">
      <c r="A20" s="305"/>
      <c r="B20" s="31" t="s">
        <v>53</v>
      </c>
      <c r="C20" s="276">
        <v>0.25</v>
      </c>
      <c r="D20" s="277"/>
      <c r="E20" s="276">
        <v>0.25</v>
      </c>
      <c r="F20" s="277"/>
      <c r="G20" s="276">
        <v>0.25</v>
      </c>
      <c r="H20" s="277"/>
      <c r="I20" s="164" t="s">
        <v>127</v>
      </c>
      <c r="J20" s="164" t="s">
        <v>127</v>
      </c>
      <c r="K20" s="276">
        <v>0.25</v>
      </c>
      <c r="L20" s="277"/>
      <c r="M20" s="276">
        <v>0.25</v>
      </c>
      <c r="N20" s="277"/>
      <c r="O20" s="276">
        <v>0.25</v>
      </c>
      <c r="P20" s="277"/>
      <c r="Q20" s="284" t="s">
        <v>127</v>
      </c>
      <c r="R20" s="285"/>
      <c r="S20" s="284" t="s">
        <v>127</v>
      </c>
      <c r="T20" s="285"/>
      <c r="U20" s="284" t="s">
        <v>127</v>
      </c>
      <c r="V20" s="285"/>
      <c r="W20" s="166" t="s">
        <v>127</v>
      </c>
      <c r="X20" s="163" t="s">
        <v>127</v>
      </c>
      <c r="Y20" s="69" t="s">
        <v>127</v>
      </c>
      <c r="Z20" s="69" t="s">
        <v>127</v>
      </c>
      <c r="AA20" s="69" t="s">
        <v>127</v>
      </c>
      <c r="AB20" s="276">
        <v>0.25</v>
      </c>
      <c r="AC20" s="277"/>
      <c r="AD20" s="276">
        <v>0.25</v>
      </c>
      <c r="AE20" s="277"/>
      <c r="AF20" s="276">
        <v>0.25</v>
      </c>
      <c r="AG20" s="277"/>
      <c r="AH20" s="276">
        <v>0.25</v>
      </c>
      <c r="AI20" s="277"/>
      <c r="AJ20" s="165">
        <v>0.25</v>
      </c>
      <c r="AK20" s="165">
        <v>0.25</v>
      </c>
      <c r="AL20" s="165">
        <v>0.25</v>
      </c>
      <c r="AM20" s="165">
        <v>0.25</v>
      </c>
      <c r="AN20" s="276">
        <v>0.25</v>
      </c>
      <c r="AO20" s="277"/>
      <c r="AP20" s="276">
        <v>0.25</v>
      </c>
      <c r="AQ20" s="277"/>
      <c r="AR20" s="276">
        <v>0.25</v>
      </c>
      <c r="AS20" s="277"/>
      <c r="AT20" s="276">
        <v>0.25</v>
      </c>
      <c r="AU20" s="277"/>
      <c r="AV20" s="165">
        <v>0.25</v>
      </c>
      <c r="AW20" s="165">
        <v>0.25</v>
      </c>
      <c r="AX20" s="165">
        <v>0.25</v>
      </c>
      <c r="AY20" s="165">
        <v>0.25</v>
      </c>
      <c r="AZ20" s="165">
        <v>0.25</v>
      </c>
      <c r="BA20" s="165">
        <v>0.25</v>
      </c>
      <c r="BB20" s="165">
        <v>0.25</v>
      </c>
      <c r="BC20" s="165">
        <v>0.25</v>
      </c>
    </row>
    <row r="21" spans="1:55" s="9" customFormat="1">
      <c r="A21" s="306"/>
      <c r="B21" s="31" t="s">
        <v>54</v>
      </c>
      <c r="C21" s="276" t="s">
        <v>143</v>
      </c>
      <c r="D21" s="277"/>
      <c r="E21" s="276" t="s">
        <v>143</v>
      </c>
      <c r="F21" s="277"/>
      <c r="G21" s="276" t="s">
        <v>143</v>
      </c>
      <c r="H21" s="277"/>
      <c r="I21" s="164" t="s">
        <v>127</v>
      </c>
      <c r="J21" s="164" t="s">
        <v>127</v>
      </c>
      <c r="K21" s="276" t="s">
        <v>143</v>
      </c>
      <c r="L21" s="277"/>
      <c r="M21" s="276" t="s">
        <v>143</v>
      </c>
      <c r="N21" s="277"/>
      <c r="O21" s="276" t="s">
        <v>143</v>
      </c>
      <c r="P21" s="277"/>
      <c r="Q21" s="284" t="s">
        <v>127</v>
      </c>
      <c r="R21" s="285"/>
      <c r="S21" s="284" t="s">
        <v>127</v>
      </c>
      <c r="T21" s="285"/>
      <c r="U21" s="284" t="s">
        <v>127</v>
      </c>
      <c r="V21" s="285"/>
      <c r="W21" s="166" t="s">
        <v>127</v>
      </c>
      <c r="X21" s="163" t="s">
        <v>127</v>
      </c>
      <c r="Y21" s="69" t="s">
        <v>127</v>
      </c>
      <c r="Z21" s="69" t="s">
        <v>127</v>
      </c>
      <c r="AA21" s="69" t="s">
        <v>127</v>
      </c>
      <c r="AB21" s="276" t="s">
        <v>143</v>
      </c>
      <c r="AC21" s="277"/>
      <c r="AD21" s="276" t="s">
        <v>143</v>
      </c>
      <c r="AE21" s="277"/>
      <c r="AF21" s="276" t="s">
        <v>143</v>
      </c>
      <c r="AG21" s="277"/>
      <c r="AH21" s="276" t="s">
        <v>143</v>
      </c>
      <c r="AI21" s="277"/>
      <c r="AJ21" s="165" t="s">
        <v>143</v>
      </c>
      <c r="AK21" s="165" t="s">
        <v>143</v>
      </c>
      <c r="AL21" s="165" t="s">
        <v>143</v>
      </c>
      <c r="AM21" s="165" t="s">
        <v>143</v>
      </c>
      <c r="AN21" s="276" t="s">
        <v>143</v>
      </c>
      <c r="AO21" s="277"/>
      <c r="AP21" s="276" t="s">
        <v>143</v>
      </c>
      <c r="AQ21" s="277"/>
      <c r="AR21" s="276" t="s">
        <v>143</v>
      </c>
      <c r="AS21" s="277"/>
      <c r="AT21" s="276" t="s">
        <v>143</v>
      </c>
      <c r="AU21" s="277"/>
      <c r="AV21" s="165" t="s">
        <v>143</v>
      </c>
      <c r="AW21" s="165" t="s">
        <v>143</v>
      </c>
      <c r="AX21" s="165" t="s">
        <v>143</v>
      </c>
      <c r="AY21" s="165" t="s">
        <v>143</v>
      </c>
      <c r="AZ21" s="165" t="s">
        <v>143</v>
      </c>
      <c r="BA21" s="165" t="s">
        <v>143</v>
      </c>
      <c r="BB21" s="165" t="s">
        <v>143</v>
      </c>
      <c r="BC21" s="165" t="s">
        <v>143</v>
      </c>
    </row>
    <row r="22" spans="1:55">
      <c r="A22" s="32"/>
      <c r="B22" s="33" t="s">
        <v>144</v>
      </c>
      <c r="C22" s="169"/>
      <c r="D22" s="169"/>
      <c r="E22" s="169"/>
      <c r="F22" s="169"/>
      <c r="G22" s="169"/>
      <c r="H22" s="169"/>
      <c r="I22" s="170"/>
      <c r="J22" s="170"/>
      <c r="K22" s="169"/>
      <c r="L22" s="169"/>
      <c r="M22" s="169"/>
      <c r="N22" s="169"/>
      <c r="O22" s="169"/>
      <c r="P22" s="169"/>
      <c r="Q22" s="169"/>
      <c r="R22" s="169"/>
      <c r="S22" s="169"/>
      <c r="T22" s="169"/>
      <c r="U22" s="169"/>
      <c r="V22" s="169"/>
      <c r="W22" s="169"/>
      <c r="X22" s="169"/>
      <c r="Y22" s="74"/>
      <c r="Z22" s="74"/>
      <c r="AA22" s="74"/>
      <c r="AB22" s="34"/>
      <c r="AC22" s="34"/>
      <c r="AD22" s="34"/>
      <c r="AE22" s="34"/>
      <c r="AF22" s="34"/>
      <c r="AG22" s="34"/>
      <c r="AH22" s="34"/>
      <c r="AI22" s="34"/>
      <c r="AJ22" s="169"/>
      <c r="AK22" s="169"/>
      <c r="AL22" s="169"/>
      <c r="AM22" s="169"/>
      <c r="AN22" s="34"/>
      <c r="AO22" s="34"/>
      <c r="AP22" s="34"/>
      <c r="AQ22" s="34"/>
      <c r="AR22" s="34"/>
      <c r="AS22" s="34"/>
      <c r="AT22" s="34"/>
      <c r="AU22" s="34"/>
      <c r="AV22" s="169"/>
      <c r="AW22" s="169"/>
      <c r="AX22" s="169"/>
      <c r="AY22" s="169"/>
      <c r="AZ22" s="169"/>
      <c r="BA22" s="169"/>
      <c r="BB22" s="194"/>
      <c r="BC22" s="194"/>
    </row>
    <row r="23" spans="1:55" s="9" customFormat="1" ht="14.7" customHeight="1">
      <c r="A23" s="304" t="s">
        <v>56</v>
      </c>
      <c r="B23" s="35" t="s">
        <v>57</v>
      </c>
      <c r="C23" s="171">
        <v>1000</v>
      </c>
      <c r="D23" s="171">
        <v>1500</v>
      </c>
      <c r="E23" s="171">
        <v>1000</v>
      </c>
      <c r="F23" s="171">
        <v>1500</v>
      </c>
      <c r="G23" s="171">
        <v>1000</v>
      </c>
      <c r="H23" s="171">
        <v>1500</v>
      </c>
      <c r="I23" s="164" t="s">
        <v>127</v>
      </c>
      <c r="J23" s="164" t="s">
        <v>127</v>
      </c>
      <c r="K23" s="171">
        <v>1400</v>
      </c>
      <c r="L23" s="171">
        <v>2200</v>
      </c>
      <c r="M23" s="171">
        <v>1400</v>
      </c>
      <c r="N23" s="171">
        <v>2200</v>
      </c>
      <c r="O23" s="171">
        <v>1400</v>
      </c>
      <c r="P23" s="171">
        <v>2200</v>
      </c>
      <c r="Q23" s="302" t="s">
        <v>127</v>
      </c>
      <c r="R23" s="303"/>
      <c r="S23" s="302" t="s">
        <v>127</v>
      </c>
      <c r="T23" s="303"/>
      <c r="U23" s="302" t="s">
        <v>127</v>
      </c>
      <c r="V23" s="303"/>
      <c r="W23" s="172">
        <v>1000</v>
      </c>
      <c r="X23" s="163" t="s">
        <v>127</v>
      </c>
      <c r="Y23" s="69" t="s">
        <v>127</v>
      </c>
      <c r="Z23" s="69" t="s">
        <v>127</v>
      </c>
      <c r="AA23" s="69" t="s">
        <v>127</v>
      </c>
      <c r="AB23" s="171">
        <v>1750</v>
      </c>
      <c r="AC23" s="171">
        <v>3250</v>
      </c>
      <c r="AD23" s="171">
        <v>1750</v>
      </c>
      <c r="AE23" s="171">
        <v>3250</v>
      </c>
      <c r="AF23" s="171">
        <v>1750</v>
      </c>
      <c r="AG23" s="171">
        <v>3250</v>
      </c>
      <c r="AH23" s="171">
        <v>1750</v>
      </c>
      <c r="AI23" s="171">
        <v>3250</v>
      </c>
      <c r="AJ23" s="171">
        <v>4400</v>
      </c>
      <c r="AK23" s="171">
        <v>4400</v>
      </c>
      <c r="AL23" s="171">
        <v>4400</v>
      </c>
      <c r="AM23" s="171">
        <v>4400</v>
      </c>
      <c r="AN23" s="171">
        <v>2400</v>
      </c>
      <c r="AO23" s="171">
        <v>3600</v>
      </c>
      <c r="AP23" s="171">
        <v>2400</v>
      </c>
      <c r="AQ23" s="171">
        <v>3600</v>
      </c>
      <c r="AR23" s="171">
        <v>2400</v>
      </c>
      <c r="AS23" s="171">
        <v>3600</v>
      </c>
      <c r="AT23" s="171">
        <v>2400</v>
      </c>
      <c r="AU23" s="171">
        <v>3600</v>
      </c>
      <c r="AV23" s="171">
        <v>5400</v>
      </c>
      <c r="AW23" s="171">
        <v>5400</v>
      </c>
      <c r="AX23" s="171">
        <v>5400</v>
      </c>
      <c r="AY23" s="171">
        <v>5400</v>
      </c>
      <c r="AZ23" s="171">
        <v>6400</v>
      </c>
      <c r="BA23" s="171">
        <v>6400</v>
      </c>
      <c r="BB23" s="171">
        <v>6400</v>
      </c>
      <c r="BC23" s="171">
        <v>6400</v>
      </c>
    </row>
    <row r="24" spans="1:55" s="137" customFormat="1" ht="14.55" customHeight="1">
      <c r="A24" s="305"/>
      <c r="B24" s="35" t="s">
        <v>156</v>
      </c>
      <c r="C24" s="280">
        <v>113.95</v>
      </c>
      <c r="D24" s="281"/>
      <c r="E24" s="280">
        <v>113.95</v>
      </c>
      <c r="F24" s="281"/>
      <c r="G24" s="280">
        <v>113.95</v>
      </c>
      <c r="H24" s="281"/>
      <c r="I24" s="164" t="s">
        <v>127</v>
      </c>
      <c r="J24" s="164" t="s">
        <v>127</v>
      </c>
      <c r="K24" s="280">
        <v>158.91999999999999</v>
      </c>
      <c r="L24" s="281"/>
      <c r="M24" s="280">
        <v>158.91999999999999</v>
      </c>
      <c r="N24" s="281"/>
      <c r="O24" s="280">
        <v>158.91999999999999</v>
      </c>
      <c r="P24" s="281"/>
      <c r="Q24" s="284" t="s">
        <v>127</v>
      </c>
      <c r="R24" s="285"/>
      <c r="S24" s="284" t="s">
        <v>127</v>
      </c>
      <c r="T24" s="285"/>
      <c r="U24" s="284" t="s">
        <v>127</v>
      </c>
      <c r="V24" s="285"/>
      <c r="W24" s="173">
        <v>17.5</v>
      </c>
      <c r="X24" s="163" t="s">
        <v>127</v>
      </c>
      <c r="Y24" s="69" t="s">
        <v>127</v>
      </c>
      <c r="Z24" s="69" t="s">
        <v>127</v>
      </c>
      <c r="AA24" s="69" t="s">
        <v>127</v>
      </c>
      <c r="AB24" s="280">
        <v>187.08</v>
      </c>
      <c r="AC24" s="281"/>
      <c r="AD24" s="280">
        <v>187.08</v>
      </c>
      <c r="AE24" s="281"/>
      <c r="AF24" s="280">
        <v>187.08</v>
      </c>
      <c r="AG24" s="281"/>
      <c r="AH24" s="280">
        <v>187.08</v>
      </c>
      <c r="AI24" s="281"/>
      <c r="AJ24" s="173">
        <v>53.68</v>
      </c>
      <c r="AK24" s="173">
        <v>53.68</v>
      </c>
      <c r="AL24" s="173">
        <v>53.68</v>
      </c>
      <c r="AM24" s="173">
        <v>53.68</v>
      </c>
      <c r="AN24" s="280">
        <v>244.56</v>
      </c>
      <c r="AO24" s="281"/>
      <c r="AP24" s="280">
        <v>244.56</v>
      </c>
      <c r="AQ24" s="281"/>
      <c r="AR24" s="280">
        <v>244.56</v>
      </c>
      <c r="AS24" s="281"/>
      <c r="AT24" s="280">
        <v>244.56</v>
      </c>
      <c r="AU24" s="281"/>
      <c r="AV24" s="173">
        <v>59.4</v>
      </c>
      <c r="AW24" s="173">
        <v>59.4</v>
      </c>
      <c r="AX24" s="173">
        <v>59.4</v>
      </c>
      <c r="AY24" s="173">
        <v>59.4</v>
      </c>
      <c r="AZ24" s="173">
        <v>65.92</v>
      </c>
      <c r="BA24" s="173">
        <v>65.92</v>
      </c>
      <c r="BB24" s="173">
        <v>65.92</v>
      </c>
      <c r="BC24" s="173">
        <v>65.92</v>
      </c>
    </row>
    <row r="25" spans="1:55" s="137" customFormat="1" ht="14.55" customHeight="1">
      <c r="A25" s="305"/>
      <c r="B25" s="210" t="s">
        <v>157</v>
      </c>
      <c r="C25" s="164" t="s">
        <v>127</v>
      </c>
      <c r="D25" s="164" t="s">
        <v>127</v>
      </c>
      <c r="E25" s="164" t="s">
        <v>127</v>
      </c>
      <c r="F25" s="164" t="s">
        <v>127</v>
      </c>
      <c r="G25" s="164" t="s">
        <v>127</v>
      </c>
      <c r="H25" s="164" t="s">
        <v>127</v>
      </c>
      <c r="I25" s="164" t="s">
        <v>127</v>
      </c>
      <c r="J25" s="164" t="s">
        <v>127</v>
      </c>
      <c r="K25" s="164" t="s">
        <v>127</v>
      </c>
      <c r="L25" s="164" t="s">
        <v>127</v>
      </c>
      <c r="M25" s="164" t="s">
        <v>127</v>
      </c>
      <c r="N25" s="164" t="s">
        <v>127</v>
      </c>
      <c r="O25" s="164" t="s">
        <v>127</v>
      </c>
      <c r="P25" s="164" t="s">
        <v>127</v>
      </c>
      <c r="Q25" s="164" t="s">
        <v>127</v>
      </c>
      <c r="R25" s="164" t="s">
        <v>127</v>
      </c>
      <c r="S25" s="164" t="s">
        <v>127</v>
      </c>
      <c r="T25" s="164" t="s">
        <v>127</v>
      </c>
      <c r="U25" s="164" t="s">
        <v>127</v>
      </c>
      <c r="V25" s="164" t="s">
        <v>127</v>
      </c>
      <c r="W25" s="164" t="s">
        <v>127</v>
      </c>
      <c r="X25" s="164" t="s">
        <v>127</v>
      </c>
      <c r="Y25" s="70" t="s">
        <v>127</v>
      </c>
      <c r="Z25" s="70" t="s">
        <v>127</v>
      </c>
      <c r="AA25" s="70" t="s">
        <v>127</v>
      </c>
      <c r="AB25" s="164" t="s">
        <v>127</v>
      </c>
      <c r="AC25" s="164" t="s">
        <v>127</v>
      </c>
      <c r="AD25" s="164" t="s">
        <v>127</v>
      </c>
      <c r="AE25" s="164" t="s">
        <v>127</v>
      </c>
      <c r="AF25" s="164" t="s">
        <v>127</v>
      </c>
      <c r="AG25" s="164" t="s">
        <v>127</v>
      </c>
      <c r="AH25" s="164" t="s">
        <v>127</v>
      </c>
      <c r="AI25" s="164" t="s">
        <v>127</v>
      </c>
      <c r="AJ25" s="164" t="s">
        <v>127</v>
      </c>
      <c r="AK25" s="164" t="s">
        <v>127</v>
      </c>
      <c r="AL25" s="164" t="s">
        <v>127</v>
      </c>
      <c r="AM25" s="164" t="s">
        <v>127</v>
      </c>
      <c r="AN25" s="164" t="s">
        <v>127</v>
      </c>
      <c r="AO25" s="164" t="s">
        <v>127</v>
      </c>
      <c r="AP25" s="164" t="s">
        <v>127</v>
      </c>
      <c r="AQ25" s="164" t="s">
        <v>127</v>
      </c>
      <c r="AR25" s="164" t="s">
        <v>127</v>
      </c>
      <c r="AS25" s="164" t="s">
        <v>127</v>
      </c>
      <c r="AT25" s="164" t="s">
        <v>127</v>
      </c>
      <c r="AU25" s="164" t="s">
        <v>127</v>
      </c>
      <c r="AV25" s="164" t="s">
        <v>127</v>
      </c>
      <c r="AW25" s="164" t="s">
        <v>127</v>
      </c>
      <c r="AX25" s="164" t="s">
        <v>127</v>
      </c>
      <c r="AY25" s="164" t="s">
        <v>127</v>
      </c>
      <c r="AZ25" s="164" t="s">
        <v>127</v>
      </c>
      <c r="BA25" s="164" t="s">
        <v>127</v>
      </c>
      <c r="BB25" s="164" t="s">
        <v>127</v>
      </c>
      <c r="BC25" s="164" t="s">
        <v>127</v>
      </c>
    </row>
    <row r="26" spans="1:55" s="137" customFormat="1">
      <c r="A26" s="305"/>
      <c r="B26" s="35" t="s">
        <v>58</v>
      </c>
      <c r="C26" s="164" t="s">
        <v>127</v>
      </c>
      <c r="D26" s="164" t="s">
        <v>127</v>
      </c>
      <c r="E26" s="164" t="s">
        <v>127</v>
      </c>
      <c r="F26" s="164" t="s">
        <v>127</v>
      </c>
      <c r="G26" s="164" t="s">
        <v>127</v>
      </c>
      <c r="H26" s="164" t="s">
        <v>127</v>
      </c>
      <c r="I26" s="164" t="s">
        <v>127</v>
      </c>
      <c r="J26" s="164" t="s">
        <v>127</v>
      </c>
      <c r="K26" s="164" t="s">
        <v>127</v>
      </c>
      <c r="L26" s="164" t="s">
        <v>127</v>
      </c>
      <c r="M26" s="164" t="s">
        <v>127</v>
      </c>
      <c r="N26" s="164" t="s">
        <v>127</v>
      </c>
      <c r="O26" s="164" t="s">
        <v>127</v>
      </c>
      <c r="P26" s="164" t="s">
        <v>127</v>
      </c>
      <c r="Q26" s="164" t="s">
        <v>127</v>
      </c>
      <c r="R26" s="164" t="s">
        <v>127</v>
      </c>
      <c r="S26" s="164" t="s">
        <v>127</v>
      </c>
      <c r="T26" s="164" t="s">
        <v>127</v>
      </c>
      <c r="U26" s="164" t="s">
        <v>127</v>
      </c>
      <c r="V26" s="164" t="s">
        <v>127</v>
      </c>
      <c r="W26" s="164" t="s">
        <v>127</v>
      </c>
      <c r="X26" s="164" t="s">
        <v>127</v>
      </c>
      <c r="Y26" s="70" t="s">
        <v>127</v>
      </c>
      <c r="Z26" s="70" t="s">
        <v>127</v>
      </c>
      <c r="AA26" s="70" t="s">
        <v>127</v>
      </c>
      <c r="AB26" s="164" t="s">
        <v>127</v>
      </c>
      <c r="AC26" s="164" t="s">
        <v>127</v>
      </c>
      <c r="AD26" s="164" t="s">
        <v>127</v>
      </c>
      <c r="AE26" s="164" t="s">
        <v>127</v>
      </c>
      <c r="AF26" s="164" t="s">
        <v>127</v>
      </c>
      <c r="AG26" s="164" t="s">
        <v>127</v>
      </c>
      <c r="AH26" s="164" t="s">
        <v>127</v>
      </c>
      <c r="AI26" s="164" t="s">
        <v>127</v>
      </c>
      <c r="AJ26" s="164" t="s">
        <v>127</v>
      </c>
      <c r="AK26" s="164" t="s">
        <v>127</v>
      </c>
      <c r="AL26" s="164" t="s">
        <v>127</v>
      </c>
      <c r="AM26" s="164" t="s">
        <v>127</v>
      </c>
      <c r="AN26" s="164" t="s">
        <v>127</v>
      </c>
      <c r="AO26" s="164" t="s">
        <v>127</v>
      </c>
      <c r="AP26" s="164" t="s">
        <v>127</v>
      </c>
      <c r="AQ26" s="164" t="s">
        <v>127</v>
      </c>
      <c r="AR26" s="164" t="s">
        <v>127</v>
      </c>
      <c r="AS26" s="164" t="s">
        <v>127</v>
      </c>
      <c r="AT26" s="164" t="s">
        <v>127</v>
      </c>
      <c r="AU26" s="164" t="s">
        <v>127</v>
      </c>
      <c r="AV26" s="164" t="s">
        <v>127</v>
      </c>
      <c r="AW26" s="164" t="s">
        <v>127</v>
      </c>
      <c r="AX26" s="164" t="s">
        <v>127</v>
      </c>
      <c r="AY26" s="164" t="s">
        <v>127</v>
      </c>
      <c r="AZ26" s="164" t="s">
        <v>127</v>
      </c>
      <c r="BA26" s="164" t="s">
        <v>127</v>
      </c>
      <c r="BB26" s="164" t="s">
        <v>127</v>
      </c>
      <c r="BC26" s="164" t="s">
        <v>127</v>
      </c>
    </row>
    <row r="27" spans="1:55" s="137" customFormat="1">
      <c r="A27" s="305"/>
      <c r="B27" s="211" t="s">
        <v>158</v>
      </c>
      <c r="C27" s="163">
        <v>9.01E-2</v>
      </c>
      <c r="D27" s="163">
        <v>1.5900000000000001E-2</v>
      </c>
      <c r="E27" s="163">
        <v>9.01E-2</v>
      </c>
      <c r="F27" s="163">
        <v>1.5900000000000001E-2</v>
      </c>
      <c r="G27" s="163">
        <v>9.01E-2</v>
      </c>
      <c r="H27" s="163">
        <v>1.5900000000000001E-2</v>
      </c>
      <c r="I27" s="164" t="s">
        <v>127</v>
      </c>
      <c r="J27" s="164" t="s">
        <v>127</v>
      </c>
      <c r="K27" s="163">
        <v>9.01E-2</v>
      </c>
      <c r="L27" s="163">
        <v>1.49E-2</v>
      </c>
      <c r="M27" s="163">
        <v>9.01E-2</v>
      </c>
      <c r="N27" s="163">
        <v>1.49E-2</v>
      </c>
      <c r="O27" s="163">
        <v>9.01E-2</v>
      </c>
      <c r="P27" s="163">
        <v>1.49E-2</v>
      </c>
      <c r="Q27" s="284" t="s">
        <v>127</v>
      </c>
      <c r="R27" s="285"/>
      <c r="S27" s="284" t="s">
        <v>127</v>
      </c>
      <c r="T27" s="285"/>
      <c r="U27" s="284" t="s">
        <v>127</v>
      </c>
      <c r="V27" s="285"/>
      <c r="W27" s="163">
        <v>1.7500000000000002E-2</v>
      </c>
      <c r="X27" s="163" t="s">
        <v>127</v>
      </c>
      <c r="Y27" s="69" t="s">
        <v>127</v>
      </c>
      <c r="Z27" s="69" t="s">
        <v>127</v>
      </c>
      <c r="AA27" s="69" t="s">
        <v>127</v>
      </c>
      <c r="AB27" s="163">
        <v>8.09E-2</v>
      </c>
      <c r="AC27" s="163">
        <v>1.4E-2</v>
      </c>
      <c r="AD27" s="163">
        <v>8.09E-2</v>
      </c>
      <c r="AE27" s="163">
        <v>1.4E-2</v>
      </c>
      <c r="AF27" s="163">
        <v>8.09E-2</v>
      </c>
      <c r="AG27" s="163">
        <v>1.4E-2</v>
      </c>
      <c r="AH27" s="163">
        <v>8.09E-2</v>
      </c>
      <c r="AI27" s="163">
        <v>1.4E-2</v>
      </c>
      <c r="AJ27" s="163">
        <v>1.2200000000000001E-2</v>
      </c>
      <c r="AK27" s="163">
        <v>1.2200000000000001E-2</v>
      </c>
      <c r="AL27" s="163">
        <v>1.2200000000000001E-2</v>
      </c>
      <c r="AM27" s="163">
        <v>1.2200000000000001E-2</v>
      </c>
      <c r="AN27" s="163">
        <v>8.09E-2</v>
      </c>
      <c r="AO27" s="163">
        <v>1.4E-2</v>
      </c>
      <c r="AP27" s="163">
        <v>8.09E-2</v>
      </c>
      <c r="AQ27" s="163">
        <v>1.4E-2</v>
      </c>
      <c r="AR27" s="163">
        <v>8.09E-2</v>
      </c>
      <c r="AS27" s="163">
        <v>1.4E-2</v>
      </c>
      <c r="AT27" s="163">
        <v>8.09E-2</v>
      </c>
      <c r="AU27" s="163">
        <v>1.4E-2</v>
      </c>
      <c r="AV27" s="163">
        <v>1.0999999999999999E-2</v>
      </c>
      <c r="AW27" s="163">
        <v>1.0999999999999999E-2</v>
      </c>
      <c r="AX27" s="163">
        <v>1.0999999999999999E-2</v>
      </c>
      <c r="AY27" s="163">
        <v>1.0999999999999999E-2</v>
      </c>
      <c r="AZ27" s="163">
        <v>1.03E-2</v>
      </c>
      <c r="BA27" s="163">
        <v>1.03E-2</v>
      </c>
      <c r="BB27" s="163">
        <v>1.03E-2</v>
      </c>
      <c r="BC27" s="163">
        <v>1.03E-2</v>
      </c>
    </row>
    <row r="28" spans="1:55" s="137" customFormat="1">
      <c r="A28" s="305"/>
      <c r="B28" s="35" t="s">
        <v>52</v>
      </c>
      <c r="C28" s="165">
        <v>0.02</v>
      </c>
      <c r="D28" s="165">
        <v>0.02</v>
      </c>
      <c r="E28" s="165">
        <v>0.02</v>
      </c>
      <c r="F28" s="165">
        <v>0.02</v>
      </c>
      <c r="G28" s="165">
        <v>0.02</v>
      </c>
      <c r="H28" s="165">
        <v>0.02</v>
      </c>
      <c r="I28" s="164" t="s">
        <v>127</v>
      </c>
      <c r="J28" s="164" t="s">
        <v>127</v>
      </c>
      <c r="K28" s="165">
        <v>0.02</v>
      </c>
      <c r="L28" s="165">
        <v>0.02</v>
      </c>
      <c r="M28" s="165">
        <v>0.02</v>
      </c>
      <c r="N28" s="165">
        <v>0.02</v>
      </c>
      <c r="O28" s="165">
        <v>0.02</v>
      </c>
      <c r="P28" s="165">
        <v>0.02</v>
      </c>
      <c r="Q28" s="284" t="s">
        <v>127</v>
      </c>
      <c r="R28" s="285"/>
      <c r="S28" s="284" t="s">
        <v>127</v>
      </c>
      <c r="T28" s="285"/>
      <c r="U28" s="284" t="s">
        <v>127</v>
      </c>
      <c r="V28" s="285"/>
      <c r="W28" s="165">
        <v>0.02</v>
      </c>
      <c r="X28" s="163" t="s">
        <v>127</v>
      </c>
      <c r="Y28" s="69" t="s">
        <v>127</v>
      </c>
      <c r="Z28" s="69" t="s">
        <v>127</v>
      </c>
      <c r="AA28" s="69" t="s">
        <v>127</v>
      </c>
      <c r="AB28" s="165">
        <v>2.5000000000000001E-2</v>
      </c>
      <c r="AC28" s="165">
        <v>2.5000000000000001E-2</v>
      </c>
      <c r="AD28" s="165">
        <v>2.5000000000000001E-2</v>
      </c>
      <c r="AE28" s="165">
        <v>2.5000000000000001E-2</v>
      </c>
      <c r="AF28" s="165">
        <v>2.5000000000000001E-2</v>
      </c>
      <c r="AG28" s="165">
        <v>2.5000000000000001E-2</v>
      </c>
      <c r="AH28" s="165">
        <v>2.5000000000000001E-2</v>
      </c>
      <c r="AI28" s="165">
        <v>2.5000000000000001E-2</v>
      </c>
      <c r="AJ28" s="165">
        <v>2.5000000000000001E-2</v>
      </c>
      <c r="AK28" s="165">
        <v>2.5000000000000001E-2</v>
      </c>
      <c r="AL28" s="165">
        <v>2.5000000000000001E-2</v>
      </c>
      <c r="AM28" s="165">
        <v>2.5000000000000001E-2</v>
      </c>
      <c r="AN28" s="165">
        <v>2.5000000000000001E-2</v>
      </c>
      <c r="AO28" s="165">
        <v>2.5000000000000001E-2</v>
      </c>
      <c r="AP28" s="165">
        <v>2.5000000000000001E-2</v>
      </c>
      <c r="AQ28" s="165">
        <v>2.5000000000000001E-2</v>
      </c>
      <c r="AR28" s="165">
        <v>2.5000000000000001E-2</v>
      </c>
      <c r="AS28" s="165">
        <v>2.5000000000000001E-2</v>
      </c>
      <c r="AT28" s="165">
        <v>2.5000000000000001E-2</v>
      </c>
      <c r="AU28" s="165">
        <v>2.5000000000000001E-2</v>
      </c>
      <c r="AV28" s="165">
        <v>2.75E-2</v>
      </c>
      <c r="AW28" s="165">
        <v>2.75E-2</v>
      </c>
      <c r="AX28" s="165">
        <v>2.75E-2</v>
      </c>
      <c r="AY28" s="165">
        <v>2.75E-2</v>
      </c>
      <c r="AZ28" s="165">
        <v>0.03</v>
      </c>
      <c r="BA28" s="165">
        <v>0.03</v>
      </c>
      <c r="BB28" s="165">
        <v>0.03</v>
      </c>
      <c r="BC28" s="165">
        <v>0.03</v>
      </c>
    </row>
    <row r="29" spans="1:55" s="137" customFormat="1">
      <c r="A29" s="305"/>
      <c r="B29" s="31" t="s">
        <v>53</v>
      </c>
      <c r="C29" s="276">
        <v>0.25</v>
      </c>
      <c r="D29" s="277"/>
      <c r="E29" s="276">
        <v>0.25</v>
      </c>
      <c r="F29" s="277"/>
      <c r="G29" s="276">
        <v>0.25</v>
      </c>
      <c r="H29" s="277"/>
      <c r="I29" s="164" t="s">
        <v>127</v>
      </c>
      <c r="J29" s="164" t="s">
        <v>127</v>
      </c>
      <c r="K29" s="276">
        <v>0.25</v>
      </c>
      <c r="L29" s="277"/>
      <c r="M29" s="276">
        <v>0.25</v>
      </c>
      <c r="N29" s="277"/>
      <c r="O29" s="276">
        <v>0.25</v>
      </c>
      <c r="P29" s="277"/>
      <c r="Q29" s="284" t="s">
        <v>127</v>
      </c>
      <c r="R29" s="285"/>
      <c r="S29" s="284" t="s">
        <v>127</v>
      </c>
      <c r="T29" s="285"/>
      <c r="U29" s="284" t="s">
        <v>127</v>
      </c>
      <c r="V29" s="285"/>
      <c r="W29" s="165">
        <v>0.25</v>
      </c>
      <c r="X29" s="163" t="s">
        <v>127</v>
      </c>
      <c r="Y29" s="69" t="s">
        <v>127</v>
      </c>
      <c r="Z29" s="69" t="s">
        <v>127</v>
      </c>
      <c r="AA29" s="69" t="s">
        <v>127</v>
      </c>
      <c r="AB29" s="276">
        <v>0.25</v>
      </c>
      <c r="AC29" s="277"/>
      <c r="AD29" s="276">
        <v>0.25</v>
      </c>
      <c r="AE29" s="277"/>
      <c r="AF29" s="276">
        <v>0.25</v>
      </c>
      <c r="AG29" s="277"/>
      <c r="AH29" s="276">
        <v>0.25</v>
      </c>
      <c r="AI29" s="277"/>
      <c r="AJ29" s="165">
        <v>0.25</v>
      </c>
      <c r="AK29" s="165">
        <v>0.25</v>
      </c>
      <c r="AL29" s="165">
        <v>0.25</v>
      </c>
      <c r="AM29" s="165">
        <v>0.25</v>
      </c>
      <c r="AN29" s="276">
        <v>0.25</v>
      </c>
      <c r="AO29" s="277"/>
      <c r="AP29" s="276">
        <v>0.25</v>
      </c>
      <c r="AQ29" s="277"/>
      <c r="AR29" s="276">
        <v>0.25</v>
      </c>
      <c r="AS29" s="277"/>
      <c r="AT29" s="276">
        <v>0.25</v>
      </c>
      <c r="AU29" s="277"/>
      <c r="AV29" s="165">
        <v>0.25</v>
      </c>
      <c r="AW29" s="165">
        <v>0.25</v>
      </c>
      <c r="AX29" s="165">
        <v>0.25</v>
      </c>
      <c r="AY29" s="165">
        <v>0.25</v>
      </c>
      <c r="AZ29" s="165">
        <v>0.25</v>
      </c>
      <c r="BA29" s="165">
        <v>0.25</v>
      </c>
      <c r="BB29" s="165">
        <v>0.25</v>
      </c>
      <c r="BC29" s="165">
        <v>0.25</v>
      </c>
    </row>
    <row r="30" spans="1:55" s="9" customFormat="1">
      <c r="A30" s="306"/>
      <c r="B30" s="31" t="s">
        <v>54</v>
      </c>
      <c r="C30" s="276" t="s">
        <v>143</v>
      </c>
      <c r="D30" s="277"/>
      <c r="E30" s="276" t="s">
        <v>143</v>
      </c>
      <c r="F30" s="277"/>
      <c r="G30" s="276" t="s">
        <v>143</v>
      </c>
      <c r="H30" s="277"/>
      <c r="I30" s="164" t="s">
        <v>127</v>
      </c>
      <c r="J30" s="164" t="s">
        <v>127</v>
      </c>
      <c r="K30" s="276" t="s">
        <v>143</v>
      </c>
      <c r="L30" s="277"/>
      <c r="M30" s="276" t="s">
        <v>143</v>
      </c>
      <c r="N30" s="277"/>
      <c r="O30" s="276" t="s">
        <v>143</v>
      </c>
      <c r="P30" s="277"/>
      <c r="Q30" s="284" t="s">
        <v>127</v>
      </c>
      <c r="R30" s="285"/>
      <c r="S30" s="284" t="s">
        <v>127</v>
      </c>
      <c r="T30" s="285"/>
      <c r="U30" s="284" t="s">
        <v>127</v>
      </c>
      <c r="V30" s="285"/>
      <c r="W30" s="165">
        <v>0.25</v>
      </c>
      <c r="X30" s="163" t="s">
        <v>127</v>
      </c>
      <c r="Y30" s="69" t="s">
        <v>127</v>
      </c>
      <c r="Z30" s="69" t="s">
        <v>127</v>
      </c>
      <c r="AA30" s="69" t="s">
        <v>127</v>
      </c>
      <c r="AB30" s="276" t="s">
        <v>143</v>
      </c>
      <c r="AC30" s="277"/>
      <c r="AD30" s="276" t="s">
        <v>143</v>
      </c>
      <c r="AE30" s="277"/>
      <c r="AF30" s="276" t="s">
        <v>143</v>
      </c>
      <c r="AG30" s="277"/>
      <c r="AH30" s="276" t="s">
        <v>143</v>
      </c>
      <c r="AI30" s="277"/>
      <c r="AJ30" s="165" t="s">
        <v>143</v>
      </c>
      <c r="AK30" s="165" t="s">
        <v>143</v>
      </c>
      <c r="AL30" s="165" t="s">
        <v>143</v>
      </c>
      <c r="AM30" s="165" t="s">
        <v>143</v>
      </c>
      <c r="AN30" s="276" t="s">
        <v>143</v>
      </c>
      <c r="AO30" s="277"/>
      <c r="AP30" s="276" t="s">
        <v>143</v>
      </c>
      <c r="AQ30" s="277"/>
      <c r="AR30" s="276" t="s">
        <v>143</v>
      </c>
      <c r="AS30" s="277"/>
      <c r="AT30" s="276" t="s">
        <v>143</v>
      </c>
      <c r="AU30" s="277"/>
      <c r="AV30" s="165" t="s">
        <v>143</v>
      </c>
      <c r="AW30" s="165" t="s">
        <v>143</v>
      </c>
      <c r="AX30" s="165" t="s">
        <v>143</v>
      </c>
      <c r="AY30" s="165" t="s">
        <v>143</v>
      </c>
      <c r="AZ30" s="165" t="s">
        <v>143</v>
      </c>
      <c r="BA30" s="165" t="s">
        <v>143</v>
      </c>
      <c r="BB30" s="165" t="s">
        <v>143</v>
      </c>
      <c r="BC30" s="165" t="s">
        <v>143</v>
      </c>
    </row>
    <row r="31" spans="1:55">
      <c r="A31" s="36"/>
      <c r="B31" s="48" t="s">
        <v>144</v>
      </c>
      <c r="C31" s="174"/>
      <c r="D31" s="174"/>
      <c r="E31" s="174"/>
      <c r="F31" s="174"/>
      <c r="G31" s="174"/>
      <c r="H31" s="174"/>
      <c r="I31" s="175"/>
      <c r="J31" s="175"/>
      <c r="K31" s="174"/>
      <c r="L31" s="174"/>
      <c r="M31" s="174"/>
      <c r="N31" s="174"/>
      <c r="O31" s="174"/>
      <c r="P31" s="174"/>
      <c r="Q31" s="176"/>
      <c r="R31" s="176"/>
      <c r="S31" s="176"/>
      <c r="T31" s="176"/>
      <c r="U31" s="176"/>
      <c r="V31" s="176"/>
      <c r="W31" s="176"/>
      <c r="X31" s="174"/>
      <c r="Y31" s="79"/>
      <c r="Z31" s="79"/>
      <c r="AA31" s="79"/>
      <c r="AB31" s="176"/>
      <c r="AC31" s="176"/>
      <c r="AD31" s="176"/>
      <c r="AE31" s="176"/>
      <c r="AF31" s="176"/>
      <c r="AG31" s="176"/>
      <c r="AH31" s="176"/>
      <c r="AI31" s="176"/>
      <c r="AJ31" s="174"/>
      <c r="AK31" s="174"/>
      <c r="AL31" s="174"/>
      <c r="AM31" s="174"/>
      <c r="AN31" s="176"/>
      <c r="AO31" s="176"/>
      <c r="AP31" s="176"/>
      <c r="AQ31" s="176"/>
      <c r="AR31" s="176"/>
      <c r="AS31" s="176"/>
      <c r="AT31" s="176"/>
      <c r="AU31" s="176"/>
      <c r="AV31" s="174"/>
      <c r="AW31" s="174"/>
      <c r="AX31" s="174"/>
      <c r="AY31" s="174"/>
      <c r="AZ31" s="174"/>
      <c r="BA31" s="174"/>
      <c r="BB31" s="174"/>
      <c r="BC31" s="174"/>
    </row>
    <row r="32" spans="1:55" s="9" customFormat="1" ht="14.7" customHeight="1">
      <c r="A32" s="304" t="s">
        <v>59</v>
      </c>
      <c r="B32" s="35" t="s">
        <v>57</v>
      </c>
      <c r="C32" s="171">
        <v>1300</v>
      </c>
      <c r="D32" s="171">
        <v>2000</v>
      </c>
      <c r="E32" s="171">
        <v>1300</v>
      </c>
      <c r="F32" s="171">
        <v>2000</v>
      </c>
      <c r="G32" s="171">
        <v>1300</v>
      </c>
      <c r="H32" s="171">
        <v>2000</v>
      </c>
      <c r="I32" s="164" t="s">
        <v>127</v>
      </c>
      <c r="J32" s="164" t="s">
        <v>127</v>
      </c>
      <c r="K32" s="171">
        <v>2000</v>
      </c>
      <c r="L32" s="171">
        <v>3000</v>
      </c>
      <c r="M32" s="171">
        <v>2000</v>
      </c>
      <c r="N32" s="171">
        <v>3000</v>
      </c>
      <c r="O32" s="171">
        <v>2000</v>
      </c>
      <c r="P32" s="171">
        <v>3000</v>
      </c>
      <c r="Q32" s="302" t="s">
        <v>127</v>
      </c>
      <c r="R32" s="303"/>
      <c r="S32" s="302" t="s">
        <v>127</v>
      </c>
      <c r="T32" s="303"/>
      <c r="U32" s="302" t="s">
        <v>127</v>
      </c>
      <c r="V32" s="303"/>
      <c r="W32" s="172">
        <v>1500</v>
      </c>
      <c r="X32" s="163" t="s">
        <v>127</v>
      </c>
      <c r="Y32" s="69" t="s">
        <v>127</v>
      </c>
      <c r="Z32" s="69" t="s">
        <v>127</v>
      </c>
      <c r="AA32" s="69" t="s">
        <v>127</v>
      </c>
      <c r="AB32" s="171">
        <v>2625</v>
      </c>
      <c r="AC32" s="171">
        <v>4875</v>
      </c>
      <c r="AD32" s="171">
        <v>2625</v>
      </c>
      <c r="AE32" s="171">
        <v>4875</v>
      </c>
      <c r="AF32" s="171">
        <v>2625</v>
      </c>
      <c r="AG32" s="171">
        <v>4875</v>
      </c>
      <c r="AH32" s="171">
        <v>2625</v>
      </c>
      <c r="AI32" s="171">
        <v>4875</v>
      </c>
      <c r="AJ32" s="171">
        <v>5500</v>
      </c>
      <c r="AK32" s="171">
        <v>5500</v>
      </c>
      <c r="AL32" s="171">
        <v>5500</v>
      </c>
      <c r="AM32" s="171">
        <v>5500</v>
      </c>
      <c r="AN32" s="171">
        <v>3600</v>
      </c>
      <c r="AO32" s="171">
        <v>5400</v>
      </c>
      <c r="AP32" s="171">
        <v>3600</v>
      </c>
      <c r="AQ32" s="171">
        <v>5400</v>
      </c>
      <c r="AR32" s="171">
        <v>3600</v>
      </c>
      <c r="AS32" s="171">
        <v>5400</v>
      </c>
      <c r="AT32" s="171">
        <v>3600</v>
      </c>
      <c r="AU32" s="171">
        <v>5400</v>
      </c>
      <c r="AV32" s="171">
        <v>6500</v>
      </c>
      <c r="AW32" s="171">
        <v>6500</v>
      </c>
      <c r="AX32" s="171">
        <v>6500</v>
      </c>
      <c r="AY32" s="171">
        <v>6500</v>
      </c>
      <c r="AZ32" s="171">
        <v>7500</v>
      </c>
      <c r="BA32" s="171">
        <v>7500</v>
      </c>
      <c r="BB32" s="171">
        <v>7500</v>
      </c>
      <c r="BC32" s="171">
        <v>7500</v>
      </c>
    </row>
    <row r="33" spans="1:55" s="137" customFormat="1">
      <c r="A33" s="305"/>
      <c r="B33" s="35" t="s">
        <v>156</v>
      </c>
      <c r="C33" s="280">
        <v>145.99</v>
      </c>
      <c r="D33" s="281"/>
      <c r="E33" s="280">
        <v>145.99</v>
      </c>
      <c r="F33" s="281"/>
      <c r="G33" s="280">
        <v>145.99</v>
      </c>
      <c r="H33" s="281"/>
      <c r="I33" s="164" t="s">
        <v>127</v>
      </c>
      <c r="J33" s="164" t="s">
        <v>127</v>
      </c>
      <c r="K33" s="280">
        <v>220.7</v>
      </c>
      <c r="L33" s="281"/>
      <c r="M33" s="280">
        <v>220.7</v>
      </c>
      <c r="N33" s="281"/>
      <c r="O33" s="280">
        <v>220.7</v>
      </c>
      <c r="P33" s="281"/>
      <c r="Q33" s="284" t="s">
        <v>127</v>
      </c>
      <c r="R33" s="285"/>
      <c r="S33" s="284" t="s">
        <v>127</v>
      </c>
      <c r="T33" s="285"/>
      <c r="U33" s="284" t="s">
        <v>127</v>
      </c>
      <c r="V33" s="285"/>
      <c r="W33" s="173">
        <v>25.8</v>
      </c>
      <c r="X33" s="163" t="s">
        <v>127</v>
      </c>
      <c r="Y33" s="69" t="s">
        <v>127</v>
      </c>
      <c r="Z33" s="69" t="s">
        <v>127</v>
      </c>
      <c r="AA33" s="69" t="s">
        <v>127</v>
      </c>
      <c r="AB33" s="280">
        <v>273.98</v>
      </c>
      <c r="AC33" s="281"/>
      <c r="AD33" s="280">
        <v>273.98</v>
      </c>
      <c r="AE33" s="281"/>
      <c r="AF33" s="280">
        <v>273.98</v>
      </c>
      <c r="AG33" s="281"/>
      <c r="AH33" s="280">
        <v>273.98</v>
      </c>
      <c r="AI33" s="281"/>
      <c r="AJ33" s="173">
        <v>65.45</v>
      </c>
      <c r="AK33" s="173">
        <v>65.45</v>
      </c>
      <c r="AL33" s="173">
        <v>65.45</v>
      </c>
      <c r="AM33" s="173">
        <v>65.45</v>
      </c>
      <c r="AN33" s="280">
        <v>358.38</v>
      </c>
      <c r="AO33" s="281"/>
      <c r="AP33" s="280">
        <v>358.38</v>
      </c>
      <c r="AQ33" s="281"/>
      <c r="AR33" s="280">
        <v>358.38</v>
      </c>
      <c r="AS33" s="281"/>
      <c r="AT33" s="280">
        <v>358.38</v>
      </c>
      <c r="AU33" s="281"/>
      <c r="AV33" s="173">
        <v>70.2</v>
      </c>
      <c r="AW33" s="173">
        <v>70.2</v>
      </c>
      <c r="AX33" s="173">
        <v>70.2</v>
      </c>
      <c r="AY33" s="173">
        <v>70.2</v>
      </c>
      <c r="AZ33" s="173">
        <v>75.75</v>
      </c>
      <c r="BA33" s="173">
        <v>75.75</v>
      </c>
      <c r="BB33" s="173">
        <v>75.75</v>
      </c>
      <c r="BC33" s="173">
        <v>75.75</v>
      </c>
    </row>
    <row r="34" spans="1:55" s="137" customFormat="1">
      <c r="A34" s="305"/>
      <c r="B34" s="210" t="s">
        <v>157</v>
      </c>
      <c r="C34" s="164" t="s">
        <v>127</v>
      </c>
      <c r="D34" s="164" t="s">
        <v>127</v>
      </c>
      <c r="E34" s="164" t="s">
        <v>127</v>
      </c>
      <c r="F34" s="164" t="s">
        <v>127</v>
      </c>
      <c r="G34" s="164" t="s">
        <v>127</v>
      </c>
      <c r="H34" s="164" t="s">
        <v>127</v>
      </c>
      <c r="I34" s="164" t="s">
        <v>127</v>
      </c>
      <c r="J34" s="164" t="s">
        <v>127</v>
      </c>
      <c r="K34" s="164" t="s">
        <v>127</v>
      </c>
      <c r="L34" s="164" t="s">
        <v>127</v>
      </c>
      <c r="M34" s="164" t="s">
        <v>127</v>
      </c>
      <c r="N34" s="164" t="s">
        <v>127</v>
      </c>
      <c r="O34" s="164" t="s">
        <v>127</v>
      </c>
      <c r="P34" s="164" t="s">
        <v>127</v>
      </c>
      <c r="Q34" s="164" t="s">
        <v>127</v>
      </c>
      <c r="R34" s="164" t="s">
        <v>127</v>
      </c>
      <c r="S34" s="164" t="s">
        <v>127</v>
      </c>
      <c r="T34" s="164" t="s">
        <v>127</v>
      </c>
      <c r="U34" s="164" t="s">
        <v>127</v>
      </c>
      <c r="V34" s="164" t="s">
        <v>127</v>
      </c>
      <c r="W34" s="164" t="s">
        <v>127</v>
      </c>
      <c r="X34" s="164" t="s">
        <v>127</v>
      </c>
      <c r="Y34" s="70" t="s">
        <v>127</v>
      </c>
      <c r="Z34" s="70" t="s">
        <v>127</v>
      </c>
      <c r="AA34" s="70" t="s">
        <v>127</v>
      </c>
      <c r="AB34" s="164" t="s">
        <v>127</v>
      </c>
      <c r="AC34" s="164" t="s">
        <v>127</v>
      </c>
      <c r="AD34" s="164" t="s">
        <v>127</v>
      </c>
      <c r="AE34" s="164" t="s">
        <v>127</v>
      </c>
      <c r="AF34" s="164" t="s">
        <v>127</v>
      </c>
      <c r="AG34" s="164" t="s">
        <v>127</v>
      </c>
      <c r="AH34" s="164" t="s">
        <v>127</v>
      </c>
      <c r="AI34" s="164" t="s">
        <v>127</v>
      </c>
      <c r="AJ34" s="164" t="s">
        <v>127</v>
      </c>
      <c r="AK34" s="164" t="s">
        <v>127</v>
      </c>
      <c r="AL34" s="164" t="s">
        <v>127</v>
      </c>
      <c r="AM34" s="164" t="s">
        <v>127</v>
      </c>
      <c r="AN34" s="164" t="s">
        <v>127</v>
      </c>
      <c r="AO34" s="164" t="s">
        <v>127</v>
      </c>
      <c r="AP34" s="164" t="s">
        <v>127</v>
      </c>
      <c r="AQ34" s="164" t="s">
        <v>127</v>
      </c>
      <c r="AR34" s="164" t="s">
        <v>127</v>
      </c>
      <c r="AS34" s="164" t="s">
        <v>127</v>
      </c>
      <c r="AT34" s="164" t="s">
        <v>127</v>
      </c>
      <c r="AU34" s="164" t="s">
        <v>127</v>
      </c>
      <c r="AV34" s="164" t="s">
        <v>127</v>
      </c>
      <c r="AW34" s="164" t="s">
        <v>127</v>
      </c>
      <c r="AX34" s="164" t="s">
        <v>127</v>
      </c>
      <c r="AY34" s="164" t="s">
        <v>127</v>
      </c>
      <c r="AZ34" s="164" t="s">
        <v>127</v>
      </c>
      <c r="BA34" s="164" t="s">
        <v>127</v>
      </c>
      <c r="BB34" s="164" t="s">
        <v>127</v>
      </c>
      <c r="BC34" s="164" t="s">
        <v>127</v>
      </c>
    </row>
    <row r="35" spans="1:55" s="137" customFormat="1">
      <c r="A35" s="305"/>
      <c r="B35" s="35" t="s">
        <v>58</v>
      </c>
      <c r="C35" s="164" t="s">
        <v>127</v>
      </c>
      <c r="D35" s="164" t="s">
        <v>127</v>
      </c>
      <c r="E35" s="164" t="s">
        <v>127</v>
      </c>
      <c r="F35" s="164" t="s">
        <v>127</v>
      </c>
      <c r="G35" s="164" t="s">
        <v>127</v>
      </c>
      <c r="H35" s="164" t="s">
        <v>127</v>
      </c>
      <c r="I35" s="164" t="s">
        <v>127</v>
      </c>
      <c r="J35" s="164" t="s">
        <v>127</v>
      </c>
      <c r="K35" s="164" t="s">
        <v>127</v>
      </c>
      <c r="L35" s="164" t="s">
        <v>127</v>
      </c>
      <c r="M35" s="164" t="s">
        <v>127</v>
      </c>
      <c r="N35" s="164" t="s">
        <v>127</v>
      </c>
      <c r="O35" s="164" t="s">
        <v>127</v>
      </c>
      <c r="P35" s="164" t="s">
        <v>127</v>
      </c>
      <c r="Q35" s="164" t="s">
        <v>127</v>
      </c>
      <c r="R35" s="164" t="s">
        <v>127</v>
      </c>
      <c r="S35" s="164" t="s">
        <v>127</v>
      </c>
      <c r="T35" s="164" t="s">
        <v>127</v>
      </c>
      <c r="U35" s="164" t="s">
        <v>127</v>
      </c>
      <c r="V35" s="164" t="s">
        <v>127</v>
      </c>
      <c r="W35" s="164" t="s">
        <v>127</v>
      </c>
      <c r="X35" s="164" t="s">
        <v>127</v>
      </c>
      <c r="Y35" s="70" t="s">
        <v>127</v>
      </c>
      <c r="Z35" s="70" t="s">
        <v>127</v>
      </c>
      <c r="AA35" s="70" t="s">
        <v>127</v>
      </c>
      <c r="AB35" s="164" t="s">
        <v>127</v>
      </c>
      <c r="AC35" s="164" t="s">
        <v>127</v>
      </c>
      <c r="AD35" s="164" t="s">
        <v>127</v>
      </c>
      <c r="AE35" s="164" t="s">
        <v>127</v>
      </c>
      <c r="AF35" s="164" t="s">
        <v>127</v>
      </c>
      <c r="AG35" s="164" t="s">
        <v>127</v>
      </c>
      <c r="AH35" s="164" t="s">
        <v>127</v>
      </c>
      <c r="AI35" s="164" t="s">
        <v>127</v>
      </c>
      <c r="AJ35" s="164" t="s">
        <v>127</v>
      </c>
      <c r="AK35" s="164" t="s">
        <v>127</v>
      </c>
      <c r="AL35" s="164" t="s">
        <v>127</v>
      </c>
      <c r="AM35" s="164" t="s">
        <v>127</v>
      </c>
      <c r="AN35" s="164" t="s">
        <v>127</v>
      </c>
      <c r="AO35" s="164" t="s">
        <v>127</v>
      </c>
      <c r="AP35" s="164" t="s">
        <v>127</v>
      </c>
      <c r="AQ35" s="164" t="s">
        <v>127</v>
      </c>
      <c r="AR35" s="164" t="s">
        <v>127</v>
      </c>
      <c r="AS35" s="164" t="s">
        <v>127</v>
      </c>
      <c r="AT35" s="164" t="s">
        <v>127</v>
      </c>
      <c r="AU35" s="164" t="s">
        <v>127</v>
      </c>
      <c r="AV35" s="164" t="s">
        <v>127</v>
      </c>
      <c r="AW35" s="164" t="s">
        <v>127</v>
      </c>
      <c r="AX35" s="164" t="s">
        <v>127</v>
      </c>
      <c r="AY35" s="164" t="s">
        <v>127</v>
      </c>
      <c r="AZ35" s="164" t="s">
        <v>127</v>
      </c>
      <c r="BA35" s="164" t="s">
        <v>127</v>
      </c>
      <c r="BB35" s="164" t="s">
        <v>127</v>
      </c>
      <c r="BC35" s="164" t="s">
        <v>127</v>
      </c>
    </row>
    <row r="36" spans="1:55" s="137" customFormat="1">
      <c r="A36" s="305"/>
      <c r="B36" s="211" t="s">
        <v>158</v>
      </c>
      <c r="C36" s="163">
        <v>8.8300000000000003E-2</v>
      </c>
      <c r="D36" s="163">
        <v>1.5599999999999999E-2</v>
      </c>
      <c r="E36" s="163">
        <v>8.8300000000000003E-2</v>
      </c>
      <c r="F36" s="163">
        <v>1.5599999999999999E-2</v>
      </c>
      <c r="G36" s="163">
        <v>8.8300000000000003E-2</v>
      </c>
      <c r="H36" s="163">
        <v>1.5599999999999999E-2</v>
      </c>
      <c r="I36" s="164" t="s">
        <v>127</v>
      </c>
      <c r="J36" s="164" t="s">
        <v>127</v>
      </c>
      <c r="K36" s="163">
        <v>8.8300000000000003E-2</v>
      </c>
      <c r="L36" s="163">
        <v>1.47E-2</v>
      </c>
      <c r="M36" s="163">
        <v>8.8300000000000003E-2</v>
      </c>
      <c r="N36" s="163">
        <v>1.47E-2</v>
      </c>
      <c r="O36" s="163">
        <v>8.8300000000000003E-2</v>
      </c>
      <c r="P36" s="163">
        <v>1.47E-2</v>
      </c>
      <c r="Q36" s="284" t="s">
        <v>127</v>
      </c>
      <c r="R36" s="285"/>
      <c r="S36" s="284" t="s">
        <v>127</v>
      </c>
      <c r="T36" s="285"/>
      <c r="U36" s="284" t="s">
        <v>127</v>
      </c>
      <c r="V36" s="285"/>
      <c r="W36" s="163">
        <v>1.72E-2</v>
      </c>
      <c r="X36" s="163" t="s">
        <v>127</v>
      </c>
      <c r="Y36" s="69" t="s">
        <v>127</v>
      </c>
      <c r="Z36" s="69" t="s">
        <v>127</v>
      </c>
      <c r="AA36" s="69" t="s">
        <v>127</v>
      </c>
      <c r="AB36" s="163">
        <v>7.9299999999999995E-2</v>
      </c>
      <c r="AC36" s="163">
        <v>1.35E-2</v>
      </c>
      <c r="AD36" s="163">
        <v>7.9299999999999995E-2</v>
      </c>
      <c r="AE36" s="163">
        <v>1.35E-2</v>
      </c>
      <c r="AF36" s="163">
        <v>7.9299999999999995E-2</v>
      </c>
      <c r="AG36" s="163">
        <v>1.35E-2</v>
      </c>
      <c r="AH36" s="163">
        <v>7.9299999999999995E-2</v>
      </c>
      <c r="AI36" s="163">
        <v>1.35E-2</v>
      </c>
      <c r="AJ36" s="163">
        <v>1.1900000000000001E-2</v>
      </c>
      <c r="AK36" s="163">
        <v>1.1900000000000001E-2</v>
      </c>
      <c r="AL36" s="163">
        <v>1.1900000000000001E-2</v>
      </c>
      <c r="AM36" s="163">
        <v>1.1900000000000001E-2</v>
      </c>
      <c r="AN36" s="163">
        <v>7.9299999999999995E-2</v>
      </c>
      <c r="AO36" s="163">
        <v>1.35E-2</v>
      </c>
      <c r="AP36" s="163">
        <v>7.9299999999999995E-2</v>
      </c>
      <c r="AQ36" s="163">
        <v>1.35E-2</v>
      </c>
      <c r="AR36" s="163">
        <v>7.9299999999999995E-2</v>
      </c>
      <c r="AS36" s="163">
        <v>1.35E-2</v>
      </c>
      <c r="AT36" s="163">
        <v>7.9299999999999995E-2</v>
      </c>
      <c r="AU36" s="163">
        <v>1.35E-2</v>
      </c>
      <c r="AV36" s="163">
        <v>1.0800000000000001E-2</v>
      </c>
      <c r="AW36" s="163">
        <v>1.0800000000000001E-2</v>
      </c>
      <c r="AX36" s="163">
        <v>1.0800000000000001E-2</v>
      </c>
      <c r="AY36" s="163">
        <v>1.0800000000000001E-2</v>
      </c>
      <c r="AZ36" s="163">
        <v>1.01E-2</v>
      </c>
      <c r="BA36" s="163">
        <v>1.01E-2</v>
      </c>
      <c r="BB36" s="163">
        <v>1.01E-2</v>
      </c>
      <c r="BC36" s="163">
        <v>1.01E-2</v>
      </c>
    </row>
    <row r="37" spans="1:55" s="137" customFormat="1">
      <c r="A37" s="305"/>
      <c r="B37" s="35" t="s">
        <v>52</v>
      </c>
      <c r="C37" s="165">
        <v>0.02</v>
      </c>
      <c r="D37" s="165">
        <v>0.02</v>
      </c>
      <c r="E37" s="165">
        <v>0.02</v>
      </c>
      <c r="F37" s="165">
        <v>0.02</v>
      </c>
      <c r="G37" s="165">
        <v>0.02</v>
      </c>
      <c r="H37" s="165">
        <v>0.02</v>
      </c>
      <c r="I37" s="164" t="s">
        <v>127</v>
      </c>
      <c r="J37" s="164" t="s">
        <v>127</v>
      </c>
      <c r="K37" s="165">
        <v>0.02</v>
      </c>
      <c r="L37" s="165">
        <v>0.02</v>
      </c>
      <c r="M37" s="165">
        <v>0.02</v>
      </c>
      <c r="N37" s="165">
        <v>0.02</v>
      </c>
      <c r="O37" s="165">
        <v>0.02</v>
      </c>
      <c r="P37" s="165">
        <v>0.02</v>
      </c>
      <c r="Q37" s="284" t="s">
        <v>127</v>
      </c>
      <c r="R37" s="285"/>
      <c r="S37" s="284" t="s">
        <v>127</v>
      </c>
      <c r="T37" s="285"/>
      <c r="U37" s="284" t="s">
        <v>127</v>
      </c>
      <c r="V37" s="285"/>
      <c r="W37" s="165">
        <v>0.02</v>
      </c>
      <c r="X37" s="163" t="s">
        <v>127</v>
      </c>
      <c r="Y37" s="69" t="s">
        <v>127</v>
      </c>
      <c r="Z37" s="69" t="s">
        <v>127</v>
      </c>
      <c r="AA37" s="69" t="s">
        <v>127</v>
      </c>
      <c r="AB37" s="165">
        <v>2.5000000000000001E-2</v>
      </c>
      <c r="AC37" s="165">
        <v>2.5000000000000001E-2</v>
      </c>
      <c r="AD37" s="165">
        <v>2.5000000000000001E-2</v>
      </c>
      <c r="AE37" s="165">
        <v>2.5000000000000001E-2</v>
      </c>
      <c r="AF37" s="165">
        <v>2.5000000000000001E-2</v>
      </c>
      <c r="AG37" s="165">
        <v>2.5000000000000001E-2</v>
      </c>
      <c r="AH37" s="165">
        <v>2.5000000000000001E-2</v>
      </c>
      <c r="AI37" s="165">
        <v>2.5000000000000001E-2</v>
      </c>
      <c r="AJ37" s="165">
        <v>2.5000000000000001E-2</v>
      </c>
      <c r="AK37" s="165">
        <v>2.5000000000000001E-2</v>
      </c>
      <c r="AL37" s="165">
        <v>2.5000000000000001E-2</v>
      </c>
      <c r="AM37" s="165">
        <v>2.5000000000000001E-2</v>
      </c>
      <c r="AN37" s="165">
        <v>2.5000000000000001E-2</v>
      </c>
      <c r="AO37" s="165">
        <v>2.5000000000000001E-2</v>
      </c>
      <c r="AP37" s="165">
        <v>2.5000000000000001E-2</v>
      </c>
      <c r="AQ37" s="165">
        <v>2.5000000000000001E-2</v>
      </c>
      <c r="AR37" s="165">
        <v>2.5000000000000001E-2</v>
      </c>
      <c r="AS37" s="165">
        <v>2.5000000000000001E-2</v>
      </c>
      <c r="AT37" s="165">
        <v>2.5000000000000001E-2</v>
      </c>
      <c r="AU37" s="165">
        <v>2.5000000000000001E-2</v>
      </c>
      <c r="AV37" s="165">
        <v>2.75E-2</v>
      </c>
      <c r="AW37" s="165">
        <v>2.75E-2</v>
      </c>
      <c r="AX37" s="165">
        <v>2.7472527472527472E-2</v>
      </c>
      <c r="AY37" s="165">
        <v>2.7472527472527472E-2</v>
      </c>
      <c r="AZ37" s="165">
        <v>0.03</v>
      </c>
      <c r="BA37" s="165">
        <v>0.03</v>
      </c>
      <c r="BB37" s="165">
        <v>0.03</v>
      </c>
      <c r="BC37" s="165">
        <v>0.03</v>
      </c>
    </row>
    <row r="38" spans="1:55" s="9" customFormat="1">
      <c r="A38" s="305"/>
      <c r="B38" s="31" t="s">
        <v>53</v>
      </c>
      <c r="C38" s="276">
        <v>0.25</v>
      </c>
      <c r="D38" s="277"/>
      <c r="E38" s="276">
        <v>0.25</v>
      </c>
      <c r="F38" s="277"/>
      <c r="G38" s="276">
        <v>0.25</v>
      </c>
      <c r="H38" s="277"/>
      <c r="I38" s="164" t="s">
        <v>127</v>
      </c>
      <c r="J38" s="164" t="s">
        <v>127</v>
      </c>
      <c r="K38" s="276">
        <v>0.25</v>
      </c>
      <c r="L38" s="277"/>
      <c r="M38" s="276">
        <v>0.25</v>
      </c>
      <c r="N38" s="277"/>
      <c r="O38" s="276">
        <v>0.25</v>
      </c>
      <c r="P38" s="277"/>
      <c r="Q38" s="284" t="s">
        <v>127</v>
      </c>
      <c r="R38" s="285"/>
      <c r="S38" s="284" t="s">
        <v>127</v>
      </c>
      <c r="T38" s="285"/>
      <c r="U38" s="284" t="s">
        <v>127</v>
      </c>
      <c r="V38" s="285"/>
      <c r="W38" s="165">
        <v>0.25</v>
      </c>
      <c r="X38" s="163" t="s">
        <v>127</v>
      </c>
      <c r="Y38" s="69" t="s">
        <v>127</v>
      </c>
      <c r="Z38" s="69" t="s">
        <v>127</v>
      </c>
      <c r="AA38" s="69" t="s">
        <v>127</v>
      </c>
      <c r="AB38" s="276">
        <v>0.25</v>
      </c>
      <c r="AC38" s="277"/>
      <c r="AD38" s="276">
        <v>0.25</v>
      </c>
      <c r="AE38" s="277"/>
      <c r="AF38" s="276">
        <v>0.25</v>
      </c>
      <c r="AG38" s="277"/>
      <c r="AH38" s="276">
        <v>0.25</v>
      </c>
      <c r="AI38" s="277"/>
      <c r="AJ38" s="165">
        <v>0.25</v>
      </c>
      <c r="AK38" s="165">
        <v>0.25</v>
      </c>
      <c r="AL38" s="165">
        <v>0.25</v>
      </c>
      <c r="AM38" s="165">
        <v>0.25</v>
      </c>
      <c r="AN38" s="276">
        <v>0.25</v>
      </c>
      <c r="AO38" s="277"/>
      <c r="AP38" s="276">
        <v>0.25</v>
      </c>
      <c r="AQ38" s="277"/>
      <c r="AR38" s="276">
        <v>0.25</v>
      </c>
      <c r="AS38" s="277"/>
      <c r="AT38" s="276">
        <v>0.25</v>
      </c>
      <c r="AU38" s="277"/>
      <c r="AV38" s="165">
        <v>0.25</v>
      </c>
      <c r="AW38" s="165">
        <v>0.25</v>
      </c>
      <c r="AX38" s="165">
        <v>0.25</v>
      </c>
      <c r="AY38" s="165">
        <v>0.25</v>
      </c>
      <c r="AZ38" s="165">
        <v>0.25</v>
      </c>
      <c r="BA38" s="165">
        <v>0.25</v>
      </c>
      <c r="BB38" s="165">
        <v>0.25</v>
      </c>
      <c r="BC38" s="165">
        <v>0.25</v>
      </c>
    </row>
    <row r="39" spans="1:55" s="9" customFormat="1">
      <c r="A39" s="306"/>
      <c r="B39" s="31" t="s">
        <v>54</v>
      </c>
      <c r="C39" s="276" t="s">
        <v>143</v>
      </c>
      <c r="D39" s="277"/>
      <c r="E39" s="276" t="s">
        <v>143</v>
      </c>
      <c r="F39" s="277"/>
      <c r="G39" s="276" t="s">
        <v>143</v>
      </c>
      <c r="H39" s="277"/>
      <c r="I39" s="164" t="s">
        <v>127</v>
      </c>
      <c r="J39" s="164" t="s">
        <v>127</v>
      </c>
      <c r="K39" s="276" t="s">
        <v>143</v>
      </c>
      <c r="L39" s="277"/>
      <c r="M39" s="276" t="s">
        <v>143</v>
      </c>
      <c r="N39" s="277"/>
      <c r="O39" s="276" t="s">
        <v>143</v>
      </c>
      <c r="P39" s="277"/>
      <c r="Q39" s="284" t="s">
        <v>127</v>
      </c>
      <c r="R39" s="285"/>
      <c r="S39" s="284" t="s">
        <v>127</v>
      </c>
      <c r="T39" s="285"/>
      <c r="U39" s="284" t="s">
        <v>127</v>
      </c>
      <c r="V39" s="285"/>
      <c r="W39" s="165">
        <v>0.25</v>
      </c>
      <c r="X39" s="163" t="s">
        <v>127</v>
      </c>
      <c r="Y39" s="69" t="s">
        <v>127</v>
      </c>
      <c r="Z39" s="69" t="s">
        <v>127</v>
      </c>
      <c r="AA39" s="69" t="s">
        <v>127</v>
      </c>
      <c r="AB39" s="276" t="s">
        <v>143</v>
      </c>
      <c r="AC39" s="277"/>
      <c r="AD39" s="276" t="s">
        <v>143</v>
      </c>
      <c r="AE39" s="277"/>
      <c r="AF39" s="276" t="s">
        <v>143</v>
      </c>
      <c r="AG39" s="277"/>
      <c r="AH39" s="276" t="s">
        <v>143</v>
      </c>
      <c r="AI39" s="277"/>
      <c r="AJ39" s="165" t="s">
        <v>143</v>
      </c>
      <c r="AK39" s="165" t="s">
        <v>143</v>
      </c>
      <c r="AL39" s="165" t="s">
        <v>143</v>
      </c>
      <c r="AM39" s="165" t="s">
        <v>143</v>
      </c>
      <c r="AN39" s="276" t="s">
        <v>143</v>
      </c>
      <c r="AO39" s="277"/>
      <c r="AP39" s="276" t="s">
        <v>143</v>
      </c>
      <c r="AQ39" s="277"/>
      <c r="AR39" s="276" t="s">
        <v>143</v>
      </c>
      <c r="AS39" s="277"/>
      <c r="AT39" s="276" t="s">
        <v>143</v>
      </c>
      <c r="AU39" s="277"/>
      <c r="AV39" s="165" t="s">
        <v>143</v>
      </c>
      <c r="AW39" s="165" t="s">
        <v>143</v>
      </c>
      <c r="AX39" s="165" t="s">
        <v>143</v>
      </c>
      <c r="AY39" s="165" t="s">
        <v>143</v>
      </c>
      <c r="AZ39" s="165" t="s">
        <v>143</v>
      </c>
      <c r="BA39" s="165" t="s">
        <v>143</v>
      </c>
      <c r="BB39" s="165" t="s">
        <v>143</v>
      </c>
      <c r="BC39" s="165" t="s">
        <v>143</v>
      </c>
    </row>
    <row r="40" spans="1:55">
      <c r="A40" s="36"/>
      <c r="B40" s="48" t="s">
        <v>144</v>
      </c>
      <c r="C40" s="174"/>
      <c r="D40" s="174"/>
      <c r="E40" s="174"/>
      <c r="F40" s="174"/>
      <c r="G40" s="174"/>
      <c r="H40" s="174"/>
      <c r="I40" s="175"/>
      <c r="J40" s="175"/>
      <c r="K40" s="174"/>
      <c r="L40" s="174"/>
      <c r="M40" s="174"/>
      <c r="N40" s="174"/>
      <c r="O40" s="174"/>
      <c r="P40" s="174"/>
      <c r="Q40" s="176"/>
      <c r="R40" s="176"/>
      <c r="S40" s="176"/>
      <c r="T40" s="176"/>
      <c r="U40" s="176"/>
      <c r="V40" s="176"/>
      <c r="W40" s="176"/>
      <c r="X40" s="174"/>
      <c r="Y40" s="79"/>
      <c r="Z40" s="79"/>
      <c r="AA40" s="79"/>
      <c r="AB40" s="176"/>
      <c r="AC40" s="176"/>
      <c r="AD40" s="176"/>
      <c r="AE40" s="176"/>
      <c r="AF40" s="176"/>
      <c r="AG40" s="176"/>
      <c r="AH40" s="176"/>
      <c r="AI40" s="176"/>
      <c r="AJ40" s="174"/>
      <c r="AK40" s="174"/>
      <c r="AL40" s="174"/>
      <c r="AM40" s="174"/>
      <c r="AN40" s="176"/>
      <c r="AO40" s="176"/>
      <c r="AP40" s="176"/>
      <c r="AQ40" s="176"/>
      <c r="AR40" s="176"/>
      <c r="AS40" s="176"/>
      <c r="AT40" s="176"/>
      <c r="AU40" s="176"/>
      <c r="AV40" s="174"/>
      <c r="AW40" s="174"/>
      <c r="AX40" s="174"/>
      <c r="AY40" s="174"/>
      <c r="AZ40" s="174"/>
      <c r="BA40" s="174"/>
      <c r="BB40" s="174"/>
      <c r="BC40" s="174"/>
    </row>
    <row r="41" spans="1:55" s="9" customFormat="1" ht="14.7" customHeight="1">
      <c r="A41" s="304" t="s">
        <v>60</v>
      </c>
      <c r="B41" s="35" t="s">
        <v>57</v>
      </c>
      <c r="C41" s="171">
        <v>1800</v>
      </c>
      <c r="D41" s="171">
        <v>2800</v>
      </c>
      <c r="E41" s="171">
        <v>1800</v>
      </c>
      <c r="F41" s="171">
        <v>2800</v>
      </c>
      <c r="G41" s="171">
        <v>1800</v>
      </c>
      <c r="H41" s="171">
        <v>2800</v>
      </c>
      <c r="I41" s="164" t="s">
        <v>127</v>
      </c>
      <c r="J41" s="164" t="s">
        <v>127</v>
      </c>
      <c r="K41" s="171">
        <v>2500</v>
      </c>
      <c r="L41" s="171">
        <v>3700</v>
      </c>
      <c r="M41" s="171">
        <v>2500</v>
      </c>
      <c r="N41" s="171">
        <v>3700</v>
      </c>
      <c r="O41" s="171">
        <v>2500</v>
      </c>
      <c r="P41" s="171">
        <v>3700</v>
      </c>
      <c r="Q41" s="302" t="s">
        <v>127</v>
      </c>
      <c r="R41" s="303"/>
      <c r="S41" s="302" t="s">
        <v>127</v>
      </c>
      <c r="T41" s="303"/>
      <c r="U41" s="302" t="s">
        <v>127</v>
      </c>
      <c r="V41" s="303"/>
      <c r="W41" s="172">
        <v>2000</v>
      </c>
      <c r="X41" s="163" t="s">
        <v>127</v>
      </c>
      <c r="Y41" s="69" t="s">
        <v>127</v>
      </c>
      <c r="Z41" s="69" t="s">
        <v>127</v>
      </c>
      <c r="AA41" s="69" t="s">
        <v>127</v>
      </c>
      <c r="AB41" s="171">
        <v>3500</v>
      </c>
      <c r="AC41" s="171">
        <v>6500</v>
      </c>
      <c r="AD41" s="171">
        <v>3500</v>
      </c>
      <c r="AE41" s="171">
        <v>6500</v>
      </c>
      <c r="AF41" s="171">
        <v>3500</v>
      </c>
      <c r="AG41" s="171">
        <v>6500</v>
      </c>
      <c r="AH41" s="171">
        <v>3500</v>
      </c>
      <c r="AI41" s="171">
        <v>6500</v>
      </c>
      <c r="AJ41" s="171">
        <v>6600</v>
      </c>
      <c r="AK41" s="171">
        <v>6600</v>
      </c>
      <c r="AL41" s="171">
        <v>6600</v>
      </c>
      <c r="AM41" s="171">
        <v>6600</v>
      </c>
      <c r="AN41" s="171">
        <v>4800</v>
      </c>
      <c r="AO41" s="171">
        <v>7200</v>
      </c>
      <c r="AP41" s="171">
        <v>4800</v>
      </c>
      <c r="AQ41" s="171">
        <v>7200</v>
      </c>
      <c r="AR41" s="171">
        <v>4800</v>
      </c>
      <c r="AS41" s="171">
        <v>7200</v>
      </c>
      <c r="AT41" s="171">
        <v>4800</v>
      </c>
      <c r="AU41" s="171">
        <v>7200</v>
      </c>
      <c r="AV41" s="171">
        <v>7600</v>
      </c>
      <c r="AW41" s="171">
        <v>7600</v>
      </c>
      <c r="AX41" s="171">
        <v>7600</v>
      </c>
      <c r="AY41" s="171">
        <v>7600</v>
      </c>
      <c r="AZ41" s="171">
        <v>8600</v>
      </c>
      <c r="BA41" s="171">
        <v>8600</v>
      </c>
      <c r="BB41" s="171">
        <v>8600</v>
      </c>
      <c r="BC41" s="171">
        <v>8600</v>
      </c>
    </row>
    <row r="42" spans="1:55" s="137" customFormat="1">
      <c r="A42" s="305"/>
      <c r="B42" s="35" t="s">
        <v>156</v>
      </c>
      <c r="C42" s="280">
        <v>197.98</v>
      </c>
      <c r="D42" s="281"/>
      <c r="E42" s="280">
        <v>197.98</v>
      </c>
      <c r="F42" s="281"/>
      <c r="G42" s="280">
        <v>197.98</v>
      </c>
      <c r="H42" s="281"/>
      <c r="I42" s="164" t="s">
        <v>127</v>
      </c>
      <c r="J42" s="164" t="s">
        <v>127</v>
      </c>
      <c r="K42" s="280">
        <v>269.52999999999997</v>
      </c>
      <c r="L42" s="281"/>
      <c r="M42" s="280">
        <v>269.52999999999997</v>
      </c>
      <c r="N42" s="281"/>
      <c r="O42" s="280">
        <v>269.52999999999997</v>
      </c>
      <c r="P42" s="281"/>
      <c r="Q42" s="284" t="s">
        <v>127</v>
      </c>
      <c r="R42" s="285"/>
      <c r="S42" s="284" t="s">
        <v>127</v>
      </c>
      <c r="T42" s="285"/>
      <c r="U42" s="284" t="s">
        <v>127</v>
      </c>
      <c r="V42" s="285"/>
      <c r="W42" s="173">
        <v>33.799999999999997</v>
      </c>
      <c r="X42" s="163" t="s">
        <v>127</v>
      </c>
      <c r="Y42" s="69" t="s">
        <v>127</v>
      </c>
      <c r="Z42" s="69" t="s">
        <v>127</v>
      </c>
      <c r="AA42" s="69" t="s">
        <v>127</v>
      </c>
      <c r="AB42" s="280">
        <v>358.05</v>
      </c>
      <c r="AC42" s="281"/>
      <c r="AD42" s="280">
        <v>358.05</v>
      </c>
      <c r="AE42" s="281"/>
      <c r="AF42" s="280">
        <v>358.05</v>
      </c>
      <c r="AG42" s="281"/>
      <c r="AH42" s="280">
        <v>358.05</v>
      </c>
      <c r="AI42" s="281"/>
      <c r="AJ42" s="173">
        <v>77.22</v>
      </c>
      <c r="AK42" s="173">
        <v>77.22</v>
      </c>
      <c r="AL42" s="173">
        <v>77.22</v>
      </c>
      <c r="AM42" s="173">
        <v>77.22</v>
      </c>
      <c r="AN42" s="280">
        <v>468.24</v>
      </c>
      <c r="AO42" s="281"/>
      <c r="AP42" s="280">
        <v>468.24</v>
      </c>
      <c r="AQ42" s="281"/>
      <c r="AR42" s="280">
        <v>468.24</v>
      </c>
      <c r="AS42" s="281"/>
      <c r="AT42" s="280">
        <v>468.24</v>
      </c>
      <c r="AU42" s="281"/>
      <c r="AV42" s="173">
        <v>79.8</v>
      </c>
      <c r="AW42" s="173">
        <v>79.8</v>
      </c>
      <c r="AX42" s="173">
        <v>79.8</v>
      </c>
      <c r="AY42" s="173">
        <v>79.8</v>
      </c>
      <c r="AZ42" s="173">
        <v>86</v>
      </c>
      <c r="BA42" s="173">
        <v>86</v>
      </c>
      <c r="BB42" s="173">
        <v>86</v>
      </c>
      <c r="BC42" s="173">
        <v>86</v>
      </c>
    </row>
    <row r="43" spans="1:55" s="137" customFormat="1">
      <c r="A43" s="305"/>
      <c r="B43" s="210" t="s">
        <v>157</v>
      </c>
      <c r="C43" s="164" t="s">
        <v>127</v>
      </c>
      <c r="D43" s="164" t="s">
        <v>127</v>
      </c>
      <c r="E43" s="164" t="s">
        <v>127</v>
      </c>
      <c r="F43" s="164" t="s">
        <v>127</v>
      </c>
      <c r="G43" s="164" t="s">
        <v>127</v>
      </c>
      <c r="H43" s="164" t="s">
        <v>127</v>
      </c>
      <c r="I43" s="164" t="s">
        <v>127</v>
      </c>
      <c r="J43" s="164" t="s">
        <v>127</v>
      </c>
      <c r="K43" s="164" t="s">
        <v>127</v>
      </c>
      <c r="L43" s="164" t="s">
        <v>127</v>
      </c>
      <c r="M43" s="164" t="s">
        <v>127</v>
      </c>
      <c r="N43" s="164" t="s">
        <v>127</v>
      </c>
      <c r="O43" s="164" t="s">
        <v>127</v>
      </c>
      <c r="P43" s="164" t="s">
        <v>127</v>
      </c>
      <c r="Q43" s="164" t="s">
        <v>127</v>
      </c>
      <c r="R43" s="164" t="s">
        <v>127</v>
      </c>
      <c r="S43" s="164" t="s">
        <v>127</v>
      </c>
      <c r="T43" s="164" t="s">
        <v>127</v>
      </c>
      <c r="U43" s="164" t="s">
        <v>127</v>
      </c>
      <c r="V43" s="164" t="s">
        <v>127</v>
      </c>
      <c r="W43" s="164" t="s">
        <v>127</v>
      </c>
      <c r="X43" s="164" t="s">
        <v>127</v>
      </c>
      <c r="Y43" s="70" t="s">
        <v>127</v>
      </c>
      <c r="Z43" s="70" t="s">
        <v>127</v>
      </c>
      <c r="AA43" s="70" t="s">
        <v>127</v>
      </c>
      <c r="AB43" s="164" t="s">
        <v>127</v>
      </c>
      <c r="AC43" s="164" t="s">
        <v>127</v>
      </c>
      <c r="AD43" s="164" t="s">
        <v>127</v>
      </c>
      <c r="AE43" s="164" t="s">
        <v>127</v>
      </c>
      <c r="AF43" s="164" t="s">
        <v>127</v>
      </c>
      <c r="AG43" s="164" t="s">
        <v>127</v>
      </c>
      <c r="AH43" s="164" t="s">
        <v>127</v>
      </c>
      <c r="AI43" s="164" t="s">
        <v>127</v>
      </c>
      <c r="AJ43" s="164" t="s">
        <v>127</v>
      </c>
      <c r="AK43" s="164" t="s">
        <v>127</v>
      </c>
      <c r="AL43" s="164" t="s">
        <v>127</v>
      </c>
      <c r="AM43" s="164" t="s">
        <v>127</v>
      </c>
      <c r="AN43" s="164" t="s">
        <v>127</v>
      </c>
      <c r="AO43" s="164" t="s">
        <v>127</v>
      </c>
      <c r="AP43" s="164" t="s">
        <v>127</v>
      </c>
      <c r="AQ43" s="164" t="s">
        <v>127</v>
      </c>
      <c r="AR43" s="164" t="s">
        <v>127</v>
      </c>
      <c r="AS43" s="164" t="s">
        <v>127</v>
      </c>
      <c r="AT43" s="164" t="s">
        <v>127</v>
      </c>
      <c r="AU43" s="164" t="s">
        <v>127</v>
      </c>
      <c r="AV43" s="164" t="s">
        <v>127</v>
      </c>
      <c r="AW43" s="164" t="s">
        <v>127</v>
      </c>
      <c r="AX43" s="164" t="s">
        <v>127</v>
      </c>
      <c r="AY43" s="164" t="s">
        <v>127</v>
      </c>
      <c r="AZ43" s="164" t="s">
        <v>127</v>
      </c>
      <c r="BA43" s="164" t="s">
        <v>127</v>
      </c>
      <c r="BB43" s="164" t="s">
        <v>127</v>
      </c>
      <c r="BC43" s="164" t="s">
        <v>127</v>
      </c>
    </row>
    <row r="44" spans="1:55" s="137" customFormat="1">
      <c r="A44" s="305"/>
      <c r="B44" s="35" t="s">
        <v>58</v>
      </c>
      <c r="C44" s="164" t="s">
        <v>127</v>
      </c>
      <c r="D44" s="164" t="s">
        <v>127</v>
      </c>
      <c r="E44" s="164" t="s">
        <v>127</v>
      </c>
      <c r="F44" s="164" t="s">
        <v>127</v>
      </c>
      <c r="G44" s="164" t="s">
        <v>127</v>
      </c>
      <c r="H44" s="164" t="s">
        <v>127</v>
      </c>
      <c r="I44" s="164" t="s">
        <v>127</v>
      </c>
      <c r="J44" s="164" t="s">
        <v>127</v>
      </c>
      <c r="K44" s="164" t="s">
        <v>127</v>
      </c>
      <c r="L44" s="164" t="s">
        <v>127</v>
      </c>
      <c r="M44" s="164" t="s">
        <v>127</v>
      </c>
      <c r="N44" s="164" t="s">
        <v>127</v>
      </c>
      <c r="O44" s="164" t="s">
        <v>127</v>
      </c>
      <c r="P44" s="164" t="s">
        <v>127</v>
      </c>
      <c r="Q44" s="164" t="s">
        <v>127</v>
      </c>
      <c r="R44" s="164" t="s">
        <v>127</v>
      </c>
      <c r="S44" s="164" t="s">
        <v>127</v>
      </c>
      <c r="T44" s="164" t="s">
        <v>127</v>
      </c>
      <c r="U44" s="164" t="s">
        <v>127</v>
      </c>
      <c r="V44" s="164" t="s">
        <v>127</v>
      </c>
      <c r="W44" s="164" t="s">
        <v>127</v>
      </c>
      <c r="X44" s="164" t="s">
        <v>127</v>
      </c>
      <c r="Y44" s="70" t="s">
        <v>127</v>
      </c>
      <c r="Z44" s="70" t="s">
        <v>127</v>
      </c>
      <c r="AA44" s="70" t="s">
        <v>127</v>
      </c>
      <c r="AB44" s="164" t="s">
        <v>127</v>
      </c>
      <c r="AC44" s="164" t="s">
        <v>127</v>
      </c>
      <c r="AD44" s="164" t="s">
        <v>127</v>
      </c>
      <c r="AE44" s="164" t="s">
        <v>127</v>
      </c>
      <c r="AF44" s="164" t="s">
        <v>127</v>
      </c>
      <c r="AG44" s="164" t="s">
        <v>127</v>
      </c>
      <c r="AH44" s="164" t="s">
        <v>127</v>
      </c>
      <c r="AI44" s="164" t="s">
        <v>127</v>
      </c>
      <c r="AJ44" s="164" t="s">
        <v>127</v>
      </c>
      <c r="AK44" s="164" t="s">
        <v>127</v>
      </c>
      <c r="AL44" s="164" t="s">
        <v>127</v>
      </c>
      <c r="AM44" s="164" t="s">
        <v>127</v>
      </c>
      <c r="AN44" s="164" t="s">
        <v>127</v>
      </c>
      <c r="AO44" s="164" t="s">
        <v>127</v>
      </c>
      <c r="AP44" s="164" t="s">
        <v>127</v>
      </c>
      <c r="AQ44" s="164" t="s">
        <v>127</v>
      </c>
      <c r="AR44" s="164" t="s">
        <v>127</v>
      </c>
      <c r="AS44" s="164" t="s">
        <v>127</v>
      </c>
      <c r="AT44" s="164" t="s">
        <v>127</v>
      </c>
      <c r="AU44" s="164" t="s">
        <v>127</v>
      </c>
      <c r="AV44" s="164" t="s">
        <v>127</v>
      </c>
      <c r="AW44" s="164" t="s">
        <v>127</v>
      </c>
      <c r="AX44" s="164" t="s">
        <v>127</v>
      </c>
      <c r="AY44" s="164" t="s">
        <v>127</v>
      </c>
      <c r="AZ44" s="164" t="s">
        <v>127</v>
      </c>
      <c r="BA44" s="164" t="s">
        <v>127</v>
      </c>
      <c r="BB44" s="164" t="s">
        <v>127</v>
      </c>
      <c r="BC44" s="164" t="s">
        <v>127</v>
      </c>
    </row>
    <row r="45" spans="1:55" s="137" customFormat="1">
      <c r="A45" s="305"/>
      <c r="B45" s="211" t="s">
        <v>158</v>
      </c>
      <c r="C45" s="163">
        <v>8.6499999999999994E-2</v>
      </c>
      <c r="D45" s="163">
        <v>1.5100000000000001E-2</v>
      </c>
      <c r="E45" s="163">
        <v>8.6499999999999994E-2</v>
      </c>
      <c r="F45" s="163">
        <v>1.5100000000000001E-2</v>
      </c>
      <c r="G45" s="163">
        <v>8.6499999999999994E-2</v>
      </c>
      <c r="H45" s="163">
        <v>1.5100000000000001E-2</v>
      </c>
      <c r="I45" s="164" t="s">
        <v>127</v>
      </c>
      <c r="J45" s="164" t="s">
        <v>127</v>
      </c>
      <c r="K45" s="163">
        <v>8.6499999999999994E-2</v>
      </c>
      <c r="L45" s="163">
        <v>1.44E-2</v>
      </c>
      <c r="M45" s="163">
        <v>8.6499999999999994E-2</v>
      </c>
      <c r="N45" s="163">
        <v>1.44E-2</v>
      </c>
      <c r="O45" s="163">
        <v>8.6499999999999994E-2</v>
      </c>
      <c r="P45" s="163">
        <v>1.44E-2</v>
      </c>
      <c r="Q45" s="284" t="s">
        <v>127</v>
      </c>
      <c r="R45" s="285"/>
      <c r="S45" s="284" t="s">
        <v>127</v>
      </c>
      <c r="T45" s="285"/>
      <c r="U45" s="284" t="s">
        <v>127</v>
      </c>
      <c r="V45" s="285"/>
      <c r="W45" s="163">
        <v>1.6899999999999998E-2</v>
      </c>
      <c r="X45" s="163" t="s">
        <v>127</v>
      </c>
      <c r="Y45" s="69" t="s">
        <v>127</v>
      </c>
      <c r="Z45" s="69" t="s">
        <v>127</v>
      </c>
      <c r="AA45" s="69" t="s">
        <v>127</v>
      </c>
      <c r="AB45" s="163">
        <v>7.7600000000000002E-2</v>
      </c>
      <c r="AC45" s="163">
        <v>1.3299999999999999E-2</v>
      </c>
      <c r="AD45" s="163">
        <v>7.7600000000000002E-2</v>
      </c>
      <c r="AE45" s="163">
        <v>1.3299999999999999E-2</v>
      </c>
      <c r="AF45" s="163">
        <v>7.7600000000000002E-2</v>
      </c>
      <c r="AG45" s="163">
        <v>1.3299999999999999E-2</v>
      </c>
      <c r="AH45" s="163">
        <v>7.7600000000000002E-2</v>
      </c>
      <c r="AI45" s="163">
        <v>1.3299999999999999E-2</v>
      </c>
      <c r="AJ45" s="163">
        <v>1.17E-2</v>
      </c>
      <c r="AK45" s="163">
        <v>1.17E-2</v>
      </c>
      <c r="AL45" s="163">
        <v>1.17E-2</v>
      </c>
      <c r="AM45" s="163">
        <v>1.17E-2</v>
      </c>
      <c r="AN45" s="163">
        <v>7.7600000000000002E-2</v>
      </c>
      <c r="AO45" s="163">
        <v>1.3299999999999999E-2</v>
      </c>
      <c r="AP45" s="163">
        <v>7.7600000000000002E-2</v>
      </c>
      <c r="AQ45" s="163">
        <v>1.3299999999999999E-2</v>
      </c>
      <c r="AR45" s="163">
        <v>7.7600000000000002E-2</v>
      </c>
      <c r="AS45" s="163">
        <v>1.3299999999999999E-2</v>
      </c>
      <c r="AT45" s="163">
        <v>7.7600000000000002E-2</v>
      </c>
      <c r="AU45" s="163">
        <v>1.3299999999999999E-2</v>
      </c>
      <c r="AV45" s="163">
        <v>1.0500000000000001E-2</v>
      </c>
      <c r="AW45" s="163">
        <v>1.0500000000000001E-2</v>
      </c>
      <c r="AX45" s="163">
        <v>1.0500000000000001E-2</v>
      </c>
      <c r="AY45" s="163">
        <v>1.0500000000000001E-2</v>
      </c>
      <c r="AZ45" s="163">
        <v>0.01</v>
      </c>
      <c r="BA45" s="163">
        <v>0.01</v>
      </c>
      <c r="BB45" s="163">
        <v>0.01</v>
      </c>
      <c r="BC45" s="163">
        <v>0.01</v>
      </c>
    </row>
    <row r="46" spans="1:55" s="137" customFormat="1">
      <c r="A46" s="305"/>
      <c r="B46" s="35" t="s">
        <v>52</v>
      </c>
      <c r="C46" s="165">
        <v>0.02</v>
      </c>
      <c r="D46" s="165">
        <v>0.02</v>
      </c>
      <c r="E46" s="165">
        <v>0.02</v>
      </c>
      <c r="F46" s="165">
        <v>0.02</v>
      </c>
      <c r="G46" s="165">
        <v>0.02</v>
      </c>
      <c r="H46" s="165">
        <v>0.02</v>
      </c>
      <c r="I46" s="164" t="s">
        <v>127</v>
      </c>
      <c r="J46" s="164" t="s">
        <v>127</v>
      </c>
      <c r="K46" s="165">
        <v>0.02</v>
      </c>
      <c r="L46" s="165">
        <v>0.02</v>
      </c>
      <c r="M46" s="165">
        <v>0.02</v>
      </c>
      <c r="N46" s="165">
        <v>0.02</v>
      </c>
      <c r="O46" s="165">
        <v>0.02</v>
      </c>
      <c r="P46" s="165">
        <v>0.02</v>
      </c>
      <c r="Q46" s="284" t="s">
        <v>127</v>
      </c>
      <c r="R46" s="285"/>
      <c r="S46" s="284" t="s">
        <v>127</v>
      </c>
      <c r="T46" s="285"/>
      <c r="U46" s="284" t="s">
        <v>127</v>
      </c>
      <c r="V46" s="285"/>
      <c r="W46" s="165">
        <v>0.02</v>
      </c>
      <c r="X46" s="163" t="s">
        <v>127</v>
      </c>
      <c r="Y46" s="69" t="s">
        <v>127</v>
      </c>
      <c r="Z46" s="69" t="s">
        <v>127</v>
      </c>
      <c r="AA46" s="69" t="s">
        <v>127</v>
      </c>
      <c r="AB46" s="165">
        <v>2.5000000000000001E-2</v>
      </c>
      <c r="AC46" s="165">
        <v>2.5000000000000001E-2</v>
      </c>
      <c r="AD46" s="165">
        <v>2.5000000000000001E-2</v>
      </c>
      <c r="AE46" s="165">
        <v>2.5000000000000001E-2</v>
      </c>
      <c r="AF46" s="165">
        <v>2.5000000000000001E-2</v>
      </c>
      <c r="AG46" s="165">
        <v>2.5000000000000001E-2</v>
      </c>
      <c r="AH46" s="165">
        <v>2.5000000000000001E-2</v>
      </c>
      <c r="AI46" s="165">
        <v>2.5000000000000001E-2</v>
      </c>
      <c r="AJ46" s="165">
        <v>2.5000000000000001E-2</v>
      </c>
      <c r="AK46" s="165">
        <v>2.5000000000000001E-2</v>
      </c>
      <c r="AL46" s="165">
        <v>2.5000000000000001E-2</v>
      </c>
      <c r="AM46" s="165">
        <v>2.5000000000000001E-2</v>
      </c>
      <c r="AN46" s="165">
        <v>2.5000000000000001E-2</v>
      </c>
      <c r="AO46" s="165">
        <v>2.5000000000000001E-2</v>
      </c>
      <c r="AP46" s="165">
        <v>2.5000000000000001E-2</v>
      </c>
      <c r="AQ46" s="165">
        <v>2.5000000000000001E-2</v>
      </c>
      <c r="AR46" s="165">
        <v>2.5000000000000001E-2</v>
      </c>
      <c r="AS46" s="165">
        <v>2.5000000000000001E-2</v>
      </c>
      <c r="AT46" s="165">
        <v>2.5000000000000001E-2</v>
      </c>
      <c r="AU46" s="165">
        <v>2.5000000000000001E-2</v>
      </c>
      <c r="AV46" s="165">
        <v>2.8089887640449437E-2</v>
      </c>
      <c r="AW46" s="165">
        <v>2.8089887640449437E-2</v>
      </c>
      <c r="AX46" s="165">
        <v>2.8089887640449437E-2</v>
      </c>
      <c r="AY46" s="165">
        <v>2.8089887640449437E-2</v>
      </c>
      <c r="AZ46" s="165">
        <v>2.9411764705882353E-2</v>
      </c>
      <c r="BA46" s="165">
        <v>2.9411764705882353E-2</v>
      </c>
      <c r="BB46" s="165">
        <v>2.9411764705882353E-2</v>
      </c>
      <c r="BC46" s="165">
        <v>2.9411764705882353E-2</v>
      </c>
    </row>
    <row r="47" spans="1:55" s="9" customFormat="1">
      <c r="A47" s="305"/>
      <c r="B47" s="31" t="s">
        <v>53</v>
      </c>
      <c r="C47" s="276">
        <v>0.25</v>
      </c>
      <c r="D47" s="277"/>
      <c r="E47" s="276">
        <v>0.25</v>
      </c>
      <c r="F47" s="277"/>
      <c r="G47" s="276">
        <v>0.25</v>
      </c>
      <c r="H47" s="277"/>
      <c r="I47" s="164" t="s">
        <v>127</v>
      </c>
      <c r="J47" s="164" t="s">
        <v>127</v>
      </c>
      <c r="K47" s="276">
        <v>0.25</v>
      </c>
      <c r="L47" s="277"/>
      <c r="M47" s="276">
        <v>0.25</v>
      </c>
      <c r="N47" s="277"/>
      <c r="O47" s="276">
        <v>0.25</v>
      </c>
      <c r="P47" s="277"/>
      <c r="Q47" s="284" t="s">
        <v>127</v>
      </c>
      <c r="R47" s="285"/>
      <c r="S47" s="284" t="s">
        <v>127</v>
      </c>
      <c r="T47" s="285"/>
      <c r="U47" s="284" t="s">
        <v>127</v>
      </c>
      <c r="V47" s="285"/>
      <c r="W47" s="165">
        <v>0.25</v>
      </c>
      <c r="X47" s="163" t="s">
        <v>127</v>
      </c>
      <c r="Y47" s="69" t="s">
        <v>127</v>
      </c>
      <c r="Z47" s="69" t="s">
        <v>127</v>
      </c>
      <c r="AA47" s="69" t="s">
        <v>127</v>
      </c>
      <c r="AB47" s="276">
        <v>0.25</v>
      </c>
      <c r="AC47" s="277"/>
      <c r="AD47" s="276">
        <v>0.25</v>
      </c>
      <c r="AE47" s="277"/>
      <c r="AF47" s="276">
        <v>0.25</v>
      </c>
      <c r="AG47" s="277"/>
      <c r="AH47" s="276">
        <v>0.25</v>
      </c>
      <c r="AI47" s="277"/>
      <c r="AJ47" s="165">
        <v>0.25</v>
      </c>
      <c r="AK47" s="165">
        <v>0.25</v>
      </c>
      <c r="AL47" s="165">
        <v>0.25</v>
      </c>
      <c r="AM47" s="165">
        <v>0.25</v>
      </c>
      <c r="AN47" s="276">
        <v>0.25</v>
      </c>
      <c r="AO47" s="277"/>
      <c r="AP47" s="276">
        <v>0.25</v>
      </c>
      <c r="AQ47" s="277"/>
      <c r="AR47" s="276">
        <v>0.25</v>
      </c>
      <c r="AS47" s="277"/>
      <c r="AT47" s="276">
        <v>0.25</v>
      </c>
      <c r="AU47" s="277"/>
      <c r="AV47" s="165">
        <v>0.25</v>
      </c>
      <c r="AW47" s="165">
        <v>0.25</v>
      </c>
      <c r="AX47" s="165">
        <v>0.25</v>
      </c>
      <c r="AY47" s="165">
        <v>0.25</v>
      </c>
      <c r="AZ47" s="165">
        <v>0.25</v>
      </c>
      <c r="BA47" s="165">
        <v>0.25</v>
      </c>
      <c r="BB47" s="165">
        <v>0.25</v>
      </c>
      <c r="BC47" s="165">
        <v>0.25</v>
      </c>
    </row>
    <row r="48" spans="1:55" s="9" customFormat="1">
      <c r="A48" s="306"/>
      <c r="B48" s="31" t="s">
        <v>54</v>
      </c>
      <c r="C48" s="276" t="s">
        <v>143</v>
      </c>
      <c r="D48" s="277"/>
      <c r="E48" s="276" t="s">
        <v>143</v>
      </c>
      <c r="F48" s="277"/>
      <c r="G48" s="276" t="s">
        <v>143</v>
      </c>
      <c r="H48" s="277"/>
      <c r="I48" s="164" t="s">
        <v>127</v>
      </c>
      <c r="J48" s="164" t="s">
        <v>127</v>
      </c>
      <c r="K48" s="276" t="s">
        <v>143</v>
      </c>
      <c r="L48" s="277"/>
      <c r="M48" s="276" t="s">
        <v>143</v>
      </c>
      <c r="N48" s="277"/>
      <c r="O48" s="276" t="s">
        <v>143</v>
      </c>
      <c r="P48" s="277"/>
      <c r="Q48" s="284" t="s">
        <v>127</v>
      </c>
      <c r="R48" s="285"/>
      <c r="S48" s="284" t="s">
        <v>127</v>
      </c>
      <c r="T48" s="285"/>
      <c r="U48" s="284" t="s">
        <v>127</v>
      </c>
      <c r="V48" s="285"/>
      <c r="W48" s="165">
        <v>0.25</v>
      </c>
      <c r="X48" s="163" t="s">
        <v>127</v>
      </c>
      <c r="Y48" s="69" t="s">
        <v>127</v>
      </c>
      <c r="Z48" s="69" t="s">
        <v>127</v>
      </c>
      <c r="AA48" s="69" t="s">
        <v>127</v>
      </c>
      <c r="AB48" s="276" t="s">
        <v>143</v>
      </c>
      <c r="AC48" s="277"/>
      <c r="AD48" s="276" t="s">
        <v>143</v>
      </c>
      <c r="AE48" s="277"/>
      <c r="AF48" s="276" t="s">
        <v>143</v>
      </c>
      <c r="AG48" s="277"/>
      <c r="AH48" s="276" t="s">
        <v>143</v>
      </c>
      <c r="AI48" s="277"/>
      <c r="AJ48" s="165" t="s">
        <v>143</v>
      </c>
      <c r="AK48" s="165" t="s">
        <v>143</v>
      </c>
      <c r="AL48" s="165" t="s">
        <v>143</v>
      </c>
      <c r="AM48" s="165" t="s">
        <v>143</v>
      </c>
      <c r="AN48" s="276" t="s">
        <v>143</v>
      </c>
      <c r="AO48" s="277"/>
      <c r="AP48" s="276" t="s">
        <v>143</v>
      </c>
      <c r="AQ48" s="277"/>
      <c r="AR48" s="276" t="s">
        <v>143</v>
      </c>
      <c r="AS48" s="277"/>
      <c r="AT48" s="276" t="s">
        <v>143</v>
      </c>
      <c r="AU48" s="277"/>
      <c r="AV48" s="165" t="s">
        <v>143</v>
      </c>
      <c r="AW48" s="165" t="s">
        <v>143</v>
      </c>
      <c r="AX48" s="165" t="s">
        <v>143</v>
      </c>
      <c r="AY48" s="165" t="s">
        <v>143</v>
      </c>
      <c r="AZ48" s="165" t="s">
        <v>143</v>
      </c>
      <c r="BA48" s="165" t="s">
        <v>143</v>
      </c>
      <c r="BB48" s="165" t="s">
        <v>143</v>
      </c>
      <c r="BC48" s="165" t="s">
        <v>143</v>
      </c>
    </row>
    <row r="49" spans="1:55">
      <c r="A49" s="36"/>
      <c r="B49" s="212" t="s">
        <v>144</v>
      </c>
      <c r="C49" s="176"/>
      <c r="D49" s="176"/>
      <c r="E49" s="176"/>
      <c r="F49" s="176"/>
      <c r="G49" s="176"/>
      <c r="H49" s="176"/>
      <c r="I49" s="176"/>
      <c r="J49" s="176"/>
      <c r="K49" s="176"/>
      <c r="L49" s="176"/>
      <c r="M49" s="176"/>
      <c r="N49" s="176"/>
      <c r="O49" s="176"/>
      <c r="P49" s="176"/>
      <c r="Q49" s="176"/>
      <c r="R49" s="176"/>
      <c r="S49" s="176"/>
      <c r="T49" s="176"/>
      <c r="U49" s="176"/>
      <c r="V49" s="176"/>
      <c r="W49" s="176"/>
      <c r="X49" s="174"/>
      <c r="Y49" s="79"/>
      <c r="Z49" s="79"/>
      <c r="AA49" s="79"/>
      <c r="AB49" s="176"/>
      <c r="AC49" s="176"/>
      <c r="AD49" s="176"/>
      <c r="AE49" s="176"/>
      <c r="AF49" s="176"/>
      <c r="AG49" s="176"/>
      <c r="AH49" s="176"/>
      <c r="AI49" s="176"/>
      <c r="AJ49" s="174"/>
      <c r="AK49" s="174"/>
      <c r="AL49" s="174"/>
      <c r="AM49" s="174"/>
      <c r="AN49" s="176"/>
      <c r="AO49" s="176"/>
      <c r="AP49" s="176"/>
      <c r="AQ49" s="176"/>
      <c r="AR49" s="176"/>
      <c r="AS49" s="176"/>
      <c r="AT49" s="176"/>
      <c r="AU49" s="176"/>
      <c r="AV49" s="174"/>
      <c r="AW49" s="174"/>
      <c r="AX49" s="174"/>
      <c r="AY49" s="174"/>
      <c r="AZ49" s="174"/>
      <c r="BA49" s="174"/>
      <c r="BB49" s="174"/>
      <c r="BC49" s="174"/>
    </row>
    <row r="50" spans="1:55" ht="18">
      <c r="A50" s="295" t="s">
        <v>61</v>
      </c>
      <c r="B50" s="296"/>
      <c r="C50" s="161"/>
      <c r="D50" s="161"/>
      <c r="E50" s="161"/>
      <c r="F50" s="161"/>
      <c r="G50" s="161"/>
      <c r="H50" s="161"/>
      <c r="I50" s="161"/>
      <c r="J50" s="161"/>
      <c r="K50" s="161"/>
      <c r="L50" s="161"/>
      <c r="M50" s="161"/>
      <c r="N50" s="161"/>
      <c r="O50" s="161"/>
      <c r="P50" s="161"/>
      <c r="Q50" s="161"/>
      <c r="R50" s="161"/>
      <c r="S50" s="161"/>
      <c r="T50" s="161"/>
      <c r="U50" s="161"/>
      <c r="V50" s="161"/>
      <c r="W50" s="161"/>
      <c r="X50" s="161"/>
      <c r="Y50" s="28"/>
      <c r="Z50" s="28"/>
      <c r="AA50" s="28"/>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row>
    <row r="51" spans="1:55">
      <c r="A51" s="299" t="s">
        <v>62</v>
      </c>
      <c r="B51" s="213" t="s">
        <v>87</v>
      </c>
      <c r="C51" s="266" t="s">
        <v>162</v>
      </c>
      <c r="D51" s="267"/>
      <c r="E51" s="266" t="s">
        <v>162</v>
      </c>
      <c r="F51" s="267"/>
      <c r="G51" s="266" t="s">
        <v>162</v>
      </c>
      <c r="H51" s="267"/>
      <c r="I51" s="140" t="s">
        <v>127</v>
      </c>
      <c r="J51" s="140" t="s">
        <v>127</v>
      </c>
      <c r="K51" s="266" t="s">
        <v>162</v>
      </c>
      <c r="L51" s="267"/>
      <c r="M51" s="266" t="s">
        <v>162</v>
      </c>
      <c r="N51" s="267"/>
      <c r="O51" s="266" t="s">
        <v>162</v>
      </c>
      <c r="P51" s="267"/>
      <c r="Q51" s="266" t="s">
        <v>127</v>
      </c>
      <c r="R51" s="267"/>
      <c r="S51" s="266" t="s">
        <v>127</v>
      </c>
      <c r="T51" s="267"/>
      <c r="U51" s="266" t="s">
        <v>127</v>
      </c>
      <c r="V51" s="267"/>
      <c r="W51" s="177" t="s">
        <v>162</v>
      </c>
      <c r="X51" s="163" t="s">
        <v>127</v>
      </c>
      <c r="Y51" s="69" t="s">
        <v>127</v>
      </c>
      <c r="Z51" s="69" t="s">
        <v>127</v>
      </c>
      <c r="AA51" s="69" t="s">
        <v>127</v>
      </c>
      <c r="AB51" s="266" t="s">
        <v>162</v>
      </c>
      <c r="AC51" s="267"/>
      <c r="AD51" s="266" t="s">
        <v>162</v>
      </c>
      <c r="AE51" s="267"/>
      <c r="AF51" s="266" t="s">
        <v>162</v>
      </c>
      <c r="AG51" s="267"/>
      <c r="AH51" s="266" t="s">
        <v>162</v>
      </c>
      <c r="AI51" s="267"/>
      <c r="AJ51" s="140" t="s">
        <v>162</v>
      </c>
      <c r="AK51" s="140" t="s">
        <v>162</v>
      </c>
      <c r="AL51" s="140" t="s">
        <v>162</v>
      </c>
      <c r="AM51" s="140" t="s">
        <v>162</v>
      </c>
      <c r="AN51" s="266" t="s">
        <v>162</v>
      </c>
      <c r="AO51" s="267"/>
      <c r="AP51" s="266" t="s">
        <v>162</v>
      </c>
      <c r="AQ51" s="267"/>
      <c r="AR51" s="266" t="s">
        <v>162</v>
      </c>
      <c r="AS51" s="267"/>
      <c r="AT51" s="266" t="s">
        <v>162</v>
      </c>
      <c r="AU51" s="267"/>
      <c r="AV51" s="140" t="s">
        <v>162</v>
      </c>
      <c r="AW51" s="140" t="s">
        <v>162</v>
      </c>
      <c r="AX51" s="140" t="s">
        <v>162</v>
      </c>
      <c r="AY51" s="140" t="s">
        <v>162</v>
      </c>
      <c r="AZ51" s="140" t="s">
        <v>162</v>
      </c>
      <c r="BA51" s="140" t="s">
        <v>162</v>
      </c>
      <c r="BB51" s="140" t="s">
        <v>162</v>
      </c>
      <c r="BC51" s="140" t="s">
        <v>162</v>
      </c>
    </row>
    <row r="52" spans="1:55">
      <c r="A52" s="300"/>
      <c r="B52" s="213" t="s">
        <v>88</v>
      </c>
      <c r="C52" s="266" t="s">
        <v>162</v>
      </c>
      <c r="D52" s="267"/>
      <c r="E52" s="266" t="s">
        <v>162</v>
      </c>
      <c r="F52" s="267"/>
      <c r="G52" s="266" t="s">
        <v>162</v>
      </c>
      <c r="H52" s="267"/>
      <c r="I52" s="140" t="s">
        <v>127</v>
      </c>
      <c r="J52" s="140" t="s">
        <v>127</v>
      </c>
      <c r="K52" s="266" t="s">
        <v>162</v>
      </c>
      <c r="L52" s="267"/>
      <c r="M52" s="266" t="s">
        <v>162</v>
      </c>
      <c r="N52" s="267"/>
      <c r="O52" s="266" t="s">
        <v>162</v>
      </c>
      <c r="P52" s="267"/>
      <c r="Q52" s="266" t="s">
        <v>127</v>
      </c>
      <c r="R52" s="267"/>
      <c r="S52" s="266" t="s">
        <v>127</v>
      </c>
      <c r="T52" s="267"/>
      <c r="U52" s="266" t="s">
        <v>127</v>
      </c>
      <c r="V52" s="267"/>
      <c r="W52" s="177" t="s">
        <v>162</v>
      </c>
      <c r="X52" s="163" t="s">
        <v>127</v>
      </c>
      <c r="Y52" s="69" t="s">
        <v>127</v>
      </c>
      <c r="Z52" s="69" t="s">
        <v>127</v>
      </c>
      <c r="AA52" s="69" t="s">
        <v>127</v>
      </c>
      <c r="AB52" s="266" t="s">
        <v>162</v>
      </c>
      <c r="AC52" s="267"/>
      <c r="AD52" s="266" t="s">
        <v>162</v>
      </c>
      <c r="AE52" s="267"/>
      <c r="AF52" s="266" t="s">
        <v>162</v>
      </c>
      <c r="AG52" s="267"/>
      <c r="AH52" s="266" t="s">
        <v>162</v>
      </c>
      <c r="AI52" s="267"/>
      <c r="AJ52" s="140" t="s">
        <v>162</v>
      </c>
      <c r="AK52" s="140" t="s">
        <v>162</v>
      </c>
      <c r="AL52" s="140" t="s">
        <v>162</v>
      </c>
      <c r="AM52" s="140" t="s">
        <v>162</v>
      </c>
      <c r="AN52" s="266" t="s">
        <v>162</v>
      </c>
      <c r="AO52" s="267"/>
      <c r="AP52" s="266" t="s">
        <v>162</v>
      </c>
      <c r="AQ52" s="267"/>
      <c r="AR52" s="266" t="s">
        <v>162</v>
      </c>
      <c r="AS52" s="267"/>
      <c r="AT52" s="266" t="s">
        <v>162</v>
      </c>
      <c r="AU52" s="267"/>
      <c r="AV52" s="140" t="s">
        <v>162</v>
      </c>
      <c r="AW52" s="140" t="s">
        <v>162</v>
      </c>
      <c r="AX52" s="140" t="s">
        <v>162</v>
      </c>
      <c r="AY52" s="140" t="s">
        <v>162</v>
      </c>
      <c r="AZ52" s="140" t="s">
        <v>162</v>
      </c>
      <c r="BA52" s="140" t="s">
        <v>162</v>
      </c>
      <c r="BB52" s="140" t="s">
        <v>162</v>
      </c>
      <c r="BC52" s="140" t="s">
        <v>162</v>
      </c>
    </row>
    <row r="53" spans="1:55">
      <c r="A53" s="300"/>
      <c r="B53" s="213" t="s">
        <v>89</v>
      </c>
      <c r="C53" s="266" t="s">
        <v>162</v>
      </c>
      <c r="D53" s="267"/>
      <c r="E53" s="266" t="s">
        <v>162</v>
      </c>
      <c r="F53" s="267"/>
      <c r="G53" s="266" t="s">
        <v>162</v>
      </c>
      <c r="H53" s="267"/>
      <c r="I53" s="140" t="s">
        <v>127</v>
      </c>
      <c r="J53" s="140" t="s">
        <v>127</v>
      </c>
      <c r="K53" s="266" t="s">
        <v>162</v>
      </c>
      <c r="L53" s="267"/>
      <c r="M53" s="266" t="s">
        <v>162</v>
      </c>
      <c r="N53" s="267"/>
      <c r="O53" s="266" t="s">
        <v>162</v>
      </c>
      <c r="P53" s="267"/>
      <c r="Q53" s="266" t="s">
        <v>127</v>
      </c>
      <c r="R53" s="267"/>
      <c r="S53" s="266" t="s">
        <v>127</v>
      </c>
      <c r="T53" s="267"/>
      <c r="U53" s="266" t="s">
        <v>127</v>
      </c>
      <c r="V53" s="267"/>
      <c r="W53" s="177" t="s">
        <v>162</v>
      </c>
      <c r="X53" s="163" t="s">
        <v>127</v>
      </c>
      <c r="Y53" s="69" t="s">
        <v>127</v>
      </c>
      <c r="Z53" s="69" t="s">
        <v>127</v>
      </c>
      <c r="AA53" s="69" t="s">
        <v>127</v>
      </c>
      <c r="AB53" s="266" t="s">
        <v>162</v>
      </c>
      <c r="AC53" s="267"/>
      <c r="AD53" s="266" t="s">
        <v>162</v>
      </c>
      <c r="AE53" s="267"/>
      <c r="AF53" s="266" t="s">
        <v>162</v>
      </c>
      <c r="AG53" s="267"/>
      <c r="AH53" s="266" t="s">
        <v>162</v>
      </c>
      <c r="AI53" s="267"/>
      <c r="AJ53" s="140" t="s">
        <v>162</v>
      </c>
      <c r="AK53" s="140" t="s">
        <v>162</v>
      </c>
      <c r="AL53" s="140" t="s">
        <v>162</v>
      </c>
      <c r="AM53" s="140" t="s">
        <v>162</v>
      </c>
      <c r="AN53" s="266" t="s">
        <v>162</v>
      </c>
      <c r="AO53" s="267"/>
      <c r="AP53" s="266" t="s">
        <v>162</v>
      </c>
      <c r="AQ53" s="267"/>
      <c r="AR53" s="266" t="s">
        <v>162</v>
      </c>
      <c r="AS53" s="267"/>
      <c r="AT53" s="266" t="s">
        <v>162</v>
      </c>
      <c r="AU53" s="267"/>
      <c r="AV53" s="140" t="s">
        <v>162</v>
      </c>
      <c r="AW53" s="140" t="s">
        <v>162</v>
      </c>
      <c r="AX53" s="140" t="s">
        <v>162</v>
      </c>
      <c r="AY53" s="140" t="s">
        <v>162</v>
      </c>
      <c r="AZ53" s="140" t="s">
        <v>162</v>
      </c>
      <c r="BA53" s="140" t="s">
        <v>162</v>
      </c>
      <c r="BB53" s="140" t="s">
        <v>162</v>
      </c>
      <c r="BC53" s="140" t="s">
        <v>162</v>
      </c>
    </row>
    <row r="54" spans="1:55">
      <c r="A54" s="300"/>
      <c r="B54" s="213" t="s">
        <v>90</v>
      </c>
      <c r="C54" s="266" t="s">
        <v>162</v>
      </c>
      <c r="D54" s="267"/>
      <c r="E54" s="266" t="s">
        <v>162</v>
      </c>
      <c r="F54" s="267"/>
      <c r="G54" s="266" t="s">
        <v>162</v>
      </c>
      <c r="H54" s="267"/>
      <c r="I54" s="140" t="s">
        <v>127</v>
      </c>
      <c r="J54" s="140" t="s">
        <v>127</v>
      </c>
      <c r="K54" s="266" t="s">
        <v>162</v>
      </c>
      <c r="L54" s="267"/>
      <c r="M54" s="266" t="s">
        <v>162</v>
      </c>
      <c r="N54" s="267"/>
      <c r="O54" s="266" t="s">
        <v>162</v>
      </c>
      <c r="P54" s="267"/>
      <c r="Q54" s="266" t="s">
        <v>127</v>
      </c>
      <c r="R54" s="267"/>
      <c r="S54" s="266" t="s">
        <v>127</v>
      </c>
      <c r="T54" s="267"/>
      <c r="U54" s="266" t="s">
        <v>127</v>
      </c>
      <c r="V54" s="267"/>
      <c r="W54" s="177" t="s">
        <v>162</v>
      </c>
      <c r="X54" s="163" t="s">
        <v>127</v>
      </c>
      <c r="Y54" s="69" t="s">
        <v>127</v>
      </c>
      <c r="Z54" s="69" t="s">
        <v>127</v>
      </c>
      <c r="AA54" s="69" t="s">
        <v>127</v>
      </c>
      <c r="AB54" s="266" t="s">
        <v>162</v>
      </c>
      <c r="AC54" s="267"/>
      <c r="AD54" s="266" t="s">
        <v>162</v>
      </c>
      <c r="AE54" s="267"/>
      <c r="AF54" s="266" t="s">
        <v>162</v>
      </c>
      <c r="AG54" s="267"/>
      <c r="AH54" s="266" t="s">
        <v>162</v>
      </c>
      <c r="AI54" s="267"/>
      <c r="AJ54" s="140" t="s">
        <v>162</v>
      </c>
      <c r="AK54" s="140" t="s">
        <v>162</v>
      </c>
      <c r="AL54" s="140" t="s">
        <v>162</v>
      </c>
      <c r="AM54" s="140" t="s">
        <v>162</v>
      </c>
      <c r="AN54" s="266" t="s">
        <v>162</v>
      </c>
      <c r="AO54" s="267"/>
      <c r="AP54" s="266" t="s">
        <v>162</v>
      </c>
      <c r="AQ54" s="267"/>
      <c r="AR54" s="266" t="s">
        <v>162</v>
      </c>
      <c r="AS54" s="267"/>
      <c r="AT54" s="266" t="s">
        <v>162</v>
      </c>
      <c r="AU54" s="267"/>
      <c r="AV54" s="140" t="s">
        <v>162</v>
      </c>
      <c r="AW54" s="140" t="s">
        <v>162</v>
      </c>
      <c r="AX54" s="140" t="s">
        <v>162</v>
      </c>
      <c r="AY54" s="140" t="s">
        <v>162</v>
      </c>
      <c r="AZ54" s="140" t="s">
        <v>162</v>
      </c>
      <c r="BA54" s="140" t="s">
        <v>162</v>
      </c>
      <c r="BB54" s="140" t="s">
        <v>162</v>
      </c>
      <c r="BC54" s="140" t="s">
        <v>162</v>
      </c>
    </row>
    <row r="55" spans="1:55">
      <c r="A55" s="301"/>
      <c r="B55" s="213" t="s">
        <v>91</v>
      </c>
      <c r="C55" s="266" t="s">
        <v>162</v>
      </c>
      <c r="D55" s="267"/>
      <c r="E55" s="266" t="s">
        <v>162</v>
      </c>
      <c r="F55" s="267"/>
      <c r="G55" s="266" t="s">
        <v>162</v>
      </c>
      <c r="H55" s="267"/>
      <c r="I55" s="140" t="s">
        <v>127</v>
      </c>
      <c r="J55" s="140" t="s">
        <v>127</v>
      </c>
      <c r="K55" s="266" t="s">
        <v>162</v>
      </c>
      <c r="L55" s="267"/>
      <c r="M55" s="266" t="s">
        <v>162</v>
      </c>
      <c r="N55" s="267"/>
      <c r="O55" s="266" t="s">
        <v>162</v>
      </c>
      <c r="P55" s="267"/>
      <c r="Q55" s="266" t="s">
        <v>127</v>
      </c>
      <c r="R55" s="267"/>
      <c r="S55" s="266" t="s">
        <v>127</v>
      </c>
      <c r="T55" s="267"/>
      <c r="U55" s="266" t="s">
        <v>127</v>
      </c>
      <c r="V55" s="267"/>
      <c r="W55" s="177" t="s">
        <v>162</v>
      </c>
      <c r="X55" s="163" t="s">
        <v>127</v>
      </c>
      <c r="Y55" s="69" t="s">
        <v>127</v>
      </c>
      <c r="Z55" s="69" t="s">
        <v>127</v>
      </c>
      <c r="AA55" s="69" t="s">
        <v>127</v>
      </c>
      <c r="AB55" s="266" t="s">
        <v>162</v>
      </c>
      <c r="AC55" s="267"/>
      <c r="AD55" s="266" t="s">
        <v>162</v>
      </c>
      <c r="AE55" s="267"/>
      <c r="AF55" s="266" t="s">
        <v>162</v>
      </c>
      <c r="AG55" s="267"/>
      <c r="AH55" s="266" t="s">
        <v>162</v>
      </c>
      <c r="AI55" s="267"/>
      <c r="AJ55" s="140" t="s">
        <v>162</v>
      </c>
      <c r="AK55" s="140" t="s">
        <v>162</v>
      </c>
      <c r="AL55" s="140" t="s">
        <v>162</v>
      </c>
      <c r="AM55" s="140" t="s">
        <v>162</v>
      </c>
      <c r="AN55" s="266" t="s">
        <v>162</v>
      </c>
      <c r="AO55" s="267"/>
      <c r="AP55" s="266" t="s">
        <v>162</v>
      </c>
      <c r="AQ55" s="267"/>
      <c r="AR55" s="266" t="s">
        <v>162</v>
      </c>
      <c r="AS55" s="267"/>
      <c r="AT55" s="266" t="s">
        <v>162</v>
      </c>
      <c r="AU55" s="267"/>
      <c r="AV55" s="140" t="s">
        <v>162</v>
      </c>
      <c r="AW55" s="140" t="s">
        <v>162</v>
      </c>
      <c r="AX55" s="140" t="s">
        <v>162</v>
      </c>
      <c r="AY55" s="140" t="s">
        <v>162</v>
      </c>
      <c r="AZ55" s="140" t="s">
        <v>162</v>
      </c>
      <c r="BA55" s="140" t="s">
        <v>162</v>
      </c>
      <c r="BB55" s="140" t="s">
        <v>162</v>
      </c>
      <c r="BC55" s="140" t="s">
        <v>162</v>
      </c>
    </row>
    <row r="56" spans="1:55" ht="4.95" customHeight="1">
      <c r="A56" s="36"/>
      <c r="B56" s="36"/>
      <c r="C56" s="178"/>
      <c r="D56" s="178"/>
      <c r="E56" s="178"/>
      <c r="F56" s="178"/>
      <c r="G56" s="178"/>
      <c r="H56" s="178"/>
      <c r="I56" s="178"/>
      <c r="J56" s="178"/>
      <c r="K56" s="178"/>
      <c r="L56" s="178"/>
      <c r="M56" s="178"/>
      <c r="N56" s="178"/>
      <c r="O56" s="178"/>
      <c r="P56" s="178"/>
      <c r="Q56" s="178"/>
      <c r="R56" s="178"/>
      <c r="S56" s="178"/>
      <c r="T56" s="178"/>
      <c r="U56" s="178"/>
      <c r="V56" s="178"/>
      <c r="W56" s="178"/>
      <c r="X56" s="178"/>
      <c r="Y56" s="81"/>
      <c r="Z56" s="81"/>
      <c r="AA56" s="81"/>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row>
    <row r="57" spans="1:55">
      <c r="A57" s="299" t="s">
        <v>63</v>
      </c>
      <c r="B57" s="213" t="s">
        <v>87</v>
      </c>
      <c r="C57" s="266" t="s">
        <v>162</v>
      </c>
      <c r="D57" s="267"/>
      <c r="E57" s="266" t="s">
        <v>162</v>
      </c>
      <c r="F57" s="267"/>
      <c r="G57" s="266" t="s">
        <v>162</v>
      </c>
      <c r="H57" s="267"/>
      <c r="I57" s="140" t="s">
        <v>127</v>
      </c>
      <c r="J57" s="140" t="s">
        <v>127</v>
      </c>
      <c r="K57" s="266" t="s">
        <v>162</v>
      </c>
      <c r="L57" s="267"/>
      <c r="M57" s="266" t="s">
        <v>162</v>
      </c>
      <c r="N57" s="267"/>
      <c r="O57" s="266" t="s">
        <v>162</v>
      </c>
      <c r="P57" s="267"/>
      <c r="Q57" s="266" t="s">
        <v>127</v>
      </c>
      <c r="R57" s="267"/>
      <c r="S57" s="266" t="s">
        <v>127</v>
      </c>
      <c r="T57" s="267"/>
      <c r="U57" s="266" t="s">
        <v>127</v>
      </c>
      <c r="V57" s="267"/>
      <c r="W57" s="177" t="s">
        <v>162</v>
      </c>
      <c r="X57" s="163" t="s">
        <v>127</v>
      </c>
      <c r="Y57" s="69" t="s">
        <v>127</v>
      </c>
      <c r="Z57" s="69" t="s">
        <v>127</v>
      </c>
      <c r="AA57" s="69" t="s">
        <v>127</v>
      </c>
      <c r="AB57" s="266" t="s">
        <v>162</v>
      </c>
      <c r="AC57" s="267"/>
      <c r="AD57" s="266" t="s">
        <v>162</v>
      </c>
      <c r="AE57" s="267"/>
      <c r="AF57" s="266" t="s">
        <v>162</v>
      </c>
      <c r="AG57" s="267"/>
      <c r="AH57" s="266" t="s">
        <v>162</v>
      </c>
      <c r="AI57" s="267"/>
      <c r="AJ57" s="140" t="s">
        <v>162</v>
      </c>
      <c r="AK57" s="140" t="s">
        <v>162</v>
      </c>
      <c r="AL57" s="140" t="s">
        <v>162</v>
      </c>
      <c r="AM57" s="140" t="s">
        <v>162</v>
      </c>
      <c r="AN57" s="266" t="s">
        <v>162</v>
      </c>
      <c r="AO57" s="267"/>
      <c r="AP57" s="266" t="s">
        <v>162</v>
      </c>
      <c r="AQ57" s="267"/>
      <c r="AR57" s="266" t="s">
        <v>162</v>
      </c>
      <c r="AS57" s="267"/>
      <c r="AT57" s="266" t="s">
        <v>162</v>
      </c>
      <c r="AU57" s="267"/>
      <c r="AV57" s="140" t="s">
        <v>162</v>
      </c>
      <c r="AW57" s="140" t="s">
        <v>162</v>
      </c>
      <c r="AX57" s="140" t="s">
        <v>162</v>
      </c>
      <c r="AY57" s="140" t="s">
        <v>162</v>
      </c>
      <c r="AZ57" s="140" t="s">
        <v>162</v>
      </c>
      <c r="BA57" s="140" t="s">
        <v>162</v>
      </c>
      <c r="BB57" s="140" t="s">
        <v>162</v>
      </c>
      <c r="BC57" s="140" t="s">
        <v>162</v>
      </c>
    </row>
    <row r="58" spans="1:55">
      <c r="A58" s="300"/>
      <c r="B58" s="213" t="s">
        <v>88</v>
      </c>
      <c r="C58" s="266" t="s">
        <v>162</v>
      </c>
      <c r="D58" s="267"/>
      <c r="E58" s="266" t="s">
        <v>162</v>
      </c>
      <c r="F58" s="267"/>
      <c r="G58" s="266" t="s">
        <v>162</v>
      </c>
      <c r="H58" s="267"/>
      <c r="I58" s="140" t="s">
        <v>127</v>
      </c>
      <c r="J58" s="140" t="s">
        <v>127</v>
      </c>
      <c r="K58" s="266" t="s">
        <v>162</v>
      </c>
      <c r="L58" s="267"/>
      <c r="M58" s="266" t="s">
        <v>162</v>
      </c>
      <c r="N58" s="267"/>
      <c r="O58" s="266" t="s">
        <v>162</v>
      </c>
      <c r="P58" s="267"/>
      <c r="Q58" s="266" t="s">
        <v>127</v>
      </c>
      <c r="R58" s="267"/>
      <c r="S58" s="266" t="s">
        <v>127</v>
      </c>
      <c r="T58" s="267"/>
      <c r="U58" s="266" t="s">
        <v>127</v>
      </c>
      <c r="V58" s="267"/>
      <c r="W58" s="177" t="s">
        <v>162</v>
      </c>
      <c r="X58" s="163" t="s">
        <v>127</v>
      </c>
      <c r="Y58" s="69" t="s">
        <v>127</v>
      </c>
      <c r="Z58" s="69" t="s">
        <v>127</v>
      </c>
      <c r="AA58" s="69" t="s">
        <v>127</v>
      </c>
      <c r="AB58" s="266" t="s">
        <v>162</v>
      </c>
      <c r="AC58" s="267"/>
      <c r="AD58" s="266" t="s">
        <v>162</v>
      </c>
      <c r="AE58" s="267"/>
      <c r="AF58" s="266" t="s">
        <v>162</v>
      </c>
      <c r="AG58" s="267"/>
      <c r="AH58" s="266" t="s">
        <v>162</v>
      </c>
      <c r="AI58" s="267"/>
      <c r="AJ58" s="140" t="s">
        <v>162</v>
      </c>
      <c r="AK58" s="140" t="s">
        <v>162</v>
      </c>
      <c r="AL58" s="140" t="s">
        <v>162</v>
      </c>
      <c r="AM58" s="140" t="s">
        <v>162</v>
      </c>
      <c r="AN58" s="266" t="s">
        <v>162</v>
      </c>
      <c r="AO58" s="267"/>
      <c r="AP58" s="266" t="s">
        <v>162</v>
      </c>
      <c r="AQ58" s="267"/>
      <c r="AR58" s="266" t="s">
        <v>162</v>
      </c>
      <c r="AS58" s="267"/>
      <c r="AT58" s="266" t="s">
        <v>162</v>
      </c>
      <c r="AU58" s="267"/>
      <c r="AV58" s="140" t="s">
        <v>162</v>
      </c>
      <c r="AW58" s="140" t="s">
        <v>162</v>
      </c>
      <c r="AX58" s="140" t="s">
        <v>162</v>
      </c>
      <c r="AY58" s="140" t="s">
        <v>162</v>
      </c>
      <c r="AZ58" s="140" t="s">
        <v>162</v>
      </c>
      <c r="BA58" s="140" t="s">
        <v>162</v>
      </c>
      <c r="BB58" s="140" t="s">
        <v>162</v>
      </c>
      <c r="BC58" s="140" t="s">
        <v>162</v>
      </c>
    </row>
    <row r="59" spans="1:55">
      <c r="A59" s="300"/>
      <c r="B59" s="213" t="s">
        <v>89</v>
      </c>
      <c r="C59" s="266" t="s">
        <v>162</v>
      </c>
      <c r="D59" s="267"/>
      <c r="E59" s="266" t="s">
        <v>162</v>
      </c>
      <c r="F59" s="267"/>
      <c r="G59" s="266" t="s">
        <v>162</v>
      </c>
      <c r="H59" s="267"/>
      <c r="I59" s="140" t="s">
        <v>127</v>
      </c>
      <c r="J59" s="140" t="s">
        <v>127</v>
      </c>
      <c r="K59" s="266" t="s">
        <v>162</v>
      </c>
      <c r="L59" s="267"/>
      <c r="M59" s="266" t="s">
        <v>162</v>
      </c>
      <c r="N59" s="267"/>
      <c r="O59" s="266" t="s">
        <v>162</v>
      </c>
      <c r="P59" s="267"/>
      <c r="Q59" s="266" t="s">
        <v>127</v>
      </c>
      <c r="R59" s="267"/>
      <c r="S59" s="266" t="s">
        <v>127</v>
      </c>
      <c r="T59" s="267"/>
      <c r="U59" s="266" t="s">
        <v>127</v>
      </c>
      <c r="V59" s="267"/>
      <c r="W59" s="177" t="s">
        <v>162</v>
      </c>
      <c r="X59" s="163" t="s">
        <v>127</v>
      </c>
      <c r="Y59" s="69" t="s">
        <v>127</v>
      </c>
      <c r="Z59" s="69" t="s">
        <v>127</v>
      </c>
      <c r="AA59" s="69" t="s">
        <v>127</v>
      </c>
      <c r="AB59" s="266" t="s">
        <v>162</v>
      </c>
      <c r="AC59" s="267"/>
      <c r="AD59" s="266" t="s">
        <v>162</v>
      </c>
      <c r="AE59" s="267"/>
      <c r="AF59" s="266" t="s">
        <v>162</v>
      </c>
      <c r="AG59" s="267"/>
      <c r="AH59" s="266" t="s">
        <v>162</v>
      </c>
      <c r="AI59" s="267"/>
      <c r="AJ59" s="140" t="s">
        <v>162</v>
      </c>
      <c r="AK59" s="140" t="s">
        <v>162</v>
      </c>
      <c r="AL59" s="140" t="s">
        <v>162</v>
      </c>
      <c r="AM59" s="140" t="s">
        <v>162</v>
      </c>
      <c r="AN59" s="266" t="s">
        <v>162</v>
      </c>
      <c r="AO59" s="267"/>
      <c r="AP59" s="266" t="s">
        <v>162</v>
      </c>
      <c r="AQ59" s="267"/>
      <c r="AR59" s="266" t="s">
        <v>162</v>
      </c>
      <c r="AS59" s="267"/>
      <c r="AT59" s="266" t="s">
        <v>162</v>
      </c>
      <c r="AU59" s="267"/>
      <c r="AV59" s="140" t="s">
        <v>162</v>
      </c>
      <c r="AW59" s="140" t="s">
        <v>162</v>
      </c>
      <c r="AX59" s="140" t="s">
        <v>162</v>
      </c>
      <c r="AY59" s="140" t="s">
        <v>162</v>
      </c>
      <c r="AZ59" s="140" t="s">
        <v>162</v>
      </c>
      <c r="BA59" s="140" t="s">
        <v>162</v>
      </c>
      <c r="BB59" s="140" t="s">
        <v>162</v>
      </c>
      <c r="BC59" s="140" t="s">
        <v>162</v>
      </c>
    </row>
    <row r="60" spans="1:55">
      <c r="A60" s="300"/>
      <c r="B60" s="213" t="s">
        <v>90</v>
      </c>
      <c r="C60" s="266" t="s">
        <v>162</v>
      </c>
      <c r="D60" s="267"/>
      <c r="E60" s="266" t="s">
        <v>162</v>
      </c>
      <c r="F60" s="267"/>
      <c r="G60" s="266" t="s">
        <v>162</v>
      </c>
      <c r="H60" s="267"/>
      <c r="I60" s="140" t="s">
        <v>127</v>
      </c>
      <c r="J60" s="140" t="s">
        <v>127</v>
      </c>
      <c r="K60" s="266" t="s">
        <v>162</v>
      </c>
      <c r="L60" s="267"/>
      <c r="M60" s="266" t="s">
        <v>162</v>
      </c>
      <c r="N60" s="267"/>
      <c r="O60" s="266" t="s">
        <v>162</v>
      </c>
      <c r="P60" s="267"/>
      <c r="Q60" s="266" t="s">
        <v>127</v>
      </c>
      <c r="R60" s="267"/>
      <c r="S60" s="266" t="s">
        <v>127</v>
      </c>
      <c r="T60" s="267"/>
      <c r="U60" s="266" t="s">
        <v>127</v>
      </c>
      <c r="V60" s="267"/>
      <c r="W60" s="177" t="s">
        <v>162</v>
      </c>
      <c r="X60" s="163" t="s">
        <v>127</v>
      </c>
      <c r="Y60" s="69" t="s">
        <v>127</v>
      </c>
      <c r="Z60" s="69" t="s">
        <v>127</v>
      </c>
      <c r="AA60" s="69" t="s">
        <v>127</v>
      </c>
      <c r="AB60" s="266" t="s">
        <v>162</v>
      </c>
      <c r="AC60" s="267"/>
      <c r="AD60" s="266" t="s">
        <v>162</v>
      </c>
      <c r="AE60" s="267"/>
      <c r="AF60" s="266" t="s">
        <v>162</v>
      </c>
      <c r="AG60" s="267"/>
      <c r="AH60" s="266" t="s">
        <v>162</v>
      </c>
      <c r="AI60" s="267"/>
      <c r="AJ60" s="140" t="s">
        <v>162</v>
      </c>
      <c r="AK60" s="140" t="s">
        <v>162</v>
      </c>
      <c r="AL60" s="140" t="s">
        <v>162</v>
      </c>
      <c r="AM60" s="140" t="s">
        <v>162</v>
      </c>
      <c r="AN60" s="266" t="s">
        <v>162</v>
      </c>
      <c r="AO60" s="267"/>
      <c r="AP60" s="266" t="s">
        <v>162</v>
      </c>
      <c r="AQ60" s="267"/>
      <c r="AR60" s="266" t="s">
        <v>162</v>
      </c>
      <c r="AS60" s="267"/>
      <c r="AT60" s="266" t="s">
        <v>162</v>
      </c>
      <c r="AU60" s="267"/>
      <c r="AV60" s="140" t="s">
        <v>162</v>
      </c>
      <c r="AW60" s="140" t="s">
        <v>162</v>
      </c>
      <c r="AX60" s="140" t="s">
        <v>162</v>
      </c>
      <c r="AY60" s="140" t="s">
        <v>162</v>
      </c>
      <c r="AZ60" s="140" t="s">
        <v>162</v>
      </c>
      <c r="BA60" s="140" t="s">
        <v>162</v>
      </c>
      <c r="BB60" s="140" t="s">
        <v>162</v>
      </c>
      <c r="BC60" s="140" t="s">
        <v>162</v>
      </c>
    </row>
    <row r="61" spans="1:55">
      <c r="A61" s="301"/>
      <c r="B61" s="213" t="s">
        <v>91</v>
      </c>
      <c r="C61" s="266" t="s">
        <v>162</v>
      </c>
      <c r="D61" s="267"/>
      <c r="E61" s="266" t="s">
        <v>162</v>
      </c>
      <c r="F61" s="267"/>
      <c r="G61" s="266" t="s">
        <v>162</v>
      </c>
      <c r="H61" s="267"/>
      <c r="I61" s="140" t="s">
        <v>127</v>
      </c>
      <c r="J61" s="140" t="s">
        <v>127</v>
      </c>
      <c r="K61" s="266" t="s">
        <v>162</v>
      </c>
      <c r="L61" s="267"/>
      <c r="M61" s="266" t="s">
        <v>162</v>
      </c>
      <c r="N61" s="267"/>
      <c r="O61" s="266" t="s">
        <v>162</v>
      </c>
      <c r="P61" s="267"/>
      <c r="Q61" s="266" t="s">
        <v>127</v>
      </c>
      <c r="R61" s="267"/>
      <c r="S61" s="266" t="s">
        <v>127</v>
      </c>
      <c r="T61" s="267"/>
      <c r="U61" s="266" t="s">
        <v>127</v>
      </c>
      <c r="V61" s="267"/>
      <c r="W61" s="177" t="s">
        <v>162</v>
      </c>
      <c r="X61" s="163" t="s">
        <v>127</v>
      </c>
      <c r="Y61" s="69" t="s">
        <v>127</v>
      </c>
      <c r="Z61" s="69" t="s">
        <v>127</v>
      </c>
      <c r="AA61" s="69" t="s">
        <v>127</v>
      </c>
      <c r="AB61" s="266" t="s">
        <v>162</v>
      </c>
      <c r="AC61" s="267"/>
      <c r="AD61" s="266" t="s">
        <v>162</v>
      </c>
      <c r="AE61" s="267"/>
      <c r="AF61" s="266" t="s">
        <v>162</v>
      </c>
      <c r="AG61" s="267"/>
      <c r="AH61" s="266" t="s">
        <v>162</v>
      </c>
      <c r="AI61" s="267"/>
      <c r="AJ61" s="140" t="s">
        <v>162</v>
      </c>
      <c r="AK61" s="140" t="s">
        <v>162</v>
      </c>
      <c r="AL61" s="140" t="s">
        <v>162</v>
      </c>
      <c r="AM61" s="140" t="s">
        <v>162</v>
      </c>
      <c r="AN61" s="266" t="s">
        <v>162</v>
      </c>
      <c r="AO61" s="267"/>
      <c r="AP61" s="266" t="s">
        <v>162</v>
      </c>
      <c r="AQ61" s="267"/>
      <c r="AR61" s="266" t="s">
        <v>162</v>
      </c>
      <c r="AS61" s="267"/>
      <c r="AT61" s="266" t="s">
        <v>162</v>
      </c>
      <c r="AU61" s="267"/>
      <c r="AV61" s="140" t="s">
        <v>162</v>
      </c>
      <c r="AW61" s="140" t="s">
        <v>162</v>
      </c>
      <c r="AX61" s="140" t="s">
        <v>162</v>
      </c>
      <c r="AY61" s="140" t="s">
        <v>162</v>
      </c>
      <c r="AZ61" s="140" t="s">
        <v>162</v>
      </c>
      <c r="BA61" s="140" t="s">
        <v>162</v>
      </c>
      <c r="BB61" s="140" t="s">
        <v>162</v>
      </c>
      <c r="BC61" s="140" t="s">
        <v>162</v>
      </c>
    </row>
    <row r="62" spans="1:55" ht="4.95" customHeight="1">
      <c r="A62" s="36"/>
      <c r="B62" s="36"/>
      <c r="C62" s="178"/>
      <c r="D62" s="178"/>
      <c r="E62" s="178"/>
      <c r="F62" s="178"/>
      <c r="G62" s="178"/>
      <c r="H62" s="178"/>
      <c r="I62" s="178"/>
      <c r="J62" s="178"/>
      <c r="K62" s="178"/>
      <c r="L62" s="178"/>
      <c r="M62" s="178"/>
      <c r="N62" s="178"/>
      <c r="O62" s="178"/>
      <c r="P62" s="178"/>
      <c r="Q62" s="178"/>
      <c r="R62" s="178"/>
      <c r="S62" s="178"/>
      <c r="T62" s="178"/>
      <c r="U62" s="178"/>
      <c r="V62" s="178"/>
      <c r="W62" s="178"/>
      <c r="X62" s="178"/>
      <c r="Y62" s="81"/>
      <c r="Z62" s="81"/>
      <c r="AA62" s="81"/>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row>
    <row r="63" spans="1:55">
      <c r="A63" s="299" t="s">
        <v>64</v>
      </c>
      <c r="B63" s="213" t="s">
        <v>87</v>
      </c>
      <c r="C63" s="266" t="s">
        <v>162</v>
      </c>
      <c r="D63" s="267"/>
      <c r="E63" s="266" t="s">
        <v>162</v>
      </c>
      <c r="F63" s="267"/>
      <c r="G63" s="266" t="s">
        <v>162</v>
      </c>
      <c r="H63" s="267"/>
      <c r="I63" s="140" t="s">
        <v>127</v>
      </c>
      <c r="J63" s="140" t="s">
        <v>127</v>
      </c>
      <c r="K63" s="266" t="s">
        <v>162</v>
      </c>
      <c r="L63" s="267"/>
      <c r="M63" s="266" t="s">
        <v>162</v>
      </c>
      <c r="N63" s="267"/>
      <c r="O63" s="266" t="s">
        <v>162</v>
      </c>
      <c r="P63" s="267"/>
      <c r="Q63" s="266" t="s">
        <v>127</v>
      </c>
      <c r="R63" s="267"/>
      <c r="S63" s="266" t="s">
        <v>127</v>
      </c>
      <c r="T63" s="267"/>
      <c r="U63" s="266" t="s">
        <v>127</v>
      </c>
      <c r="V63" s="267"/>
      <c r="W63" s="177" t="s">
        <v>162</v>
      </c>
      <c r="X63" s="163" t="s">
        <v>127</v>
      </c>
      <c r="Y63" s="69" t="s">
        <v>127</v>
      </c>
      <c r="Z63" s="69" t="s">
        <v>127</v>
      </c>
      <c r="AA63" s="69" t="s">
        <v>127</v>
      </c>
      <c r="AB63" s="266" t="s">
        <v>162</v>
      </c>
      <c r="AC63" s="267"/>
      <c r="AD63" s="266" t="s">
        <v>162</v>
      </c>
      <c r="AE63" s="267"/>
      <c r="AF63" s="266" t="s">
        <v>162</v>
      </c>
      <c r="AG63" s="267"/>
      <c r="AH63" s="266" t="s">
        <v>162</v>
      </c>
      <c r="AI63" s="267"/>
      <c r="AJ63" s="140" t="s">
        <v>162</v>
      </c>
      <c r="AK63" s="140" t="s">
        <v>162</v>
      </c>
      <c r="AL63" s="140" t="s">
        <v>162</v>
      </c>
      <c r="AM63" s="140" t="s">
        <v>162</v>
      </c>
      <c r="AN63" s="266" t="s">
        <v>162</v>
      </c>
      <c r="AO63" s="267"/>
      <c r="AP63" s="266" t="s">
        <v>162</v>
      </c>
      <c r="AQ63" s="267"/>
      <c r="AR63" s="266" t="s">
        <v>162</v>
      </c>
      <c r="AS63" s="267"/>
      <c r="AT63" s="266" t="s">
        <v>162</v>
      </c>
      <c r="AU63" s="267"/>
      <c r="AV63" s="140" t="s">
        <v>162</v>
      </c>
      <c r="AW63" s="140" t="s">
        <v>162</v>
      </c>
      <c r="AX63" s="140" t="s">
        <v>162</v>
      </c>
      <c r="AY63" s="140" t="s">
        <v>162</v>
      </c>
      <c r="AZ63" s="140" t="s">
        <v>162</v>
      </c>
      <c r="BA63" s="140" t="s">
        <v>162</v>
      </c>
      <c r="BB63" s="140" t="s">
        <v>162</v>
      </c>
      <c r="BC63" s="140" t="s">
        <v>162</v>
      </c>
    </row>
    <row r="64" spans="1:55">
      <c r="A64" s="300"/>
      <c r="B64" s="213" t="s">
        <v>88</v>
      </c>
      <c r="C64" s="266" t="s">
        <v>162</v>
      </c>
      <c r="D64" s="267"/>
      <c r="E64" s="266" t="s">
        <v>162</v>
      </c>
      <c r="F64" s="267"/>
      <c r="G64" s="266" t="s">
        <v>162</v>
      </c>
      <c r="H64" s="267"/>
      <c r="I64" s="140" t="s">
        <v>127</v>
      </c>
      <c r="J64" s="140" t="s">
        <v>127</v>
      </c>
      <c r="K64" s="266" t="s">
        <v>162</v>
      </c>
      <c r="L64" s="267"/>
      <c r="M64" s="266" t="s">
        <v>162</v>
      </c>
      <c r="N64" s="267"/>
      <c r="O64" s="266" t="s">
        <v>162</v>
      </c>
      <c r="P64" s="267"/>
      <c r="Q64" s="266" t="s">
        <v>127</v>
      </c>
      <c r="R64" s="267"/>
      <c r="S64" s="266" t="s">
        <v>127</v>
      </c>
      <c r="T64" s="267"/>
      <c r="U64" s="266" t="s">
        <v>127</v>
      </c>
      <c r="V64" s="267"/>
      <c r="W64" s="177" t="s">
        <v>162</v>
      </c>
      <c r="X64" s="163" t="s">
        <v>127</v>
      </c>
      <c r="Y64" s="69" t="s">
        <v>127</v>
      </c>
      <c r="Z64" s="69" t="s">
        <v>127</v>
      </c>
      <c r="AA64" s="69" t="s">
        <v>127</v>
      </c>
      <c r="AB64" s="266" t="s">
        <v>162</v>
      </c>
      <c r="AC64" s="267"/>
      <c r="AD64" s="266" t="s">
        <v>162</v>
      </c>
      <c r="AE64" s="267"/>
      <c r="AF64" s="266" t="s">
        <v>162</v>
      </c>
      <c r="AG64" s="267"/>
      <c r="AH64" s="266" t="s">
        <v>162</v>
      </c>
      <c r="AI64" s="267"/>
      <c r="AJ64" s="140" t="s">
        <v>162</v>
      </c>
      <c r="AK64" s="140" t="s">
        <v>162</v>
      </c>
      <c r="AL64" s="140" t="s">
        <v>162</v>
      </c>
      <c r="AM64" s="140" t="s">
        <v>162</v>
      </c>
      <c r="AN64" s="266" t="s">
        <v>162</v>
      </c>
      <c r="AO64" s="267"/>
      <c r="AP64" s="266" t="s">
        <v>162</v>
      </c>
      <c r="AQ64" s="267"/>
      <c r="AR64" s="266" t="s">
        <v>162</v>
      </c>
      <c r="AS64" s="267"/>
      <c r="AT64" s="266" t="s">
        <v>162</v>
      </c>
      <c r="AU64" s="267"/>
      <c r="AV64" s="140" t="s">
        <v>162</v>
      </c>
      <c r="AW64" s="140" t="s">
        <v>162</v>
      </c>
      <c r="AX64" s="140" t="s">
        <v>162</v>
      </c>
      <c r="AY64" s="140" t="s">
        <v>162</v>
      </c>
      <c r="AZ64" s="140" t="s">
        <v>162</v>
      </c>
      <c r="BA64" s="140" t="s">
        <v>162</v>
      </c>
      <c r="BB64" s="140" t="s">
        <v>162</v>
      </c>
      <c r="BC64" s="140" t="s">
        <v>162</v>
      </c>
    </row>
    <row r="65" spans="1:55">
      <c r="A65" s="300"/>
      <c r="B65" s="213" t="s">
        <v>89</v>
      </c>
      <c r="C65" s="266" t="s">
        <v>162</v>
      </c>
      <c r="D65" s="267"/>
      <c r="E65" s="266" t="s">
        <v>162</v>
      </c>
      <c r="F65" s="267"/>
      <c r="G65" s="266" t="s">
        <v>162</v>
      </c>
      <c r="H65" s="267"/>
      <c r="I65" s="140" t="s">
        <v>127</v>
      </c>
      <c r="J65" s="140" t="s">
        <v>127</v>
      </c>
      <c r="K65" s="266" t="s">
        <v>162</v>
      </c>
      <c r="L65" s="267"/>
      <c r="M65" s="266" t="s">
        <v>162</v>
      </c>
      <c r="N65" s="267"/>
      <c r="O65" s="266" t="s">
        <v>162</v>
      </c>
      <c r="P65" s="267"/>
      <c r="Q65" s="266" t="s">
        <v>127</v>
      </c>
      <c r="R65" s="267"/>
      <c r="S65" s="266" t="s">
        <v>127</v>
      </c>
      <c r="T65" s="267"/>
      <c r="U65" s="266" t="s">
        <v>127</v>
      </c>
      <c r="V65" s="267"/>
      <c r="W65" s="177" t="s">
        <v>162</v>
      </c>
      <c r="X65" s="163" t="s">
        <v>127</v>
      </c>
      <c r="Y65" s="69" t="s">
        <v>127</v>
      </c>
      <c r="Z65" s="69" t="s">
        <v>127</v>
      </c>
      <c r="AA65" s="69" t="s">
        <v>127</v>
      </c>
      <c r="AB65" s="266" t="s">
        <v>162</v>
      </c>
      <c r="AC65" s="267"/>
      <c r="AD65" s="266" t="s">
        <v>162</v>
      </c>
      <c r="AE65" s="267"/>
      <c r="AF65" s="266" t="s">
        <v>162</v>
      </c>
      <c r="AG65" s="267"/>
      <c r="AH65" s="266" t="s">
        <v>162</v>
      </c>
      <c r="AI65" s="267"/>
      <c r="AJ65" s="140" t="s">
        <v>162</v>
      </c>
      <c r="AK65" s="140" t="s">
        <v>162</v>
      </c>
      <c r="AL65" s="140" t="s">
        <v>162</v>
      </c>
      <c r="AM65" s="140" t="s">
        <v>162</v>
      </c>
      <c r="AN65" s="266" t="s">
        <v>162</v>
      </c>
      <c r="AO65" s="267"/>
      <c r="AP65" s="266" t="s">
        <v>162</v>
      </c>
      <c r="AQ65" s="267"/>
      <c r="AR65" s="266" t="s">
        <v>162</v>
      </c>
      <c r="AS65" s="267"/>
      <c r="AT65" s="266" t="s">
        <v>162</v>
      </c>
      <c r="AU65" s="267"/>
      <c r="AV65" s="140" t="s">
        <v>162</v>
      </c>
      <c r="AW65" s="140" t="s">
        <v>162</v>
      </c>
      <c r="AX65" s="140" t="s">
        <v>162</v>
      </c>
      <c r="AY65" s="140" t="s">
        <v>162</v>
      </c>
      <c r="AZ65" s="140" t="s">
        <v>162</v>
      </c>
      <c r="BA65" s="140" t="s">
        <v>162</v>
      </c>
      <c r="BB65" s="140" t="s">
        <v>162</v>
      </c>
      <c r="BC65" s="140" t="s">
        <v>162</v>
      </c>
    </row>
    <row r="66" spans="1:55">
      <c r="A66" s="300"/>
      <c r="B66" s="213" t="s">
        <v>90</v>
      </c>
      <c r="C66" s="266" t="s">
        <v>162</v>
      </c>
      <c r="D66" s="267"/>
      <c r="E66" s="266" t="s">
        <v>162</v>
      </c>
      <c r="F66" s="267"/>
      <c r="G66" s="266" t="s">
        <v>162</v>
      </c>
      <c r="H66" s="267"/>
      <c r="I66" s="140" t="s">
        <v>127</v>
      </c>
      <c r="J66" s="140" t="s">
        <v>127</v>
      </c>
      <c r="K66" s="266" t="s">
        <v>162</v>
      </c>
      <c r="L66" s="267"/>
      <c r="M66" s="266" t="s">
        <v>162</v>
      </c>
      <c r="N66" s="267"/>
      <c r="O66" s="266" t="s">
        <v>162</v>
      </c>
      <c r="P66" s="267"/>
      <c r="Q66" s="266" t="s">
        <v>127</v>
      </c>
      <c r="R66" s="267"/>
      <c r="S66" s="266" t="s">
        <v>127</v>
      </c>
      <c r="T66" s="267"/>
      <c r="U66" s="266" t="s">
        <v>127</v>
      </c>
      <c r="V66" s="267"/>
      <c r="W66" s="177" t="s">
        <v>162</v>
      </c>
      <c r="X66" s="163" t="s">
        <v>127</v>
      </c>
      <c r="Y66" s="69" t="s">
        <v>127</v>
      </c>
      <c r="Z66" s="69" t="s">
        <v>127</v>
      </c>
      <c r="AA66" s="69" t="s">
        <v>127</v>
      </c>
      <c r="AB66" s="266" t="s">
        <v>162</v>
      </c>
      <c r="AC66" s="267"/>
      <c r="AD66" s="266" t="s">
        <v>162</v>
      </c>
      <c r="AE66" s="267"/>
      <c r="AF66" s="266" t="s">
        <v>162</v>
      </c>
      <c r="AG66" s="267"/>
      <c r="AH66" s="266" t="s">
        <v>162</v>
      </c>
      <c r="AI66" s="267"/>
      <c r="AJ66" s="140" t="s">
        <v>162</v>
      </c>
      <c r="AK66" s="140" t="s">
        <v>162</v>
      </c>
      <c r="AL66" s="140" t="s">
        <v>162</v>
      </c>
      <c r="AM66" s="140" t="s">
        <v>162</v>
      </c>
      <c r="AN66" s="266" t="s">
        <v>162</v>
      </c>
      <c r="AO66" s="267"/>
      <c r="AP66" s="266" t="s">
        <v>162</v>
      </c>
      <c r="AQ66" s="267"/>
      <c r="AR66" s="266" t="s">
        <v>162</v>
      </c>
      <c r="AS66" s="267"/>
      <c r="AT66" s="266" t="s">
        <v>162</v>
      </c>
      <c r="AU66" s="267"/>
      <c r="AV66" s="140" t="s">
        <v>162</v>
      </c>
      <c r="AW66" s="140" t="s">
        <v>162</v>
      </c>
      <c r="AX66" s="140" t="s">
        <v>162</v>
      </c>
      <c r="AY66" s="140" t="s">
        <v>162</v>
      </c>
      <c r="AZ66" s="140" t="s">
        <v>162</v>
      </c>
      <c r="BA66" s="140" t="s">
        <v>162</v>
      </c>
      <c r="BB66" s="140" t="s">
        <v>162</v>
      </c>
      <c r="BC66" s="140" t="s">
        <v>162</v>
      </c>
    </row>
    <row r="67" spans="1:55">
      <c r="A67" s="301"/>
      <c r="B67" s="213" t="s">
        <v>91</v>
      </c>
      <c r="C67" s="266" t="s">
        <v>162</v>
      </c>
      <c r="D67" s="267"/>
      <c r="E67" s="266" t="s">
        <v>162</v>
      </c>
      <c r="F67" s="267"/>
      <c r="G67" s="266" t="s">
        <v>162</v>
      </c>
      <c r="H67" s="267"/>
      <c r="I67" s="140" t="s">
        <v>127</v>
      </c>
      <c r="J67" s="140" t="s">
        <v>127</v>
      </c>
      <c r="K67" s="266" t="s">
        <v>162</v>
      </c>
      <c r="L67" s="267"/>
      <c r="M67" s="266" t="s">
        <v>162</v>
      </c>
      <c r="N67" s="267"/>
      <c r="O67" s="266" t="s">
        <v>162</v>
      </c>
      <c r="P67" s="267"/>
      <c r="Q67" s="266" t="s">
        <v>127</v>
      </c>
      <c r="R67" s="267"/>
      <c r="S67" s="266" t="s">
        <v>127</v>
      </c>
      <c r="T67" s="267"/>
      <c r="U67" s="266" t="s">
        <v>127</v>
      </c>
      <c r="V67" s="267"/>
      <c r="W67" s="177" t="s">
        <v>162</v>
      </c>
      <c r="X67" s="163" t="s">
        <v>127</v>
      </c>
      <c r="Y67" s="69" t="s">
        <v>127</v>
      </c>
      <c r="Z67" s="69" t="s">
        <v>127</v>
      </c>
      <c r="AA67" s="69" t="s">
        <v>127</v>
      </c>
      <c r="AB67" s="266" t="s">
        <v>162</v>
      </c>
      <c r="AC67" s="267"/>
      <c r="AD67" s="266" t="s">
        <v>162</v>
      </c>
      <c r="AE67" s="267"/>
      <c r="AF67" s="266" t="s">
        <v>162</v>
      </c>
      <c r="AG67" s="267"/>
      <c r="AH67" s="266" t="s">
        <v>162</v>
      </c>
      <c r="AI67" s="267"/>
      <c r="AJ67" s="140" t="s">
        <v>162</v>
      </c>
      <c r="AK67" s="140" t="s">
        <v>162</v>
      </c>
      <c r="AL67" s="140" t="s">
        <v>162</v>
      </c>
      <c r="AM67" s="140" t="s">
        <v>162</v>
      </c>
      <c r="AN67" s="266" t="s">
        <v>162</v>
      </c>
      <c r="AO67" s="267"/>
      <c r="AP67" s="266" t="s">
        <v>162</v>
      </c>
      <c r="AQ67" s="267"/>
      <c r="AR67" s="266" t="s">
        <v>162</v>
      </c>
      <c r="AS67" s="267"/>
      <c r="AT67" s="266" t="s">
        <v>162</v>
      </c>
      <c r="AU67" s="267"/>
      <c r="AV67" s="140" t="s">
        <v>162</v>
      </c>
      <c r="AW67" s="140" t="s">
        <v>162</v>
      </c>
      <c r="AX67" s="140" t="s">
        <v>162</v>
      </c>
      <c r="AY67" s="140" t="s">
        <v>162</v>
      </c>
      <c r="AZ67" s="140" t="s">
        <v>162</v>
      </c>
      <c r="BA67" s="140" t="s">
        <v>162</v>
      </c>
      <c r="BB67" s="140" t="s">
        <v>162</v>
      </c>
      <c r="BC67" s="140" t="s">
        <v>162</v>
      </c>
    </row>
    <row r="68" spans="1:55" ht="18" customHeight="1">
      <c r="A68" s="286" t="s">
        <v>163</v>
      </c>
      <c r="B68" s="287"/>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7"/>
      <c r="AL68" s="287"/>
      <c r="AM68" s="287"/>
      <c r="AN68" s="287"/>
      <c r="AO68" s="287"/>
      <c r="AP68" s="287"/>
      <c r="AQ68" s="287"/>
      <c r="AR68" s="287"/>
      <c r="AS68" s="287"/>
      <c r="AT68" s="287"/>
      <c r="AU68" s="287"/>
      <c r="AV68" s="287"/>
      <c r="AW68" s="287"/>
      <c r="AX68" s="287"/>
      <c r="AY68" s="287"/>
      <c r="AZ68" s="287"/>
      <c r="BA68" s="287"/>
      <c r="BB68" s="287"/>
      <c r="BC68" s="195"/>
    </row>
    <row r="69" spans="1:55" ht="18">
      <c r="A69" s="295" t="s">
        <v>65</v>
      </c>
      <c r="B69" s="296"/>
      <c r="C69" s="161"/>
      <c r="D69" s="161"/>
      <c r="E69" s="161"/>
      <c r="F69" s="161"/>
      <c r="G69" s="161"/>
      <c r="H69" s="161"/>
      <c r="I69" s="161"/>
      <c r="J69" s="161"/>
      <c r="K69" s="161"/>
      <c r="L69" s="161"/>
      <c r="M69" s="161"/>
      <c r="N69" s="161"/>
      <c r="O69" s="161"/>
      <c r="P69" s="161"/>
      <c r="Q69" s="161"/>
      <c r="R69" s="161"/>
      <c r="S69" s="161"/>
      <c r="T69" s="161"/>
      <c r="U69" s="161"/>
      <c r="V69" s="161"/>
      <c r="W69" s="161"/>
      <c r="X69" s="161"/>
      <c r="Y69" s="28"/>
      <c r="Z69" s="28"/>
      <c r="AA69" s="28"/>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row>
    <row r="70" spans="1:55" s="40" customFormat="1">
      <c r="A70" s="38" t="s">
        <v>62</v>
      </c>
      <c r="B70" s="39" t="s">
        <v>159</v>
      </c>
      <c r="C70" s="266">
        <v>230</v>
      </c>
      <c r="D70" s="267"/>
      <c r="E70" s="266">
        <v>230</v>
      </c>
      <c r="F70" s="267"/>
      <c r="G70" s="266">
        <v>230</v>
      </c>
      <c r="H70" s="267"/>
      <c r="I70" s="179" t="s">
        <v>127</v>
      </c>
      <c r="J70" s="179" t="s">
        <v>127</v>
      </c>
      <c r="K70" s="266">
        <v>230</v>
      </c>
      <c r="L70" s="267"/>
      <c r="M70" s="266">
        <v>230</v>
      </c>
      <c r="N70" s="267"/>
      <c r="O70" s="266">
        <v>230</v>
      </c>
      <c r="P70" s="267"/>
      <c r="Q70" s="284" t="s">
        <v>127</v>
      </c>
      <c r="R70" s="285"/>
      <c r="S70" s="284" t="s">
        <v>127</v>
      </c>
      <c r="T70" s="285"/>
      <c r="U70" s="284" t="s">
        <v>127</v>
      </c>
      <c r="V70" s="285"/>
      <c r="W70" s="173">
        <v>230</v>
      </c>
      <c r="X70" s="163" t="s">
        <v>127</v>
      </c>
      <c r="Y70" s="69" t="s">
        <v>127</v>
      </c>
      <c r="Z70" s="69" t="s">
        <v>127</v>
      </c>
      <c r="AA70" s="69" t="s">
        <v>127</v>
      </c>
      <c r="AB70" s="266">
        <v>230</v>
      </c>
      <c r="AC70" s="267"/>
      <c r="AD70" s="266">
        <v>230</v>
      </c>
      <c r="AE70" s="267"/>
      <c r="AF70" s="266">
        <v>230</v>
      </c>
      <c r="AG70" s="267"/>
      <c r="AH70" s="266">
        <v>230</v>
      </c>
      <c r="AI70" s="267"/>
      <c r="AJ70" s="180">
        <v>230</v>
      </c>
      <c r="AK70" s="180">
        <v>230</v>
      </c>
      <c r="AL70" s="180">
        <v>230</v>
      </c>
      <c r="AM70" s="180">
        <v>230</v>
      </c>
      <c r="AN70" s="266">
        <v>230</v>
      </c>
      <c r="AO70" s="267"/>
      <c r="AP70" s="266">
        <v>230</v>
      </c>
      <c r="AQ70" s="267"/>
      <c r="AR70" s="266">
        <v>230</v>
      </c>
      <c r="AS70" s="267"/>
      <c r="AT70" s="266">
        <v>230</v>
      </c>
      <c r="AU70" s="267"/>
      <c r="AV70" s="180">
        <v>230</v>
      </c>
      <c r="AW70" s="180">
        <v>230</v>
      </c>
      <c r="AX70" s="180">
        <v>230</v>
      </c>
      <c r="AY70" s="180">
        <v>230</v>
      </c>
      <c r="AZ70" s="180">
        <v>230</v>
      </c>
      <c r="BA70" s="180">
        <v>230</v>
      </c>
      <c r="BB70" s="180">
        <v>230</v>
      </c>
      <c r="BC70" s="180">
        <v>230</v>
      </c>
    </row>
    <row r="71" spans="1:55" ht="4.95" customHeight="1">
      <c r="A71" s="36"/>
      <c r="B71" s="36"/>
      <c r="C71" s="176"/>
      <c r="D71" s="176"/>
      <c r="E71" s="176"/>
      <c r="F71" s="176"/>
      <c r="G71" s="176"/>
      <c r="H71" s="176"/>
      <c r="I71" s="178"/>
      <c r="J71" s="178"/>
      <c r="K71" s="176"/>
      <c r="L71" s="176"/>
      <c r="M71" s="176"/>
      <c r="N71" s="176"/>
      <c r="O71" s="176"/>
      <c r="P71" s="176"/>
      <c r="Q71" s="176"/>
      <c r="R71" s="176"/>
      <c r="S71" s="176"/>
      <c r="T71" s="176"/>
      <c r="U71" s="176"/>
      <c r="V71" s="176"/>
      <c r="W71" s="176"/>
      <c r="X71" s="176"/>
      <c r="Y71" s="80"/>
      <c r="Z71" s="80"/>
      <c r="AA71" s="80"/>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row>
    <row r="72" spans="1:55">
      <c r="A72" s="290" t="s">
        <v>63</v>
      </c>
      <c r="B72" s="25" t="s">
        <v>67</v>
      </c>
      <c r="C72" s="266" t="s">
        <v>162</v>
      </c>
      <c r="D72" s="267"/>
      <c r="E72" s="266" t="s">
        <v>162</v>
      </c>
      <c r="F72" s="267"/>
      <c r="G72" s="266" t="s">
        <v>162</v>
      </c>
      <c r="H72" s="267"/>
      <c r="I72" s="140" t="s">
        <v>127</v>
      </c>
      <c r="J72" s="140" t="s">
        <v>127</v>
      </c>
      <c r="K72" s="266" t="s">
        <v>162</v>
      </c>
      <c r="L72" s="267"/>
      <c r="M72" s="266" t="s">
        <v>162</v>
      </c>
      <c r="N72" s="267"/>
      <c r="O72" s="266" t="s">
        <v>162</v>
      </c>
      <c r="P72" s="267"/>
      <c r="Q72" s="266" t="s">
        <v>127</v>
      </c>
      <c r="R72" s="267"/>
      <c r="S72" s="266" t="s">
        <v>127</v>
      </c>
      <c r="T72" s="267"/>
      <c r="U72" s="266" t="s">
        <v>127</v>
      </c>
      <c r="V72" s="267"/>
      <c r="W72" s="177" t="s">
        <v>162</v>
      </c>
      <c r="X72" s="140" t="s">
        <v>127</v>
      </c>
      <c r="Y72" s="60" t="s">
        <v>127</v>
      </c>
      <c r="Z72" s="60" t="s">
        <v>127</v>
      </c>
      <c r="AA72" s="60" t="s">
        <v>127</v>
      </c>
      <c r="AB72" s="266" t="s">
        <v>162</v>
      </c>
      <c r="AC72" s="267"/>
      <c r="AD72" s="266" t="s">
        <v>162</v>
      </c>
      <c r="AE72" s="267"/>
      <c r="AF72" s="266" t="s">
        <v>162</v>
      </c>
      <c r="AG72" s="267"/>
      <c r="AH72" s="266" t="s">
        <v>162</v>
      </c>
      <c r="AI72" s="267"/>
      <c r="AJ72" s="140" t="s">
        <v>162</v>
      </c>
      <c r="AK72" s="140" t="s">
        <v>162</v>
      </c>
      <c r="AL72" s="140" t="s">
        <v>162</v>
      </c>
      <c r="AM72" s="140" t="s">
        <v>162</v>
      </c>
      <c r="AN72" s="266" t="s">
        <v>162</v>
      </c>
      <c r="AO72" s="267"/>
      <c r="AP72" s="266" t="s">
        <v>162</v>
      </c>
      <c r="AQ72" s="267"/>
      <c r="AR72" s="266" t="s">
        <v>162</v>
      </c>
      <c r="AS72" s="267"/>
      <c r="AT72" s="266" t="s">
        <v>162</v>
      </c>
      <c r="AU72" s="267"/>
      <c r="AV72" s="140" t="s">
        <v>162</v>
      </c>
      <c r="AW72" s="140" t="s">
        <v>162</v>
      </c>
      <c r="AX72" s="140" t="s">
        <v>162</v>
      </c>
      <c r="AY72" s="140" t="s">
        <v>162</v>
      </c>
      <c r="AZ72" s="140" t="s">
        <v>162</v>
      </c>
      <c r="BA72" s="140" t="s">
        <v>162</v>
      </c>
      <c r="BB72" s="140" t="s">
        <v>162</v>
      </c>
      <c r="BC72" s="140" t="s">
        <v>162</v>
      </c>
    </row>
    <row r="73" spans="1:55">
      <c r="A73" s="291"/>
      <c r="B73" s="25" t="s">
        <v>68</v>
      </c>
      <c r="C73" s="266" t="s">
        <v>162</v>
      </c>
      <c r="D73" s="267"/>
      <c r="E73" s="266" t="s">
        <v>162</v>
      </c>
      <c r="F73" s="267"/>
      <c r="G73" s="266" t="s">
        <v>162</v>
      </c>
      <c r="H73" s="267"/>
      <c r="I73" s="140" t="s">
        <v>127</v>
      </c>
      <c r="J73" s="140" t="s">
        <v>127</v>
      </c>
      <c r="K73" s="266" t="s">
        <v>162</v>
      </c>
      <c r="L73" s="267"/>
      <c r="M73" s="266" t="s">
        <v>162</v>
      </c>
      <c r="N73" s="267"/>
      <c r="O73" s="266" t="s">
        <v>162</v>
      </c>
      <c r="P73" s="267"/>
      <c r="Q73" s="266" t="s">
        <v>127</v>
      </c>
      <c r="R73" s="267"/>
      <c r="S73" s="266" t="s">
        <v>127</v>
      </c>
      <c r="T73" s="267"/>
      <c r="U73" s="266" t="s">
        <v>127</v>
      </c>
      <c r="V73" s="267"/>
      <c r="W73" s="177" t="s">
        <v>162</v>
      </c>
      <c r="X73" s="140" t="s">
        <v>127</v>
      </c>
      <c r="Y73" s="60" t="s">
        <v>127</v>
      </c>
      <c r="Z73" s="60" t="s">
        <v>127</v>
      </c>
      <c r="AA73" s="60" t="s">
        <v>127</v>
      </c>
      <c r="AB73" s="266" t="s">
        <v>162</v>
      </c>
      <c r="AC73" s="267"/>
      <c r="AD73" s="266" t="s">
        <v>162</v>
      </c>
      <c r="AE73" s="267"/>
      <c r="AF73" s="266" t="s">
        <v>162</v>
      </c>
      <c r="AG73" s="267"/>
      <c r="AH73" s="266" t="s">
        <v>162</v>
      </c>
      <c r="AI73" s="267"/>
      <c r="AJ73" s="140" t="s">
        <v>162</v>
      </c>
      <c r="AK73" s="140" t="s">
        <v>162</v>
      </c>
      <c r="AL73" s="140" t="s">
        <v>162</v>
      </c>
      <c r="AM73" s="140" t="s">
        <v>162</v>
      </c>
      <c r="AN73" s="266" t="s">
        <v>162</v>
      </c>
      <c r="AO73" s="267"/>
      <c r="AP73" s="266" t="s">
        <v>162</v>
      </c>
      <c r="AQ73" s="267"/>
      <c r="AR73" s="266" t="s">
        <v>162</v>
      </c>
      <c r="AS73" s="267"/>
      <c r="AT73" s="266" t="s">
        <v>162</v>
      </c>
      <c r="AU73" s="267"/>
      <c r="AV73" s="140" t="s">
        <v>162</v>
      </c>
      <c r="AW73" s="140" t="s">
        <v>162</v>
      </c>
      <c r="AX73" s="140" t="s">
        <v>162</v>
      </c>
      <c r="AY73" s="140" t="s">
        <v>162</v>
      </c>
      <c r="AZ73" s="140" t="s">
        <v>162</v>
      </c>
      <c r="BA73" s="140" t="s">
        <v>162</v>
      </c>
      <c r="BB73" s="140" t="s">
        <v>162</v>
      </c>
      <c r="BC73" s="140" t="s">
        <v>162</v>
      </c>
    </row>
    <row r="74" spans="1:55">
      <c r="A74" s="292"/>
      <c r="B74" s="25" t="s">
        <v>66</v>
      </c>
      <c r="C74" s="266" t="s">
        <v>162</v>
      </c>
      <c r="D74" s="267"/>
      <c r="E74" s="266" t="s">
        <v>162</v>
      </c>
      <c r="F74" s="267"/>
      <c r="G74" s="266" t="s">
        <v>162</v>
      </c>
      <c r="H74" s="267"/>
      <c r="I74" s="140" t="s">
        <v>127</v>
      </c>
      <c r="J74" s="140" t="s">
        <v>127</v>
      </c>
      <c r="K74" s="266" t="s">
        <v>162</v>
      </c>
      <c r="L74" s="267"/>
      <c r="M74" s="266" t="s">
        <v>162</v>
      </c>
      <c r="N74" s="267"/>
      <c r="O74" s="266" t="s">
        <v>162</v>
      </c>
      <c r="P74" s="267"/>
      <c r="Q74" s="266" t="s">
        <v>127</v>
      </c>
      <c r="R74" s="267"/>
      <c r="S74" s="266" t="s">
        <v>127</v>
      </c>
      <c r="T74" s="267"/>
      <c r="U74" s="266" t="s">
        <v>127</v>
      </c>
      <c r="V74" s="267"/>
      <c r="W74" s="177" t="s">
        <v>162</v>
      </c>
      <c r="X74" s="140" t="s">
        <v>127</v>
      </c>
      <c r="Y74" s="60" t="s">
        <v>127</v>
      </c>
      <c r="Z74" s="60" t="s">
        <v>127</v>
      </c>
      <c r="AA74" s="60" t="s">
        <v>127</v>
      </c>
      <c r="AB74" s="266" t="s">
        <v>162</v>
      </c>
      <c r="AC74" s="267"/>
      <c r="AD74" s="266" t="s">
        <v>162</v>
      </c>
      <c r="AE74" s="267"/>
      <c r="AF74" s="266" t="s">
        <v>162</v>
      </c>
      <c r="AG74" s="267"/>
      <c r="AH74" s="266" t="s">
        <v>162</v>
      </c>
      <c r="AI74" s="267"/>
      <c r="AJ74" s="140" t="s">
        <v>162</v>
      </c>
      <c r="AK74" s="140" t="s">
        <v>162</v>
      </c>
      <c r="AL74" s="140" t="s">
        <v>162</v>
      </c>
      <c r="AM74" s="140" t="s">
        <v>162</v>
      </c>
      <c r="AN74" s="266" t="s">
        <v>162</v>
      </c>
      <c r="AO74" s="267"/>
      <c r="AP74" s="266" t="s">
        <v>162</v>
      </c>
      <c r="AQ74" s="267"/>
      <c r="AR74" s="266" t="s">
        <v>162</v>
      </c>
      <c r="AS74" s="267"/>
      <c r="AT74" s="266" t="s">
        <v>162</v>
      </c>
      <c r="AU74" s="267"/>
      <c r="AV74" s="140" t="s">
        <v>162</v>
      </c>
      <c r="AW74" s="140" t="s">
        <v>162</v>
      </c>
      <c r="AX74" s="140" t="s">
        <v>162</v>
      </c>
      <c r="AY74" s="140" t="s">
        <v>162</v>
      </c>
      <c r="AZ74" s="140" t="s">
        <v>162</v>
      </c>
      <c r="BA74" s="140" t="s">
        <v>162</v>
      </c>
      <c r="BB74" s="140" t="s">
        <v>162</v>
      </c>
      <c r="BC74" s="140" t="s">
        <v>162</v>
      </c>
    </row>
    <row r="75" spans="1:55" ht="4.95" customHeight="1">
      <c r="A75" s="36"/>
      <c r="B75" s="36"/>
      <c r="C75" s="176"/>
      <c r="D75" s="176"/>
      <c r="E75" s="176"/>
      <c r="F75" s="176"/>
      <c r="G75" s="176"/>
      <c r="H75" s="176"/>
      <c r="I75" s="178"/>
      <c r="J75" s="178"/>
      <c r="K75" s="176"/>
      <c r="L75" s="176"/>
      <c r="M75" s="176"/>
      <c r="N75" s="176"/>
      <c r="O75" s="176"/>
      <c r="P75" s="176"/>
      <c r="Q75" s="178"/>
      <c r="R75" s="178"/>
      <c r="S75" s="178"/>
      <c r="T75" s="178"/>
      <c r="U75" s="178"/>
      <c r="V75" s="178"/>
      <c r="W75" s="178"/>
      <c r="X75" s="178"/>
      <c r="Y75" s="81"/>
      <c r="Z75" s="81"/>
      <c r="AA75" s="81"/>
      <c r="AB75" s="176"/>
      <c r="AC75" s="176"/>
      <c r="AD75" s="176"/>
      <c r="AE75" s="176"/>
      <c r="AF75" s="176"/>
      <c r="AG75" s="176"/>
      <c r="AH75" s="176"/>
      <c r="AI75" s="176"/>
      <c r="AJ75" s="178"/>
      <c r="AK75" s="178"/>
      <c r="AL75" s="178"/>
      <c r="AM75" s="178"/>
      <c r="AN75" s="178"/>
      <c r="AO75" s="178"/>
      <c r="AP75" s="178"/>
      <c r="AQ75" s="178"/>
      <c r="AR75" s="178"/>
      <c r="AS75" s="178"/>
      <c r="AT75" s="178"/>
      <c r="AU75" s="178"/>
      <c r="AV75" s="178"/>
      <c r="AW75" s="178"/>
      <c r="AX75" s="178"/>
      <c r="AY75" s="178"/>
      <c r="AZ75" s="178"/>
      <c r="BA75" s="178"/>
      <c r="BB75" s="178"/>
      <c r="BC75" s="178"/>
    </row>
    <row r="76" spans="1:55">
      <c r="A76" s="290" t="s">
        <v>64</v>
      </c>
      <c r="B76" s="25" t="s">
        <v>67</v>
      </c>
      <c r="C76" s="266" t="s">
        <v>162</v>
      </c>
      <c r="D76" s="267"/>
      <c r="E76" s="266" t="s">
        <v>162</v>
      </c>
      <c r="F76" s="267"/>
      <c r="G76" s="266" t="s">
        <v>162</v>
      </c>
      <c r="H76" s="267"/>
      <c r="I76" s="140" t="s">
        <v>127</v>
      </c>
      <c r="J76" s="140" t="s">
        <v>127</v>
      </c>
      <c r="K76" s="266" t="s">
        <v>162</v>
      </c>
      <c r="L76" s="267"/>
      <c r="M76" s="266" t="s">
        <v>162</v>
      </c>
      <c r="N76" s="267"/>
      <c r="O76" s="266" t="s">
        <v>162</v>
      </c>
      <c r="P76" s="267"/>
      <c r="Q76" s="266" t="s">
        <v>127</v>
      </c>
      <c r="R76" s="267"/>
      <c r="S76" s="266" t="s">
        <v>127</v>
      </c>
      <c r="T76" s="267"/>
      <c r="U76" s="266" t="s">
        <v>127</v>
      </c>
      <c r="V76" s="267"/>
      <c r="W76" s="177" t="s">
        <v>162</v>
      </c>
      <c r="X76" s="140" t="s">
        <v>127</v>
      </c>
      <c r="Y76" s="60" t="s">
        <v>127</v>
      </c>
      <c r="Z76" s="60" t="s">
        <v>127</v>
      </c>
      <c r="AA76" s="60" t="s">
        <v>127</v>
      </c>
      <c r="AB76" s="266" t="s">
        <v>162</v>
      </c>
      <c r="AC76" s="267"/>
      <c r="AD76" s="266" t="s">
        <v>162</v>
      </c>
      <c r="AE76" s="267"/>
      <c r="AF76" s="266" t="s">
        <v>162</v>
      </c>
      <c r="AG76" s="267"/>
      <c r="AH76" s="266" t="s">
        <v>162</v>
      </c>
      <c r="AI76" s="267"/>
      <c r="AJ76" s="140" t="s">
        <v>162</v>
      </c>
      <c r="AK76" s="140" t="s">
        <v>162</v>
      </c>
      <c r="AL76" s="140" t="s">
        <v>162</v>
      </c>
      <c r="AM76" s="140" t="s">
        <v>162</v>
      </c>
      <c r="AN76" s="266" t="s">
        <v>162</v>
      </c>
      <c r="AO76" s="267"/>
      <c r="AP76" s="266" t="s">
        <v>162</v>
      </c>
      <c r="AQ76" s="267"/>
      <c r="AR76" s="266" t="s">
        <v>162</v>
      </c>
      <c r="AS76" s="267"/>
      <c r="AT76" s="266" t="s">
        <v>162</v>
      </c>
      <c r="AU76" s="267"/>
      <c r="AV76" s="140" t="s">
        <v>162</v>
      </c>
      <c r="AW76" s="140" t="s">
        <v>162</v>
      </c>
      <c r="AX76" s="140" t="s">
        <v>162</v>
      </c>
      <c r="AY76" s="140" t="s">
        <v>162</v>
      </c>
      <c r="AZ76" s="140" t="s">
        <v>162</v>
      </c>
      <c r="BA76" s="140" t="s">
        <v>162</v>
      </c>
      <c r="BB76" s="140" t="s">
        <v>162</v>
      </c>
      <c r="BC76" s="140" t="s">
        <v>162</v>
      </c>
    </row>
    <row r="77" spans="1:55">
      <c r="A77" s="291"/>
      <c r="B77" s="25" t="s">
        <v>68</v>
      </c>
      <c r="C77" s="266" t="s">
        <v>162</v>
      </c>
      <c r="D77" s="267"/>
      <c r="E77" s="266" t="s">
        <v>162</v>
      </c>
      <c r="F77" s="267"/>
      <c r="G77" s="266" t="s">
        <v>162</v>
      </c>
      <c r="H77" s="267"/>
      <c r="I77" s="140" t="s">
        <v>127</v>
      </c>
      <c r="J77" s="140" t="s">
        <v>127</v>
      </c>
      <c r="K77" s="266" t="s">
        <v>162</v>
      </c>
      <c r="L77" s="267"/>
      <c r="M77" s="266" t="s">
        <v>162</v>
      </c>
      <c r="N77" s="267"/>
      <c r="O77" s="266" t="s">
        <v>162</v>
      </c>
      <c r="P77" s="267"/>
      <c r="Q77" s="266" t="s">
        <v>127</v>
      </c>
      <c r="R77" s="267"/>
      <c r="S77" s="266" t="s">
        <v>127</v>
      </c>
      <c r="T77" s="267"/>
      <c r="U77" s="266" t="s">
        <v>127</v>
      </c>
      <c r="V77" s="267"/>
      <c r="W77" s="177" t="s">
        <v>162</v>
      </c>
      <c r="X77" s="140" t="s">
        <v>127</v>
      </c>
      <c r="Y77" s="60" t="s">
        <v>127</v>
      </c>
      <c r="Z77" s="60" t="s">
        <v>127</v>
      </c>
      <c r="AA77" s="60" t="s">
        <v>127</v>
      </c>
      <c r="AB77" s="266" t="s">
        <v>162</v>
      </c>
      <c r="AC77" s="267"/>
      <c r="AD77" s="266" t="s">
        <v>162</v>
      </c>
      <c r="AE77" s="267"/>
      <c r="AF77" s="266" t="s">
        <v>162</v>
      </c>
      <c r="AG77" s="267"/>
      <c r="AH77" s="266" t="s">
        <v>162</v>
      </c>
      <c r="AI77" s="267"/>
      <c r="AJ77" s="140" t="s">
        <v>162</v>
      </c>
      <c r="AK77" s="140" t="s">
        <v>162</v>
      </c>
      <c r="AL77" s="140" t="s">
        <v>162</v>
      </c>
      <c r="AM77" s="140" t="s">
        <v>162</v>
      </c>
      <c r="AN77" s="266" t="s">
        <v>162</v>
      </c>
      <c r="AO77" s="267"/>
      <c r="AP77" s="266" t="s">
        <v>162</v>
      </c>
      <c r="AQ77" s="267"/>
      <c r="AR77" s="266" t="s">
        <v>162</v>
      </c>
      <c r="AS77" s="267"/>
      <c r="AT77" s="266" t="s">
        <v>162</v>
      </c>
      <c r="AU77" s="267"/>
      <c r="AV77" s="140" t="s">
        <v>162</v>
      </c>
      <c r="AW77" s="140" t="s">
        <v>162</v>
      </c>
      <c r="AX77" s="140" t="s">
        <v>162</v>
      </c>
      <c r="AY77" s="140" t="s">
        <v>162</v>
      </c>
      <c r="AZ77" s="140" t="s">
        <v>162</v>
      </c>
      <c r="BA77" s="140" t="s">
        <v>162</v>
      </c>
      <c r="BB77" s="140" t="s">
        <v>162</v>
      </c>
      <c r="BC77" s="140" t="s">
        <v>162</v>
      </c>
    </row>
    <row r="78" spans="1:55">
      <c r="A78" s="292"/>
      <c r="B78" s="25" t="s">
        <v>66</v>
      </c>
      <c r="C78" s="266" t="s">
        <v>162</v>
      </c>
      <c r="D78" s="267"/>
      <c r="E78" s="266" t="s">
        <v>162</v>
      </c>
      <c r="F78" s="267"/>
      <c r="G78" s="266" t="s">
        <v>162</v>
      </c>
      <c r="H78" s="267"/>
      <c r="I78" s="140" t="s">
        <v>127</v>
      </c>
      <c r="J78" s="140" t="s">
        <v>127</v>
      </c>
      <c r="K78" s="266" t="s">
        <v>162</v>
      </c>
      <c r="L78" s="267"/>
      <c r="M78" s="266" t="s">
        <v>162</v>
      </c>
      <c r="N78" s="267"/>
      <c r="O78" s="266" t="s">
        <v>162</v>
      </c>
      <c r="P78" s="267"/>
      <c r="Q78" s="266" t="s">
        <v>127</v>
      </c>
      <c r="R78" s="267"/>
      <c r="S78" s="266" t="s">
        <v>127</v>
      </c>
      <c r="T78" s="267"/>
      <c r="U78" s="266" t="s">
        <v>127</v>
      </c>
      <c r="V78" s="267"/>
      <c r="W78" s="177" t="s">
        <v>162</v>
      </c>
      <c r="X78" s="140" t="s">
        <v>127</v>
      </c>
      <c r="Y78" s="60" t="s">
        <v>127</v>
      </c>
      <c r="Z78" s="60" t="s">
        <v>127</v>
      </c>
      <c r="AA78" s="60" t="s">
        <v>127</v>
      </c>
      <c r="AB78" s="266" t="s">
        <v>162</v>
      </c>
      <c r="AC78" s="267"/>
      <c r="AD78" s="266" t="s">
        <v>162</v>
      </c>
      <c r="AE78" s="267"/>
      <c r="AF78" s="266" t="s">
        <v>162</v>
      </c>
      <c r="AG78" s="267"/>
      <c r="AH78" s="266" t="s">
        <v>162</v>
      </c>
      <c r="AI78" s="267"/>
      <c r="AJ78" s="140" t="s">
        <v>162</v>
      </c>
      <c r="AK78" s="140" t="s">
        <v>162</v>
      </c>
      <c r="AL78" s="140" t="s">
        <v>162</v>
      </c>
      <c r="AM78" s="140" t="s">
        <v>162</v>
      </c>
      <c r="AN78" s="266" t="s">
        <v>162</v>
      </c>
      <c r="AO78" s="267"/>
      <c r="AP78" s="266" t="s">
        <v>162</v>
      </c>
      <c r="AQ78" s="267"/>
      <c r="AR78" s="266" t="s">
        <v>162</v>
      </c>
      <c r="AS78" s="267"/>
      <c r="AT78" s="266" t="s">
        <v>162</v>
      </c>
      <c r="AU78" s="267"/>
      <c r="AV78" s="140" t="s">
        <v>162</v>
      </c>
      <c r="AW78" s="140" t="s">
        <v>162</v>
      </c>
      <c r="AX78" s="140" t="s">
        <v>162</v>
      </c>
      <c r="AY78" s="140" t="s">
        <v>162</v>
      </c>
      <c r="AZ78" s="140" t="s">
        <v>162</v>
      </c>
      <c r="BA78" s="140" t="s">
        <v>162</v>
      </c>
      <c r="BB78" s="140" t="s">
        <v>162</v>
      </c>
      <c r="BC78" s="140" t="s">
        <v>162</v>
      </c>
    </row>
    <row r="79" spans="1:55" ht="18" customHeight="1">
      <c r="A79" s="286" t="s">
        <v>163</v>
      </c>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195"/>
    </row>
    <row r="80" spans="1:55" ht="18">
      <c r="A80" s="295" t="s">
        <v>69</v>
      </c>
      <c r="B80" s="296"/>
      <c r="C80" s="161"/>
      <c r="D80" s="161"/>
      <c r="E80" s="161"/>
      <c r="F80" s="161"/>
      <c r="G80" s="161"/>
      <c r="H80" s="161"/>
      <c r="I80" s="181"/>
      <c r="J80" s="181"/>
      <c r="K80" s="161"/>
      <c r="L80" s="161"/>
      <c r="M80" s="161"/>
      <c r="N80" s="161"/>
      <c r="O80" s="161"/>
      <c r="P80" s="161"/>
      <c r="Q80" s="161"/>
      <c r="R80" s="161"/>
      <c r="S80" s="161"/>
      <c r="T80" s="161"/>
      <c r="U80" s="161"/>
      <c r="V80" s="161"/>
      <c r="W80" s="161"/>
      <c r="X80" s="161"/>
      <c r="Y80" s="28"/>
      <c r="Z80" s="28"/>
      <c r="AA80" s="28"/>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row>
    <row r="81" spans="1:55">
      <c r="A81" s="288" t="s">
        <v>145</v>
      </c>
      <c r="B81" s="289"/>
      <c r="C81" s="266">
        <v>200</v>
      </c>
      <c r="D81" s="267"/>
      <c r="E81" s="266">
        <v>200</v>
      </c>
      <c r="F81" s="267"/>
      <c r="G81" s="266">
        <v>200</v>
      </c>
      <c r="H81" s="267"/>
      <c r="I81" s="140" t="s">
        <v>127</v>
      </c>
      <c r="J81" s="140" t="s">
        <v>127</v>
      </c>
      <c r="K81" s="266">
        <v>200</v>
      </c>
      <c r="L81" s="267"/>
      <c r="M81" s="266">
        <v>200</v>
      </c>
      <c r="N81" s="267"/>
      <c r="O81" s="266">
        <v>200</v>
      </c>
      <c r="P81" s="267"/>
      <c r="Q81" s="284" t="s">
        <v>127</v>
      </c>
      <c r="R81" s="285"/>
      <c r="S81" s="284" t="s">
        <v>127</v>
      </c>
      <c r="T81" s="285"/>
      <c r="U81" s="284" t="s">
        <v>127</v>
      </c>
      <c r="V81" s="285"/>
      <c r="W81" s="173">
        <v>200</v>
      </c>
      <c r="X81" s="163" t="s">
        <v>127</v>
      </c>
      <c r="Y81" s="69" t="s">
        <v>127</v>
      </c>
      <c r="Z81" s="69" t="s">
        <v>127</v>
      </c>
      <c r="AA81" s="69" t="s">
        <v>127</v>
      </c>
      <c r="AB81" s="266">
        <v>200</v>
      </c>
      <c r="AC81" s="267"/>
      <c r="AD81" s="266">
        <v>200</v>
      </c>
      <c r="AE81" s="267"/>
      <c r="AF81" s="266">
        <v>200</v>
      </c>
      <c r="AG81" s="267"/>
      <c r="AH81" s="266">
        <v>200</v>
      </c>
      <c r="AI81" s="267"/>
      <c r="AJ81" s="180">
        <v>200</v>
      </c>
      <c r="AK81" s="180">
        <v>200</v>
      </c>
      <c r="AL81" s="180">
        <v>200</v>
      </c>
      <c r="AM81" s="180">
        <v>200</v>
      </c>
      <c r="AN81" s="266">
        <v>200</v>
      </c>
      <c r="AO81" s="267"/>
      <c r="AP81" s="266">
        <v>200</v>
      </c>
      <c r="AQ81" s="267"/>
      <c r="AR81" s="266">
        <v>200</v>
      </c>
      <c r="AS81" s="267"/>
      <c r="AT81" s="266">
        <v>200</v>
      </c>
      <c r="AU81" s="267"/>
      <c r="AV81" s="180">
        <v>200</v>
      </c>
      <c r="AW81" s="180">
        <v>200</v>
      </c>
      <c r="AX81" s="180">
        <v>200</v>
      </c>
      <c r="AY81" s="180">
        <v>200</v>
      </c>
      <c r="AZ81" s="180">
        <v>200</v>
      </c>
      <c r="BA81" s="180">
        <v>200</v>
      </c>
      <c r="BB81" s="180">
        <v>200</v>
      </c>
      <c r="BC81" s="180">
        <v>200</v>
      </c>
    </row>
    <row r="82" spans="1:55" ht="18">
      <c r="A82" s="295" t="s">
        <v>70</v>
      </c>
      <c r="B82" s="296"/>
      <c r="C82" s="161"/>
      <c r="D82" s="161"/>
      <c r="E82" s="161"/>
      <c r="F82" s="161"/>
      <c r="G82" s="161"/>
      <c r="H82" s="161"/>
      <c r="I82" s="161"/>
      <c r="J82" s="161"/>
      <c r="K82" s="161"/>
      <c r="L82" s="161"/>
      <c r="M82" s="161"/>
      <c r="N82" s="161"/>
      <c r="O82" s="161"/>
      <c r="P82" s="161"/>
      <c r="Q82" s="161"/>
      <c r="R82" s="161"/>
      <c r="S82" s="161"/>
      <c r="T82" s="161"/>
      <c r="U82" s="161"/>
      <c r="V82" s="161"/>
      <c r="W82" s="182"/>
      <c r="X82" s="161"/>
      <c r="Y82" s="28"/>
      <c r="Z82" s="28"/>
      <c r="AA82" s="28"/>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row>
    <row r="83" spans="1:55" s="40" customFormat="1">
      <c r="A83" s="297" t="s">
        <v>71</v>
      </c>
      <c r="B83" s="298"/>
      <c r="C83" s="266">
        <v>230</v>
      </c>
      <c r="D83" s="267"/>
      <c r="E83" s="266">
        <v>230</v>
      </c>
      <c r="F83" s="267"/>
      <c r="G83" s="266">
        <v>230</v>
      </c>
      <c r="H83" s="267"/>
      <c r="I83" s="140" t="s">
        <v>127</v>
      </c>
      <c r="J83" s="140" t="s">
        <v>127</v>
      </c>
      <c r="K83" s="266">
        <v>230</v>
      </c>
      <c r="L83" s="267"/>
      <c r="M83" s="266">
        <v>230</v>
      </c>
      <c r="N83" s="267"/>
      <c r="O83" s="266">
        <v>230</v>
      </c>
      <c r="P83" s="267"/>
      <c r="Q83" s="266" t="s">
        <v>127</v>
      </c>
      <c r="R83" s="267"/>
      <c r="S83" s="266" t="s">
        <v>127</v>
      </c>
      <c r="T83" s="267"/>
      <c r="U83" s="266" t="s">
        <v>127</v>
      </c>
      <c r="V83" s="267"/>
      <c r="W83" s="173">
        <v>230</v>
      </c>
      <c r="X83" s="163" t="s">
        <v>127</v>
      </c>
      <c r="Y83" s="69" t="s">
        <v>127</v>
      </c>
      <c r="Z83" s="69" t="s">
        <v>127</v>
      </c>
      <c r="AA83" s="69" t="s">
        <v>127</v>
      </c>
      <c r="AB83" s="266">
        <v>230</v>
      </c>
      <c r="AC83" s="267"/>
      <c r="AD83" s="266">
        <v>230</v>
      </c>
      <c r="AE83" s="267"/>
      <c r="AF83" s="266">
        <v>230</v>
      </c>
      <c r="AG83" s="267"/>
      <c r="AH83" s="266">
        <v>230</v>
      </c>
      <c r="AI83" s="267"/>
      <c r="AJ83" s="180">
        <v>230</v>
      </c>
      <c r="AK83" s="180">
        <v>230</v>
      </c>
      <c r="AL83" s="180">
        <v>230</v>
      </c>
      <c r="AM83" s="180">
        <v>230</v>
      </c>
      <c r="AN83" s="266">
        <v>230</v>
      </c>
      <c r="AO83" s="267"/>
      <c r="AP83" s="266">
        <v>230</v>
      </c>
      <c r="AQ83" s="267"/>
      <c r="AR83" s="266">
        <v>230</v>
      </c>
      <c r="AS83" s="267"/>
      <c r="AT83" s="266">
        <v>230</v>
      </c>
      <c r="AU83" s="267"/>
      <c r="AV83" s="180">
        <v>230</v>
      </c>
      <c r="AW83" s="180">
        <v>230</v>
      </c>
      <c r="AX83" s="180">
        <v>230</v>
      </c>
      <c r="AY83" s="180">
        <v>230</v>
      </c>
      <c r="AZ83" s="180">
        <v>230</v>
      </c>
      <c r="BA83" s="180">
        <v>230</v>
      </c>
      <c r="BB83" s="180">
        <v>230</v>
      </c>
      <c r="BC83" s="180">
        <v>230</v>
      </c>
    </row>
    <row r="84" spans="1:55" s="40" customFormat="1">
      <c r="A84" s="297" t="s">
        <v>72</v>
      </c>
      <c r="B84" s="298"/>
      <c r="C84" s="266" t="s">
        <v>127</v>
      </c>
      <c r="D84" s="267"/>
      <c r="E84" s="266" t="s">
        <v>127</v>
      </c>
      <c r="F84" s="267"/>
      <c r="G84" s="266" t="s">
        <v>127</v>
      </c>
      <c r="H84" s="267"/>
      <c r="I84" s="140" t="s">
        <v>127</v>
      </c>
      <c r="J84" s="140" t="s">
        <v>127</v>
      </c>
      <c r="K84" s="266" t="s">
        <v>127</v>
      </c>
      <c r="L84" s="267"/>
      <c r="M84" s="266" t="s">
        <v>127</v>
      </c>
      <c r="N84" s="267"/>
      <c r="O84" s="266" t="s">
        <v>127</v>
      </c>
      <c r="P84" s="267"/>
      <c r="Q84" s="266" t="s">
        <v>127</v>
      </c>
      <c r="R84" s="267"/>
      <c r="S84" s="266" t="s">
        <v>127</v>
      </c>
      <c r="T84" s="267"/>
      <c r="U84" s="266" t="s">
        <v>127</v>
      </c>
      <c r="V84" s="267"/>
      <c r="W84" s="183" t="s">
        <v>127</v>
      </c>
      <c r="X84" s="140" t="s">
        <v>127</v>
      </c>
      <c r="Y84" s="60" t="s">
        <v>127</v>
      </c>
      <c r="Z84" s="60" t="s">
        <v>127</v>
      </c>
      <c r="AA84" s="60" t="s">
        <v>127</v>
      </c>
      <c r="AB84" s="266" t="s">
        <v>127</v>
      </c>
      <c r="AC84" s="267"/>
      <c r="AD84" s="266" t="s">
        <v>127</v>
      </c>
      <c r="AE84" s="267"/>
      <c r="AF84" s="266" t="s">
        <v>127</v>
      </c>
      <c r="AG84" s="267"/>
      <c r="AH84" s="266" t="s">
        <v>127</v>
      </c>
      <c r="AI84" s="267"/>
      <c r="AJ84" s="140" t="s">
        <v>127</v>
      </c>
      <c r="AK84" s="140" t="s">
        <v>127</v>
      </c>
      <c r="AL84" s="140" t="s">
        <v>127</v>
      </c>
      <c r="AM84" s="140" t="s">
        <v>127</v>
      </c>
      <c r="AN84" s="266" t="s">
        <v>127</v>
      </c>
      <c r="AO84" s="267"/>
      <c r="AP84" s="266" t="s">
        <v>127</v>
      </c>
      <c r="AQ84" s="267"/>
      <c r="AR84" s="266" t="s">
        <v>127</v>
      </c>
      <c r="AS84" s="267"/>
      <c r="AT84" s="266" t="s">
        <v>127</v>
      </c>
      <c r="AU84" s="267"/>
      <c r="AV84" s="140" t="s">
        <v>127</v>
      </c>
      <c r="AW84" s="140" t="s">
        <v>127</v>
      </c>
      <c r="AX84" s="140" t="s">
        <v>127</v>
      </c>
      <c r="AY84" s="140" t="s">
        <v>127</v>
      </c>
      <c r="AZ84" s="140" t="s">
        <v>127</v>
      </c>
      <c r="BA84" s="140" t="s">
        <v>127</v>
      </c>
      <c r="BB84" s="140" t="s">
        <v>127</v>
      </c>
      <c r="BC84" s="140" t="s">
        <v>127</v>
      </c>
    </row>
    <row r="85" spans="1:55" s="40" customFormat="1">
      <c r="A85" s="293" t="s">
        <v>146</v>
      </c>
      <c r="B85" s="294"/>
      <c r="C85" s="266">
        <v>230</v>
      </c>
      <c r="D85" s="267"/>
      <c r="E85" s="266">
        <v>230</v>
      </c>
      <c r="F85" s="267"/>
      <c r="G85" s="266">
        <v>230</v>
      </c>
      <c r="H85" s="267"/>
      <c r="I85" s="140" t="s">
        <v>127</v>
      </c>
      <c r="J85" s="140" t="s">
        <v>127</v>
      </c>
      <c r="K85" s="266">
        <v>230</v>
      </c>
      <c r="L85" s="267"/>
      <c r="M85" s="266">
        <v>230</v>
      </c>
      <c r="N85" s="267"/>
      <c r="O85" s="266">
        <v>230</v>
      </c>
      <c r="P85" s="267"/>
      <c r="Q85" s="266" t="s">
        <v>127</v>
      </c>
      <c r="R85" s="267"/>
      <c r="S85" s="266" t="s">
        <v>127</v>
      </c>
      <c r="T85" s="267"/>
      <c r="U85" s="266" t="s">
        <v>127</v>
      </c>
      <c r="V85" s="267"/>
      <c r="W85" s="173">
        <v>230</v>
      </c>
      <c r="X85" s="163" t="s">
        <v>127</v>
      </c>
      <c r="Y85" s="69" t="s">
        <v>127</v>
      </c>
      <c r="Z85" s="69" t="s">
        <v>127</v>
      </c>
      <c r="AA85" s="69" t="s">
        <v>127</v>
      </c>
      <c r="AB85" s="266">
        <v>230</v>
      </c>
      <c r="AC85" s="267"/>
      <c r="AD85" s="266">
        <v>230</v>
      </c>
      <c r="AE85" s="267"/>
      <c r="AF85" s="266">
        <v>230</v>
      </c>
      <c r="AG85" s="267"/>
      <c r="AH85" s="266">
        <v>230</v>
      </c>
      <c r="AI85" s="267"/>
      <c r="AJ85" s="180">
        <v>230</v>
      </c>
      <c r="AK85" s="180">
        <v>230</v>
      </c>
      <c r="AL85" s="180">
        <v>230</v>
      </c>
      <c r="AM85" s="180">
        <v>230</v>
      </c>
      <c r="AN85" s="266">
        <v>230</v>
      </c>
      <c r="AO85" s="267"/>
      <c r="AP85" s="266">
        <v>230</v>
      </c>
      <c r="AQ85" s="267"/>
      <c r="AR85" s="266">
        <v>230</v>
      </c>
      <c r="AS85" s="267"/>
      <c r="AT85" s="266">
        <v>230</v>
      </c>
      <c r="AU85" s="267"/>
      <c r="AV85" s="180">
        <v>230</v>
      </c>
      <c r="AW85" s="180">
        <v>230</v>
      </c>
      <c r="AX85" s="180">
        <v>230</v>
      </c>
      <c r="AY85" s="180">
        <v>230</v>
      </c>
      <c r="AZ85" s="180">
        <v>230</v>
      </c>
      <c r="BA85" s="180">
        <v>230</v>
      </c>
      <c r="BB85" s="180">
        <v>230</v>
      </c>
      <c r="BC85" s="180">
        <v>230</v>
      </c>
    </row>
    <row r="86" spans="1:55" s="40" customFormat="1">
      <c r="A86" s="293" t="s">
        <v>147</v>
      </c>
      <c r="B86" s="294"/>
      <c r="C86" s="266">
        <v>230</v>
      </c>
      <c r="D86" s="267"/>
      <c r="E86" s="266">
        <v>230</v>
      </c>
      <c r="F86" s="267"/>
      <c r="G86" s="266">
        <v>230</v>
      </c>
      <c r="H86" s="267"/>
      <c r="I86" s="140" t="s">
        <v>127</v>
      </c>
      <c r="J86" s="140" t="s">
        <v>127</v>
      </c>
      <c r="K86" s="266">
        <v>230</v>
      </c>
      <c r="L86" s="267"/>
      <c r="M86" s="266">
        <v>230</v>
      </c>
      <c r="N86" s="267"/>
      <c r="O86" s="266">
        <v>230</v>
      </c>
      <c r="P86" s="267"/>
      <c r="Q86" s="266" t="s">
        <v>127</v>
      </c>
      <c r="R86" s="267"/>
      <c r="S86" s="266" t="s">
        <v>127</v>
      </c>
      <c r="T86" s="267"/>
      <c r="U86" s="266" t="s">
        <v>127</v>
      </c>
      <c r="V86" s="267"/>
      <c r="W86" s="173">
        <v>230</v>
      </c>
      <c r="X86" s="163" t="s">
        <v>127</v>
      </c>
      <c r="Y86" s="69" t="s">
        <v>127</v>
      </c>
      <c r="Z86" s="69" t="s">
        <v>127</v>
      </c>
      <c r="AA86" s="69" t="s">
        <v>127</v>
      </c>
      <c r="AB86" s="266">
        <v>230</v>
      </c>
      <c r="AC86" s="267"/>
      <c r="AD86" s="266">
        <v>230</v>
      </c>
      <c r="AE86" s="267"/>
      <c r="AF86" s="266">
        <v>230</v>
      </c>
      <c r="AG86" s="267"/>
      <c r="AH86" s="266">
        <v>230</v>
      </c>
      <c r="AI86" s="267"/>
      <c r="AJ86" s="180">
        <v>230</v>
      </c>
      <c r="AK86" s="180">
        <v>230</v>
      </c>
      <c r="AL86" s="180">
        <v>230</v>
      </c>
      <c r="AM86" s="180">
        <v>230</v>
      </c>
      <c r="AN86" s="266">
        <v>230</v>
      </c>
      <c r="AO86" s="267"/>
      <c r="AP86" s="266">
        <v>230</v>
      </c>
      <c r="AQ86" s="267"/>
      <c r="AR86" s="266">
        <v>230</v>
      </c>
      <c r="AS86" s="267"/>
      <c r="AT86" s="266">
        <v>230</v>
      </c>
      <c r="AU86" s="267"/>
      <c r="AV86" s="180">
        <v>230</v>
      </c>
      <c r="AW86" s="180">
        <v>230</v>
      </c>
      <c r="AX86" s="180">
        <v>230</v>
      </c>
      <c r="AY86" s="180">
        <v>230</v>
      </c>
      <c r="AZ86" s="180">
        <v>230</v>
      </c>
      <c r="BA86" s="180">
        <v>230</v>
      </c>
      <c r="BB86" s="180">
        <v>230</v>
      </c>
      <c r="BC86" s="180">
        <v>230</v>
      </c>
    </row>
    <row r="87" spans="1:55" ht="18">
      <c r="A87" s="295" t="s">
        <v>73</v>
      </c>
      <c r="B87" s="296"/>
      <c r="C87" s="161"/>
      <c r="D87" s="161"/>
      <c r="E87" s="161"/>
      <c r="F87" s="161"/>
      <c r="G87" s="161"/>
      <c r="H87" s="161"/>
      <c r="I87" s="161"/>
      <c r="J87" s="161"/>
      <c r="K87" s="161"/>
      <c r="L87" s="161"/>
      <c r="M87" s="161"/>
      <c r="N87" s="161"/>
      <c r="O87" s="161"/>
      <c r="P87" s="161"/>
      <c r="Q87" s="161"/>
      <c r="R87" s="161"/>
      <c r="S87" s="161"/>
      <c r="T87" s="161"/>
      <c r="U87" s="161"/>
      <c r="V87" s="161"/>
      <c r="W87" s="182"/>
      <c r="X87" s="161"/>
      <c r="Y87" s="28"/>
      <c r="Z87" s="28"/>
      <c r="AA87" s="28"/>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row>
    <row r="88" spans="1:55" s="40" customFormat="1">
      <c r="A88" s="290" t="s">
        <v>74</v>
      </c>
      <c r="B88" s="25" t="s">
        <v>67</v>
      </c>
      <c r="C88" s="266">
        <v>180</v>
      </c>
      <c r="D88" s="267"/>
      <c r="E88" s="266">
        <v>180</v>
      </c>
      <c r="F88" s="267"/>
      <c r="G88" s="266">
        <v>180</v>
      </c>
      <c r="H88" s="267"/>
      <c r="I88" s="140" t="s">
        <v>127</v>
      </c>
      <c r="J88" s="140" t="s">
        <v>127</v>
      </c>
      <c r="K88" s="266">
        <v>180</v>
      </c>
      <c r="L88" s="267"/>
      <c r="M88" s="266">
        <v>180</v>
      </c>
      <c r="N88" s="267"/>
      <c r="O88" s="266">
        <v>180</v>
      </c>
      <c r="P88" s="267"/>
      <c r="Q88" s="266" t="s">
        <v>127</v>
      </c>
      <c r="R88" s="267"/>
      <c r="S88" s="266" t="s">
        <v>127</v>
      </c>
      <c r="T88" s="267"/>
      <c r="U88" s="266" t="s">
        <v>127</v>
      </c>
      <c r="V88" s="267"/>
      <c r="W88" s="183">
        <v>180</v>
      </c>
      <c r="X88" s="140" t="s">
        <v>127</v>
      </c>
      <c r="Y88" s="60" t="s">
        <v>127</v>
      </c>
      <c r="Z88" s="60" t="s">
        <v>127</v>
      </c>
      <c r="AA88" s="60" t="s">
        <v>127</v>
      </c>
      <c r="AB88" s="266">
        <v>180</v>
      </c>
      <c r="AC88" s="267"/>
      <c r="AD88" s="266">
        <v>180</v>
      </c>
      <c r="AE88" s="267"/>
      <c r="AF88" s="266">
        <v>180</v>
      </c>
      <c r="AG88" s="267"/>
      <c r="AH88" s="266">
        <v>180</v>
      </c>
      <c r="AI88" s="267"/>
      <c r="AJ88" s="140">
        <v>180</v>
      </c>
      <c r="AK88" s="140">
        <v>180</v>
      </c>
      <c r="AL88" s="140">
        <v>180</v>
      </c>
      <c r="AM88" s="140">
        <v>180</v>
      </c>
      <c r="AN88" s="266">
        <v>180</v>
      </c>
      <c r="AO88" s="267"/>
      <c r="AP88" s="266">
        <v>180</v>
      </c>
      <c r="AQ88" s="267"/>
      <c r="AR88" s="266">
        <v>180</v>
      </c>
      <c r="AS88" s="267"/>
      <c r="AT88" s="266">
        <v>180</v>
      </c>
      <c r="AU88" s="267"/>
      <c r="AV88" s="140">
        <v>180</v>
      </c>
      <c r="AW88" s="140">
        <v>180</v>
      </c>
      <c r="AX88" s="140">
        <v>180</v>
      </c>
      <c r="AY88" s="140">
        <v>180</v>
      </c>
      <c r="AZ88" s="140">
        <v>180</v>
      </c>
      <c r="BA88" s="140">
        <v>180</v>
      </c>
      <c r="BB88" s="140">
        <v>180</v>
      </c>
      <c r="BC88" s="140">
        <v>180</v>
      </c>
    </row>
    <row r="89" spans="1:55" s="40" customFormat="1">
      <c r="A89" s="291"/>
      <c r="B89" s="25" t="s">
        <v>68</v>
      </c>
      <c r="C89" s="266" t="s">
        <v>127</v>
      </c>
      <c r="D89" s="267"/>
      <c r="E89" s="266" t="s">
        <v>127</v>
      </c>
      <c r="F89" s="267"/>
      <c r="G89" s="266" t="s">
        <v>127</v>
      </c>
      <c r="H89" s="267"/>
      <c r="I89" s="140" t="s">
        <v>127</v>
      </c>
      <c r="J89" s="140" t="s">
        <v>127</v>
      </c>
      <c r="K89" s="266" t="s">
        <v>127</v>
      </c>
      <c r="L89" s="267"/>
      <c r="M89" s="266" t="s">
        <v>127</v>
      </c>
      <c r="N89" s="267"/>
      <c r="O89" s="266" t="s">
        <v>127</v>
      </c>
      <c r="P89" s="267"/>
      <c r="Q89" s="266" t="s">
        <v>127</v>
      </c>
      <c r="R89" s="267"/>
      <c r="S89" s="266" t="s">
        <v>127</v>
      </c>
      <c r="T89" s="267"/>
      <c r="U89" s="266" t="s">
        <v>127</v>
      </c>
      <c r="V89" s="267"/>
      <c r="W89" s="183" t="s">
        <v>127</v>
      </c>
      <c r="X89" s="140" t="s">
        <v>127</v>
      </c>
      <c r="Y89" s="60" t="s">
        <v>127</v>
      </c>
      <c r="Z89" s="60" t="s">
        <v>127</v>
      </c>
      <c r="AA89" s="60" t="s">
        <v>127</v>
      </c>
      <c r="AB89" s="266" t="s">
        <v>127</v>
      </c>
      <c r="AC89" s="267"/>
      <c r="AD89" s="266" t="s">
        <v>127</v>
      </c>
      <c r="AE89" s="267"/>
      <c r="AF89" s="266" t="s">
        <v>127</v>
      </c>
      <c r="AG89" s="267"/>
      <c r="AH89" s="266" t="s">
        <v>127</v>
      </c>
      <c r="AI89" s="267"/>
      <c r="AJ89" s="140" t="s">
        <v>127</v>
      </c>
      <c r="AK89" s="140" t="s">
        <v>127</v>
      </c>
      <c r="AL89" s="140" t="s">
        <v>127</v>
      </c>
      <c r="AM89" s="140" t="s">
        <v>127</v>
      </c>
      <c r="AN89" s="266" t="s">
        <v>127</v>
      </c>
      <c r="AO89" s="267"/>
      <c r="AP89" s="266" t="s">
        <v>127</v>
      </c>
      <c r="AQ89" s="267"/>
      <c r="AR89" s="266" t="s">
        <v>127</v>
      </c>
      <c r="AS89" s="267"/>
      <c r="AT89" s="266" t="s">
        <v>127</v>
      </c>
      <c r="AU89" s="267"/>
      <c r="AV89" s="140" t="s">
        <v>127</v>
      </c>
      <c r="AW89" s="140" t="s">
        <v>127</v>
      </c>
      <c r="AX89" s="140" t="s">
        <v>127</v>
      </c>
      <c r="AY89" s="140" t="s">
        <v>127</v>
      </c>
      <c r="AZ89" s="140" t="s">
        <v>127</v>
      </c>
      <c r="BA89" s="140" t="s">
        <v>127</v>
      </c>
      <c r="BB89" s="140" t="s">
        <v>127</v>
      </c>
      <c r="BC89" s="140" t="s">
        <v>127</v>
      </c>
    </row>
    <row r="90" spans="1:55" s="40" customFormat="1">
      <c r="A90" s="292"/>
      <c r="B90" s="41" t="s">
        <v>160</v>
      </c>
      <c r="C90" s="266">
        <v>50</v>
      </c>
      <c r="D90" s="267"/>
      <c r="E90" s="266">
        <v>50</v>
      </c>
      <c r="F90" s="267"/>
      <c r="G90" s="266">
        <v>50</v>
      </c>
      <c r="H90" s="267"/>
      <c r="I90" s="140" t="s">
        <v>127</v>
      </c>
      <c r="J90" s="140" t="s">
        <v>127</v>
      </c>
      <c r="K90" s="266">
        <v>50</v>
      </c>
      <c r="L90" s="267"/>
      <c r="M90" s="266">
        <v>50</v>
      </c>
      <c r="N90" s="267"/>
      <c r="O90" s="266">
        <v>50</v>
      </c>
      <c r="P90" s="267"/>
      <c r="Q90" s="266" t="s">
        <v>127</v>
      </c>
      <c r="R90" s="267"/>
      <c r="S90" s="266" t="s">
        <v>127</v>
      </c>
      <c r="T90" s="267"/>
      <c r="U90" s="266" t="s">
        <v>127</v>
      </c>
      <c r="V90" s="267"/>
      <c r="W90" s="183">
        <v>50</v>
      </c>
      <c r="X90" s="140" t="s">
        <v>127</v>
      </c>
      <c r="Y90" s="60" t="s">
        <v>127</v>
      </c>
      <c r="Z90" s="60" t="s">
        <v>127</v>
      </c>
      <c r="AA90" s="60" t="s">
        <v>127</v>
      </c>
      <c r="AB90" s="266">
        <v>50</v>
      </c>
      <c r="AC90" s="267"/>
      <c r="AD90" s="266">
        <v>50</v>
      </c>
      <c r="AE90" s="267"/>
      <c r="AF90" s="266">
        <v>50</v>
      </c>
      <c r="AG90" s="267"/>
      <c r="AH90" s="266">
        <v>50</v>
      </c>
      <c r="AI90" s="267"/>
      <c r="AJ90" s="140">
        <v>50</v>
      </c>
      <c r="AK90" s="140">
        <v>50</v>
      </c>
      <c r="AL90" s="140">
        <v>50</v>
      </c>
      <c r="AM90" s="140">
        <v>50</v>
      </c>
      <c r="AN90" s="266">
        <v>50</v>
      </c>
      <c r="AO90" s="267"/>
      <c r="AP90" s="266">
        <v>50</v>
      </c>
      <c r="AQ90" s="267"/>
      <c r="AR90" s="266">
        <v>50</v>
      </c>
      <c r="AS90" s="267"/>
      <c r="AT90" s="266">
        <v>50</v>
      </c>
      <c r="AU90" s="267"/>
      <c r="AV90" s="140">
        <v>50</v>
      </c>
      <c r="AW90" s="140">
        <v>50</v>
      </c>
      <c r="AX90" s="140">
        <v>50</v>
      </c>
      <c r="AY90" s="140">
        <v>50</v>
      </c>
      <c r="AZ90" s="140">
        <v>50</v>
      </c>
      <c r="BA90" s="140">
        <v>50</v>
      </c>
      <c r="BB90" s="140">
        <v>50</v>
      </c>
      <c r="BC90" s="140">
        <v>50</v>
      </c>
    </row>
    <row r="91" spans="1:55" s="40" customFormat="1" ht="5.0999999999999996" customHeight="1">
      <c r="A91" s="36"/>
      <c r="B91" s="36"/>
      <c r="C91" s="176"/>
      <c r="D91" s="176"/>
      <c r="E91" s="176"/>
      <c r="F91" s="176"/>
      <c r="G91" s="176"/>
      <c r="H91" s="176"/>
      <c r="I91" s="178"/>
      <c r="J91" s="178"/>
      <c r="K91" s="176"/>
      <c r="L91" s="176"/>
      <c r="M91" s="176"/>
      <c r="N91" s="176"/>
      <c r="O91" s="176"/>
      <c r="P91" s="176"/>
      <c r="Q91" s="176"/>
      <c r="R91" s="176"/>
      <c r="S91" s="176"/>
      <c r="T91" s="176"/>
      <c r="U91" s="176"/>
      <c r="V91" s="176"/>
      <c r="W91" s="184"/>
      <c r="X91" s="178"/>
      <c r="Y91" s="81"/>
      <c r="Z91" s="81"/>
      <c r="AA91" s="81"/>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96"/>
      <c r="BC91" s="196"/>
    </row>
    <row r="92" spans="1:55" s="40" customFormat="1">
      <c r="A92" s="290" t="s">
        <v>75</v>
      </c>
      <c r="B92" s="25" t="s">
        <v>67</v>
      </c>
      <c r="C92" s="266">
        <v>230</v>
      </c>
      <c r="D92" s="267"/>
      <c r="E92" s="266">
        <v>230</v>
      </c>
      <c r="F92" s="267"/>
      <c r="G92" s="266">
        <v>230</v>
      </c>
      <c r="H92" s="267"/>
      <c r="I92" s="140" t="s">
        <v>127</v>
      </c>
      <c r="J92" s="140" t="s">
        <v>127</v>
      </c>
      <c r="K92" s="266">
        <v>230</v>
      </c>
      <c r="L92" s="267"/>
      <c r="M92" s="266">
        <v>230</v>
      </c>
      <c r="N92" s="267"/>
      <c r="O92" s="266">
        <v>230</v>
      </c>
      <c r="P92" s="267"/>
      <c r="Q92" s="266" t="s">
        <v>127</v>
      </c>
      <c r="R92" s="267"/>
      <c r="S92" s="266" t="s">
        <v>127</v>
      </c>
      <c r="T92" s="267"/>
      <c r="U92" s="266" t="s">
        <v>127</v>
      </c>
      <c r="V92" s="267"/>
      <c r="W92" s="183">
        <v>230</v>
      </c>
      <c r="X92" s="140" t="s">
        <v>127</v>
      </c>
      <c r="Y92" s="60" t="s">
        <v>127</v>
      </c>
      <c r="Z92" s="60" t="s">
        <v>127</v>
      </c>
      <c r="AA92" s="60" t="s">
        <v>127</v>
      </c>
      <c r="AB92" s="266">
        <v>230</v>
      </c>
      <c r="AC92" s="267"/>
      <c r="AD92" s="266">
        <v>230</v>
      </c>
      <c r="AE92" s="267"/>
      <c r="AF92" s="266">
        <v>230</v>
      </c>
      <c r="AG92" s="267"/>
      <c r="AH92" s="266">
        <v>230</v>
      </c>
      <c r="AI92" s="267"/>
      <c r="AJ92" s="180">
        <v>230</v>
      </c>
      <c r="AK92" s="180">
        <v>230</v>
      </c>
      <c r="AL92" s="180">
        <v>230</v>
      </c>
      <c r="AM92" s="180">
        <v>230</v>
      </c>
      <c r="AN92" s="266">
        <v>230</v>
      </c>
      <c r="AO92" s="267"/>
      <c r="AP92" s="266">
        <v>230</v>
      </c>
      <c r="AQ92" s="267"/>
      <c r="AR92" s="266">
        <v>230</v>
      </c>
      <c r="AS92" s="267"/>
      <c r="AT92" s="266">
        <v>230</v>
      </c>
      <c r="AU92" s="267"/>
      <c r="AV92" s="180">
        <v>230</v>
      </c>
      <c r="AW92" s="180">
        <v>230</v>
      </c>
      <c r="AX92" s="180">
        <v>230</v>
      </c>
      <c r="AY92" s="180">
        <v>230</v>
      </c>
      <c r="AZ92" s="180">
        <v>230</v>
      </c>
      <c r="BA92" s="180">
        <v>230</v>
      </c>
      <c r="BB92" s="180">
        <v>230</v>
      </c>
      <c r="BC92" s="180">
        <v>230</v>
      </c>
    </row>
    <row r="93" spans="1:55" s="40" customFormat="1">
      <c r="A93" s="291"/>
      <c r="B93" s="41" t="s">
        <v>161</v>
      </c>
      <c r="C93" s="266" t="s">
        <v>127</v>
      </c>
      <c r="D93" s="267"/>
      <c r="E93" s="266" t="s">
        <v>127</v>
      </c>
      <c r="F93" s="267"/>
      <c r="G93" s="266" t="s">
        <v>127</v>
      </c>
      <c r="H93" s="267"/>
      <c r="I93" s="140" t="s">
        <v>127</v>
      </c>
      <c r="J93" s="140" t="s">
        <v>127</v>
      </c>
      <c r="K93" s="266" t="s">
        <v>127</v>
      </c>
      <c r="L93" s="267"/>
      <c r="M93" s="266" t="s">
        <v>127</v>
      </c>
      <c r="N93" s="267"/>
      <c r="O93" s="266" t="s">
        <v>127</v>
      </c>
      <c r="P93" s="267"/>
      <c r="Q93" s="266" t="s">
        <v>127</v>
      </c>
      <c r="R93" s="267"/>
      <c r="S93" s="266" t="s">
        <v>127</v>
      </c>
      <c r="T93" s="267"/>
      <c r="U93" s="266" t="s">
        <v>127</v>
      </c>
      <c r="V93" s="267"/>
      <c r="W93" s="183" t="s">
        <v>127</v>
      </c>
      <c r="X93" s="140" t="s">
        <v>127</v>
      </c>
      <c r="Y93" s="60" t="s">
        <v>127</v>
      </c>
      <c r="Z93" s="60" t="s">
        <v>127</v>
      </c>
      <c r="AA93" s="60" t="s">
        <v>127</v>
      </c>
      <c r="AB93" s="266" t="s">
        <v>127</v>
      </c>
      <c r="AC93" s="267"/>
      <c r="AD93" s="266" t="s">
        <v>127</v>
      </c>
      <c r="AE93" s="267"/>
      <c r="AF93" s="266" t="s">
        <v>127</v>
      </c>
      <c r="AG93" s="267"/>
      <c r="AH93" s="266" t="s">
        <v>127</v>
      </c>
      <c r="AI93" s="267"/>
      <c r="AJ93" s="140" t="s">
        <v>127</v>
      </c>
      <c r="AK93" s="140" t="s">
        <v>127</v>
      </c>
      <c r="AL93" s="140" t="s">
        <v>127</v>
      </c>
      <c r="AM93" s="140" t="s">
        <v>127</v>
      </c>
      <c r="AN93" s="266" t="s">
        <v>127</v>
      </c>
      <c r="AO93" s="267"/>
      <c r="AP93" s="266" t="s">
        <v>127</v>
      </c>
      <c r="AQ93" s="267"/>
      <c r="AR93" s="266" t="s">
        <v>127</v>
      </c>
      <c r="AS93" s="267"/>
      <c r="AT93" s="266" t="s">
        <v>127</v>
      </c>
      <c r="AU93" s="267"/>
      <c r="AV93" s="140" t="s">
        <v>127</v>
      </c>
      <c r="AW93" s="140" t="s">
        <v>127</v>
      </c>
      <c r="AX93" s="140" t="s">
        <v>127</v>
      </c>
      <c r="AY93" s="140" t="s">
        <v>127</v>
      </c>
      <c r="AZ93" s="140" t="s">
        <v>127</v>
      </c>
      <c r="BA93" s="140" t="s">
        <v>127</v>
      </c>
      <c r="BB93" s="140" t="s">
        <v>127</v>
      </c>
      <c r="BC93" s="140" t="s">
        <v>127</v>
      </c>
    </row>
    <row r="94" spans="1:55" s="40" customFormat="1">
      <c r="A94" s="292"/>
      <c r="B94" s="41" t="s">
        <v>160</v>
      </c>
      <c r="C94" s="266">
        <v>50</v>
      </c>
      <c r="D94" s="267"/>
      <c r="E94" s="266">
        <v>50</v>
      </c>
      <c r="F94" s="267"/>
      <c r="G94" s="266">
        <v>50</v>
      </c>
      <c r="H94" s="267"/>
      <c r="I94" s="140" t="s">
        <v>127</v>
      </c>
      <c r="J94" s="140" t="s">
        <v>127</v>
      </c>
      <c r="K94" s="266">
        <v>50</v>
      </c>
      <c r="L94" s="267"/>
      <c r="M94" s="266">
        <v>50</v>
      </c>
      <c r="N94" s="267"/>
      <c r="O94" s="266">
        <v>50</v>
      </c>
      <c r="P94" s="267"/>
      <c r="Q94" s="266" t="s">
        <v>127</v>
      </c>
      <c r="R94" s="267"/>
      <c r="S94" s="266" t="s">
        <v>127</v>
      </c>
      <c r="T94" s="267"/>
      <c r="U94" s="266" t="s">
        <v>127</v>
      </c>
      <c r="V94" s="267"/>
      <c r="W94" s="183">
        <v>50</v>
      </c>
      <c r="X94" s="140" t="s">
        <v>127</v>
      </c>
      <c r="Y94" s="60" t="s">
        <v>127</v>
      </c>
      <c r="Z94" s="60" t="s">
        <v>127</v>
      </c>
      <c r="AA94" s="60" t="s">
        <v>127</v>
      </c>
      <c r="AB94" s="266">
        <v>50</v>
      </c>
      <c r="AC94" s="267"/>
      <c r="AD94" s="266">
        <v>50</v>
      </c>
      <c r="AE94" s="267"/>
      <c r="AF94" s="266">
        <v>50</v>
      </c>
      <c r="AG94" s="267"/>
      <c r="AH94" s="266">
        <v>50</v>
      </c>
      <c r="AI94" s="267"/>
      <c r="AJ94" s="180">
        <v>50</v>
      </c>
      <c r="AK94" s="180">
        <v>50</v>
      </c>
      <c r="AL94" s="180">
        <v>50</v>
      </c>
      <c r="AM94" s="180">
        <v>50</v>
      </c>
      <c r="AN94" s="266">
        <v>50</v>
      </c>
      <c r="AO94" s="267"/>
      <c r="AP94" s="266">
        <v>50</v>
      </c>
      <c r="AQ94" s="267"/>
      <c r="AR94" s="266">
        <v>50</v>
      </c>
      <c r="AS94" s="267"/>
      <c r="AT94" s="266">
        <v>50</v>
      </c>
      <c r="AU94" s="267"/>
      <c r="AV94" s="180">
        <v>50</v>
      </c>
      <c r="AW94" s="180">
        <v>50</v>
      </c>
      <c r="AX94" s="180">
        <v>50</v>
      </c>
      <c r="AY94" s="180">
        <v>50</v>
      </c>
      <c r="AZ94" s="180">
        <v>50</v>
      </c>
      <c r="BA94" s="180">
        <v>50</v>
      </c>
      <c r="BB94" s="180">
        <v>50</v>
      </c>
      <c r="BC94" s="180">
        <v>50</v>
      </c>
    </row>
    <row r="95" spans="1:55" s="40" customFormat="1" ht="10.35" customHeight="1">
      <c r="A95" s="32"/>
      <c r="B95" s="34"/>
      <c r="C95" s="34"/>
      <c r="D95" s="34"/>
      <c r="E95" s="34"/>
      <c r="F95" s="34"/>
      <c r="G95" s="34"/>
      <c r="H95" s="34"/>
      <c r="I95" s="185"/>
      <c r="J95" s="185"/>
      <c r="K95" s="34"/>
      <c r="L95" s="34"/>
      <c r="M95" s="34"/>
      <c r="N95" s="34"/>
      <c r="O95" s="34"/>
      <c r="P95" s="34"/>
      <c r="Q95" s="34"/>
      <c r="R95" s="34"/>
      <c r="S95" s="34"/>
      <c r="T95" s="34"/>
      <c r="U95" s="34"/>
      <c r="V95" s="34"/>
      <c r="W95" s="186"/>
      <c r="X95" s="185"/>
      <c r="Y95" s="85"/>
      <c r="Z95" s="85"/>
      <c r="AA95" s="85"/>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193"/>
      <c r="BC95" s="193"/>
    </row>
    <row r="96" spans="1:55" s="43" customFormat="1" ht="28.8">
      <c r="A96" s="42" t="s">
        <v>86</v>
      </c>
      <c r="B96" s="30" t="s">
        <v>67</v>
      </c>
      <c r="C96" s="268">
        <v>420</v>
      </c>
      <c r="D96" s="269"/>
      <c r="E96" s="268">
        <v>420</v>
      </c>
      <c r="F96" s="269"/>
      <c r="G96" s="268">
        <v>420</v>
      </c>
      <c r="H96" s="269"/>
      <c r="I96" s="187" t="s">
        <v>127</v>
      </c>
      <c r="J96" s="187" t="s">
        <v>127</v>
      </c>
      <c r="K96" s="268">
        <v>420</v>
      </c>
      <c r="L96" s="269"/>
      <c r="M96" s="268">
        <v>420</v>
      </c>
      <c r="N96" s="269"/>
      <c r="O96" s="268">
        <v>420</v>
      </c>
      <c r="P96" s="269"/>
      <c r="Q96" s="268" t="s">
        <v>127</v>
      </c>
      <c r="R96" s="269"/>
      <c r="S96" s="268" t="s">
        <v>127</v>
      </c>
      <c r="T96" s="269"/>
      <c r="U96" s="268" t="s">
        <v>127</v>
      </c>
      <c r="V96" s="269"/>
      <c r="W96" s="188">
        <v>420</v>
      </c>
      <c r="X96" s="187" t="s">
        <v>127</v>
      </c>
      <c r="Y96" s="86" t="s">
        <v>127</v>
      </c>
      <c r="Z96" s="86" t="s">
        <v>127</v>
      </c>
      <c r="AA96" s="86" t="s">
        <v>127</v>
      </c>
      <c r="AB96" s="268">
        <v>420</v>
      </c>
      <c r="AC96" s="269"/>
      <c r="AD96" s="268">
        <v>420</v>
      </c>
      <c r="AE96" s="269"/>
      <c r="AF96" s="268">
        <v>420</v>
      </c>
      <c r="AG96" s="269"/>
      <c r="AH96" s="268">
        <v>420</v>
      </c>
      <c r="AI96" s="269"/>
      <c r="AJ96" s="189">
        <v>420</v>
      </c>
      <c r="AK96" s="189">
        <v>420</v>
      </c>
      <c r="AL96" s="189">
        <v>420</v>
      </c>
      <c r="AM96" s="189">
        <v>420</v>
      </c>
      <c r="AN96" s="268">
        <v>420</v>
      </c>
      <c r="AO96" s="269"/>
      <c r="AP96" s="268">
        <v>420</v>
      </c>
      <c r="AQ96" s="269"/>
      <c r="AR96" s="268">
        <v>420</v>
      </c>
      <c r="AS96" s="269"/>
      <c r="AT96" s="268">
        <v>420</v>
      </c>
      <c r="AU96" s="269"/>
      <c r="AV96" s="189">
        <v>420</v>
      </c>
      <c r="AW96" s="189">
        <v>420</v>
      </c>
      <c r="AX96" s="189">
        <v>420</v>
      </c>
      <c r="AY96" s="189">
        <v>420</v>
      </c>
      <c r="AZ96" s="189">
        <v>420</v>
      </c>
      <c r="BA96" s="189">
        <v>420</v>
      </c>
      <c r="BB96" s="189">
        <v>420</v>
      </c>
      <c r="BC96" s="189">
        <v>420</v>
      </c>
    </row>
    <row r="97" spans="1:55" ht="10.35" customHeight="1">
      <c r="A97" s="32"/>
      <c r="B97" s="34"/>
      <c r="C97" s="34"/>
      <c r="D97" s="34"/>
      <c r="E97" s="34"/>
      <c r="F97" s="34"/>
      <c r="G97" s="34"/>
      <c r="H97" s="34"/>
      <c r="I97" s="185"/>
      <c r="J97" s="185"/>
      <c r="K97" s="34"/>
      <c r="L97" s="34"/>
      <c r="M97" s="34"/>
      <c r="N97" s="34"/>
      <c r="O97" s="34"/>
      <c r="P97" s="34"/>
      <c r="Q97" s="34"/>
      <c r="R97" s="34"/>
      <c r="S97" s="34"/>
      <c r="T97" s="34"/>
      <c r="U97" s="34"/>
      <c r="V97" s="34"/>
      <c r="W97" s="186"/>
      <c r="X97" s="185"/>
      <c r="Y97" s="85"/>
      <c r="Z97" s="85"/>
      <c r="AA97" s="85"/>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193"/>
      <c r="BC97" s="193"/>
    </row>
    <row r="98" spans="1:55">
      <c r="A98" s="288" t="s">
        <v>148</v>
      </c>
      <c r="B98" s="289"/>
      <c r="C98" s="266">
        <v>230</v>
      </c>
      <c r="D98" s="267"/>
      <c r="E98" s="266">
        <v>230</v>
      </c>
      <c r="F98" s="267"/>
      <c r="G98" s="266">
        <v>230</v>
      </c>
      <c r="H98" s="267"/>
      <c r="I98" s="140" t="s">
        <v>127</v>
      </c>
      <c r="J98" s="140" t="s">
        <v>127</v>
      </c>
      <c r="K98" s="266">
        <v>230</v>
      </c>
      <c r="L98" s="267"/>
      <c r="M98" s="266">
        <v>230</v>
      </c>
      <c r="N98" s="267"/>
      <c r="O98" s="266">
        <v>230</v>
      </c>
      <c r="P98" s="267"/>
      <c r="Q98" s="266" t="s">
        <v>127</v>
      </c>
      <c r="R98" s="267"/>
      <c r="S98" s="266" t="s">
        <v>127</v>
      </c>
      <c r="T98" s="267"/>
      <c r="U98" s="266" t="s">
        <v>127</v>
      </c>
      <c r="V98" s="267"/>
      <c r="W98" s="183">
        <v>230</v>
      </c>
      <c r="X98" s="140" t="s">
        <v>127</v>
      </c>
      <c r="Y98" s="60" t="s">
        <v>127</v>
      </c>
      <c r="Z98" s="60" t="s">
        <v>127</v>
      </c>
      <c r="AA98" s="60" t="s">
        <v>127</v>
      </c>
      <c r="AB98" s="266">
        <v>230</v>
      </c>
      <c r="AC98" s="267"/>
      <c r="AD98" s="266">
        <v>230</v>
      </c>
      <c r="AE98" s="267"/>
      <c r="AF98" s="266">
        <v>230</v>
      </c>
      <c r="AG98" s="267"/>
      <c r="AH98" s="266">
        <v>230</v>
      </c>
      <c r="AI98" s="267"/>
      <c r="AJ98" s="180">
        <v>230</v>
      </c>
      <c r="AK98" s="180">
        <v>230</v>
      </c>
      <c r="AL98" s="180">
        <v>230</v>
      </c>
      <c r="AM98" s="180">
        <v>230</v>
      </c>
      <c r="AN98" s="266">
        <v>230</v>
      </c>
      <c r="AO98" s="267"/>
      <c r="AP98" s="266">
        <v>230</v>
      </c>
      <c r="AQ98" s="267"/>
      <c r="AR98" s="266">
        <v>230</v>
      </c>
      <c r="AS98" s="267"/>
      <c r="AT98" s="266">
        <v>230</v>
      </c>
      <c r="AU98" s="267"/>
      <c r="AV98" s="180">
        <v>230</v>
      </c>
      <c r="AW98" s="180">
        <v>230</v>
      </c>
      <c r="AX98" s="180">
        <v>230</v>
      </c>
      <c r="AY98" s="180">
        <v>230</v>
      </c>
      <c r="AZ98" s="180">
        <v>230</v>
      </c>
      <c r="BA98" s="180">
        <v>230</v>
      </c>
      <c r="BB98" s="180">
        <v>230</v>
      </c>
      <c r="BC98" s="180">
        <v>230</v>
      </c>
    </row>
    <row r="99" spans="1:55">
      <c r="A99" s="288" t="s">
        <v>149</v>
      </c>
      <c r="B99" s="289"/>
      <c r="C99" s="266">
        <v>420</v>
      </c>
      <c r="D99" s="267"/>
      <c r="E99" s="266">
        <v>420</v>
      </c>
      <c r="F99" s="267"/>
      <c r="G99" s="266">
        <v>420</v>
      </c>
      <c r="H99" s="267"/>
      <c r="I99" s="140" t="s">
        <v>127</v>
      </c>
      <c r="J99" s="140" t="s">
        <v>127</v>
      </c>
      <c r="K99" s="266">
        <v>420</v>
      </c>
      <c r="L99" s="267"/>
      <c r="M99" s="266">
        <v>420</v>
      </c>
      <c r="N99" s="267"/>
      <c r="O99" s="266">
        <v>420</v>
      </c>
      <c r="P99" s="267"/>
      <c r="Q99" s="266" t="s">
        <v>127</v>
      </c>
      <c r="R99" s="267"/>
      <c r="S99" s="266" t="s">
        <v>127</v>
      </c>
      <c r="T99" s="267"/>
      <c r="U99" s="266" t="s">
        <v>127</v>
      </c>
      <c r="V99" s="267"/>
      <c r="W99" s="183">
        <v>420</v>
      </c>
      <c r="X99" s="140" t="s">
        <v>127</v>
      </c>
      <c r="Y99" s="60" t="s">
        <v>127</v>
      </c>
      <c r="Z99" s="60" t="s">
        <v>127</v>
      </c>
      <c r="AA99" s="60" t="s">
        <v>127</v>
      </c>
      <c r="AB99" s="266">
        <v>420</v>
      </c>
      <c r="AC99" s="267"/>
      <c r="AD99" s="266">
        <v>420</v>
      </c>
      <c r="AE99" s="267"/>
      <c r="AF99" s="266">
        <v>420</v>
      </c>
      <c r="AG99" s="267"/>
      <c r="AH99" s="266">
        <v>420</v>
      </c>
      <c r="AI99" s="267"/>
      <c r="AJ99" s="180">
        <v>420</v>
      </c>
      <c r="AK99" s="180">
        <v>420</v>
      </c>
      <c r="AL99" s="180">
        <v>420</v>
      </c>
      <c r="AM99" s="180">
        <v>420</v>
      </c>
      <c r="AN99" s="266">
        <v>420</v>
      </c>
      <c r="AO99" s="267"/>
      <c r="AP99" s="266">
        <v>420</v>
      </c>
      <c r="AQ99" s="267"/>
      <c r="AR99" s="266">
        <v>420</v>
      </c>
      <c r="AS99" s="267"/>
      <c r="AT99" s="266">
        <v>420</v>
      </c>
      <c r="AU99" s="267"/>
      <c r="AV99" s="180">
        <v>420</v>
      </c>
      <c r="AW99" s="180">
        <v>420</v>
      </c>
      <c r="AX99" s="180">
        <v>420</v>
      </c>
      <c r="AY99" s="180">
        <v>420</v>
      </c>
      <c r="AZ99" s="180">
        <v>420</v>
      </c>
      <c r="BA99" s="180">
        <v>420</v>
      </c>
      <c r="BB99" s="180">
        <v>420</v>
      </c>
      <c r="BC99" s="180">
        <v>420</v>
      </c>
    </row>
    <row r="100" spans="1:55">
      <c r="A100" s="288" t="s">
        <v>150</v>
      </c>
      <c r="B100" s="289"/>
      <c r="C100" s="266">
        <v>510</v>
      </c>
      <c r="D100" s="267"/>
      <c r="E100" s="266">
        <v>510</v>
      </c>
      <c r="F100" s="267"/>
      <c r="G100" s="266">
        <v>510</v>
      </c>
      <c r="H100" s="267"/>
      <c r="I100" s="140" t="s">
        <v>127</v>
      </c>
      <c r="J100" s="140" t="s">
        <v>127</v>
      </c>
      <c r="K100" s="266">
        <v>510</v>
      </c>
      <c r="L100" s="267"/>
      <c r="M100" s="266">
        <v>510</v>
      </c>
      <c r="N100" s="267"/>
      <c r="O100" s="266">
        <v>510</v>
      </c>
      <c r="P100" s="267"/>
      <c r="Q100" s="266" t="s">
        <v>127</v>
      </c>
      <c r="R100" s="267"/>
      <c r="S100" s="266" t="s">
        <v>127</v>
      </c>
      <c r="T100" s="267"/>
      <c r="U100" s="266" t="s">
        <v>127</v>
      </c>
      <c r="V100" s="267"/>
      <c r="W100" s="183">
        <v>510</v>
      </c>
      <c r="X100" s="140" t="s">
        <v>127</v>
      </c>
      <c r="Y100" s="60" t="s">
        <v>127</v>
      </c>
      <c r="Z100" s="60" t="s">
        <v>127</v>
      </c>
      <c r="AA100" s="60" t="s">
        <v>127</v>
      </c>
      <c r="AB100" s="266">
        <v>510</v>
      </c>
      <c r="AC100" s="267"/>
      <c r="AD100" s="266">
        <v>510</v>
      </c>
      <c r="AE100" s="267"/>
      <c r="AF100" s="266">
        <v>510</v>
      </c>
      <c r="AG100" s="267"/>
      <c r="AH100" s="266">
        <v>510</v>
      </c>
      <c r="AI100" s="267"/>
      <c r="AJ100" s="180">
        <v>510</v>
      </c>
      <c r="AK100" s="180">
        <v>510</v>
      </c>
      <c r="AL100" s="180">
        <v>510</v>
      </c>
      <c r="AM100" s="180">
        <v>510</v>
      </c>
      <c r="AN100" s="266">
        <v>510</v>
      </c>
      <c r="AO100" s="267"/>
      <c r="AP100" s="266">
        <v>510</v>
      </c>
      <c r="AQ100" s="267"/>
      <c r="AR100" s="266">
        <v>510</v>
      </c>
      <c r="AS100" s="267"/>
      <c r="AT100" s="266">
        <v>510</v>
      </c>
      <c r="AU100" s="267"/>
      <c r="AV100" s="180">
        <v>510</v>
      </c>
      <c r="AW100" s="180">
        <v>510</v>
      </c>
      <c r="AX100" s="180">
        <v>510</v>
      </c>
      <c r="AY100" s="180">
        <v>510</v>
      </c>
      <c r="AZ100" s="180">
        <v>510</v>
      </c>
      <c r="BA100" s="180">
        <v>510</v>
      </c>
      <c r="BB100" s="180">
        <v>510</v>
      </c>
      <c r="BC100" s="180">
        <v>510</v>
      </c>
    </row>
  </sheetData>
  <mergeCells count="1004">
    <mergeCell ref="U92:V92"/>
    <mergeCell ref="U93:V93"/>
    <mergeCell ref="U67:V67"/>
    <mergeCell ref="U70:V70"/>
    <mergeCell ref="U72:V72"/>
    <mergeCell ref="U73:V73"/>
    <mergeCell ref="U74:V74"/>
    <mergeCell ref="U76:V76"/>
    <mergeCell ref="U77:V77"/>
    <mergeCell ref="U78:V78"/>
    <mergeCell ref="U81:V81"/>
    <mergeCell ref="U60:V60"/>
    <mergeCell ref="U61:V61"/>
    <mergeCell ref="U63:V63"/>
    <mergeCell ref="U64:V64"/>
    <mergeCell ref="U65:V65"/>
    <mergeCell ref="U66:V66"/>
    <mergeCell ref="U83:V83"/>
    <mergeCell ref="U84:V84"/>
    <mergeCell ref="U29:V29"/>
    <mergeCell ref="U30:V30"/>
    <mergeCell ref="U32:V32"/>
    <mergeCell ref="U33:V33"/>
    <mergeCell ref="U36:V36"/>
    <mergeCell ref="U9:V9"/>
    <mergeCell ref="U10:V10"/>
    <mergeCell ref="U14:V14"/>
    <mergeCell ref="U15:V15"/>
    <mergeCell ref="U16:V16"/>
    <mergeCell ref="U17:V17"/>
    <mergeCell ref="U19:V19"/>
    <mergeCell ref="U20:V20"/>
    <mergeCell ref="U21:V21"/>
    <mergeCell ref="U57:V57"/>
    <mergeCell ref="U58:V58"/>
    <mergeCell ref="U59:V59"/>
    <mergeCell ref="B1:BB1"/>
    <mergeCell ref="A2:BB2"/>
    <mergeCell ref="A3:BB3"/>
    <mergeCell ref="A4:BB4"/>
    <mergeCell ref="A5:BB5"/>
    <mergeCell ref="A6:B8"/>
    <mergeCell ref="S7:T7"/>
    <mergeCell ref="AB7:AC7"/>
    <mergeCell ref="AF7:AG7"/>
    <mergeCell ref="AN7:AO7"/>
    <mergeCell ref="S6:T6"/>
    <mergeCell ref="AB6:AC6"/>
    <mergeCell ref="AF6:AG6"/>
    <mergeCell ref="G7:H7"/>
    <mergeCell ref="AH6:AI6"/>
    <mergeCell ref="AH7:AI7"/>
    <mergeCell ref="AP6:AQ6"/>
    <mergeCell ref="AP7:AQ7"/>
    <mergeCell ref="U6:V6"/>
    <mergeCell ref="U7:V7"/>
    <mergeCell ref="AN10:AO10"/>
    <mergeCell ref="AT10:AU10"/>
    <mergeCell ref="AN6:AO6"/>
    <mergeCell ref="AT6:AU6"/>
    <mergeCell ref="AT7:AU7"/>
    <mergeCell ref="A9:B9"/>
    <mergeCell ref="S9:T9"/>
    <mergeCell ref="AB9:AC9"/>
    <mergeCell ref="AF9:AG9"/>
    <mergeCell ref="AN9:AO9"/>
    <mergeCell ref="AT9:AU9"/>
    <mergeCell ref="Q6:R6"/>
    <mergeCell ref="Q7:R7"/>
    <mergeCell ref="Q9:R9"/>
    <mergeCell ref="K6:L6"/>
    <mergeCell ref="K7:L7"/>
    <mergeCell ref="K9:L9"/>
    <mergeCell ref="C6:D6"/>
    <mergeCell ref="C7:D7"/>
    <mergeCell ref="C9:D9"/>
    <mergeCell ref="E6:F6"/>
    <mergeCell ref="E7:F7"/>
    <mergeCell ref="E9:F9"/>
    <mergeCell ref="G6:H6"/>
    <mergeCell ref="M6:N6"/>
    <mergeCell ref="M7:N7"/>
    <mergeCell ref="M9:N9"/>
    <mergeCell ref="S14:T14"/>
    <mergeCell ref="S15:T15"/>
    <mergeCell ref="S16:T16"/>
    <mergeCell ref="A10:B10"/>
    <mergeCell ref="S10:T10"/>
    <mergeCell ref="AB10:AC10"/>
    <mergeCell ref="AF10:AG10"/>
    <mergeCell ref="Q10:R10"/>
    <mergeCell ref="Q14:R14"/>
    <mergeCell ref="Q15:R15"/>
    <mergeCell ref="K10:L10"/>
    <mergeCell ref="Q16:R16"/>
    <mergeCell ref="C10:D10"/>
    <mergeCell ref="E10:F10"/>
    <mergeCell ref="Q17:R17"/>
    <mergeCell ref="Q19:R19"/>
    <mergeCell ref="Q20:R20"/>
    <mergeCell ref="K16:L16"/>
    <mergeCell ref="K17:L17"/>
    <mergeCell ref="K19:L19"/>
    <mergeCell ref="K20:L20"/>
    <mergeCell ref="A11:B11"/>
    <mergeCell ref="A12:A17"/>
    <mergeCell ref="C16:D16"/>
    <mergeCell ref="C17:D17"/>
    <mergeCell ref="C19:D19"/>
    <mergeCell ref="C20:D20"/>
    <mergeCell ref="E16:F16"/>
    <mergeCell ref="E17:F17"/>
    <mergeCell ref="E19:F19"/>
    <mergeCell ref="E20:F20"/>
    <mergeCell ref="M10:N10"/>
    <mergeCell ref="AT20:AU20"/>
    <mergeCell ref="AB16:AC16"/>
    <mergeCell ref="AF16:AG16"/>
    <mergeCell ref="AN16:AO16"/>
    <mergeCell ref="AT16:AU16"/>
    <mergeCell ref="S17:T17"/>
    <mergeCell ref="AB17:AC17"/>
    <mergeCell ref="AF17:AG17"/>
    <mergeCell ref="AN17:AO17"/>
    <mergeCell ref="AT17:AU17"/>
    <mergeCell ref="AF24:AG24"/>
    <mergeCell ref="AN24:AO24"/>
    <mergeCell ref="AT24:AU24"/>
    <mergeCell ref="S27:T27"/>
    <mergeCell ref="S28:T28"/>
    <mergeCell ref="AN21:AO21"/>
    <mergeCell ref="AT21:AU21"/>
    <mergeCell ref="AF21:AG21"/>
    <mergeCell ref="U23:V23"/>
    <mergeCell ref="U24:V24"/>
    <mergeCell ref="U27:V27"/>
    <mergeCell ref="U28:V28"/>
    <mergeCell ref="A23:A30"/>
    <mergeCell ref="S23:T23"/>
    <mergeCell ref="S24:T24"/>
    <mergeCell ref="AB24:AC24"/>
    <mergeCell ref="S21:T21"/>
    <mergeCell ref="AB21:AC21"/>
    <mergeCell ref="A19:A21"/>
    <mergeCell ref="S19:T19"/>
    <mergeCell ref="AB19:AC19"/>
    <mergeCell ref="AF19:AG19"/>
    <mergeCell ref="AN19:AO19"/>
    <mergeCell ref="AT19:AU19"/>
    <mergeCell ref="S20:T20"/>
    <mergeCell ref="AB20:AC20"/>
    <mergeCell ref="AF20:AG20"/>
    <mergeCell ref="AN20:AO20"/>
    <mergeCell ref="AN29:AO29"/>
    <mergeCell ref="AT29:AU29"/>
    <mergeCell ref="S30:T30"/>
    <mergeCell ref="AB30:AC30"/>
    <mergeCell ref="AF30:AG30"/>
    <mergeCell ref="AN30:AO30"/>
    <mergeCell ref="AT30:AU30"/>
    <mergeCell ref="S29:T29"/>
    <mergeCell ref="AB29:AC29"/>
    <mergeCell ref="AF29:AG29"/>
    <mergeCell ref="AH30:AI30"/>
    <mergeCell ref="AP30:AQ30"/>
    <mergeCell ref="Q21:R21"/>
    <mergeCell ref="Q23:R23"/>
    <mergeCell ref="Q24:R24"/>
    <mergeCell ref="C24:D24"/>
    <mergeCell ref="A32:A39"/>
    <mergeCell ref="S32:T32"/>
    <mergeCell ref="S33:T33"/>
    <mergeCell ref="S37:T37"/>
    <mergeCell ref="AT38:AU38"/>
    <mergeCell ref="S39:T39"/>
    <mergeCell ref="AB39:AC39"/>
    <mergeCell ref="AF39:AG39"/>
    <mergeCell ref="AN39:AO39"/>
    <mergeCell ref="AT39:AU39"/>
    <mergeCell ref="S38:T38"/>
    <mergeCell ref="AB38:AC38"/>
    <mergeCell ref="AF38:AG38"/>
    <mergeCell ref="AN38:AO38"/>
    <mergeCell ref="Q39:R39"/>
    <mergeCell ref="Q33:R33"/>
    <mergeCell ref="Q36:R36"/>
    <mergeCell ref="Q32:R32"/>
    <mergeCell ref="U37:V37"/>
    <mergeCell ref="U38:V38"/>
    <mergeCell ref="U39:V39"/>
    <mergeCell ref="S45:T45"/>
    <mergeCell ref="A41:A48"/>
    <mergeCell ref="S41:T41"/>
    <mergeCell ref="S42:T42"/>
    <mergeCell ref="S46:T46"/>
    <mergeCell ref="K47:L47"/>
    <mergeCell ref="K48:L48"/>
    <mergeCell ref="Q46:R46"/>
    <mergeCell ref="Q47:R47"/>
    <mergeCell ref="Q48:R48"/>
    <mergeCell ref="Q41:R41"/>
    <mergeCell ref="Q42:R42"/>
    <mergeCell ref="Q45:R45"/>
    <mergeCell ref="E48:F48"/>
    <mergeCell ref="O48:P48"/>
    <mergeCell ref="AB42:AC42"/>
    <mergeCell ref="AF42:AG42"/>
    <mergeCell ref="E47:F47"/>
    <mergeCell ref="U45:V45"/>
    <mergeCell ref="U46:V46"/>
    <mergeCell ref="U47:V47"/>
    <mergeCell ref="U48:V48"/>
    <mergeCell ref="AN42:AO42"/>
    <mergeCell ref="AT42:AU42"/>
    <mergeCell ref="AB33:AC33"/>
    <mergeCell ref="AF33:AG33"/>
    <mergeCell ref="AN33:AO33"/>
    <mergeCell ref="AT33:AU33"/>
    <mergeCell ref="S36:T36"/>
    <mergeCell ref="AH33:AI33"/>
    <mergeCell ref="AH38:AI38"/>
    <mergeCell ref="AH39:AI39"/>
    <mergeCell ref="AH42:AI42"/>
    <mergeCell ref="AP33:AQ33"/>
    <mergeCell ref="AP38:AQ38"/>
    <mergeCell ref="AP39:AQ39"/>
    <mergeCell ref="AP42:AQ42"/>
    <mergeCell ref="U41:V41"/>
    <mergeCell ref="U42:V42"/>
    <mergeCell ref="A50:B50"/>
    <mergeCell ref="A51:A55"/>
    <mergeCell ref="AT47:AU47"/>
    <mergeCell ref="S48:T48"/>
    <mergeCell ref="AB48:AC48"/>
    <mergeCell ref="AF48:AG48"/>
    <mergeCell ref="AN48:AO48"/>
    <mergeCell ref="AT48:AU48"/>
    <mergeCell ref="S47:T47"/>
    <mergeCell ref="AB47:AC47"/>
    <mergeCell ref="AF47:AG47"/>
    <mergeCell ref="AN47:AO47"/>
    <mergeCell ref="C47:D47"/>
    <mergeCell ref="C48:D48"/>
    <mergeCell ref="S55:T55"/>
    <mergeCell ref="AB55:AC55"/>
    <mergeCell ref="AF55:AG55"/>
    <mergeCell ref="AN55:AO55"/>
    <mergeCell ref="S52:T52"/>
    <mergeCell ref="AB52:AC52"/>
    <mergeCell ref="AF52:AG52"/>
    <mergeCell ref="AN52:AO52"/>
    <mergeCell ref="S51:T51"/>
    <mergeCell ref="AB51:AC51"/>
    <mergeCell ref="AB54:AC54"/>
    <mergeCell ref="AF54:AG54"/>
    <mergeCell ref="AN54:AO54"/>
    <mergeCell ref="AT54:AU54"/>
    <mergeCell ref="C53:D53"/>
    <mergeCell ref="C54:D54"/>
    <mergeCell ref="K53:L53"/>
    <mergeCell ref="C55:D55"/>
    <mergeCell ref="S53:T53"/>
    <mergeCell ref="AB53:AC53"/>
    <mergeCell ref="AF53:AG53"/>
    <mergeCell ref="AN53:AO53"/>
    <mergeCell ref="AT53:AU53"/>
    <mergeCell ref="Q53:R53"/>
    <mergeCell ref="Q54:R54"/>
    <mergeCell ref="Q55:R55"/>
    <mergeCell ref="AT55:AU55"/>
    <mergeCell ref="K54:L54"/>
    <mergeCell ref="K55:L55"/>
    <mergeCell ref="E53:F53"/>
    <mergeCell ref="E54:F54"/>
    <mergeCell ref="E55:F55"/>
    <mergeCell ref="G53:H53"/>
    <mergeCell ref="G54:H54"/>
    <mergeCell ref="AF51:AG51"/>
    <mergeCell ref="AN51:AO51"/>
    <mergeCell ref="AT51:AU51"/>
    <mergeCell ref="AT52:AU52"/>
    <mergeCell ref="U51:V51"/>
    <mergeCell ref="U52:V52"/>
    <mergeCell ref="U53:V53"/>
    <mergeCell ref="U54:V54"/>
    <mergeCell ref="U55:V55"/>
    <mergeCell ref="C52:D52"/>
    <mergeCell ref="K51:L51"/>
    <mergeCell ref="K52:L52"/>
    <mergeCell ref="Q51:R51"/>
    <mergeCell ref="C51:D51"/>
    <mergeCell ref="Q52:R52"/>
    <mergeCell ref="E51:F51"/>
    <mergeCell ref="E52:F52"/>
    <mergeCell ref="M51:N51"/>
    <mergeCell ref="M52:N52"/>
    <mergeCell ref="O51:P51"/>
    <mergeCell ref="O52:P52"/>
    <mergeCell ref="A57:A61"/>
    <mergeCell ref="S58:T58"/>
    <mergeCell ref="AB58:AC58"/>
    <mergeCell ref="AF58:AG58"/>
    <mergeCell ref="AN58:AO58"/>
    <mergeCell ref="S57:T57"/>
    <mergeCell ref="AB57:AC57"/>
    <mergeCell ref="AF57:AG57"/>
    <mergeCell ref="AN57:AO57"/>
    <mergeCell ref="Q57:R57"/>
    <mergeCell ref="K59:L59"/>
    <mergeCell ref="Q60:R60"/>
    <mergeCell ref="C58:D58"/>
    <mergeCell ref="K57:L57"/>
    <mergeCell ref="Q59:R59"/>
    <mergeCell ref="AB61:AC61"/>
    <mergeCell ref="AF61:AG61"/>
    <mergeCell ref="AN61:AO61"/>
    <mergeCell ref="K61:L61"/>
    <mergeCell ref="AD59:AE59"/>
    <mergeCell ref="AD60:AE60"/>
    <mergeCell ref="AD61:AE61"/>
    <mergeCell ref="AH59:AI59"/>
    <mergeCell ref="AH60:AI60"/>
    <mergeCell ref="AT57:AU57"/>
    <mergeCell ref="S54:T54"/>
    <mergeCell ref="AT65:AU65"/>
    <mergeCell ref="AB63:AC63"/>
    <mergeCell ref="AF63:AG63"/>
    <mergeCell ref="AN63:AO63"/>
    <mergeCell ref="AT63:AU63"/>
    <mergeCell ref="AT64:AU64"/>
    <mergeCell ref="AT58:AU58"/>
    <mergeCell ref="S59:T59"/>
    <mergeCell ref="AB59:AC59"/>
    <mergeCell ref="AF59:AG59"/>
    <mergeCell ref="AN59:AO59"/>
    <mergeCell ref="AT59:AU59"/>
    <mergeCell ref="AT60:AU60"/>
    <mergeCell ref="AF64:AG64"/>
    <mergeCell ref="AN64:AO64"/>
    <mergeCell ref="S63:T63"/>
    <mergeCell ref="AT61:AU61"/>
    <mergeCell ref="S60:T60"/>
    <mergeCell ref="AB60:AC60"/>
    <mergeCell ref="AF60:AG60"/>
    <mergeCell ref="AN60:AO60"/>
    <mergeCell ref="S61:T61"/>
    <mergeCell ref="S64:T64"/>
    <mergeCell ref="AB64:AC64"/>
    <mergeCell ref="AD63:AE63"/>
    <mergeCell ref="AP57:AQ57"/>
    <mergeCell ref="S66:T66"/>
    <mergeCell ref="AB66:AC66"/>
    <mergeCell ref="K64:L64"/>
    <mergeCell ref="AN66:AO66"/>
    <mergeCell ref="AT66:AU66"/>
    <mergeCell ref="S73:T73"/>
    <mergeCell ref="AB73:AC73"/>
    <mergeCell ref="AF73:AG73"/>
    <mergeCell ref="S65:T65"/>
    <mergeCell ref="AB65:AC65"/>
    <mergeCell ref="AF65:AG65"/>
    <mergeCell ref="AN65:AO65"/>
    <mergeCell ref="S72:T72"/>
    <mergeCell ref="S70:T70"/>
    <mergeCell ref="AB70:AC70"/>
    <mergeCell ref="AB67:AC67"/>
    <mergeCell ref="AF66:AG66"/>
    <mergeCell ref="AF67:AG67"/>
    <mergeCell ref="Q67:R67"/>
    <mergeCell ref="K66:L66"/>
    <mergeCell ref="A68:BB68"/>
    <mergeCell ref="K67:L67"/>
    <mergeCell ref="G67:H67"/>
    <mergeCell ref="G70:H70"/>
    <mergeCell ref="G72:H72"/>
    <mergeCell ref="G73:H73"/>
    <mergeCell ref="AD64:AE64"/>
    <mergeCell ref="AD65:AE65"/>
    <mergeCell ref="AD66:AE66"/>
    <mergeCell ref="AD67:AE67"/>
    <mergeCell ref="AD70:AE70"/>
    <mergeCell ref="AD72:AE72"/>
    <mergeCell ref="AB74:AC74"/>
    <mergeCell ref="A82:B82"/>
    <mergeCell ref="AF77:AG77"/>
    <mergeCell ref="AN77:AO77"/>
    <mergeCell ref="AN76:AO76"/>
    <mergeCell ref="AT76:AU76"/>
    <mergeCell ref="AT77:AU77"/>
    <mergeCell ref="AT67:AU67"/>
    <mergeCell ref="C66:D66"/>
    <mergeCell ref="C67:D67"/>
    <mergeCell ref="AN67:AO67"/>
    <mergeCell ref="C73:D73"/>
    <mergeCell ref="C74:D74"/>
    <mergeCell ref="K72:L72"/>
    <mergeCell ref="K73:L73"/>
    <mergeCell ref="A72:A74"/>
    <mergeCell ref="A69:B69"/>
    <mergeCell ref="C70:D70"/>
    <mergeCell ref="C72:D72"/>
    <mergeCell ref="K70:L70"/>
    <mergeCell ref="Q70:R70"/>
    <mergeCell ref="S67:T67"/>
    <mergeCell ref="A63:A67"/>
    <mergeCell ref="Q63:R63"/>
    <mergeCell ref="Q64:R64"/>
    <mergeCell ref="C63:D63"/>
    <mergeCell ref="C64:D64"/>
    <mergeCell ref="C65:D65"/>
    <mergeCell ref="K65:L65"/>
    <mergeCell ref="K74:L74"/>
    <mergeCell ref="E67:F67"/>
    <mergeCell ref="E74:F74"/>
    <mergeCell ref="A83:B83"/>
    <mergeCell ref="A84:B84"/>
    <mergeCell ref="S84:T84"/>
    <mergeCell ref="AB84:AC84"/>
    <mergeCell ref="S83:T83"/>
    <mergeCell ref="AB83:AC83"/>
    <mergeCell ref="K83:L83"/>
    <mergeCell ref="A76:A78"/>
    <mergeCell ref="AB76:AC76"/>
    <mergeCell ref="Q78:R78"/>
    <mergeCell ref="Q81:R81"/>
    <mergeCell ref="A80:B80"/>
    <mergeCell ref="A81:B81"/>
    <mergeCell ref="S78:T78"/>
    <mergeCell ref="AB78:AC78"/>
    <mergeCell ref="C81:D81"/>
    <mergeCell ref="S81:T81"/>
    <mergeCell ref="AB81:AC81"/>
    <mergeCell ref="S77:T77"/>
    <mergeCell ref="AB77:AC77"/>
    <mergeCell ref="S76:T76"/>
    <mergeCell ref="C76:D76"/>
    <mergeCell ref="C77:D77"/>
    <mergeCell ref="C78:D78"/>
    <mergeCell ref="C83:D83"/>
    <mergeCell ref="C84:D84"/>
    <mergeCell ref="K84:L84"/>
    <mergeCell ref="K78:L78"/>
    <mergeCell ref="K81:L81"/>
    <mergeCell ref="K76:L76"/>
    <mergeCell ref="K77:L77"/>
    <mergeCell ref="E76:F76"/>
    <mergeCell ref="A85:B85"/>
    <mergeCell ref="S85:T85"/>
    <mergeCell ref="AB85:AC85"/>
    <mergeCell ref="AF85:AG85"/>
    <mergeCell ref="K85:L85"/>
    <mergeCell ref="K86:L86"/>
    <mergeCell ref="Q85:R85"/>
    <mergeCell ref="Q86:R86"/>
    <mergeCell ref="C85:D85"/>
    <mergeCell ref="C86:D86"/>
    <mergeCell ref="A86:B86"/>
    <mergeCell ref="S86:T86"/>
    <mergeCell ref="AB86:AC86"/>
    <mergeCell ref="AF86:AG86"/>
    <mergeCell ref="A87:B87"/>
    <mergeCell ref="A88:A90"/>
    <mergeCell ref="S90:T90"/>
    <mergeCell ref="AB90:AC90"/>
    <mergeCell ref="AF90:AG90"/>
    <mergeCell ref="S89:T89"/>
    <mergeCell ref="AB89:AC89"/>
    <mergeCell ref="AF89:AG89"/>
    <mergeCell ref="M86:N86"/>
    <mergeCell ref="M88:N88"/>
    <mergeCell ref="M89:N89"/>
    <mergeCell ref="O88:P88"/>
    <mergeCell ref="O89:P89"/>
    <mergeCell ref="O90:P90"/>
    <mergeCell ref="U85:V85"/>
    <mergeCell ref="U86:V86"/>
    <mergeCell ref="U88:V88"/>
    <mergeCell ref="U89:V89"/>
    <mergeCell ref="S88:T88"/>
    <mergeCell ref="AB88:AC88"/>
    <mergeCell ref="AF88:AG88"/>
    <mergeCell ref="AN88:AO88"/>
    <mergeCell ref="Q88:R88"/>
    <mergeCell ref="K88:L88"/>
    <mergeCell ref="K89:L89"/>
    <mergeCell ref="K90:L90"/>
    <mergeCell ref="Q89:R89"/>
    <mergeCell ref="Q90:R90"/>
    <mergeCell ref="AN90:AO90"/>
    <mergeCell ref="C90:D90"/>
    <mergeCell ref="C88:D88"/>
    <mergeCell ref="C89:D89"/>
    <mergeCell ref="M90:N90"/>
    <mergeCell ref="A98:B98"/>
    <mergeCell ref="S94:T94"/>
    <mergeCell ref="AB94:AC94"/>
    <mergeCell ref="AF94:AG94"/>
    <mergeCell ref="AN94:AO94"/>
    <mergeCell ref="S98:T98"/>
    <mergeCell ref="AB98:AC98"/>
    <mergeCell ref="AF98:AG98"/>
    <mergeCell ref="AN98:AO98"/>
    <mergeCell ref="K98:L98"/>
    <mergeCell ref="C98:D98"/>
    <mergeCell ref="Q98:R98"/>
    <mergeCell ref="E94:F94"/>
    <mergeCell ref="E96:F96"/>
    <mergeCell ref="E98:F98"/>
    <mergeCell ref="U94:V94"/>
    <mergeCell ref="U90:V90"/>
    <mergeCell ref="U96:V96"/>
    <mergeCell ref="U98:V98"/>
    <mergeCell ref="AT94:AU94"/>
    <mergeCell ref="C96:D96"/>
    <mergeCell ref="A92:A94"/>
    <mergeCell ref="S92:T92"/>
    <mergeCell ref="AB92:AC92"/>
    <mergeCell ref="AF92:AG92"/>
    <mergeCell ref="AN92:AO92"/>
    <mergeCell ref="AT92:AU92"/>
    <mergeCell ref="S93:T93"/>
    <mergeCell ref="AB93:AC93"/>
    <mergeCell ref="K93:L93"/>
    <mergeCell ref="K94:L94"/>
    <mergeCell ref="K96:L96"/>
    <mergeCell ref="K92:L92"/>
    <mergeCell ref="Q92:R92"/>
    <mergeCell ref="Q93:R93"/>
    <mergeCell ref="Q94:R94"/>
    <mergeCell ref="Q96:R96"/>
    <mergeCell ref="AF93:AG93"/>
    <mergeCell ref="AN93:AO93"/>
    <mergeCell ref="AT93:AU93"/>
    <mergeCell ref="C92:D92"/>
    <mergeCell ref="C94:D94"/>
    <mergeCell ref="C93:D93"/>
    <mergeCell ref="AT98:AU98"/>
    <mergeCell ref="AF96:AG96"/>
    <mergeCell ref="AN96:AO96"/>
    <mergeCell ref="AT96:AU96"/>
    <mergeCell ref="S96:T96"/>
    <mergeCell ref="AB96:AC96"/>
    <mergeCell ref="S99:T99"/>
    <mergeCell ref="AB99:AC99"/>
    <mergeCell ref="AF99:AG99"/>
    <mergeCell ref="AN99:AO99"/>
    <mergeCell ref="AT99:AU99"/>
    <mergeCell ref="U99:V99"/>
    <mergeCell ref="A99:B99"/>
    <mergeCell ref="C99:D99"/>
    <mergeCell ref="Q99:R99"/>
    <mergeCell ref="S100:T100"/>
    <mergeCell ref="AB100:AC100"/>
    <mergeCell ref="AF100:AG100"/>
    <mergeCell ref="AN100:AO100"/>
    <mergeCell ref="K99:L99"/>
    <mergeCell ref="AT100:AU100"/>
    <mergeCell ref="A100:B100"/>
    <mergeCell ref="Q100:R100"/>
    <mergeCell ref="K100:L100"/>
    <mergeCell ref="C100:D100"/>
    <mergeCell ref="E99:F99"/>
    <mergeCell ref="E100:F100"/>
    <mergeCell ref="AH100:AI100"/>
    <mergeCell ref="U100:V100"/>
    <mergeCell ref="G99:H99"/>
    <mergeCell ref="G100:H100"/>
    <mergeCell ref="AN85:AO85"/>
    <mergeCell ref="AT85:AU85"/>
    <mergeCell ref="AT78:AU78"/>
    <mergeCell ref="AN83:AO83"/>
    <mergeCell ref="AT83:AU83"/>
    <mergeCell ref="AN86:AO86"/>
    <mergeCell ref="AT86:AU86"/>
    <mergeCell ref="AT89:AU89"/>
    <mergeCell ref="AT90:AU90"/>
    <mergeCell ref="AT88:AU88"/>
    <mergeCell ref="AN84:AO84"/>
    <mergeCell ref="AT84:AU84"/>
    <mergeCell ref="AP85:AQ85"/>
    <mergeCell ref="AP86:AQ86"/>
    <mergeCell ref="AP88:AQ88"/>
    <mergeCell ref="AP89:AQ89"/>
    <mergeCell ref="AP90:AQ90"/>
    <mergeCell ref="AR86:AS86"/>
    <mergeCell ref="AR88:AS88"/>
    <mergeCell ref="AR89:AS89"/>
    <mergeCell ref="AR90:AS90"/>
    <mergeCell ref="AP83:AQ83"/>
    <mergeCell ref="AP84:AQ84"/>
    <mergeCell ref="AN89:AO89"/>
    <mergeCell ref="AF84:AG84"/>
    <mergeCell ref="AF83:AG83"/>
    <mergeCell ref="AF81:AG81"/>
    <mergeCell ref="AN81:AO81"/>
    <mergeCell ref="AT81:AU81"/>
    <mergeCell ref="AN70:AO70"/>
    <mergeCell ref="AF78:AG78"/>
    <mergeCell ref="AB72:AC72"/>
    <mergeCell ref="Q76:R76"/>
    <mergeCell ref="Q77:R77"/>
    <mergeCell ref="AT70:AU70"/>
    <mergeCell ref="AT73:AU73"/>
    <mergeCell ref="AT72:AU72"/>
    <mergeCell ref="AT74:AU74"/>
    <mergeCell ref="AN73:AO73"/>
    <mergeCell ref="AN74:AO74"/>
    <mergeCell ref="AF70:AG70"/>
    <mergeCell ref="AF72:AG72"/>
    <mergeCell ref="AN78:AO78"/>
    <mergeCell ref="AN72:AO72"/>
    <mergeCell ref="AF76:AG76"/>
    <mergeCell ref="AF74:AG74"/>
    <mergeCell ref="S74:T74"/>
    <mergeCell ref="Q73:R73"/>
    <mergeCell ref="Q72:R72"/>
    <mergeCell ref="Q74:R74"/>
    <mergeCell ref="Q83:R83"/>
    <mergeCell ref="Q84:R84"/>
    <mergeCell ref="A79:BB79"/>
    <mergeCell ref="E70:F70"/>
    <mergeCell ref="E72:F72"/>
    <mergeCell ref="E73:F73"/>
    <mergeCell ref="C57:D57"/>
    <mergeCell ref="Q66:R66"/>
    <mergeCell ref="C59:D59"/>
    <mergeCell ref="C60:D60"/>
    <mergeCell ref="C61:D61"/>
    <mergeCell ref="Q65:R65"/>
    <mergeCell ref="Q61:R61"/>
    <mergeCell ref="K60:L60"/>
    <mergeCell ref="E57:F57"/>
    <mergeCell ref="E58:F58"/>
    <mergeCell ref="E59:F59"/>
    <mergeCell ref="E60:F60"/>
    <mergeCell ref="E61:F61"/>
    <mergeCell ref="E63:F63"/>
    <mergeCell ref="E64:F64"/>
    <mergeCell ref="E65:F65"/>
    <mergeCell ref="E66:F66"/>
    <mergeCell ref="Q58:R58"/>
    <mergeCell ref="K58:L58"/>
    <mergeCell ref="K63:L63"/>
    <mergeCell ref="G58:H58"/>
    <mergeCell ref="G59:H59"/>
    <mergeCell ref="G60:H60"/>
    <mergeCell ref="G61:H61"/>
    <mergeCell ref="G63:H63"/>
    <mergeCell ref="G64:H64"/>
    <mergeCell ref="G65:H65"/>
    <mergeCell ref="G66:H66"/>
    <mergeCell ref="M57:N57"/>
    <mergeCell ref="M58:N58"/>
    <mergeCell ref="M59:N59"/>
    <mergeCell ref="M60:N60"/>
    <mergeCell ref="C29:D29"/>
    <mergeCell ref="C30:D30"/>
    <mergeCell ref="C33:D33"/>
    <mergeCell ref="C38:D38"/>
    <mergeCell ref="C39:D39"/>
    <mergeCell ref="C42:D42"/>
    <mergeCell ref="Q37:R37"/>
    <mergeCell ref="Q38:R38"/>
    <mergeCell ref="Q30:R30"/>
    <mergeCell ref="E21:F21"/>
    <mergeCell ref="E24:F24"/>
    <mergeCell ref="E29:F29"/>
    <mergeCell ref="E30:F30"/>
    <mergeCell ref="E33:F33"/>
    <mergeCell ref="E38:F38"/>
    <mergeCell ref="E39:F39"/>
    <mergeCell ref="E42:F42"/>
    <mergeCell ref="K21:L21"/>
    <mergeCell ref="K24:L24"/>
    <mergeCell ref="K29:L29"/>
    <mergeCell ref="K30:L30"/>
    <mergeCell ref="K33:L33"/>
    <mergeCell ref="K38:L38"/>
    <mergeCell ref="K39:L39"/>
    <mergeCell ref="K42:L42"/>
    <mergeCell ref="C21:D21"/>
    <mergeCell ref="Q27:R27"/>
    <mergeCell ref="Q28:R28"/>
    <mergeCell ref="Q29:R29"/>
    <mergeCell ref="E77:F77"/>
    <mergeCell ref="E78:F78"/>
    <mergeCell ref="E81:F81"/>
    <mergeCell ref="E83:F83"/>
    <mergeCell ref="E84:F84"/>
    <mergeCell ref="E85:F85"/>
    <mergeCell ref="E86:F86"/>
    <mergeCell ref="E88:F88"/>
    <mergeCell ref="E89:F89"/>
    <mergeCell ref="E90:F90"/>
    <mergeCell ref="E92:F92"/>
    <mergeCell ref="E93:F93"/>
    <mergeCell ref="G9:H9"/>
    <mergeCell ref="G10:H10"/>
    <mergeCell ref="G16:H16"/>
    <mergeCell ref="G17:H17"/>
    <mergeCell ref="G19:H19"/>
    <mergeCell ref="G20:H20"/>
    <mergeCell ref="G21:H21"/>
    <mergeCell ref="G24:H24"/>
    <mergeCell ref="G29:H29"/>
    <mergeCell ref="G30:H30"/>
    <mergeCell ref="G33:H33"/>
    <mergeCell ref="G38:H38"/>
    <mergeCell ref="G39:H39"/>
    <mergeCell ref="G42:H42"/>
    <mergeCell ref="G47:H47"/>
    <mergeCell ref="G48:H48"/>
    <mergeCell ref="G51:H51"/>
    <mergeCell ref="G52:H52"/>
    <mergeCell ref="G55:H55"/>
    <mergeCell ref="G57:H57"/>
    <mergeCell ref="G74:H74"/>
    <mergeCell ref="G76:H76"/>
    <mergeCell ref="G77:H77"/>
    <mergeCell ref="G78:H78"/>
    <mergeCell ref="G81:H81"/>
    <mergeCell ref="G83:H83"/>
    <mergeCell ref="G84:H84"/>
    <mergeCell ref="G85:H85"/>
    <mergeCell ref="G86:H86"/>
    <mergeCell ref="G88:H88"/>
    <mergeCell ref="G89:H89"/>
    <mergeCell ref="G90:H90"/>
    <mergeCell ref="G92:H92"/>
    <mergeCell ref="G93:H93"/>
    <mergeCell ref="G94:H94"/>
    <mergeCell ref="G96:H96"/>
    <mergeCell ref="G98:H98"/>
    <mergeCell ref="M16:N16"/>
    <mergeCell ref="M17:N17"/>
    <mergeCell ref="M19:N19"/>
    <mergeCell ref="M20:N20"/>
    <mergeCell ref="M21:N21"/>
    <mergeCell ref="M24:N24"/>
    <mergeCell ref="M29:N29"/>
    <mergeCell ref="M30:N30"/>
    <mergeCell ref="M33:N33"/>
    <mergeCell ref="M38:N38"/>
    <mergeCell ref="M39:N39"/>
    <mergeCell ref="M42:N42"/>
    <mergeCell ref="M47:N47"/>
    <mergeCell ref="M48:N48"/>
    <mergeCell ref="M53:N53"/>
    <mergeCell ref="M54:N54"/>
    <mergeCell ref="M55:N55"/>
    <mergeCell ref="M61:N61"/>
    <mergeCell ref="M63:N63"/>
    <mergeCell ref="M64:N64"/>
    <mergeCell ref="M65:N65"/>
    <mergeCell ref="M66:N66"/>
    <mergeCell ref="M67:N67"/>
    <mergeCell ref="M70:N70"/>
    <mergeCell ref="M72:N72"/>
    <mergeCell ref="M73:N73"/>
    <mergeCell ref="M74:N74"/>
    <mergeCell ref="M76:N76"/>
    <mergeCell ref="M77:N77"/>
    <mergeCell ref="M78:N78"/>
    <mergeCell ref="M81:N81"/>
    <mergeCell ref="M83:N83"/>
    <mergeCell ref="M84:N84"/>
    <mergeCell ref="M85:N85"/>
    <mergeCell ref="M92:N92"/>
    <mergeCell ref="M93:N93"/>
    <mergeCell ref="M94:N94"/>
    <mergeCell ref="M96:N96"/>
    <mergeCell ref="M98:N98"/>
    <mergeCell ref="M99:N99"/>
    <mergeCell ref="M100:N100"/>
    <mergeCell ref="O6:P6"/>
    <mergeCell ref="O7:P7"/>
    <mergeCell ref="O9:P9"/>
    <mergeCell ref="O10:P10"/>
    <mergeCell ref="O16:P16"/>
    <mergeCell ref="O17:P17"/>
    <mergeCell ref="O19:P19"/>
    <mergeCell ref="O20:P20"/>
    <mergeCell ref="O21:P21"/>
    <mergeCell ref="O24:P24"/>
    <mergeCell ref="O29:P29"/>
    <mergeCell ref="O30:P30"/>
    <mergeCell ref="O33:P33"/>
    <mergeCell ref="O38:P38"/>
    <mergeCell ref="O39:P39"/>
    <mergeCell ref="O42:P42"/>
    <mergeCell ref="O47:P47"/>
    <mergeCell ref="O53:P53"/>
    <mergeCell ref="O54:P54"/>
    <mergeCell ref="O55:P55"/>
    <mergeCell ref="O57:P57"/>
    <mergeCell ref="O58:P58"/>
    <mergeCell ref="O59:P59"/>
    <mergeCell ref="O60:P60"/>
    <mergeCell ref="O61:P61"/>
    <mergeCell ref="O63:P63"/>
    <mergeCell ref="O64:P64"/>
    <mergeCell ref="O65:P65"/>
    <mergeCell ref="O66:P66"/>
    <mergeCell ref="O67:P67"/>
    <mergeCell ref="O70:P70"/>
    <mergeCell ref="O72:P72"/>
    <mergeCell ref="O73:P73"/>
    <mergeCell ref="O74:P74"/>
    <mergeCell ref="O76:P76"/>
    <mergeCell ref="O77:P77"/>
    <mergeCell ref="O78:P78"/>
    <mergeCell ref="O81:P81"/>
    <mergeCell ref="O83:P83"/>
    <mergeCell ref="O84:P84"/>
    <mergeCell ref="O85:P85"/>
    <mergeCell ref="O86:P86"/>
    <mergeCell ref="O92:P92"/>
    <mergeCell ref="O93:P93"/>
    <mergeCell ref="O94:P94"/>
    <mergeCell ref="O96:P96"/>
    <mergeCell ref="O98:P98"/>
    <mergeCell ref="O99:P99"/>
    <mergeCell ref="O100:P100"/>
    <mergeCell ref="AD6:AE6"/>
    <mergeCell ref="AD7:AE7"/>
    <mergeCell ref="AD9:AE9"/>
    <mergeCell ref="AD10:AE10"/>
    <mergeCell ref="AD16:AE16"/>
    <mergeCell ref="AD17:AE17"/>
    <mergeCell ref="AD19:AE19"/>
    <mergeCell ref="AD20:AE20"/>
    <mergeCell ref="AD21:AE21"/>
    <mergeCell ref="AD24:AE24"/>
    <mergeCell ref="AD29:AE29"/>
    <mergeCell ref="AD30:AE30"/>
    <mergeCell ref="AD33:AE33"/>
    <mergeCell ref="AD38:AE38"/>
    <mergeCell ref="AD39:AE39"/>
    <mergeCell ref="AD42:AE42"/>
    <mergeCell ref="AD47:AE47"/>
    <mergeCell ref="AD48:AE48"/>
    <mergeCell ref="AD51:AE51"/>
    <mergeCell ref="AD52:AE52"/>
    <mergeCell ref="AD53:AE53"/>
    <mergeCell ref="AD54:AE54"/>
    <mergeCell ref="AD55:AE55"/>
    <mergeCell ref="AD57:AE57"/>
    <mergeCell ref="AD58:AE58"/>
    <mergeCell ref="AD73:AE73"/>
    <mergeCell ref="AD74:AE74"/>
    <mergeCell ref="AD76:AE76"/>
    <mergeCell ref="AD77:AE77"/>
    <mergeCell ref="AD78:AE78"/>
    <mergeCell ref="AD81:AE81"/>
    <mergeCell ref="AD83:AE83"/>
    <mergeCell ref="AD84:AE84"/>
    <mergeCell ref="AD85:AE85"/>
    <mergeCell ref="AD86:AE86"/>
    <mergeCell ref="AD88:AE88"/>
    <mergeCell ref="AD89:AE89"/>
    <mergeCell ref="AD90:AE90"/>
    <mergeCell ref="AD92:AE92"/>
    <mergeCell ref="AD93:AE93"/>
    <mergeCell ref="AD94:AE94"/>
    <mergeCell ref="AD96:AE96"/>
    <mergeCell ref="AD98:AE98"/>
    <mergeCell ref="AD99:AE99"/>
    <mergeCell ref="AD100:AE100"/>
    <mergeCell ref="AH9:AI9"/>
    <mergeCell ref="AH10:AI10"/>
    <mergeCell ref="AH16:AI16"/>
    <mergeCell ref="AH17:AI17"/>
    <mergeCell ref="AH19:AI19"/>
    <mergeCell ref="AH20:AI20"/>
    <mergeCell ref="AH21:AI21"/>
    <mergeCell ref="AH24:AI24"/>
    <mergeCell ref="AH29:AI29"/>
    <mergeCell ref="AH47:AI47"/>
    <mergeCell ref="AH48:AI48"/>
    <mergeCell ref="AH51:AI51"/>
    <mergeCell ref="AH52:AI52"/>
    <mergeCell ref="AH53:AI53"/>
    <mergeCell ref="AH54:AI54"/>
    <mergeCell ref="AH55:AI55"/>
    <mergeCell ref="AH57:AI57"/>
    <mergeCell ref="AH58:AI58"/>
    <mergeCell ref="AH61:AI61"/>
    <mergeCell ref="AH63:AI63"/>
    <mergeCell ref="AH64:AI64"/>
    <mergeCell ref="AH65:AI65"/>
    <mergeCell ref="AH66:AI66"/>
    <mergeCell ref="AH67:AI67"/>
    <mergeCell ref="AH70:AI70"/>
    <mergeCell ref="AH72:AI72"/>
    <mergeCell ref="AH73:AI73"/>
    <mergeCell ref="AH74:AI74"/>
    <mergeCell ref="AH76:AI76"/>
    <mergeCell ref="AH77:AI77"/>
    <mergeCell ref="AH78:AI78"/>
    <mergeCell ref="AH81:AI81"/>
    <mergeCell ref="AH83:AI83"/>
    <mergeCell ref="AH84:AI84"/>
    <mergeCell ref="AH85:AI85"/>
    <mergeCell ref="AH86:AI86"/>
    <mergeCell ref="AH88:AI88"/>
    <mergeCell ref="AH89:AI89"/>
    <mergeCell ref="AH90:AI90"/>
    <mergeCell ref="AH92:AI92"/>
    <mergeCell ref="AH93:AI93"/>
    <mergeCell ref="AH94:AI94"/>
    <mergeCell ref="AH96:AI96"/>
    <mergeCell ref="AH98:AI98"/>
    <mergeCell ref="AH99:AI99"/>
    <mergeCell ref="AP9:AQ9"/>
    <mergeCell ref="AP10:AQ10"/>
    <mergeCell ref="AP16:AQ16"/>
    <mergeCell ref="AP17:AQ17"/>
    <mergeCell ref="AP19:AQ19"/>
    <mergeCell ref="AP20:AQ20"/>
    <mergeCell ref="AP21:AQ21"/>
    <mergeCell ref="AP24:AQ24"/>
    <mergeCell ref="AP29:AQ29"/>
    <mergeCell ref="AP47:AQ47"/>
    <mergeCell ref="AP48:AQ48"/>
    <mergeCell ref="AP51:AQ51"/>
    <mergeCell ref="AP52:AQ52"/>
    <mergeCell ref="AP53:AQ53"/>
    <mergeCell ref="AP54:AQ54"/>
    <mergeCell ref="AP55:AQ55"/>
    <mergeCell ref="AP58:AQ58"/>
    <mergeCell ref="AP59:AQ59"/>
    <mergeCell ref="AP60:AQ60"/>
    <mergeCell ref="AP61:AQ61"/>
    <mergeCell ref="AP63:AQ63"/>
    <mergeCell ref="AP64:AQ64"/>
    <mergeCell ref="AP65:AQ65"/>
    <mergeCell ref="AP66:AQ66"/>
    <mergeCell ref="AP67:AQ67"/>
    <mergeCell ref="AP70:AQ70"/>
    <mergeCell ref="AP72:AQ72"/>
    <mergeCell ref="AP73:AQ73"/>
    <mergeCell ref="AP74:AQ74"/>
    <mergeCell ref="AP76:AQ76"/>
    <mergeCell ref="AP77:AQ77"/>
    <mergeCell ref="AP78:AQ78"/>
    <mergeCell ref="AP81:AQ81"/>
    <mergeCell ref="AP92:AQ92"/>
    <mergeCell ref="AP93:AQ93"/>
    <mergeCell ref="AP94:AQ94"/>
    <mergeCell ref="AP96:AQ96"/>
    <mergeCell ref="AP98:AQ98"/>
    <mergeCell ref="AP99:AQ99"/>
    <mergeCell ref="AP100:AQ100"/>
    <mergeCell ref="AR6:AS6"/>
    <mergeCell ref="AR7:AS7"/>
    <mergeCell ref="AR9:AS9"/>
    <mergeCell ref="AR10:AS10"/>
    <mergeCell ref="AR16:AS16"/>
    <mergeCell ref="AR17:AS17"/>
    <mergeCell ref="AR19:AS19"/>
    <mergeCell ref="AR20:AS20"/>
    <mergeCell ref="AR21:AS21"/>
    <mergeCell ref="AR24:AS24"/>
    <mergeCell ref="AR29:AS29"/>
    <mergeCell ref="AR30:AS30"/>
    <mergeCell ref="AR33:AS33"/>
    <mergeCell ref="AR38:AS38"/>
    <mergeCell ref="AR39:AS39"/>
    <mergeCell ref="AR42:AS42"/>
    <mergeCell ref="AR47:AS47"/>
    <mergeCell ref="AR48:AS48"/>
    <mergeCell ref="AR51:AS51"/>
    <mergeCell ref="AR52:AS52"/>
    <mergeCell ref="AR53:AS53"/>
    <mergeCell ref="AR54:AS54"/>
    <mergeCell ref="AR55:AS55"/>
    <mergeCell ref="AR57:AS57"/>
    <mergeCell ref="AR58:AS58"/>
    <mergeCell ref="AR59:AS59"/>
    <mergeCell ref="AR60:AS60"/>
    <mergeCell ref="AR61:AS61"/>
    <mergeCell ref="AR63:AS63"/>
    <mergeCell ref="AR64:AS64"/>
    <mergeCell ref="AR65:AS65"/>
    <mergeCell ref="AR66:AS66"/>
    <mergeCell ref="AR67:AS67"/>
    <mergeCell ref="AR70:AS70"/>
    <mergeCell ref="AR72:AS72"/>
    <mergeCell ref="AR92:AS92"/>
    <mergeCell ref="AR93:AS93"/>
    <mergeCell ref="AR94:AS94"/>
    <mergeCell ref="AR96:AS96"/>
    <mergeCell ref="AR98:AS98"/>
    <mergeCell ref="AR99:AS99"/>
    <mergeCell ref="AR100:AS100"/>
    <mergeCell ref="AR73:AS73"/>
    <mergeCell ref="AR74:AS74"/>
    <mergeCell ref="AR76:AS76"/>
    <mergeCell ref="AR77:AS77"/>
    <mergeCell ref="AR78:AS78"/>
    <mergeCell ref="AR81:AS81"/>
    <mergeCell ref="AR83:AS83"/>
    <mergeCell ref="AR84:AS84"/>
    <mergeCell ref="AR85:AS8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6"/>
  <sheetViews>
    <sheetView showGridLines="0" zoomScaleNormal="100" workbookViewId="0">
      <selection activeCell="K8" sqref="K8"/>
    </sheetView>
  </sheetViews>
  <sheetFormatPr defaultRowHeight="14.4"/>
  <cols>
    <col min="1" max="1" width="31.5546875" customWidth="1"/>
    <col min="2" max="13" width="11.21875" customWidth="1"/>
  </cols>
  <sheetData>
    <row r="1" spans="1:13" ht="21">
      <c r="A1" s="3" t="s">
        <v>0</v>
      </c>
      <c r="B1" s="226" t="str">
        <f>'MSRP List Price'!B1:AJ1</f>
        <v>Canon</v>
      </c>
      <c r="C1" s="226"/>
      <c r="D1" s="226"/>
      <c r="E1" s="226"/>
      <c r="F1" s="226"/>
      <c r="G1" s="226"/>
      <c r="H1" s="226"/>
      <c r="I1" s="226"/>
      <c r="J1" s="226"/>
      <c r="K1" s="226"/>
      <c r="L1" s="226"/>
      <c r="M1" s="227"/>
    </row>
    <row r="2" spans="1:13" ht="25.8">
      <c r="A2" s="228" t="s">
        <v>37</v>
      </c>
      <c r="B2" s="229"/>
      <c r="C2" s="229"/>
      <c r="D2" s="229"/>
      <c r="E2" s="229"/>
      <c r="F2" s="229"/>
      <c r="G2" s="229"/>
      <c r="H2" s="229"/>
      <c r="I2" s="229"/>
      <c r="J2" s="229"/>
      <c r="K2" s="229"/>
      <c r="L2" s="229"/>
      <c r="M2" s="230"/>
    </row>
    <row r="3" spans="1:13" ht="25.8">
      <c r="A3" s="219" t="s">
        <v>26</v>
      </c>
      <c r="B3" s="220"/>
      <c r="C3" s="220"/>
      <c r="D3" s="220"/>
      <c r="E3" s="220"/>
      <c r="F3" s="220"/>
      <c r="G3" s="220"/>
      <c r="H3" s="220"/>
      <c r="I3" s="220"/>
      <c r="J3" s="220"/>
      <c r="K3" s="220"/>
      <c r="L3" s="220"/>
      <c r="M3" s="231"/>
    </row>
    <row r="4" spans="1:13" ht="25.8">
      <c r="A4" s="219" t="s">
        <v>33</v>
      </c>
      <c r="B4" s="220"/>
      <c r="C4" s="220"/>
      <c r="D4" s="220"/>
      <c r="E4" s="220"/>
      <c r="F4" s="220"/>
      <c r="G4" s="220"/>
      <c r="H4" s="220"/>
      <c r="I4" s="220"/>
      <c r="J4" s="220"/>
      <c r="K4" s="220"/>
      <c r="L4" s="220"/>
      <c r="M4" s="231"/>
    </row>
    <row r="5" spans="1:13" ht="25.8">
      <c r="A5" s="221" t="s">
        <v>3</v>
      </c>
      <c r="B5" s="222"/>
      <c r="C5" s="222"/>
      <c r="D5" s="222"/>
      <c r="E5" s="222"/>
      <c r="F5" s="222"/>
      <c r="G5" s="222"/>
      <c r="H5" s="222"/>
      <c r="I5" s="222"/>
      <c r="J5" s="222"/>
      <c r="K5" s="222"/>
      <c r="L5" s="222"/>
      <c r="M5" s="232"/>
    </row>
    <row r="6" spans="1:13" ht="43.2">
      <c r="A6" s="233" t="s">
        <v>105</v>
      </c>
      <c r="B6" s="2" t="s">
        <v>27</v>
      </c>
      <c r="C6" s="2" t="s">
        <v>28</v>
      </c>
      <c r="D6" s="2" t="s">
        <v>29</v>
      </c>
      <c r="E6" s="2" t="s">
        <v>30</v>
      </c>
      <c r="F6" s="2" t="s">
        <v>4</v>
      </c>
      <c r="G6" s="2" t="s">
        <v>5</v>
      </c>
      <c r="H6" s="2" t="s">
        <v>6</v>
      </c>
      <c r="I6" s="2" t="s">
        <v>7</v>
      </c>
      <c r="J6" s="2" t="s">
        <v>8</v>
      </c>
      <c r="K6" s="2" t="s">
        <v>9</v>
      </c>
      <c r="L6" s="2" t="s">
        <v>31</v>
      </c>
      <c r="M6" s="2" t="s">
        <v>32</v>
      </c>
    </row>
    <row r="7" spans="1:13">
      <c r="A7" s="234"/>
      <c r="B7" s="223" t="s">
        <v>34</v>
      </c>
      <c r="C7" s="224"/>
      <c r="D7" s="224"/>
      <c r="E7" s="224"/>
      <c r="F7" s="224"/>
      <c r="G7" s="224"/>
      <c r="H7" s="224"/>
      <c r="I7" s="224"/>
      <c r="J7" s="224"/>
      <c r="K7" s="224"/>
      <c r="L7" s="224"/>
      <c r="M7" s="225"/>
    </row>
    <row r="8" spans="1:13">
      <c r="A8" s="4" t="s">
        <v>151</v>
      </c>
      <c r="B8" s="49">
        <v>0.05</v>
      </c>
      <c r="C8" s="49">
        <v>0.05</v>
      </c>
      <c r="D8" s="49">
        <v>0.5</v>
      </c>
      <c r="E8" s="49">
        <v>0.5</v>
      </c>
      <c r="F8" s="49">
        <v>0.5</v>
      </c>
      <c r="G8" s="49">
        <v>0.5</v>
      </c>
      <c r="H8" s="49">
        <v>0.5</v>
      </c>
      <c r="I8" s="49">
        <v>0.5</v>
      </c>
      <c r="J8" s="49">
        <v>0.6</v>
      </c>
      <c r="K8" s="49">
        <v>0.5</v>
      </c>
      <c r="L8" s="49">
        <v>0.6</v>
      </c>
      <c r="M8" s="49">
        <v>0.05</v>
      </c>
    </row>
    <row r="9" spans="1:13">
      <c r="A9" s="5" t="s">
        <v>104</v>
      </c>
      <c r="B9" s="49">
        <v>0.45</v>
      </c>
      <c r="C9" s="49">
        <v>0.45</v>
      </c>
      <c r="D9" s="49">
        <v>0.45</v>
      </c>
      <c r="E9" s="49">
        <v>0.45</v>
      </c>
      <c r="F9" s="49">
        <v>0.45</v>
      </c>
      <c r="G9" s="49">
        <v>0.45</v>
      </c>
      <c r="H9" s="49">
        <v>0.45</v>
      </c>
      <c r="I9" s="49">
        <v>0.45</v>
      </c>
      <c r="J9" s="49">
        <v>0.45</v>
      </c>
      <c r="K9" s="49">
        <v>0.45</v>
      </c>
      <c r="L9" s="49">
        <v>0.45</v>
      </c>
      <c r="M9" s="49">
        <v>0.45</v>
      </c>
    </row>
    <row r="10" spans="1:13">
      <c r="A10" s="5" t="s">
        <v>103</v>
      </c>
      <c r="B10" s="49">
        <v>0.4</v>
      </c>
      <c r="C10" s="49">
        <v>0.4</v>
      </c>
      <c r="D10" s="49">
        <v>0.4</v>
      </c>
      <c r="E10" s="49">
        <v>0.4</v>
      </c>
      <c r="F10" s="49">
        <v>0.4</v>
      </c>
      <c r="G10" s="49">
        <v>0.4</v>
      </c>
      <c r="H10" s="49">
        <v>0.4</v>
      </c>
      <c r="I10" s="49">
        <v>0.4</v>
      </c>
      <c r="J10" s="49">
        <v>0.4</v>
      </c>
      <c r="K10" s="49">
        <v>0.4</v>
      </c>
      <c r="L10" s="49">
        <v>0.4</v>
      </c>
      <c r="M10" s="49">
        <v>0.4</v>
      </c>
    </row>
    <row r="11" spans="1:13">
      <c r="A11" s="4" t="s">
        <v>35</v>
      </c>
      <c r="B11" s="49">
        <v>0.45</v>
      </c>
      <c r="C11" s="49">
        <v>0.45</v>
      </c>
      <c r="D11" s="49">
        <v>0.45</v>
      </c>
      <c r="E11" s="49">
        <v>0.45</v>
      </c>
      <c r="F11" s="49">
        <v>0.45</v>
      </c>
      <c r="G11" s="49">
        <v>0.45</v>
      </c>
      <c r="H11" s="49">
        <v>0.45</v>
      </c>
      <c r="I11" s="49">
        <v>0.45</v>
      </c>
      <c r="J11" s="49">
        <v>0.45</v>
      </c>
      <c r="K11" s="49">
        <v>0.45</v>
      </c>
      <c r="L11" s="49">
        <v>0.45</v>
      </c>
      <c r="M11" s="49">
        <v>0.45</v>
      </c>
    </row>
    <row r="12" spans="1:13">
      <c r="A12" s="4" t="s">
        <v>36</v>
      </c>
      <c r="B12" s="49">
        <v>0.35</v>
      </c>
      <c r="C12" s="49">
        <v>0.35</v>
      </c>
      <c r="D12" s="49">
        <v>0.35</v>
      </c>
      <c r="E12" s="49">
        <v>0.35</v>
      </c>
      <c r="F12" s="49">
        <v>0.35</v>
      </c>
      <c r="G12" s="49">
        <v>0.35</v>
      </c>
      <c r="H12" s="49">
        <v>0.35</v>
      </c>
      <c r="I12" s="49">
        <v>0.35</v>
      </c>
      <c r="J12" s="49">
        <v>0.35</v>
      </c>
      <c r="K12" s="49">
        <v>0.35</v>
      </c>
      <c r="L12" s="49">
        <v>0.35</v>
      </c>
      <c r="M12" s="49">
        <v>0.35</v>
      </c>
    </row>
    <row r="13" spans="1:13">
      <c r="A13" s="4" t="s">
        <v>101</v>
      </c>
      <c r="B13" s="49">
        <v>0.15</v>
      </c>
      <c r="C13" s="49">
        <v>0.15</v>
      </c>
      <c r="D13" s="49">
        <v>0.15</v>
      </c>
      <c r="E13" s="49">
        <v>0.15</v>
      </c>
      <c r="F13" s="49">
        <v>0.15</v>
      </c>
      <c r="G13" s="49">
        <v>0.15</v>
      </c>
      <c r="H13" s="49">
        <v>0.15</v>
      </c>
      <c r="I13" s="49">
        <v>0.15</v>
      </c>
      <c r="J13" s="49">
        <v>0.15</v>
      </c>
      <c r="K13" s="49">
        <v>0.15</v>
      </c>
      <c r="L13" s="49">
        <v>0.15</v>
      </c>
      <c r="M13" s="49">
        <v>0.15</v>
      </c>
    </row>
    <row r="14" spans="1:13">
      <c r="A14" s="4" t="s">
        <v>102</v>
      </c>
      <c r="B14" s="49">
        <v>0.1</v>
      </c>
      <c r="C14" s="49">
        <v>0.1</v>
      </c>
      <c r="D14" s="49">
        <v>0.1</v>
      </c>
      <c r="E14" s="49">
        <v>0.1</v>
      </c>
      <c r="F14" s="49">
        <v>0.1</v>
      </c>
      <c r="G14" s="49">
        <v>0.1</v>
      </c>
      <c r="H14" s="49">
        <v>0.1</v>
      </c>
      <c r="I14" s="49">
        <v>0.1</v>
      </c>
      <c r="J14" s="49">
        <v>0.1</v>
      </c>
      <c r="K14" s="49">
        <v>0.1</v>
      </c>
      <c r="L14" s="49">
        <v>0.1</v>
      </c>
      <c r="M14" s="49">
        <v>0.1</v>
      </c>
    </row>
    <row r="15" spans="1:13">
      <c r="A15" s="4" t="s">
        <v>96</v>
      </c>
      <c r="B15" s="49">
        <v>0.15</v>
      </c>
      <c r="C15" s="49">
        <v>0.15</v>
      </c>
      <c r="D15" s="49">
        <v>0.15</v>
      </c>
      <c r="E15" s="49">
        <v>0.15</v>
      </c>
      <c r="F15" s="49">
        <v>0.15</v>
      </c>
      <c r="G15" s="49">
        <v>0.15</v>
      </c>
      <c r="H15" s="49">
        <v>0.15</v>
      </c>
      <c r="I15" s="49">
        <v>0.15</v>
      </c>
      <c r="J15" s="49">
        <v>0.15</v>
      </c>
      <c r="K15" s="49">
        <v>0.15</v>
      </c>
      <c r="L15" s="49">
        <v>0.15</v>
      </c>
      <c r="M15" s="49">
        <v>0.15</v>
      </c>
    </row>
    <row r="16" spans="1:13">
      <c r="A16" s="4" t="s">
        <v>97</v>
      </c>
      <c r="B16" s="49" t="s">
        <v>127</v>
      </c>
      <c r="C16" s="49" t="s">
        <v>127</v>
      </c>
      <c r="D16" s="49" t="s">
        <v>127</v>
      </c>
      <c r="E16" s="49" t="s">
        <v>127</v>
      </c>
      <c r="F16" s="49" t="s">
        <v>127</v>
      </c>
      <c r="G16" s="49" t="s">
        <v>127</v>
      </c>
      <c r="H16" s="49" t="s">
        <v>127</v>
      </c>
      <c r="I16" s="49" t="s">
        <v>127</v>
      </c>
      <c r="J16" s="49" t="s">
        <v>127</v>
      </c>
      <c r="K16" s="49" t="s">
        <v>127</v>
      </c>
      <c r="L16" s="49" t="s">
        <v>127</v>
      </c>
      <c r="M16" s="49" t="s">
        <v>127</v>
      </c>
    </row>
  </sheetData>
  <mergeCells count="7">
    <mergeCell ref="B7:M7"/>
    <mergeCell ref="B1:M1"/>
    <mergeCell ref="A2:M2"/>
    <mergeCell ref="A3:M3"/>
    <mergeCell ref="A5:M5"/>
    <mergeCell ref="A6:A7"/>
    <mergeCell ref="A4:M4"/>
  </mergeCells>
  <pageMargins left="0.25" right="0.25" top="1" bottom="0.5" header="0.3" footer="0.3"/>
  <pageSetup scale="81" orientation="landscape" r:id="rId1"/>
  <headerFooter>
    <oddHeader>&amp;C&amp;"-,Bold"&amp;20Discount from MSRP Worksheet&amp;11
&amp;14Group B</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showGridLines="0" zoomScaleNormal="100" workbookViewId="0">
      <selection activeCell="P10" sqref="P10"/>
    </sheetView>
  </sheetViews>
  <sheetFormatPr defaultRowHeight="14.4"/>
  <cols>
    <col min="1" max="1" width="19.77734375" style="12" customWidth="1"/>
    <col min="2" max="2" width="14.21875" style="12" customWidth="1"/>
    <col min="3" max="3" width="17.77734375" style="12" customWidth="1"/>
    <col min="4" max="6" width="13.77734375" style="12" customWidth="1"/>
    <col min="7" max="7" width="5.77734375" style="12" customWidth="1"/>
    <col min="8" max="11" width="11.77734375" style="12" customWidth="1"/>
    <col min="12" max="12" width="8.77734375" style="12"/>
    <col min="13" max="13" width="31.21875" style="12" customWidth="1"/>
    <col min="14" max="252" width="8.77734375" style="12"/>
    <col min="253" max="253" width="19.77734375" style="12" customWidth="1"/>
    <col min="254" max="254" width="14.21875" style="12" customWidth="1"/>
    <col min="255" max="255" width="17.77734375" style="12" customWidth="1"/>
    <col min="256" max="260" width="13.77734375" style="12" customWidth="1"/>
    <col min="261" max="261" width="5.77734375" style="12" customWidth="1"/>
    <col min="262" max="267" width="11.77734375" style="12" customWidth="1"/>
    <col min="268" max="508" width="8.77734375" style="12"/>
    <col min="509" max="509" width="19.77734375" style="12" customWidth="1"/>
    <col min="510" max="510" width="14.21875" style="12" customWidth="1"/>
    <col min="511" max="511" width="17.77734375" style="12" customWidth="1"/>
    <col min="512" max="516" width="13.77734375" style="12" customWidth="1"/>
    <col min="517" max="517" width="5.77734375" style="12" customWidth="1"/>
    <col min="518" max="523" width="11.77734375" style="12" customWidth="1"/>
    <col min="524" max="764" width="8.77734375" style="12"/>
    <col min="765" max="765" width="19.77734375" style="12" customWidth="1"/>
    <col min="766" max="766" width="14.21875" style="12" customWidth="1"/>
    <col min="767" max="767" width="17.77734375" style="12" customWidth="1"/>
    <col min="768" max="772" width="13.77734375" style="12" customWidth="1"/>
    <col min="773" max="773" width="5.77734375" style="12" customWidth="1"/>
    <col min="774" max="779" width="11.77734375" style="12" customWidth="1"/>
    <col min="780" max="1020" width="8.77734375" style="12"/>
    <col min="1021" max="1021" width="19.77734375" style="12" customWidth="1"/>
    <col min="1022" max="1022" width="14.21875" style="12" customWidth="1"/>
    <col min="1023" max="1023" width="17.77734375" style="12" customWidth="1"/>
    <col min="1024" max="1028" width="13.77734375" style="12" customWidth="1"/>
    <col min="1029" max="1029" width="5.77734375" style="12" customWidth="1"/>
    <col min="1030" max="1035" width="11.77734375" style="12" customWidth="1"/>
    <col min="1036" max="1276" width="8.77734375" style="12"/>
    <col min="1277" max="1277" width="19.77734375" style="12" customWidth="1"/>
    <col min="1278" max="1278" width="14.21875" style="12" customWidth="1"/>
    <col min="1279" max="1279" width="17.77734375" style="12" customWidth="1"/>
    <col min="1280" max="1284" width="13.77734375" style="12" customWidth="1"/>
    <col min="1285" max="1285" width="5.77734375" style="12" customWidth="1"/>
    <col min="1286" max="1291" width="11.77734375" style="12" customWidth="1"/>
    <col min="1292" max="1532" width="8.77734375" style="12"/>
    <col min="1533" max="1533" width="19.77734375" style="12" customWidth="1"/>
    <col min="1534" max="1534" width="14.21875" style="12" customWidth="1"/>
    <col min="1535" max="1535" width="17.77734375" style="12" customWidth="1"/>
    <col min="1536" max="1540" width="13.77734375" style="12" customWidth="1"/>
    <col min="1541" max="1541" width="5.77734375" style="12" customWidth="1"/>
    <col min="1542" max="1547" width="11.77734375" style="12" customWidth="1"/>
    <col min="1548" max="1788" width="8.77734375" style="12"/>
    <col min="1789" max="1789" width="19.77734375" style="12" customWidth="1"/>
    <col min="1790" max="1790" width="14.21875" style="12" customWidth="1"/>
    <col min="1791" max="1791" width="17.77734375" style="12" customWidth="1"/>
    <col min="1792" max="1796" width="13.77734375" style="12" customWidth="1"/>
    <col min="1797" max="1797" width="5.77734375" style="12" customWidth="1"/>
    <col min="1798" max="1803" width="11.77734375" style="12" customWidth="1"/>
    <col min="1804" max="2044" width="8.77734375" style="12"/>
    <col min="2045" max="2045" width="19.77734375" style="12" customWidth="1"/>
    <col min="2046" max="2046" width="14.21875" style="12" customWidth="1"/>
    <col min="2047" max="2047" width="17.77734375" style="12" customWidth="1"/>
    <col min="2048" max="2052" width="13.77734375" style="12" customWidth="1"/>
    <col min="2053" max="2053" width="5.77734375" style="12" customWidth="1"/>
    <col min="2054" max="2059" width="11.77734375" style="12" customWidth="1"/>
    <col min="2060" max="2300" width="8.77734375" style="12"/>
    <col min="2301" max="2301" width="19.77734375" style="12" customWidth="1"/>
    <col min="2302" max="2302" width="14.21875" style="12" customWidth="1"/>
    <col min="2303" max="2303" width="17.77734375" style="12" customWidth="1"/>
    <col min="2304" max="2308" width="13.77734375" style="12" customWidth="1"/>
    <col min="2309" max="2309" width="5.77734375" style="12" customWidth="1"/>
    <col min="2310" max="2315" width="11.77734375" style="12" customWidth="1"/>
    <col min="2316" max="2556" width="8.77734375" style="12"/>
    <col min="2557" max="2557" width="19.77734375" style="12" customWidth="1"/>
    <col min="2558" max="2558" width="14.21875" style="12" customWidth="1"/>
    <col min="2559" max="2559" width="17.77734375" style="12" customWidth="1"/>
    <col min="2560" max="2564" width="13.77734375" style="12" customWidth="1"/>
    <col min="2565" max="2565" width="5.77734375" style="12" customWidth="1"/>
    <col min="2566" max="2571" width="11.77734375" style="12" customWidth="1"/>
    <col min="2572" max="2812" width="8.77734375" style="12"/>
    <col min="2813" max="2813" width="19.77734375" style="12" customWidth="1"/>
    <col min="2814" max="2814" width="14.21875" style="12" customWidth="1"/>
    <col min="2815" max="2815" width="17.77734375" style="12" customWidth="1"/>
    <col min="2816" max="2820" width="13.77734375" style="12" customWidth="1"/>
    <col min="2821" max="2821" width="5.77734375" style="12" customWidth="1"/>
    <col min="2822" max="2827" width="11.77734375" style="12" customWidth="1"/>
    <col min="2828" max="3068" width="8.77734375" style="12"/>
    <col min="3069" max="3069" width="19.77734375" style="12" customWidth="1"/>
    <col min="3070" max="3070" width="14.21875" style="12" customWidth="1"/>
    <col min="3071" max="3071" width="17.77734375" style="12" customWidth="1"/>
    <col min="3072" max="3076" width="13.77734375" style="12" customWidth="1"/>
    <col min="3077" max="3077" width="5.77734375" style="12" customWidth="1"/>
    <col min="3078" max="3083" width="11.77734375" style="12" customWidth="1"/>
    <col min="3084" max="3324" width="8.77734375" style="12"/>
    <col min="3325" max="3325" width="19.77734375" style="12" customWidth="1"/>
    <col min="3326" max="3326" width="14.21875" style="12" customWidth="1"/>
    <col min="3327" max="3327" width="17.77734375" style="12" customWidth="1"/>
    <col min="3328" max="3332" width="13.77734375" style="12" customWidth="1"/>
    <col min="3333" max="3333" width="5.77734375" style="12" customWidth="1"/>
    <col min="3334" max="3339" width="11.77734375" style="12" customWidth="1"/>
    <col min="3340" max="3580" width="8.77734375" style="12"/>
    <col min="3581" max="3581" width="19.77734375" style="12" customWidth="1"/>
    <col min="3582" max="3582" width="14.21875" style="12" customWidth="1"/>
    <col min="3583" max="3583" width="17.77734375" style="12" customWidth="1"/>
    <col min="3584" max="3588" width="13.77734375" style="12" customWidth="1"/>
    <col min="3589" max="3589" width="5.77734375" style="12" customWidth="1"/>
    <col min="3590" max="3595" width="11.77734375" style="12" customWidth="1"/>
    <col min="3596" max="3836" width="8.77734375" style="12"/>
    <col min="3837" max="3837" width="19.77734375" style="12" customWidth="1"/>
    <col min="3838" max="3838" width="14.21875" style="12" customWidth="1"/>
    <col min="3839" max="3839" width="17.77734375" style="12" customWidth="1"/>
    <col min="3840" max="3844" width="13.77734375" style="12" customWidth="1"/>
    <col min="3845" max="3845" width="5.77734375" style="12" customWidth="1"/>
    <col min="3846" max="3851" width="11.77734375" style="12" customWidth="1"/>
    <col min="3852" max="4092" width="8.77734375" style="12"/>
    <col min="4093" max="4093" width="19.77734375" style="12" customWidth="1"/>
    <col min="4094" max="4094" width="14.21875" style="12" customWidth="1"/>
    <col min="4095" max="4095" width="17.77734375" style="12" customWidth="1"/>
    <col min="4096" max="4100" width="13.77734375" style="12" customWidth="1"/>
    <col min="4101" max="4101" width="5.77734375" style="12" customWidth="1"/>
    <col min="4102" max="4107" width="11.77734375" style="12" customWidth="1"/>
    <col min="4108" max="4348" width="8.77734375" style="12"/>
    <col min="4349" max="4349" width="19.77734375" style="12" customWidth="1"/>
    <col min="4350" max="4350" width="14.21875" style="12" customWidth="1"/>
    <col min="4351" max="4351" width="17.77734375" style="12" customWidth="1"/>
    <col min="4352" max="4356" width="13.77734375" style="12" customWidth="1"/>
    <col min="4357" max="4357" width="5.77734375" style="12" customWidth="1"/>
    <col min="4358" max="4363" width="11.77734375" style="12" customWidth="1"/>
    <col min="4364" max="4604" width="8.77734375" style="12"/>
    <col min="4605" max="4605" width="19.77734375" style="12" customWidth="1"/>
    <col min="4606" max="4606" width="14.21875" style="12" customWidth="1"/>
    <col min="4607" max="4607" width="17.77734375" style="12" customWidth="1"/>
    <col min="4608" max="4612" width="13.77734375" style="12" customWidth="1"/>
    <col min="4613" max="4613" width="5.77734375" style="12" customWidth="1"/>
    <col min="4614" max="4619" width="11.77734375" style="12" customWidth="1"/>
    <col min="4620" max="4860" width="8.77734375" style="12"/>
    <col min="4861" max="4861" width="19.77734375" style="12" customWidth="1"/>
    <col min="4862" max="4862" width="14.21875" style="12" customWidth="1"/>
    <col min="4863" max="4863" width="17.77734375" style="12" customWidth="1"/>
    <col min="4864" max="4868" width="13.77734375" style="12" customWidth="1"/>
    <col min="4869" max="4869" width="5.77734375" style="12" customWidth="1"/>
    <col min="4870" max="4875" width="11.77734375" style="12" customWidth="1"/>
    <col min="4876" max="5116" width="8.77734375" style="12"/>
    <col min="5117" max="5117" width="19.77734375" style="12" customWidth="1"/>
    <col min="5118" max="5118" width="14.21875" style="12" customWidth="1"/>
    <col min="5119" max="5119" width="17.77734375" style="12" customWidth="1"/>
    <col min="5120" max="5124" width="13.77734375" style="12" customWidth="1"/>
    <col min="5125" max="5125" width="5.77734375" style="12" customWidth="1"/>
    <col min="5126" max="5131" width="11.77734375" style="12" customWidth="1"/>
    <col min="5132" max="5372" width="8.77734375" style="12"/>
    <col min="5373" max="5373" width="19.77734375" style="12" customWidth="1"/>
    <col min="5374" max="5374" width="14.21875" style="12" customWidth="1"/>
    <col min="5375" max="5375" width="17.77734375" style="12" customWidth="1"/>
    <col min="5376" max="5380" width="13.77734375" style="12" customWidth="1"/>
    <col min="5381" max="5381" width="5.77734375" style="12" customWidth="1"/>
    <col min="5382" max="5387" width="11.77734375" style="12" customWidth="1"/>
    <col min="5388" max="5628" width="8.77734375" style="12"/>
    <col min="5629" max="5629" width="19.77734375" style="12" customWidth="1"/>
    <col min="5630" max="5630" width="14.21875" style="12" customWidth="1"/>
    <col min="5631" max="5631" width="17.77734375" style="12" customWidth="1"/>
    <col min="5632" max="5636" width="13.77734375" style="12" customWidth="1"/>
    <col min="5637" max="5637" width="5.77734375" style="12" customWidth="1"/>
    <col min="5638" max="5643" width="11.77734375" style="12" customWidth="1"/>
    <col min="5644" max="5884" width="8.77734375" style="12"/>
    <col min="5885" max="5885" width="19.77734375" style="12" customWidth="1"/>
    <col min="5886" max="5886" width="14.21875" style="12" customWidth="1"/>
    <col min="5887" max="5887" width="17.77734375" style="12" customWidth="1"/>
    <col min="5888" max="5892" width="13.77734375" style="12" customWidth="1"/>
    <col min="5893" max="5893" width="5.77734375" style="12" customWidth="1"/>
    <col min="5894" max="5899" width="11.77734375" style="12" customWidth="1"/>
    <col min="5900" max="6140" width="8.77734375" style="12"/>
    <col min="6141" max="6141" width="19.77734375" style="12" customWidth="1"/>
    <col min="6142" max="6142" width="14.21875" style="12" customWidth="1"/>
    <col min="6143" max="6143" width="17.77734375" style="12" customWidth="1"/>
    <col min="6144" max="6148" width="13.77734375" style="12" customWidth="1"/>
    <col min="6149" max="6149" width="5.77734375" style="12" customWidth="1"/>
    <col min="6150" max="6155" width="11.77734375" style="12" customWidth="1"/>
    <col min="6156" max="6396" width="8.77734375" style="12"/>
    <col min="6397" max="6397" width="19.77734375" style="12" customWidth="1"/>
    <col min="6398" max="6398" width="14.21875" style="12" customWidth="1"/>
    <col min="6399" max="6399" width="17.77734375" style="12" customWidth="1"/>
    <col min="6400" max="6404" width="13.77734375" style="12" customWidth="1"/>
    <col min="6405" max="6405" width="5.77734375" style="12" customWidth="1"/>
    <col min="6406" max="6411" width="11.77734375" style="12" customWidth="1"/>
    <col min="6412" max="6652" width="8.77734375" style="12"/>
    <col min="6653" max="6653" width="19.77734375" style="12" customWidth="1"/>
    <col min="6654" max="6654" width="14.21875" style="12" customWidth="1"/>
    <col min="6655" max="6655" width="17.77734375" style="12" customWidth="1"/>
    <col min="6656" max="6660" width="13.77734375" style="12" customWidth="1"/>
    <col min="6661" max="6661" width="5.77734375" style="12" customWidth="1"/>
    <col min="6662" max="6667" width="11.77734375" style="12" customWidth="1"/>
    <col min="6668" max="6908" width="8.77734375" style="12"/>
    <col min="6909" max="6909" width="19.77734375" style="12" customWidth="1"/>
    <col min="6910" max="6910" width="14.21875" style="12" customWidth="1"/>
    <col min="6911" max="6911" width="17.77734375" style="12" customWidth="1"/>
    <col min="6912" max="6916" width="13.77734375" style="12" customWidth="1"/>
    <col min="6917" max="6917" width="5.77734375" style="12" customWidth="1"/>
    <col min="6918" max="6923" width="11.77734375" style="12" customWidth="1"/>
    <col min="6924" max="7164" width="8.77734375" style="12"/>
    <col min="7165" max="7165" width="19.77734375" style="12" customWidth="1"/>
    <col min="7166" max="7166" width="14.21875" style="12" customWidth="1"/>
    <col min="7167" max="7167" width="17.77734375" style="12" customWidth="1"/>
    <col min="7168" max="7172" width="13.77734375" style="12" customWidth="1"/>
    <col min="7173" max="7173" width="5.77734375" style="12" customWidth="1"/>
    <col min="7174" max="7179" width="11.77734375" style="12" customWidth="1"/>
    <col min="7180" max="7420" width="8.77734375" style="12"/>
    <col min="7421" max="7421" width="19.77734375" style="12" customWidth="1"/>
    <col min="7422" max="7422" width="14.21875" style="12" customWidth="1"/>
    <col min="7423" max="7423" width="17.77734375" style="12" customWidth="1"/>
    <col min="7424" max="7428" width="13.77734375" style="12" customWidth="1"/>
    <col min="7429" max="7429" width="5.77734375" style="12" customWidth="1"/>
    <col min="7430" max="7435" width="11.77734375" style="12" customWidth="1"/>
    <col min="7436" max="7676" width="8.77734375" style="12"/>
    <col min="7677" max="7677" width="19.77734375" style="12" customWidth="1"/>
    <col min="7678" max="7678" width="14.21875" style="12" customWidth="1"/>
    <col min="7679" max="7679" width="17.77734375" style="12" customWidth="1"/>
    <col min="7680" max="7684" width="13.77734375" style="12" customWidth="1"/>
    <col min="7685" max="7685" width="5.77734375" style="12" customWidth="1"/>
    <col min="7686" max="7691" width="11.77734375" style="12" customWidth="1"/>
    <col min="7692" max="7932" width="8.77734375" style="12"/>
    <col min="7933" max="7933" width="19.77734375" style="12" customWidth="1"/>
    <col min="7934" max="7934" width="14.21875" style="12" customWidth="1"/>
    <col min="7935" max="7935" width="17.77734375" style="12" customWidth="1"/>
    <col min="7936" max="7940" width="13.77734375" style="12" customWidth="1"/>
    <col min="7941" max="7941" width="5.77734375" style="12" customWidth="1"/>
    <col min="7942" max="7947" width="11.77734375" style="12" customWidth="1"/>
    <col min="7948" max="8188" width="8.77734375" style="12"/>
    <col min="8189" max="8189" width="19.77734375" style="12" customWidth="1"/>
    <col min="8190" max="8190" width="14.21875" style="12" customWidth="1"/>
    <col min="8191" max="8191" width="17.77734375" style="12" customWidth="1"/>
    <col min="8192" max="8196" width="13.77734375" style="12" customWidth="1"/>
    <col min="8197" max="8197" width="5.77734375" style="12" customWidth="1"/>
    <col min="8198" max="8203" width="11.77734375" style="12" customWidth="1"/>
    <col min="8204" max="8444" width="8.77734375" style="12"/>
    <col min="8445" max="8445" width="19.77734375" style="12" customWidth="1"/>
    <col min="8446" max="8446" width="14.21875" style="12" customWidth="1"/>
    <col min="8447" max="8447" width="17.77734375" style="12" customWidth="1"/>
    <col min="8448" max="8452" width="13.77734375" style="12" customWidth="1"/>
    <col min="8453" max="8453" width="5.77734375" style="12" customWidth="1"/>
    <col min="8454" max="8459" width="11.77734375" style="12" customWidth="1"/>
    <col min="8460" max="8700" width="8.77734375" style="12"/>
    <col min="8701" max="8701" width="19.77734375" style="12" customWidth="1"/>
    <col min="8702" max="8702" width="14.21875" style="12" customWidth="1"/>
    <col min="8703" max="8703" width="17.77734375" style="12" customWidth="1"/>
    <col min="8704" max="8708" width="13.77734375" style="12" customWidth="1"/>
    <col min="8709" max="8709" width="5.77734375" style="12" customWidth="1"/>
    <col min="8710" max="8715" width="11.77734375" style="12" customWidth="1"/>
    <col min="8716" max="8956" width="8.77734375" style="12"/>
    <col min="8957" max="8957" width="19.77734375" style="12" customWidth="1"/>
    <col min="8958" max="8958" width="14.21875" style="12" customWidth="1"/>
    <col min="8959" max="8959" width="17.77734375" style="12" customWidth="1"/>
    <col min="8960" max="8964" width="13.77734375" style="12" customWidth="1"/>
    <col min="8965" max="8965" width="5.77734375" style="12" customWidth="1"/>
    <col min="8966" max="8971" width="11.77734375" style="12" customWidth="1"/>
    <col min="8972" max="9212" width="8.77734375" style="12"/>
    <col min="9213" max="9213" width="19.77734375" style="12" customWidth="1"/>
    <col min="9214" max="9214" width="14.21875" style="12" customWidth="1"/>
    <col min="9215" max="9215" width="17.77734375" style="12" customWidth="1"/>
    <col min="9216" max="9220" width="13.77734375" style="12" customWidth="1"/>
    <col min="9221" max="9221" width="5.77734375" style="12" customWidth="1"/>
    <col min="9222" max="9227" width="11.77734375" style="12" customWidth="1"/>
    <col min="9228" max="9468" width="8.77734375" style="12"/>
    <col min="9469" max="9469" width="19.77734375" style="12" customWidth="1"/>
    <col min="9470" max="9470" width="14.21875" style="12" customWidth="1"/>
    <col min="9471" max="9471" width="17.77734375" style="12" customWidth="1"/>
    <col min="9472" max="9476" width="13.77734375" style="12" customWidth="1"/>
    <col min="9477" max="9477" width="5.77734375" style="12" customWidth="1"/>
    <col min="9478" max="9483" width="11.77734375" style="12" customWidth="1"/>
    <col min="9484" max="9724" width="8.77734375" style="12"/>
    <col min="9725" max="9725" width="19.77734375" style="12" customWidth="1"/>
    <col min="9726" max="9726" width="14.21875" style="12" customWidth="1"/>
    <col min="9727" max="9727" width="17.77734375" style="12" customWidth="1"/>
    <col min="9728" max="9732" width="13.77734375" style="12" customWidth="1"/>
    <col min="9733" max="9733" width="5.77734375" style="12" customWidth="1"/>
    <col min="9734" max="9739" width="11.77734375" style="12" customWidth="1"/>
    <col min="9740" max="9980" width="8.77734375" style="12"/>
    <col min="9981" max="9981" width="19.77734375" style="12" customWidth="1"/>
    <col min="9982" max="9982" width="14.21875" style="12" customWidth="1"/>
    <col min="9983" max="9983" width="17.77734375" style="12" customWidth="1"/>
    <col min="9984" max="9988" width="13.77734375" style="12" customWidth="1"/>
    <col min="9989" max="9989" width="5.77734375" style="12" customWidth="1"/>
    <col min="9990" max="9995" width="11.77734375" style="12" customWidth="1"/>
    <col min="9996" max="10236" width="8.77734375" style="12"/>
    <col min="10237" max="10237" width="19.77734375" style="12" customWidth="1"/>
    <col min="10238" max="10238" width="14.21875" style="12" customWidth="1"/>
    <col min="10239" max="10239" width="17.77734375" style="12" customWidth="1"/>
    <col min="10240" max="10244" width="13.77734375" style="12" customWidth="1"/>
    <col min="10245" max="10245" width="5.77734375" style="12" customWidth="1"/>
    <col min="10246" max="10251" width="11.77734375" style="12" customWidth="1"/>
    <col min="10252" max="10492" width="8.77734375" style="12"/>
    <col min="10493" max="10493" width="19.77734375" style="12" customWidth="1"/>
    <col min="10494" max="10494" width="14.21875" style="12" customWidth="1"/>
    <col min="10495" max="10495" width="17.77734375" style="12" customWidth="1"/>
    <col min="10496" max="10500" width="13.77734375" style="12" customWidth="1"/>
    <col min="10501" max="10501" width="5.77734375" style="12" customWidth="1"/>
    <col min="10502" max="10507" width="11.77734375" style="12" customWidth="1"/>
    <col min="10508" max="10748" width="8.77734375" style="12"/>
    <col min="10749" max="10749" width="19.77734375" style="12" customWidth="1"/>
    <col min="10750" max="10750" width="14.21875" style="12" customWidth="1"/>
    <col min="10751" max="10751" width="17.77734375" style="12" customWidth="1"/>
    <col min="10752" max="10756" width="13.77734375" style="12" customWidth="1"/>
    <col min="10757" max="10757" width="5.77734375" style="12" customWidth="1"/>
    <col min="10758" max="10763" width="11.77734375" style="12" customWidth="1"/>
    <col min="10764" max="11004" width="8.77734375" style="12"/>
    <col min="11005" max="11005" width="19.77734375" style="12" customWidth="1"/>
    <col min="11006" max="11006" width="14.21875" style="12" customWidth="1"/>
    <col min="11007" max="11007" width="17.77734375" style="12" customWidth="1"/>
    <col min="11008" max="11012" width="13.77734375" style="12" customWidth="1"/>
    <col min="11013" max="11013" width="5.77734375" style="12" customWidth="1"/>
    <col min="11014" max="11019" width="11.77734375" style="12" customWidth="1"/>
    <col min="11020" max="11260" width="8.77734375" style="12"/>
    <col min="11261" max="11261" width="19.77734375" style="12" customWidth="1"/>
    <col min="11262" max="11262" width="14.21875" style="12" customWidth="1"/>
    <col min="11263" max="11263" width="17.77734375" style="12" customWidth="1"/>
    <col min="11264" max="11268" width="13.77734375" style="12" customWidth="1"/>
    <col min="11269" max="11269" width="5.77734375" style="12" customWidth="1"/>
    <col min="11270" max="11275" width="11.77734375" style="12" customWidth="1"/>
    <col min="11276" max="11516" width="8.77734375" style="12"/>
    <col min="11517" max="11517" width="19.77734375" style="12" customWidth="1"/>
    <col min="11518" max="11518" width="14.21875" style="12" customWidth="1"/>
    <col min="11519" max="11519" width="17.77734375" style="12" customWidth="1"/>
    <col min="11520" max="11524" width="13.77734375" style="12" customWidth="1"/>
    <col min="11525" max="11525" width="5.77734375" style="12" customWidth="1"/>
    <col min="11526" max="11531" width="11.77734375" style="12" customWidth="1"/>
    <col min="11532" max="11772" width="8.77734375" style="12"/>
    <col min="11773" max="11773" width="19.77734375" style="12" customWidth="1"/>
    <col min="11774" max="11774" width="14.21875" style="12" customWidth="1"/>
    <col min="11775" max="11775" width="17.77734375" style="12" customWidth="1"/>
    <col min="11776" max="11780" width="13.77734375" style="12" customWidth="1"/>
    <col min="11781" max="11781" width="5.77734375" style="12" customWidth="1"/>
    <col min="11782" max="11787" width="11.77734375" style="12" customWidth="1"/>
    <col min="11788" max="12028" width="8.77734375" style="12"/>
    <col min="12029" max="12029" width="19.77734375" style="12" customWidth="1"/>
    <col min="12030" max="12030" width="14.21875" style="12" customWidth="1"/>
    <col min="12031" max="12031" width="17.77734375" style="12" customWidth="1"/>
    <col min="12032" max="12036" width="13.77734375" style="12" customWidth="1"/>
    <col min="12037" max="12037" width="5.77734375" style="12" customWidth="1"/>
    <col min="12038" max="12043" width="11.77734375" style="12" customWidth="1"/>
    <col min="12044" max="12284" width="8.77734375" style="12"/>
    <col min="12285" max="12285" width="19.77734375" style="12" customWidth="1"/>
    <col min="12286" max="12286" width="14.21875" style="12" customWidth="1"/>
    <col min="12287" max="12287" width="17.77734375" style="12" customWidth="1"/>
    <col min="12288" max="12292" width="13.77734375" style="12" customWidth="1"/>
    <col min="12293" max="12293" width="5.77734375" style="12" customWidth="1"/>
    <col min="12294" max="12299" width="11.77734375" style="12" customWidth="1"/>
    <col min="12300" max="12540" width="8.77734375" style="12"/>
    <col min="12541" max="12541" width="19.77734375" style="12" customWidth="1"/>
    <col min="12542" max="12542" width="14.21875" style="12" customWidth="1"/>
    <col min="12543" max="12543" width="17.77734375" style="12" customWidth="1"/>
    <col min="12544" max="12548" width="13.77734375" style="12" customWidth="1"/>
    <col min="12549" max="12549" width="5.77734375" style="12" customWidth="1"/>
    <col min="12550" max="12555" width="11.77734375" style="12" customWidth="1"/>
    <col min="12556" max="12796" width="8.77734375" style="12"/>
    <col min="12797" max="12797" width="19.77734375" style="12" customWidth="1"/>
    <col min="12798" max="12798" width="14.21875" style="12" customWidth="1"/>
    <col min="12799" max="12799" width="17.77734375" style="12" customWidth="1"/>
    <col min="12800" max="12804" width="13.77734375" style="12" customWidth="1"/>
    <col min="12805" max="12805" width="5.77734375" style="12" customWidth="1"/>
    <col min="12806" max="12811" width="11.77734375" style="12" customWidth="1"/>
    <col min="12812" max="13052" width="8.77734375" style="12"/>
    <col min="13053" max="13053" width="19.77734375" style="12" customWidth="1"/>
    <col min="13054" max="13054" width="14.21875" style="12" customWidth="1"/>
    <col min="13055" max="13055" width="17.77734375" style="12" customWidth="1"/>
    <col min="13056" max="13060" width="13.77734375" style="12" customWidth="1"/>
    <col min="13061" max="13061" width="5.77734375" style="12" customWidth="1"/>
    <col min="13062" max="13067" width="11.77734375" style="12" customWidth="1"/>
    <col min="13068" max="13308" width="8.77734375" style="12"/>
    <col min="13309" max="13309" width="19.77734375" style="12" customWidth="1"/>
    <col min="13310" max="13310" width="14.21875" style="12" customWidth="1"/>
    <col min="13311" max="13311" width="17.77734375" style="12" customWidth="1"/>
    <col min="13312" max="13316" width="13.77734375" style="12" customWidth="1"/>
    <col min="13317" max="13317" width="5.77734375" style="12" customWidth="1"/>
    <col min="13318" max="13323" width="11.77734375" style="12" customWidth="1"/>
    <col min="13324" max="13564" width="8.77734375" style="12"/>
    <col min="13565" max="13565" width="19.77734375" style="12" customWidth="1"/>
    <col min="13566" max="13566" width="14.21875" style="12" customWidth="1"/>
    <col min="13567" max="13567" width="17.77734375" style="12" customWidth="1"/>
    <col min="13568" max="13572" width="13.77734375" style="12" customWidth="1"/>
    <col min="13573" max="13573" width="5.77734375" style="12" customWidth="1"/>
    <col min="13574" max="13579" width="11.77734375" style="12" customWidth="1"/>
    <col min="13580" max="13820" width="8.77734375" style="12"/>
    <col min="13821" max="13821" width="19.77734375" style="12" customWidth="1"/>
    <col min="13822" max="13822" width="14.21875" style="12" customWidth="1"/>
    <col min="13823" max="13823" width="17.77734375" style="12" customWidth="1"/>
    <col min="13824" max="13828" width="13.77734375" style="12" customWidth="1"/>
    <col min="13829" max="13829" width="5.77734375" style="12" customWidth="1"/>
    <col min="13830" max="13835" width="11.77734375" style="12" customWidth="1"/>
    <col min="13836" max="14076" width="8.77734375" style="12"/>
    <col min="14077" max="14077" width="19.77734375" style="12" customWidth="1"/>
    <col min="14078" max="14078" width="14.21875" style="12" customWidth="1"/>
    <col min="14079" max="14079" width="17.77734375" style="12" customWidth="1"/>
    <col min="14080" max="14084" width="13.77734375" style="12" customWidth="1"/>
    <col min="14085" max="14085" width="5.77734375" style="12" customWidth="1"/>
    <col min="14086" max="14091" width="11.77734375" style="12" customWidth="1"/>
    <col min="14092" max="14332" width="8.77734375" style="12"/>
    <col min="14333" max="14333" width="19.77734375" style="12" customWidth="1"/>
    <col min="14334" max="14334" width="14.21875" style="12" customWidth="1"/>
    <col min="14335" max="14335" width="17.77734375" style="12" customWidth="1"/>
    <col min="14336" max="14340" width="13.77734375" style="12" customWidth="1"/>
    <col min="14341" max="14341" width="5.77734375" style="12" customWidth="1"/>
    <col min="14342" max="14347" width="11.77734375" style="12" customWidth="1"/>
    <col min="14348" max="14588" width="8.77734375" style="12"/>
    <col min="14589" max="14589" width="19.77734375" style="12" customWidth="1"/>
    <col min="14590" max="14590" width="14.21875" style="12" customWidth="1"/>
    <col min="14591" max="14591" width="17.77734375" style="12" customWidth="1"/>
    <col min="14592" max="14596" width="13.77734375" style="12" customWidth="1"/>
    <col min="14597" max="14597" width="5.77734375" style="12" customWidth="1"/>
    <col min="14598" max="14603" width="11.77734375" style="12" customWidth="1"/>
    <col min="14604" max="14844" width="8.77734375" style="12"/>
    <col min="14845" max="14845" width="19.77734375" style="12" customWidth="1"/>
    <col min="14846" max="14846" width="14.21875" style="12" customWidth="1"/>
    <col min="14847" max="14847" width="17.77734375" style="12" customWidth="1"/>
    <col min="14848" max="14852" width="13.77734375" style="12" customWidth="1"/>
    <col min="14853" max="14853" width="5.77734375" style="12" customWidth="1"/>
    <col min="14854" max="14859" width="11.77734375" style="12" customWidth="1"/>
    <col min="14860" max="15100" width="8.77734375" style="12"/>
    <col min="15101" max="15101" width="19.77734375" style="12" customWidth="1"/>
    <col min="15102" max="15102" width="14.21875" style="12" customWidth="1"/>
    <col min="15103" max="15103" width="17.77734375" style="12" customWidth="1"/>
    <col min="15104" max="15108" width="13.77734375" style="12" customWidth="1"/>
    <col min="15109" max="15109" width="5.77734375" style="12" customWidth="1"/>
    <col min="15110" max="15115" width="11.77734375" style="12" customWidth="1"/>
    <col min="15116" max="15356" width="8.77734375" style="12"/>
    <col min="15357" max="15357" width="19.77734375" style="12" customWidth="1"/>
    <col min="15358" max="15358" width="14.21875" style="12" customWidth="1"/>
    <col min="15359" max="15359" width="17.77734375" style="12" customWidth="1"/>
    <col min="15360" max="15364" width="13.77734375" style="12" customWidth="1"/>
    <col min="15365" max="15365" width="5.77734375" style="12" customWidth="1"/>
    <col min="15366" max="15371" width="11.77734375" style="12" customWidth="1"/>
    <col min="15372" max="15612" width="8.77734375" style="12"/>
    <col min="15613" max="15613" width="19.77734375" style="12" customWidth="1"/>
    <col min="15614" max="15614" width="14.21875" style="12" customWidth="1"/>
    <col min="15615" max="15615" width="17.77734375" style="12" customWidth="1"/>
    <col min="15616" max="15620" width="13.77734375" style="12" customWidth="1"/>
    <col min="15621" max="15621" width="5.77734375" style="12" customWidth="1"/>
    <col min="15622" max="15627" width="11.77734375" style="12" customWidth="1"/>
    <col min="15628" max="15868" width="8.77734375" style="12"/>
    <col min="15869" max="15869" width="19.77734375" style="12" customWidth="1"/>
    <col min="15870" max="15870" width="14.21875" style="12" customWidth="1"/>
    <col min="15871" max="15871" width="17.77734375" style="12" customWidth="1"/>
    <col min="15872" max="15876" width="13.77734375" style="12" customWidth="1"/>
    <col min="15877" max="15877" width="5.77734375" style="12" customWidth="1"/>
    <col min="15878" max="15883" width="11.77734375" style="12" customWidth="1"/>
    <col min="15884" max="16124" width="8.77734375" style="12"/>
    <col min="16125" max="16125" width="19.77734375" style="12" customWidth="1"/>
    <col min="16126" max="16126" width="14.21875" style="12" customWidth="1"/>
    <col min="16127" max="16127" width="17.77734375" style="12" customWidth="1"/>
    <col min="16128" max="16132" width="13.77734375" style="12" customWidth="1"/>
    <col min="16133" max="16133" width="5.77734375" style="12" customWidth="1"/>
    <col min="16134" max="16139" width="11.77734375" style="12" customWidth="1"/>
    <col min="16140" max="16380" width="8.77734375" style="12"/>
    <col min="16381" max="16384" width="8.77734375" style="12" customWidth="1"/>
  </cols>
  <sheetData>
    <row r="1" spans="1:13" ht="21">
      <c r="A1" s="1" t="s">
        <v>0</v>
      </c>
      <c r="B1" s="244" t="str">
        <f>'[1]MSRP List Price'!B1:Y1</f>
        <v>Canon</v>
      </c>
      <c r="C1" s="244"/>
      <c r="D1" s="244"/>
      <c r="E1" s="244"/>
      <c r="F1" s="244"/>
      <c r="G1" s="244"/>
      <c r="H1" s="244"/>
      <c r="I1" s="244"/>
      <c r="J1" s="244"/>
      <c r="K1" s="244"/>
    </row>
    <row r="2" spans="1:13" ht="21">
      <c r="A2" s="245" t="s">
        <v>78</v>
      </c>
      <c r="B2" s="245" t="s">
        <v>79</v>
      </c>
      <c r="C2" s="245" t="s">
        <v>152</v>
      </c>
      <c r="D2" s="247" t="s">
        <v>80</v>
      </c>
      <c r="E2" s="248"/>
      <c r="F2" s="248"/>
      <c r="H2" s="249" t="s">
        <v>98</v>
      </c>
      <c r="I2" s="249"/>
      <c r="J2" s="249"/>
      <c r="K2" s="249"/>
    </row>
    <row r="3" spans="1:13" ht="43.2">
      <c r="A3" s="246"/>
      <c r="B3" s="246"/>
      <c r="C3" s="246"/>
      <c r="D3" s="54" t="s">
        <v>81</v>
      </c>
      <c r="E3" s="54" t="s">
        <v>82</v>
      </c>
      <c r="F3" s="54" t="s">
        <v>83</v>
      </c>
      <c r="H3" s="17" t="s">
        <v>99</v>
      </c>
      <c r="I3" s="18" t="s">
        <v>81</v>
      </c>
      <c r="J3" s="18" t="s">
        <v>82</v>
      </c>
      <c r="K3" s="18" t="s">
        <v>83</v>
      </c>
    </row>
    <row r="4" spans="1:13">
      <c r="A4" s="10">
        <v>12</v>
      </c>
      <c r="B4" s="50">
        <v>4.6399999999999997E-2</v>
      </c>
      <c r="C4" s="51">
        <v>45016</v>
      </c>
      <c r="D4" s="11">
        <v>8.9617818574455804E-2</v>
      </c>
      <c r="E4" s="52">
        <v>9.2462297431715343E-2</v>
      </c>
      <c r="F4" s="52">
        <v>8.9617818574455804E-2</v>
      </c>
      <c r="H4" s="19">
        <v>12</v>
      </c>
      <c r="I4" s="20">
        <f t="shared" ref="I4:K9" si="0">0.0035/D4</f>
        <v>3.905473326258381E-2</v>
      </c>
      <c r="J4" s="20">
        <f t="shared" si="0"/>
        <v>3.7853266652656967E-2</v>
      </c>
      <c r="K4" s="20">
        <f>0.0035/F4</f>
        <v>3.905473326258381E-2</v>
      </c>
    </row>
    <row r="5" spans="1:13">
      <c r="A5" s="10">
        <v>18</v>
      </c>
      <c r="B5" s="50">
        <v>4.3499999999999997E-2</v>
      </c>
      <c r="C5" s="51">
        <v>45016</v>
      </c>
      <c r="D5" s="11">
        <v>6.1611014956819657E-2</v>
      </c>
      <c r="E5" s="11">
        <v>6.4451156755695252E-2</v>
      </c>
      <c r="F5" s="11">
        <v>6.1611014956819657E-2</v>
      </c>
      <c r="H5" s="19">
        <v>18</v>
      </c>
      <c r="I5" s="20">
        <f t="shared" si="0"/>
        <v>5.6808023734927757E-2</v>
      </c>
      <c r="J5" s="20">
        <f t="shared" si="0"/>
        <v>5.4304688638357468E-2</v>
      </c>
      <c r="K5" s="20">
        <f t="shared" si="0"/>
        <v>5.6808023734927757E-2</v>
      </c>
    </row>
    <row r="6" spans="1:13">
      <c r="A6" s="10">
        <v>24</v>
      </c>
      <c r="B6" s="50">
        <v>4.0599999999999997E-2</v>
      </c>
      <c r="C6" s="51">
        <v>45016</v>
      </c>
      <c r="D6" s="11">
        <v>4.7570009859382797E-2</v>
      </c>
      <c r="E6" s="11">
        <v>5.0437773103174453E-2</v>
      </c>
      <c r="F6" s="11">
        <v>4.7570009859382797E-2</v>
      </c>
      <c r="H6" s="19">
        <v>24</v>
      </c>
      <c r="I6" s="20">
        <f t="shared" si="0"/>
        <v>7.357576780719656E-2</v>
      </c>
      <c r="J6" s="20">
        <f t="shared" si="0"/>
        <v>6.9392437149048455E-2</v>
      </c>
      <c r="K6" s="20">
        <f t="shared" si="0"/>
        <v>7.357576780719656E-2</v>
      </c>
    </row>
    <row r="7" spans="1:13">
      <c r="A7" s="10">
        <v>36</v>
      </c>
      <c r="B7" s="50">
        <v>3.8100000000000002E-2</v>
      </c>
      <c r="C7" s="51">
        <v>45016</v>
      </c>
      <c r="D7" s="11">
        <v>3.3602509016299978E-2</v>
      </c>
      <c r="E7" s="11">
        <v>3.6560027730339846E-2</v>
      </c>
      <c r="F7" s="11">
        <v>3.3602509016299978E-2</v>
      </c>
      <c r="H7" s="19">
        <v>36</v>
      </c>
      <c r="I7" s="20">
        <f t="shared" si="0"/>
        <v>0.10415888879911356</v>
      </c>
      <c r="J7" s="20">
        <f t="shared" si="0"/>
        <v>9.5732968963135559E-2</v>
      </c>
      <c r="K7" s="20">
        <f t="shared" si="0"/>
        <v>0.10415888879911356</v>
      </c>
    </row>
    <row r="8" spans="1:13">
      <c r="A8" s="10">
        <v>48</v>
      </c>
      <c r="B8" s="50">
        <v>3.7100000000000001E-2</v>
      </c>
      <c r="C8" s="51">
        <v>45016</v>
      </c>
      <c r="D8" s="11">
        <v>2.668378540595414E-2</v>
      </c>
      <c r="E8" s="11">
        <v>2.9747304537810111E-2</v>
      </c>
      <c r="F8" s="11">
        <v>2.668378540595414E-2</v>
      </c>
      <c r="H8" s="19">
        <v>48</v>
      </c>
      <c r="I8" s="20">
        <f t="shared" si="0"/>
        <v>0.13116579775892742</v>
      </c>
      <c r="J8" s="20">
        <f t="shared" si="0"/>
        <v>0.11765771905657363</v>
      </c>
      <c r="K8" s="20">
        <f t="shared" si="0"/>
        <v>0.13116579775892742</v>
      </c>
    </row>
    <row r="9" spans="1:13">
      <c r="A9" s="10">
        <v>60</v>
      </c>
      <c r="B9" s="50">
        <v>3.5999999999999997E-2</v>
      </c>
      <c r="C9" s="51">
        <v>45016</v>
      </c>
      <c r="D9" s="11">
        <v>2.254883384043237E-2</v>
      </c>
      <c r="E9" s="11">
        <v>2.5720953005113737E-2</v>
      </c>
      <c r="F9" s="11">
        <v>2.254883384043237E-2</v>
      </c>
      <c r="H9" s="19">
        <v>60</v>
      </c>
      <c r="I9" s="20">
        <f t="shared" si="0"/>
        <v>0.15521867005486295</v>
      </c>
      <c r="J9" s="20">
        <f t="shared" si="0"/>
        <v>0.13607582888954947</v>
      </c>
      <c r="K9" s="20">
        <f>0.0035/F9</f>
        <v>0.15521867005486295</v>
      </c>
    </row>
    <row r="10" spans="1:13">
      <c r="A10" s="53"/>
      <c r="B10" s="53"/>
      <c r="C10" s="53"/>
    </row>
    <row r="11" spans="1:13">
      <c r="A11" s="14"/>
      <c r="B11" s="14"/>
      <c r="C11" s="14"/>
    </row>
    <row r="12" spans="1:13">
      <c r="A12" s="13"/>
      <c r="B12" s="13"/>
      <c r="C12" s="13"/>
      <c r="D12" s="13"/>
      <c r="E12" s="13"/>
      <c r="F12" s="13"/>
      <c r="G12" s="13"/>
      <c r="H12" s="13"/>
      <c r="I12" s="13"/>
    </row>
    <row r="13" spans="1:13" ht="15" thickBot="1">
      <c r="A13" s="16"/>
      <c r="B13" s="16"/>
      <c r="C13" s="16"/>
    </row>
    <row r="14" spans="1:13" ht="14.7" customHeight="1">
      <c r="A14" s="101" t="s">
        <v>233</v>
      </c>
      <c r="B14" s="102"/>
      <c r="C14" s="102"/>
      <c r="D14" s="103"/>
      <c r="E14" s="103"/>
      <c r="F14" s="104"/>
      <c r="G14" s="89"/>
      <c r="H14" s="89"/>
      <c r="I14" s="89"/>
      <c r="K14" s="235" t="s">
        <v>232</v>
      </c>
      <c r="L14" s="236"/>
      <c r="M14" s="237"/>
    </row>
    <row r="15" spans="1:13">
      <c r="A15" s="105"/>
      <c r="B15" s="106"/>
      <c r="C15" s="106"/>
      <c r="D15" s="107"/>
      <c r="E15" s="107"/>
      <c r="F15" s="108"/>
      <c r="G15" s="89"/>
      <c r="H15" s="89"/>
      <c r="I15" s="89"/>
      <c r="K15" s="238"/>
      <c r="L15" s="239"/>
      <c r="M15" s="240"/>
    </row>
    <row r="16" spans="1:13">
      <c r="A16" s="105" t="s">
        <v>234</v>
      </c>
      <c r="B16" s="106"/>
      <c r="C16" s="106"/>
      <c r="D16" s="107"/>
      <c r="E16" s="107"/>
      <c r="F16" s="108"/>
      <c r="G16" s="89"/>
      <c r="H16" s="89"/>
      <c r="I16" s="89"/>
      <c r="K16" s="238"/>
      <c r="L16" s="239"/>
      <c r="M16" s="240"/>
    </row>
    <row r="17" spans="1:13">
      <c r="A17" s="109"/>
      <c r="B17" s="106" t="s">
        <v>235</v>
      </c>
      <c r="C17" s="107"/>
      <c r="D17" s="107"/>
      <c r="E17" s="107"/>
      <c r="F17" s="108"/>
      <c r="G17" s="89"/>
      <c r="H17" s="89"/>
      <c r="I17" s="89"/>
      <c r="K17" s="238"/>
      <c r="L17" s="239"/>
      <c r="M17" s="240"/>
    </row>
    <row r="18" spans="1:13">
      <c r="A18" s="109"/>
      <c r="B18" s="106" t="s">
        <v>236</v>
      </c>
      <c r="C18" s="107"/>
      <c r="D18" s="107"/>
      <c r="E18" s="107"/>
      <c r="F18" s="108"/>
      <c r="G18" s="89"/>
      <c r="H18" s="89"/>
      <c r="I18" s="89"/>
      <c r="K18" s="238"/>
      <c r="L18" s="239"/>
      <c r="M18" s="240"/>
    </row>
    <row r="19" spans="1:13">
      <c r="A19" s="109"/>
      <c r="B19" s="107"/>
      <c r="C19" s="107"/>
      <c r="D19" s="107"/>
      <c r="E19" s="107"/>
      <c r="F19" s="108"/>
      <c r="G19" s="89"/>
      <c r="H19" s="89"/>
      <c r="I19" s="89"/>
      <c r="K19" s="238"/>
      <c r="L19" s="239"/>
      <c r="M19" s="240"/>
    </row>
    <row r="20" spans="1:13">
      <c r="A20" s="110" t="s">
        <v>241</v>
      </c>
      <c r="B20" s="111"/>
      <c r="C20" s="111"/>
      <c r="D20" s="111"/>
      <c r="E20" s="111"/>
      <c r="F20" s="112"/>
      <c r="G20" s="13"/>
      <c r="H20" s="13"/>
      <c r="I20" s="13"/>
      <c r="K20" s="238"/>
      <c r="L20" s="239"/>
      <c r="M20" s="240"/>
    </row>
    <row r="21" spans="1:13">
      <c r="A21" s="113"/>
      <c r="B21" s="114" t="s">
        <v>237</v>
      </c>
      <c r="C21" s="115"/>
      <c r="D21" s="111"/>
      <c r="E21" s="111"/>
      <c r="F21" s="112"/>
      <c r="K21" s="238"/>
      <c r="L21" s="239"/>
      <c r="M21" s="240"/>
    </row>
    <row r="22" spans="1:13" ht="14.7" customHeight="1">
      <c r="A22" s="116"/>
      <c r="B22" s="106" t="s">
        <v>238</v>
      </c>
      <c r="C22" s="106"/>
      <c r="D22" s="106"/>
      <c r="E22" s="106"/>
      <c r="F22" s="117"/>
      <c r="G22" s="88"/>
      <c r="H22" s="88"/>
      <c r="I22" s="88"/>
      <c r="K22" s="238"/>
      <c r="L22" s="239"/>
      <c r="M22" s="240"/>
    </row>
    <row r="23" spans="1:13">
      <c r="A23" s="105"/>
      <c r="B23" s="106"/>
      <c r="C23" s="106"/>
      <c r="D23" s="106"/>
      <c r="E23" s="106"/>
      <c r="F23" s="117"/>
      <c r="G23" s="88"/>
      <c r="H23" s="88"/>
      <c r="I23" s="88"/>
      <c r="K23" s="238"/>
      <c r="L23" s="239"/>
      <c r="M23" s="240"/>
    </row>
    <row r="24" spans="1:13">
      <c r="A24" s="105" t="s">
        <v>240</v>
      </c>
      <c r="B24" s="106"/>
      <c r="C24" s="106"/>
      <c r="D24" s="106"/>
      <c r="E24" s="106"/>
      <c r="F24" s="117"/>
      <c r="G24" s="88"/>
      <c r="H24" s="88"/>
      <c r="I24" s="88"/>
      <c r="K24" s="238"/>
      <c r="L24" s="239"/>
      <c r="M24" s="240"/>
    </row>
    <row r="25" spans="1:13">
      <c r="A25" s="105"/>
      <c r="B25" s="106" t="s">
        <v>239</v>
      </c>
      <c r="C25" s="106"/>
      <c r="D25" s="106"/>
      <c r="E25" s="106"/>
      <c r="F25" s="117"/>
      <c r="G25" s="88"/>
      <c r="H25" s="88"/>
      <c r="I25" s="88"/>
      <c r="K25" s="238"/>
      <c r="L25" s="239"/>
      <c r="M25" s="240"/>
    </row>
    <row r="26" spans="1:13" ht="15" thickBot="1">
      <c r="A26" s="118"/>
      <c r="B26" s="119"/>
      <c r="C26" s="119"/>
      <c r="D26" s="119"/>
      <c r="E26" s="119"/>
      <c r="F26" s="120"/>
      <c r="G26" s="88"/>
      <c r="H26" s="88"/>
      <c r="I26" s="88"/>
      <c r="K26" s="238"/>
      <c r="L26" s="239"/>
      <c r="M26" s="240"/>
    </row>
    <row r="27" spans="1:13">
      <c r="A27" s="88"/>
      <c r="B27" s="88"/>
      <c r="C27" s="88"/>
      <c r="D27" s="88"/>
      <c r="E27" s="88"/>
      <c r="F27" s="88"/>
      <c r="G27" s="88"/>
      <c r="H27" s="88"/>
      <c r="I27" s="88"/>
      <c r="K27" s="238"/>
      <c r="L27" s="239"/>
      <c r="M27" s="240"/>
    </row>
    <row r="28" spans="1:13">
      <c r="A28" s="88"/>
      <c r="B28" s="88"/>
      <c r="C28" s="88"/>
      <c r="D28" s="88"/>
      <c r="E28" s="88"/>
      <c r="F28" s="88"/>
      <c r="G28" s="88"/>
      <c r="H28" s="88"/>
      <c r="I28" s="88"/>
      <c r="K28" s="238"/>
      <c r="L28" s="239"/>
      <c r="M28" s="240"/>
    </row>
    <row r="29" spans="1:13">
      <c r="A29" s="88"/>
      <c r="B29" s="88"/>
      <c r="C29" s="88"/>
      <c r="D29" s="88"/>
      <c r="E29" s="88"/>
      <c r="F29" s="88"/>
      <c r="G29" s="88"/>
      <c r="H29" s="88"/>
      <c r="I29" s="88"/>
      <c r="K29" s="238"/>
      <c r="L29" s="239"/>
      <c r="M29" s="240"/>
    </row>
    <row r="30" spans="1:13">
      <c r="A30" s="88"/>
      <c r="B30" s="88"/>
      <c r="C30" s="88"/>
      <c r="D30" s="88"/>
      <c r="E30" s="88"/>
      <c r="F30" s="88"/>
      <c r="G30" s="88"/>
      <c r="H30" s="88"/>
      <c r="I30" s="88"/>
      <c r="K30" s="238"/>
      <c r="L30" s="239"/>
      <c r="M30" s="240"/>
    </row>
    <row r="31" spans="1:13">
      <c r="A31" s="88"/>
      <c r="B31" s="88"/>
      <c r="C31" s="88"/>
      <c r="D31" s="88"/>
      <c r="E31" s="88"/>
      <c r="F31" s="88"/>
      <c r="G31" s="88"/>
      <c r="H31" s="88"/>
      <c r="I31" s="88"/>
      <c r="K31" s="238"/>
      <c r="L31" s="239"/>
      <c r="M31" s="240"/>
    </row>
    <row r="32" spans="1:13" ht="15" thickBot="1">
      <c r="A32" s="88"/>
      <c r="B32" s="88"/>
      <c r="C32" s="88"/>
      <c r="D32" s="88"/>
      <c r="E32" s="88"/>
      <c r="F32" s="88"/>
      <c r="G32" s="88"/>
      <c r="H32" s="88"/>
      <c r="I32" s="88"/>
      <c r="K32" s="241"/>
      <c r="L32" s="242"/>
      <c r="M32" s="243"/>
    </row>
    <row r="33" spans="1:9">
      <c r="A33" s="88"/>
      <c r="B33" s="88"/>
      <c r="C33" s="88"/>
      <c r="D33" s="88"/>
      <c r="E33" s="88"/>
      <c r="F33" s="88"/>
      <c r="G33" s="88"/>
      <c r="H33" s="88"/>
      <c r="I33" s="88"/>
    </row>
    <row r="34" spans="1:9">
      <c r="A34" s="88"/>
      <c r="B34" s="88"/>
      <c r="C34" s="88"/>
      <c r="D34" s="88"/>
      <c r="E34" s="88"/>
      <c r="F34" s="88"/>
      <c r="G34" s="88"/>
      <c r="H34" s="88"/>
      <c r="I34" s="88"/>
    </row>
    <row r="35" spans="1:9">
      <c r="A35" s="88"/>
      <c r="B35" s="88"/>
      <c r="C35" s="88"/>
      <c r="D35" s="88"/>
      <c r="E35" s="88"/>
      <c r="F35" s="88"/>
      <c r="G35" s="88"/>
      <c r="H35" s="88"/>
      <c r="I35" s="88"/>
    </row>
  </sheetData>
  <mergeCells count="7">
    <mergeCell ref="K14:M32"/>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0"/>
  <sheetViews>
    <sheetView showGridLines="0" workbookViewId="0">
      <pane ySplit="7" topLeftCell="A8" activePane="bottomLeft" state="frozen"/>
      <selection pane="bottomLeft" activeCell="G59" sqref="G59"/>
    </sheetView>
  </sheetViews>
  <sheetFormatPr defaultRowHeight="14.4"/>
  <cols>
    <col min="1" max="1" width="18.77734375" bestFit="1" customWidth="1"/>
    <col min="2" max="2" width="46.77734375" customWidth="1"/>
    <col min="3" max="3" width="11" style="100" bestFit="1" customWidth="1"/>
  </cols>
  <sheetData>
    <row r="1" spans="1:3" ht="21">
      <c r="A1" s="97" t="s">
        <v>0</v>
      </c>
      <c r="B1" s="226" t="s">
        <v>106</v>
      </c>
      <c r="C1" s="226"/>
    </row>
    <row r="2" spans="1:3" ht="25.8">
      <c r="A2" s="250" t="s">
        <v>37</v>
      </c>
      <c r="B2" s="251"/>
      <c r="C2" s="251"/>
    </row>
    <row r="3" spans="1:3" ht="25.8">
      <c r="A3" s="252" t="s">
        <v>26</v>
      </c>
      <c r="B3" s="253"/>
      <c r="C3" s="253"/>
    </row>
    <row r="4" spans="1:3" ht="25.8">
      <c r="A4" s="252" t="s">
        <v>96</v>
      </c>
      <c r="B4" s="253"/>
      <c r="C4" s="253"/>
    </row>
    <row r="5" spans="1:3" ht="25.8">
      <c r="A5" s="252" t="s">
        <v>2</v>
      </c>
      <c r="B5" s="253"/>
      <c r="C5" s="253"/>
    </row>
    <row r="6" spans="1:3" ht="25.8">
      <c r="A6" s="257" t="s">
        <v>3</v>
      </c>
      <c r="B6" s="258"/>
      <c r="C6" s="258"/>
    </row>
    <row r="7" spans="1:3" ht="36">
      <c r="A7" s="98" t="s">
        <v>182</v>
      </c>
      <c r="B7" s="98" t="s">
        <v>183</v>
      </c>
      <c r="C7" s="99" t="s">
        <v>93</v>
      </c>
    </row>
    <row r="8" spans="1:3">
      <c r="A8" s="260" t="s">
        <v>428</v>
      </c>
      <c r="B8" s="261"/>
      <c r="C8" s="262"/>
    </row>
    <row r="9" spans="1:3">
      <c r="A9" s="147" t="s">
        <v>185</v>
      </c>
      <c r="B9" s="147" t="s">
        <v>190</v>
      </c>
      <c r="C9" s="205">
        <v>87</v>
      </c>
    </row>
    <row r="10" spans="1:3">
      <c r="A10" s="147" t="s">
        <v>186</v>
      </c>
      <c r="B10" s="147" t="s">
        <v>191</v>
      </c>
      <c r="C10" s="205">
        <v>97</v>
      </c>
    </row>
    <row r="11" spans="1:3">
      <c r="A11" s="147" t="s">
        <v>187</v>
      </c>
      <c r="B11" s="147" t="s">
        <v>192</v>
      </c>
      <c r="C11" s="205">
        <v>200</v>
      </c>
    </row>
    <row r="12" spans="1:3">
      <c r="A12" s="147" t="s">
        <v>188</v>
      </c>
      <c r="B12" s="147" t="s">
        <v>193</v>
      </c>
      <c r="C12" s="205">
        <v>200</v>
      </c>
    </row>
    <row r="13" spans="1:3">
      <c r="A13" s="147" t="s">
        <v>189</v>
      </c>
      <c r="B13" s="147" t="s">
        <v>194</v>
      </c>
      <c r="C13" s="205">
        <v>200</v>
      </c>
    </row>
    <row r="14" spans="1:3">
      <c r="A14" s="254" t="s">
        <v>184</v>
      </c>
      <c r="B14" s="255"/>
      <c r="C14" s="256"/>
    </row>
    <row r="15" spans="1:3">
      <c r="A15" s="206" t="s">
        <v>185</v>
      </c>
      <c r="B15" s="206" t="s">
        <v>190</v>
      </c>
      <c r="C15" s="158">
        <v>87</v>
      </c>
    </row>
    <row r="16" spans="1:3">
      <c r="A16" s="206" t="s">
        <v>186</v>
      </c>
      <c r="B16" s="206" t="s">
        <v>191</v>
      </c>
      <c r="C16" s="158">
        <v>97</v>
      </c>
    </row>
    <row r="17" spans="1:3">
      <c r="A17" s="206" t="s">
        <v>187</v>
      </c>
      <c r="B17" s="206" t="s">
        <v>192</v>
      </c>
      <c r="C17" s="158">
        <v>200</v>
      </c>
    </row>
    <row r="18" spans="1:3">
      <c r="A18" s="206" t="s">
        <v>188</v>
      </c>
      <c r="B18" s="206" t="s">
        <v>193</v>
      </c>
      <c r="C18" s="158">
        <v>200</v>
      </c>
    </row>
    <row r="19" spans="1:3">
      <c r="A19" s="206" t="s">
        <v>189</v>
      </c>
      <c r="B19" s="206" t="s">
        <v>194</v>
      </c>
      <c r="C19" s="158">
        <v>200</v>
      </c>
    </row>
    <row r="20" spans="1:3">
      <c r="A20" s="259" t="s">
        <v>429</v>
      </c>
      <c r="B20" s="259"/>
      <c r="C20" s="259"/>
    </row>
    <row r="21" spans="1:3">
      <c r="A21" s="147" t="s">
        <v>185</v>
      </c>
      <c r="B21" s="147" t="s">
        <v>190</v>
      </c>
      <c r="C21" s="205">
        <v>87</v>
      </c>
    </row>
    <row r="22" spans="1:3">
      <c r="A22" s="147" t="s">
        <v>196</v>
      </c>
      <c r="B22" s="147" t="s">
        <v>200</v>
      </c>
      <c r="C22" s="205">
        <v>275</v>
      </c>
    </row>
    <row r="23" spans="1:3">
      <c r="A23" s="147" t="s">
        <v>197</v>
      </c>
      <c r="B23" s="147" t="s">
        <v>201</v>
      </c>
      <c r="C23" s="205">
        <v>453</v>
      </c>
    </row>
    <row r="24" spans="1:3">
      <c r="A24" s="147" t="s">
        <v>198</v>
      </c>
      <c r="B24" s="147" t="s">
        <v>202</v>
      </c>
      <c r="C24" s="205">
        <v>453</v>
      </c>
    </row>
    <row r="25" spans="1:3">
      <c r="A25" s="147" t="s">
        <v>199</v>
      </c>
      <c r="B25" s="147" t="s">
        <v>203</v>
      </c>
      <c r="C25" s="205">
        <v>453</v>
      </c>
    </row>
    <row r="26" spans="1:3">
      <c r="A26" s="254" t="s">
        <v>195</v>
      </c>
      <c r="B26" s="255"/>
      <c r="C26" s="256"/>
    </row>
    <row r="27" spans="1:3">
      <c r="A27" s="206" t="s">
        <v>185</v>
      </c>
      <c r="B27" s="206" t="s">
        <v>190</v>
      </c>
      <c r="C27" s="158">
        <v>87</v>
      </c>
    </row>
    <row r="28" spans="1:3">
      <c r="A28" s="206" t="s">
        <v>196</v>
      </c>
      <c r="B28" s="206" t="s">
        <v>200</v>
      </c>
      <c r="C28" s="158">
        <v>275</v>
      </c>
    </row>
    <row r="29" spans="1:3">
      <c r="A29" s="206" t="s">
        <v>197</v>
      </c>
      <c r="B29" s="206" t="s">
        <v>201</v>
      </c>
      <c r="C29" s="158">
        <v>453</v>
      </c>
    </row>
    <row r="30" spans="1:3">
      <c r="A30" s="206" t="s">
        <v>198</v>
      </c>
      <c r="B30" s="206" t="s">
        <v>202</v>
      </c>
      <c r="C30" s="158">
        <v>453</v>
      </c>
    </row>
    <row r="31" spans="1:3">
      <c r="A31" s="206" t="s">
        <v>199</v>
      </c>
      <c r="B31" s="206" t="s">
        <v>203</v>
      </c>
      <c r="C31" s="158">
        <v>453</v>
      </c>
    </row>
    <row r="32" spans="1:3">
      <c r="A32" s="206" t="s">
        <v>440</v>
      </c>
      <c r="B32" s="206" t="s">
        <v>444</v>
      </c>
      <c r="C32" s="158">
        <v>178</v>
      </c>
    </row>
    <row r="33" spans="1:5">
      <c r="A33" s="206" t="s">
        <v>441</v>
      </c>
      <c r="B33" s="206" t="s">
        <v>445</v>
      </c>
      <c r="C33" s="158">
        <v>235</v>
      </c>
    </row>
    <row r="34" spans="1:5">
      <c r="A34" s="206" t="s">
        <v>442</v>
      </c>
      <c r="B34" s="206" t="s">
        <v>446</v>
      </c>
      <c r="C34" s="158">
        <v>235</v>
      </c>
    </row>
    <row r="35" spans="1:5">
      <c r="A35" s="206" t="s">
        <v>443</v>
      </c>
      <c r="B35" s="206" t="s">
        <v>447</v>
      </c>
      <c r="C35" s="158">
        <v>235</v>
      </c>
    </row>
    <row r="36" spans="1:5">
      <c r="A36" s="263" t="s">
        <v>430</v>
      </c>
      <c r="B36" s="264"/>
      <c r="C36" s="265"/>
    </row>
    <row r="37" spans="1:5">
      <c r="A37" s="147" t="s">
        <v>185</v>
      </c>
      <c r="B37" s="147" t="s">
        <v>190</v>
      </c>
      <c r="C37" s="205">
        <v>87</v>
      </c>
    </row>
    <row r="38" spans="1:5">
      <c r="A38" s="147" t="s">
        <v>205</v>
      </c>
      <c r="B38" s="147" t="s">
        <v>206</v>
      </c>
      <c r="C38" s="205">
        <v>308</v>
      </c>
    </row>
    <row r="39" spans="1:5" s="130" customFormat="1">
      <c r="A39" s="254" t="s">
        <v>204</v>
      </c>
      <c r="B39" s="255"/>
      <c r="C39" s="256"/>
      <c r="D39"/>
      <c r="E39"/>
    </row>
    <row r="40" spans="1:5" s="130" customFormat="1">
      <c r="A40" s="206" t="s">
        <v>185</v>
      </c>
      <c r="B40" s="206" t="s">
        <v>190</v>
      </c>
      <c r="C40" s="158">
        <v>87</v>
      </c>
      <c r="D40"/>
      <c r="E40"/>
    </row>
    <row r="41" spans="1:5" s="130" customFormat="1">
      <c r="A41" s="206" t="s">
        <v>205</v>
      </c>
      <c r="B41" s="206" t="s">
        <v>206</v>
      </c>
      <c r="C41" s="158">
        <v>308</v>
      </c>
      <c r="D41"/>
      <c r="E41"/>
    </row>
    <row r="42" spans="1:5" s="130" customFormat="1">
      <c r="A42" s="254" t="s">
        <v>168</v>
      </c>
      <c r="B42" s="255"/>
      <c r="C42" s="256"/>
      <c r="D42"/>
      <c r="E42"/>
    </row>
    <row r="43" spans="1:5">
      <c r="A43" s="206" t="s">
        <v>185</v>
      </c>
      <c r="B43" s="206" t="s">
        <v>190</v>
      </c>
      <c r="C43" s="158">
        <v>87</v>
      </c>
    </row>
    <row r="44" spans="1:5">
      <c r="A44" s="206" t="s">
        <v>207</v>
      </c>
      <c r="B44" s="206" t="s">
        <v>208</v>
      </c>
      <c r="C44" s="158">
        <v>208</v>
      </c>
    </row>
    <row r="45" spans="1:5">
      <c r="A45" s="259" t="s">
        <v>426</v>
      </c>
      <c r="B45" s="259"/>
      <c r="C45" s="259"/>
    </row>
    <row r="46" spans="1:5">
      <c r="A46" s="147" t="s">
        <v>418</v>
      </c>
      <c r="B46" s="148" t="s">
        <v>419</v>
      </c>
      <c r="C46" s="205">
        <v>167</v>
      </c>
    </row>
    <row r="47" spans="1:5">
      <c r="A47" s="147" t="s">
        <v>420</v>
      </c>
      <c r="B47" s="148" t="s">
        <v>421</v>
      </c>
      <c r="C47" s="205">
        <v>167</v>
      </c>
    </row>
    <row r="48" spans="1:5">
      <c r="A48" s="147" t="s">
        <v>422</v>
      </c>
      <c r="B48" s="148" t="s">
        <v>423</v>
      </c>
      <c r="C48" s="205">
        <v>167</v>
      </c>
    </row>
    <row r="49" spans="1:3">
      <c r="A49" s="147" t="s">
        <v>424</v>
      </c>
      <c r="B49" s="148" t="s">
        <v>425</v>
      </c>
      <c r="C49" s="205">
        <v>130</v>
      </c>
    </row>
    <row r="50" spans="1:3">
      <c r="A50" s="259" t="s">
        <v>427</v>
      </c>
      <c r="B50" s="259"/>
      <c r="C50" s="259"/>
    </row>
    <row r="51" spans="1:3">
      <c r="A51" s="147" t="s">
        <v>354</v>
      </c>
      <c r="B51" s="147" t="s">
        <v>355</v>
      </c>
      <c r="C51" s="205">
        <v>222</v>
      </c>
    </row>
    <row r="52" spans="1:3">
      <c r="A52" s="254" t="s">
        <v>209</v>
      </c>
      <c r="B52" s="255"/>
      <c r="C52" s="256"/>
    </row>
    <row r="53" spans="1:3">
      <c r="A53" s="206" t="s">
        <v>210</v>
      </c>
      <c r="B53" s="206" t="s">
        <v>214</v>
      </c>
      <c r="C53" s="158">
        <v>140</v>
      </c>
    </row>
    <row r="54" spans="1:3">
      <c r="A54" s="206" t="s">
        <v>211</v>
      </c>
      <c r="B54" s="206" t="s">
        <v>215</v>
      </c>
      <c r="C54" s="158">
        <v>140</v>
      </c>
    </row>
    <row r="55" spans="1:3">
      <c r="A55" s="206" t="s">
        <v>212</v>
      </c>
      <c r="B55" s="206" t="s">
        <v>216</v>
      </c>
      <c r="C55" s="158">
        <v>140</v>
      </c>
    </row>
    <row r="56" spans="1:3">
      <c r="A56" s="206" t="s">
        <v>213</v>
      </c>
      <c r="B56" s="206" t="s">
        <v>217</v>
      </c>
      <c r="C56" s="158">
        <v>114</v>
      </c>
    </row>
    <row r="57" spans="1:3">
      <c r="A57" s="259" t="s">
        <v>431</v>
      </c>
      <c r="B57" s="259"/>
      <c r="C57" s="259"/>
    </row>
    <row r="58" spans="1:3">
      <c r="A58" s="147" t="s">
        <v>219</v>
      </c>
      <c r="B58" s="147" t="s">
        <v>362</v>
      </c>
      <c r="C58" s="205">
        <v>289</v>
      </c>
    </row>
    <row r="59" spans="1:3">
      <c r="A59" s="147" t="s">
        <v>220</v>
      </c>
      <c r="B59" s="147" t="s">
        <v>363</v>
      </c>
      <c r="C59" s="205">
        <v>289</v>
      </c>
    </row>
    <row r="60" spans="1:3">
      <c r="A60" s="147" t="s">
        <v>221</v>
      </c>
      <c r="B60" s="147" t="s">
        <v>364</v>
      </c>
      <c r="C60" s="205">
        <v>289</v>
      </c>
    </row>
    <row r="61" spans="1:3">
      <c r="A61" s="147" t="s">
        <v>222</v>
      </c>
      <c r="B61" s="147" t="s">
        <v>365</v>
      </c>
      <c r="C61" s="205">
        <v>170</v>
      </c>
    </row>
    <row r="62" spans="1:3">
      <c r="A62" s="147" t="s">
        <v>223</v>
      </c>
      <c r="B62" s="147" t="s">
        <v>228</v>
      </c>
      <c r="C62" s="205">
        <v>215</v>
      </c>
    </row>
    <row r="63" spans="1:3">
      <c r="A63" s="254" t="s">
        <v>218</v>
      </c>
      <c r="B63" s="255"/>
      <c r="C63" s="256"/>
    </row>
    <row r="64" spans="1:3">
      <c r="A64" s="206" t="s">
        <v>219</v>
      </c>
      <c r="B64" s="206" t="s">
        <v>224</v>
      </c>
      <c r="C64" s="158">
        <v>289</v>
      </c>
    </row>
    <row r="65" spans="1:3">
      <c r="A65" s="206" t="s">
        <v>220</v>
      </c>
      <c r="B65" s="206" t="s">
        <v>225</v>
      </c>
      <c r="C65" s="158">
        <v>289</v>
      </c>
    </row>
    <row r="66" spans="1:3">
      <c r="A66" s="206" t="s">
        <v>221</v>
      </c>
      <c r="B66" s="206" t="s">
        <v>226</v>
      </c>
      <c r="C66" s="158">
        <v>289</v>
      </c>
    </row>
    <row r="67" spans="1:3">
      <c r="A67" s="206" t="s">
        <v>222</v>
      </c>
      <c r="B67" s="206" t="s">
        <v>227</v>
      </c>
      <c r="C67" s="158">
        <v>170</v>
      </c>
    </row>
    <row r="68" spans="1:3">
      <c r="A68" s="206" t="s">
        <v>223</v>
      </c>
      <c r="B68" s="206" t="s">
        <v>228</v>
      </c>
      <c r="C68" s="158">
        <v>215</v>
      </c>
    </row>
    <row r="69" spans="1:3">
      <c r="A69" s="254" t="s">
        <v>166</v>
      </c>
      <c r="B69" s="255"/>
      <c r="C69" s="256"/>
    </row>
    <row r="70" spans="1:3">
      <c r="A70" s="206" t="s">
        <v>229</v>
      </c>
      <c r="B70" s="206" t="s">
        <v>230</v>
      </c>
      <c r="C70" s="158">
        <v>182</v>
      </c>
    </row>
    <row r="71" spans="1:3">
      <c r="A71" s="254" t="s">
        <v>231</v>
      </c>
      <c r="B71" s="255"/>
      <c r="C71" s="256"/>
    </row>
    <row r="72" spans="1:3">
      <c r="A72" s="206" t="s">
        <v>207</v>
      </c>
      <c r="B72" s="206" t="s">
        <v>208</v>
      </c>
      <c r="C72" s="158">
        <v>208</v>
      </c>
    </row>
    <row r="73" spans="1:3">
      <c r="C73"/>
    </row>
    <row r="74" spans="1:3">
      <c r="C74"/>
    </row>
    <row r="75" spans="1:3">
      <c r="C75"/>
    </row>
    <row r="76" spans="1:3">
      <c r="C76"/>
    </row>
    <row r="77" spans="1:3">
      <c r="C77"/>
    </row>
    <row r="78" spans="1:3">
      <c r="C78"/>
    </row>
    <row r="79" spans="1:3">
      <c r="C79"/>
    </row>
    <row r="80" spans="1:3">
      <c r="C80"/>
    </row>
  </sheetData>
  <autoFilter ref="A8:C72" xr:uid="{00000000-0001-0000-0500-000000000000}">
    <filterColumn colId="0" showButton="0"/>
    <filterColumn colId="1" showButton="0"/>
  </autoFilter>
  <mergeCells count="20">
    <mergeCell ref="A52:C52"/>
    <mergeCell ref="A63:C63"/>
    <mergeCell ref="A69:C69"/>
    <mergeCell ref="A71:C71"/>
    <mergeCell ref="A6:C6"/>
    <mergeCell ref="A14:C14"/>
    <mergeCell ref="A26:C26"/>
    <mergeCell ref="A39:C39"/>
    <mergeCell ref="A42:C42"/>
    <mergeCell ref="A45:C45"/>
    <mergeCell ref="A50:C50"/>
    <mergeCell ref="A8:C8"/>
    <mergeCell ref="A20:C20"/>
    <mergeCell ref="A36:C36"/>
    <mergeCell ref="A57:C57"/>
    <mergeCell ref="B1:C1"/>
    <mergeCell ref="A2:C2"/>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0"/>
  <sheetViews>
    <sheetView showGridLines="0" zoomScale="90" zoomScaleNormal="90" workbookViewId="0">
      <selection activeCell="O105" sqref="O105"/>
    </sheetView>
  </sheetViews>
  <sheetFormatPr defaultRowHeight="14.4"/>
  <cols>
    <col min="1" max="1" width="20.77734375" customWidth="1"/>
    <col min="2" max="2" width="56.21875" bestFit="1" customWidth="1"/>
    <col min="3" max="4" width="11.21875" style="55" customWidth="1"/>
    <col min="5" max="6" width="11.21875" customWidth="1"/>
    <col min="7" max="7" width="12.44140625" customWidth="1"/>
    <col min="8" max="11" width="11.21875" customWidth="1"/>
    <col min="12" max="12" width="14.77734375" customWidth="1"/>
    <col min="13" max="13" width="13.77734375" customWidth="1"/>
    <col min="14" max="14" width="15.21875" customWidth="1"/>
    <col min="15" max="15" width="14" customWidth="1"/>
    <col min="16" max="16" width="13.77734375" customWidth="1"/>
    <col min="17" max="17" width="14.77734375" customWidth="1"/>
  </cols>
  <sheetData>
    <row r="1" spans="1:17" ht="21">
      <c r="A1" s="1" t="s">
        <v>0</v>
      </c>
      <c r="B1" s="244" t="s">
        <v>106</v>
      </c>
      <c r="C1" s="244"/>
      <c r="D1" s="244"/>
      <c r="E1" s="244"/>
      <c r="F1" s="244"/>
      <c r="G1" s="244"/>
      <c r="H1" s="244"/>
      <c r="I1" s="244"/>
      <c r="J1" s="244"/>
      <c r="K1" s="244"/>
      <c r="L1" s="244"/>
      <c r="M1" s="244"/>
      <c r="N1" s="244"/>
      <c r="O1" s="244"/>
      <c r="P1" s="244"/>
      <c r="Q1" s="244"/>
    </row>
    <row r="2" spans="1:17" ht="25.8">
      <c r="A2" s="228" t="s">
        <v>37</v>
      </c>
      <c r="B2" s="229"/>
      <c r="C2" s="229"/>
      <c r="D2" s="229"/>
      <c r="E2" s="229"/>
      <c r="F2" s="229"/>
      <c r="G2" s="229"/>
      <c r="H2" s="229"/>
      <c r="I2" s="229"/>
      <c r="J2" s="229"/>
      <c r="K2" s="229"/>
      <c r="L2" s="229"/>
      <c r="M2" s="229"/>
      <c r="N2" s="229"/>
      <c r="O2" s="229"/>
      <c r="P2" s="229"/>
      <c r="Q2" s="229"/>
    </row>
    <row r="3" spans="1:17" ht="25.8">
      <c r="A3" s="219" t="s">
        <v>26</v>
      </c>
      <c r="B3" s="220"/>
      <c r="C3" s="220"/>
      <c r="D3" s="220"/>
      <c r="E3" s="220"/>
      <c r="F3" s="220"/>
      <c r="G3" s="220"/>
      <c r="H3" s="220"/>
      <c r="I3" s="220"/>
      <c r="J3" s="220"/>
      <c r="K3" s="220"/>
      <c r="L3" s="220"/>
      <c r="M3" s="220"/>
      <c r="N3" s="220"/>
      <c r="O3" s="220"/>
      <c r="P3" s="220"/>
      <c r="Q3" s="220"/>
    </row>
    <row r="4" spans="1:17" ht="25.8">
      <c r="A4" s="219" t="s">
        <v>179</v>
      </c>
      <c r="B4" s="220"/>
      <c r="C4" s="220"/>
      <c r="D4" s="220"/>
      <c r="E4" s="220"/>
      <c r="F4" s="220"/>
      <c r="G4" s="220"/>
      <c r="H4" s="220"/>
      <c r="I4" s="220"/>
      <c r="J4" s="220"/>
      <c r="K4" s="220"/>
      <c r="L4" s="220"/>
      <c r="M4" s="220"/>
      <c r="N4" s="220"/>
      <c r="O4" s="220"/>
      <c r="P4" s="220"/>
      <c r="Q4" s="220"/>
    </row>
    <row r="5" spans="1:17" ht="25.8">
      <c r="A5" s="221" t="s">
        <v>3</v>
      </c>
      <c r="B5" s="222"/>
      <c r="C5" s="222"/>
      <c r="D5" s="222"/>
      <c r="E5" s="222"/>
      <c r="F5" s="222"/>
      <c r="G5" s="222"/>
      <c r="H5" s="222"/>
      <c r="I5" s="222"/>
      <c r="J5" s="222"/>
      <c r="K5" s="222"/>
      <c r="L5" s="222"/>
      <c r="M5" s="222"/>
      <c r="N5" s="222"/>
      <c r="O5" s="222"/>
      <c r="P5" s="222"/>
      <c r="Q5" s="222"/>
    </row>
    <row r="6" spans="1:17" ht="13.95" customHeight="1">
      <c r="A6" s="344" t="s">
        <v>38</v>
      </c>
      <c r="B6" s="345"/>
      <c r="C6" s="350" t="s">
        <v>39</v>
      </c>
      <c r="D6" s="271"/>
      <c r="E6" s="270" t="s">
        <v>39</v>
      </c>
      <c r="F6" s="271"/>
      <c r="G6" s="62" t="s">
        <v>40</v>
      </c>
      <c r="H6" s="270" t="s">
        <v>40</v>
      </c>
      <c r="I6" s="271"/>
      <c r="J6" s="270" t="s">
        <v>40</v>
      </c>
      <c r="K6" s="271"/>
      <c r="L6" s="62" t="s">
        <v>42</v>
      </c>
      <c r="M6" s="62" t="s">
        <v>42</v>
      </c>
      <c r="N6" s="62" t="s">
        <v>43</v>
      </c>
      <c r="O6" s="62" t="s">
        <v>43</v>
      </c>
      <c r="P6" s="62" t="s">
        <v>43</v>
      </c>
      <c r="Q6" s="62" t="s">
        <v>43</v>
      </c>
    </row>
    <row r="7" spans="1:17" ht="14.55" customHeight="1">
      <c r="A7" s="346"/>
      <c r="B7" s="347"/>
      <c r="C7" s="351" t="s">
        <v>76</v>
      </c>
      <c r="D7" s="273"/>
      <c r="E7" s="272" t="s">
        <v>76</v>
      </c>
      <c r="F7" s="273"/>
      <c r="G7" s="64" t="s">
        <v>44</v>
      </c>
      <c r="H7" s="272" t="s">
        <v>44</v>
      </c>
      <c r="I7" s="273"/>
      <c r="J7" s="272" t="s">
        <v>44</v>
      </c>
      <c r="K7" s="273"/>
      <c r="L7" s="64" t="s">
        <v>46</v>
      </c>
      <c r="M7" s="64" t="s">
        <v>46</v>
      </c>
      <c r="N7" s="64" t="s">
        <v>77</v>
      </c>
      <c r="O7" s="64" t="s">
        <v>77</v>
      </c>
      <c r="P7" s="64" t="s">
        <v>77</v>
      </c>
      <c r="Q7" s="64" t="s">
        <v>77</v>
      </c>
    </row>
    <row r="8" spans="1:17">
      <c r="A8" s="348"/>
      <c r="B8" s="349"/>
      <c r="C8" s="66" t="s">
        <v>48</v>
      </c>
      <c r="D8" s="66" t="s">
        <v>47</v>
      </c>
      <c r="E8" s="66" t="s">
        <v>48</v>
      </c>
      <c r="F8" s="66" t="s">
        <v>47</v>
      </c>
      <c r="G8" s="66" t="s">
        <v>47</v>
      </c>
      <c r="H8" s="66" t="s">
        <v>48</v>
      </c>
      <c r="I8" s="66" t="s">
        <v>47</v>
      </c>
      <c r="J8" s="66" t="s">
        <v>48</v>
      </c>
      <c r="K8" s="66" t="s">
        <v>47</v>
      </c>
      <c r="L8" s="66" t="s">
        <v>47</v>
      </c>
      <c r="M8" s="66" t="s">
        <v>47</v>
      </c>
      <c r="N8" s="66" t="s">
        <v>47</v>
      </c>
      <c r="O8" s="66" t="s">
        <v>47</v>
      </c>
      <c r="P8" s="66" t="s">
        <v>47</v>
      </c>
      <c r="Q8" s="66" t="s">
        <v>47</v>
      </c>
    </row>
    <row r="9" spans="1:17">
      <c r="A9" s="307" t="s">
        <v>10</v>
      </c>
      <c r="B9" s="308"/>
      <c r="C9" s="309" t="s">
        <v>106</v>
      </c>
      <c r="D9" s="310"/>
      <c r="E9" s="309" t="s">
        <v>106</v>
      </c>
      <c r="F9" s="310"/>
      <c r="G9" s="59" t="s">
        <v>106</v>
      </c>
      <c r="H9" s="309" t="s">
        <v>106</v>
      </c>
      <c r="I9" s="310"/>
      <c r="J9" s="309" t="s">
        <v>106</v>
      </c>
      <c r="K9" s="310"/>
      <c r="L9" s="59" t="s">
        <v>106</v>
      </c>
      <c r="M9" s="59" t="s">
        <v>106</v>
      </c>
      <c r="N9" s="59" t="s">
        <v>106</v>
      </c>
      <c r="O9" s="59" t="s">
        <v>106</v>
      </c>
      <c r="P9" s="59" t="s">
        <v>106</v>
      </c>
      <c r="Q9" s="59" t="s">
        <v>106</v>
      </c>
    </row>
    <row r="10" spans="1:17" ht="45.45" customHeight="1">
      <c r="A10" s="307" t="s">
        <v>11</v>
      </c>
      <c r="B10" s="308"/>
      <c r="C10" s="309" t="s">
        <v>164</v>
      </c>
      <c r="D10" s="310"/>
      <c r="E10" s="309" t="s">
        <v>107</v>
      </c>
      <c r="F10" s="310"/>
      <c r="G10" s="59" t="s">
        <v>108</v>
      </c>
      <c r="H10" s="309" t="s">
        <v>109</v>
      </c>
      <c r="I10" s="310"/>
      <c r="J10" s="309" t="s">
        <v>110</v>
      </c>
      <c r="K10" s="310"/>
      <c r="L10" s="59" t="s">
        <v>116</v>
      </c>
      <c r="M10" s="59" t="s">
        <v>117</v>
      </c>
      <c r="N10" s="59" t="s">
        <v>120</v>
      </c>
      <c r="O10" s="59" t="s">
        <v>121</v>
      </c>
      <c r="P10" s="59" t="s">
        <v>122</v>
      </c>
      <c r="Q10" s="59" t="s">
        <v>123</v>
      </c>
    </row>
    <row r="11" spans="1:17" ht="18">
      <c r="A11" s="311" t="s">
        <v>49</v>
      </c>
      <c r="B11" s="312"/>
      <c r="C11" s="67"/>
      <c r="D11" s="67"/>
      <c r="E11" s="28"/>
      <c r="F11" s="28"/>
      <c r="G11" s="28"/>
      <c r="H11" s="28"/>
      <c r="I11" s="28"/>
      <c r="J11" s="28"/>
      <c r="K11" s="28"/>
      <c r="L11" s="28"/>
      <c r="M11" s="28"/>
      <c r="N11" s="28"/>
      <c r="O11" s="28"/>
      <c r="P11" s="28"/>
      <c r="Q11" s="68"/>
    </row>
    <row r="12" spans="1:17" s="130" customFormat="1">
      <c r="A12" s="313" t="s">
        <v>50</v>
      </c>
      <c r="B12" s="132" t="s">
        <v>153</v>
      </c>
      <c r="C12" s="69">
        <v>0.20219999999999999</v>
      </c>
      <c r="D12" s="69">
        <v>0.22470000000000001</v>
      </c>
      <c r="E12" s="69">
        <v>9.1999999999999998E-2</v>
      </c>
      <c r="F12" s="69">
        <v>1.6199999999999999E-2</v>
      </c>
      <c r="G12" s="69">
        <v>3.7100000000000001E-2</v>
      </c>
      <c r="H12" s="69">
        <v>9.1999999999999998E-2</v>
      </c>
      <c r="I12" s="69">
        <v>1.54E-2</v>
      </c>
      <c r="J12" s="69">
        <v>9.2100000000000001E-2</v>
      </c>
      <c r="K12" s="69">
        <v>1.9099999999999999E-2</v>
      </c>
      <c r="L12" s="69">
        <v>1.24E-2</v>
      </c>
      <c r="M12" s="69">
        <v>1.24E-2</v>
      </c>
      <c r="N12" s="69">
        <v>1.12E-2</v>
      </c>
      <c r="O12" s="69">
        <v>1.12E-2</v>
      </c>
      <c r="P12" s="69">
        <v>1.0699999999999999E-2</v>
      </c>
      <c r="Q12" s="69">
        <v>1.0699999999999999E-2</v>
      </c>
    </row>
    <row r="13" spans="1:17" s="130" customFormat="1">
      <c r="A13" s="314"/>
      <c r="B13" s="47" t="s">
        <v>154</v>
      </c>
      <c r="C13" s="326">
        <v>8.9999999999999998E-4</v>
      </c>
      <c r="D13" s="327">
        <v>0.20219999999999999</v>
      </c>
      <c r="E13" s="70" t="s">
        <v>127</v>
      </c>
      <c r="F13" s="70" t="s">
        <v>127</v>
      </c>
      <c r="G13" s="70" t="s">
        <v>127</v>
      </c>
      <c r="H13" s="70" t="s">
        <v>127</v>
      </c>
      <c r="I13" s="70" t="s">
        <v>127</v>
      </c>
      <c r="J13" s="70" t="s">
        <v>127</v>
      </c>
      <c r="K13" s="70" t="s">
        <v>127</v>
      </c>
      <c r="L13" s="70" t="s">
        <v>127</v>
      </c>
      <c r="M13" s="70" t="s">
        <v>127</v>
      </c>
      <c r="N13" s="70" t="s">
        <v>127</v>
      </c>
      <c r="O13" s="70" t="s">
        <v>127</v>
      </c>
      <c r="P13" s="70" t="s">
        <v>127</v>
      </c>
      <c r="Q13" s="70" t="s">
        <v>127</v>
      </c>
    </row>
    <row r="14" spans="1:17" s="130" customFormat="1">
      <c r="A14" s="314"/>
      <c r="B14" s="133" t="s">
        <v>51</v>
      </c>
      <c r="C14" s="70" t="s">
        <v>127</v>
      </c>
      <c r="D14" s="70" t="s">
        <v>127</v>
      </c>
      <c r="E14" s="69">
        <v>7.0499999999999993E-2</v>
      </c>
      <c r="F14" s="69">
        <v>1.34E-2</v>
      </c>
      <c r="G14" s="69">
        <v>1.11E-2</v>
      </c>
      <c r="H14" s="69">
        <v>6.9000000000000006E-2</v>
      </c>
      <c r="I14" s="69">
        <v>1.26E-2</v>
      </c>
      <c r="J14" s="326">
        <v>8.0999999999999996E-3</v>
      </c>
      <c r="K14" s="327">
        <v>1.26E-2</v>
      </c>
      <c r="L14" s="69">
        <v>8.0999999999999996E-3</v>
      </c>
      <c r="M14" s="69">
        <v>8.0999999999999996E-3</v>
      </c>
      <c r="N14" s="69">
        <v>6.8999999999999999E-3</v>
      </c>
      <c r="O14" s="69">
        <v>6.8999999999999999E-3</v>
      </c>
      <c r="P14" s="69">
        <v>6.4000000000000003E-3</v>
      </c>
      <c r="Q14" s="69">
        <v>6.4000000000000003E-3</v>
      </c>
    </row>
    <row r="15" spans="1:17" s="130" customFormat="1">
      <c r="A15" s="314"/>
      <c r="B15" s="134" t="s">
        <v>52</v>
      </c>
      <c r="C15" s="70" t="s">
        <v>127</v>
      </c>
      <c r="D15" s="70" t="s">
        <v>127</v>
      </c>
      <c r="E15" s="71">
        <v>0.02</v>
      </c>
      <c r="F15" s="71">
        <v>0.02</v>
      </c>
      <c r="G15" s="69" t="s">
        <v>127</v>
      </c>
      <c r="H15" s="71">
        <v>0.02</v>
      </c>
      <c r="I15" s="71">
        <v>0.02</v>
      </c>
      <c r="J15" s="326" t="s">
        <v>127</v>
      </c>
      <c r="K15" s="327"/>
      <c r="L15" s="71">
        <v>2.5000000000000001E-2</v>
      </c>
      <c r="M15" s="71">
        <v>2.5000000000000001E-2</v>
      </c>
      <c r="N15" s="71">
        <v>2.75E-2</v>
      </c>
      <c r="O15" s="71">
        <v>2.75E-2</v>
      </c>
      <c r="P15" s="71">
        <v>2.75E-2</v>
      </c>
      <c r="Q15" s="71">
        <v>2.75E-2</v>
      </c>
    </row>
    <row r="16" spans="1:17" s="130" customFormat="1">
      <c r="A16" s="314"/>
      <c r="B16" s="134" t="s">
        <v>53</v>
      </c>
      <c r="C16" s="70" t="s">
        <v>127</v>
      </c>
      <c r="D16" s="70" t="s">
        <v>127</v>
      </c>
      <c r="E16" s="336">
        <v>0.25</v>
      </c>
      <c r="F16" s="337"/>
      <c r="G16" s="69" t="s">
        <v>127</v>
      </c>
      <c r="H16" s="336">
        <v>0.25</v>
      </c>
      <c r="I16" s="337"/>
      <c r="J16" s="326" t="s">
        <v>127</v>
      </c>
      <c r="K16" s="327"/>
      <c r="L16" s="71">
        <v>0.25</v>
      </c>
      <c r="M16" s="71">
        <v>0.25</v>
      </c>
      <c r="N16" s="71">
        <v>0.25</v>
      </c>
      <c r="O16" s="71">
        <v>0.25</v>
      </c>
      <c r="P16" s="71">
        <v>0.25</v>
      </c>
      <c r="Q16" s="71">
        <v>0.25</v>
      </c>
    </row>
    <row r="17" spans="1:17">
      <c r="A17" s="315"/>
      <c r="B17" s="31" t="s">
        <v>54</v>
      </c>
      <c r="C17" s="70" t="s">
        <v>127</v>
      </c>
      <c r="D17" s="70" t="s">
        <v>127</v>
      </c>
      <c r="E17" s="336" t="s">
        <v>143</v>
      </c>
      <c r="F17" s="337"/>
      <c r="G17" s="69" t="s">
        <v>127</v>
      </c>
      <c r="H17" s="336">
        <v>0.25</v>
      </c>
      <c r="I17" s="337"/>
      <c r="J17" s="326" t="s">
        <v>127</v>
      </c>
      <c r="K17" s="327"/>
      <c r="L17" s="71" t="s">
        <v>143</v>
      </c>
      <c r="M17" s="71" t="s">
        <v>143</v>
      </c>
      <c r="N17" s="71" t="s">
        <v>143</v>
      </c>
      <c r="O17" s="71" t="s">
        <v>143</v>
      </c>
      <c r="P17" s="71" t="s">
        <v>143</v>
      </c>
      <c r="Q17" s="71" t="s">
        <v>143</v>
      </c>
    </row>
    <row r="18" spans="1:17">
      <c r="A18" s="32"/>
      <c r="B18" s="33" t="s">
        <v>144</v>
      </c>
      <c r="C18" s="72"/>
      <c r="D18" s="72"/>
      <c r="E18" s="46"/>
      <c r="F18" s="46"/>
      <c r="G18" s="46"/>
      <c r="H18" s="46"/>
      <c r="I18" s="46"/>
      <c r="J18" s="46"/>
      <c r="K18" s="46"/>
      <c r="L18" s="46"/>
      <c r="M18" s="46"/>
      <c r="N18" s="46"/>
      <c r="O18" s="46"/>
      <c r="P18" s="46"/>
      <c r="Q18" s="73"/>
    </row>
    <row r="19" spans="1:17" s="137" customFormat="1">
      <c r="A19" s="304" t="s">
        <v>55</v>
      </c>
      <c r="B19" s="135" t="s">
        <v>155</v>
      </c>
      <c r="C19" s="342">
        <v>1.1200000000000001</v>
      </c>
      <c r="D19" s="343"/>
      <c r="E19" s="342">
        <v>155.72</v>
      </c>
      <c r="F19" s="343"/>
      <c r="G19" s="136">
        <v>5.62</v>
      </c>
      <c r="H19" s="342">
        <v>205.26</v>
      </c>
      <c r="I19" s="343"/>
      <c r="J19" s="342">
        <v>24.16</v>
      </c>
      <c r="K19" s="343"/>
      <c r="L19" s="136">
        <v>99.09</v>
      </c>
      <c r="M19" s="136">
        <v>99.09</v>
      </c>
      <c r="N19" s="136">
        <v>134.47999999999999</v>
      </c>
      <c r="O19" s="136">
        <v>134.47999999999999</v>
      </c>
      <c r="P19" s="136">
        <v>176.96</v>
      </c>
      <c r="Q19" s="136">
        <v>176.96</v>
      </c>
    </row>
    <row r="20" spans="1:17" s="9" customFormat="1">
      <c r="A20" s="305"/>
      <c r="B20" s="31" t="s">
        <v>53</v>
      </c>
      <c r="C20" s="70" t="s">
        <v>127</v>
      </c>
      <c r="D20" s="70" t="s">
        <v>127</v>
      </c>
      <c r="E20" s="336">
        <v>0.25</v>
      </c>
      <c r="F20" s="337"/>
      <c r="G20" s="69" t="s">
        <v>127</v>
      </c>
      <c r="H20" s="336">
        <v>0.25</v>
      </c>
      <c r="I20" s="337"/>
      <c r="J20" s="326" t="s">
        <v>127</v>
      </c>
      <c r="K20" s="327"/>
      <c r="L20" s="71">
        <v>0.25</v>
      </c>
      <c r="M20" s="71">
        <v>0.25</v>
      </c>
      <c r="N20" s="71">
        <v>0.25</v>
      </c>
      <c r="O20" s="71">
        <v>0.25</v>
      </c>
      <c r="P20" s="71">
        <v>0.25</v>
      </c>
      <c r="Q20" s="71">
        <v>0.25</v>
      </c>
    </row>
    <row r="21" spans="1:17" s="9" customFormat="1">
      <c r="A21" s="306"/>
      <c r="B21" s="31" t="s">
        <v>54</v>
      </c>
      <c r="C21" s="70" t="s">
        <v>127</v>
      </c>
      <c r="D21" s="70" t="s">
        <v>127</v>
      </c>
      <c r="E21" s="336" t="s">
        <v>143</v>
      </c>
      <c r="F21" s="337"/>
      <c r="G21" s="69" t="s">
        <v>127</v>
      </c>
      <c r="H21" s="336" t="s">
        <v>143</v>
      </c>
      <c r="I21" s="337"/>
      <c r="J21" s="326" t="s">
        <v>127</v>
      </c>
      <c r="K21" s="327"/>
      <c r="L21" s="71" t="s">
        <v>143</v>
      </c>
      <c r="M21" s="71" t="s">
        <v>143</v>
      </c>
      <c r="N21" s="71" t="s">
        <v>143</v>
      </c>
      <c r="O21" s="71" t="s">
        <v>143</v>
      </c>
      <c r="P21" s="71" t="s">
        <v>143</v>
      </c>
      <c r="Q21" s="71" t="s">
        <v>143</v>
      </c>
    </row>
    <row r="22" spans="1:17">
      <c r="A22" s="32"/>
      <c r="B22" s="33" t="s">
        <v>144</v>
      </c>
      <c r="C22" s="72"/>
      <c r="D22" s="72"/>
      <c r="E22" s="74"/>
      <c r="F22" s="74"/>
      <c r="G22" s="46"/>
      <c r="H22" s="74"/>
      <c r="I22" s="74"/>
      <c r="J22" s="74"/>
      <c r="K22" s="74"/>
      <c r="L22" s="74"/>
      <c r="M22" s="74"/>
      <c r="N22" s="74"/>
      <c r="O22" s="74"/>
      <c r="P22" s="74"/>
      <c r="Q22" s="75"/>
    </row>
    <row r="23" spans="1:17" s="9" customFormat="1" ht="14.7" customHeight="1">
      <c r="A23" s="304" t="s">
        <v>56</v>
      </c>
      <c r="B23" s="35" t="s">
        <v>57</v>
      </c>
      <c r="C23" s="70" t="s">
        <v>127</v>
      </c>
      <c r="D23" s="70" t="s">
        <v>127</v>
      </c>
      <c r="E23" s="76">
        <v>1000</v>
      </c>
      <c r="F23" s="76">
        <v>1500</v>
      </c>
      <c r="G23" s="77" t="s">
        <v>127</v>
      </c>
      <c r="H23" s="76">
        <v>1400</v>
      </c>
      <c r="I23" s="76">
        <v>2200</v>
      </c>
      <c r="J23" s="338" t="s">
        <v>127</v>
      </c>
      <c r="K23" s="339"/>
      <c r="L23" s="76">
        <v>4400</v>
      </c>
      <c r="M23" s="76">
        <v>4400</v>
      </c>
      <c r="N23" s="76">
        <v>5400</v>
      </c>
      <c r="O23" s="76">
        <v>5400</v>
      </c>
      <c r="P23" s="76">
        <v>6400</v>
      </c>
      <c r="Q23" s="76">
        <v>6400</v>
      </c>
    </row>
    <row r="24" spans="1:17" s="137" customFormat="1" ht="14.55" customHeight="1">
      <c r="A24" s="305"/>
      <c r="B24" s="135" t="s">
        <v>156</v>
      </c>
      <c r="C24" s="70" t="s">
        <v>127</v>
      </c>
      <c r="D24" s="70" t="s">
        <v>127</v>
      </c>
      <c r="E24" s="340">
        <v>113.95</v>
      </c>
      <c r="F24" s="341"/>
      <c r="G24" s="69" t="s">
        <v>127</v>
      </c>
      <c r="H24" s="340">
        <v>158.91999999999999</v>
      </c>
      <c r="I24" s="341"/>
      <c r="J24" s="326" t="s">
        <v>127</v>
      </c>
      <c r="K24" s="327"/>
      <c r="L24" s="61">
        <v>53.68</v>
      </c>
      <c r="M24" s="61">
        <v>53.68</v>
      </c>
      <c r="N24" s="61">
        <v>59.4</v>
      </c>
      <c r="O24" s="61">
        <v>56.7</v>
      </c>
      <c r="P24" s="61">
        <v>65.92</v>
      </c>
      <c r="Q24" s="61">
        <v>65.92</v>
      </c>
    </row>
    <row r="25" spans="1:17" s="137" customFormat="1" ht="14.55" customHeight="1">
      <c r="A25" s="305"/>
      <c r="B25" s="138" t="s">
        <v>157</v>
      </c>
      <c r="C25" s="70" t="s">
        <v>127</v>
      </c>
      <c r="D25" s="70" t="s">
        <v>127</v>
      </c>
      <c r="E25" s="70" t="s">
        <v>127</v>
      </c>
      <c r="F25" s="70" t="s">
        <v>127</v>
      </c>
      <c r="G25" s="70" t="s">
        <v>127</v>
      </c>
      <c r="H25" s="70" t="s">
        <v>127</v>
      </c>
      <c r="I25" s="70" t="s">
        <v>127</v>
      </c>
      <c r="J25" s="70" t="s">
        <v>127</v>
      </c>
      <c r="K25" s="70" t="s">
        <v>127</v>
      </c>
      <c r="L25" s="70" t="s">
        <v>127</v>
      </c>
      <c r="M25" s="70" t="s">
        <v>127</v>
      </c>
      <c r="N25" s="70" t="s">
        <v>127</v>
      </c>
      <c r="O25" s="70" t="s">
        <v>127</v>
      </c>
      <c r="P25" s="70" t="s">
        <v>127</v>
      </c>
      <c r="Q25" s="70" t="s">
        <v>127</v>
      </c>
    </row>
    <row r="26" spans="1:17" s="137" customFormat="1">
      <c r="A26" s="305"/>
      <c r="B26" s="135" t="s">
        <v>58</v>
      </c>
      <c r="C26" s="70" t="s">
        <v>127</v>
      </c>
      <c r="D26" s="70" t="s">
        <v>127</v>
      </c>
      <c r="E26" s="70" t="s">
        <v>127</v>
      </c>
      <c r="F26" s="70" t="s">
        <v>127</v>
      </c>
      <c r="G26" s="70" t="s">
        <v>127</v>
      </c>
      <c r="H26" s="70" t="s">
        <v>127</v>
      </c>
      <c r="I26" s="70" t="s">
        <v>127</v>
      </c>
      <c r="J26" s="70" t="s">
        <v>127</v>
      </c>
      <c r="K26" s="70" t="s">
        <v>127</v>
      </c>
      <c r="L26" s="70" t="s">
        <v>127</v>
      </c>
      <c r="M26" s="70" t="s">
        <v>127</v>
      </c>
      <c r="N26" s="70" t="s">
        <v>127</v>
      </c>
      <c r="O26" s="70" t="s">
        <v>127</v>
      </c>
      <c r="P26" s="70" t="s">
        <v>127</v>
      </c>
      <c r="Q26" s="70" t="s">
        <v>127</v>
      </c>
    </row>
    <row r="27" spans="1:17" s="137" customFormat="1">
      <c r="A27" s="305"/>
      <c r="B27" s="139" t="s">
        <v>158</v>
      </c>
      <c r="C27" s="70" t="s">
        <v>127</v>
      </c>
      <c r="D27" s="70" t="s">
        <v>127</v>
      </c>
      <c r="E27" s="69">
        <v>9.01E-2</v>
      </c>
      <c r="F27" s="69">
        <v>1.5900000000000001E-2</v>
      </c>
      <c r="G27" s="69" t="s">
        <v>127</v>
      </c>
      <c r="H27" s="69">
        <v>9.01E-2</v>
      </c>
      <c r="I27" s="69">
        <v>1.49E-2</v>
      </c>
      <c r="J27" s="326" t="s">
        <v>127</v>
      </c>
      <c r="K27" s="327"/>
      <c r="L27" s="69">
        <v>1.2200000000000001E-2</v>
      </c>
      <c r="M27" s="69">
        <v>1.2200000000000001E-2</v>
      </c>
      <c r="N27" s="69">
        <v>1.0999999999999999E-2</v>
      </c>
      <c r="O27" s="69">
        <v>1.0500000000000001E-2</v>
      </c>
      <c r="P27" s="69">
        <v>1.03E-2</v>
      </c>
      <c r="Q27" s="69">
        <v>1.03E-2</v>
      </c>
    </row>
    <row r="28" spans="1:17" s="137" customFormat="1">
      <c r="A28" s="305"/>
      <c r="B28" s="135" t="s">
        <v>52</v>
      </c>
      <c r="C28" s="70" t="s">
        <v>127</v>
      </c>
      <c r="D28" s="70" t="s">
        <v>127</v>
      </c>
      <c r="E28" s="71">
        <v>0.02</v>
      </c>
      <c r="F28" s="71">
        <v>0.02</v>
      </c>
      <c r="G28" s="69" t="s">
        <v>127</v>
      </c>
      <c r="H28" s="71">
        <v>0.02</v>
      </c>
      <c r="I28" s="71">
        <v>0.02</v>
      </c>
      <c r="J28" s="326" t="s">
        <v>127</v>
      </c>
      <c r="K28" s="327"/>
      <c r="L28" s="71">
        <v>2.5000000000000001E-2</v>
      </c>
      <c r="M28" s="71">
        <v>2.5000000000000001E-2</v>
      </c>
      <c r="N28" s="71">
        <v>2.75E-2</v>
      </c>
      <c r="O28" s="71">
        <v>2.75E-2</v>
      </c>
      <c r="P28" s="71">
        <v>0.03</v>
      </c>
      <c r="Q28" s="71">
        <v>0.03</v>
      </c>
    </row>
    <row r="29" spans="1:17" s="9" customFormat="1">
      <c r="A29" s="305"/>
      <c r="B29" s="31" t="s">
        <v>53</v>
      </c>
      <c r="C29" s="70" t="s">
        <v>127</v>
      </c>
      <c r="D29" s="70" t="s">
        <v>127</v>
      </c>
      <c r="E29" s="336">
        <v>0.25</v>
      </c>
      <c r="F29" s="337"/>
      <c r="G29" s="69" t="s">
        <v>127</v>
      </c>
      <c r="H29" s="336">
        <v>0.25</v>
      </c>
      <c r="I29" s="337"/>
      <c r="J29" s="326" t="s">
        <v>127</v>
      </c>
      <c r="K29" s="327"/>
      <c r="L29" s="71">
        <v>0.25</v>
      </c>
      <c r="M29" s="71">
        <v>0.25</v>
      </c>
      <c r="N29" s="71">
        <v>0.25</v>
      </c>
      <c r="O29" s="71">
        <v>0.25</v>
      </c>
      <c r="P29" s="71">
        <v>0.25</v>
      </c>
      <c r="Q29" s="71">
        <v>0.25</v>
      </c>
    </row>
    <row r="30" spans="1:17" s="9" customFormat="1">
      <c r="A30" s="306"/>
      <c r="B30" s="31" t="s">
        <v>54</v>
      </c>
      <c r="C30" s="70" t="s">
        <v>127</v>
      </c>
      <c r="D30" s="70" t="s">
        <v>127</v>
      </c>
      <c r="E30" s="336" t="s">
        <v>143</v>
      </c>
      <c r="F30" s="337"/>
      <c r="G30" s="69" t="s">
        <v>127</v>
      </c>
      <c r="H30" s="336" t="s">
        <v>143</v>
      </c>
      <c r="I30" s="337"/>
      <c r="J30" s="326" t="s">
        <v>127</v>
      </c>
      <c r="K30" s="327"/>
      <c r="L30" s="71" t="s">
        <v>143</v>
      </c>
      <c r="M30" s="71" t="s">
        <v>143</v>
      </c>
      <c r="N30" s="71" t="s">
        <v>143</v>
      </c>
      <c r="O30" s="71" t="s">
        <v>143</v>
      </c>
      <c r="P30" s="71" t="s">
        <v>143</v>
      </c>
      <c r="Q30" s="71" t="s">
        <v>143</v>
      </c>
    </row>
    <row r="31" spans="1:17">
      <c r="A31" s="36"/>
      <c r="B31" s="48" t="s">
        <v>144</v>
      </c>
      <c r="C31" s="78"/>
      <c r="D31" s="78"/>
      <c r="E31" s="79"/>
      <c r="F31" s="79"/>
      <c r="G31" s="80"/>
      <c r="H31" s="79"/>
      <c r="I31" s="79"/>
      <c r="J31" s="80"/>
      <c r="K31" s="80"/>
      <c r="L31" s="79"/>
      <c r="M31" s="79"/>
      <c r="N31" s="79"/>
      <c r="O31" s="79"/>
      <c r="P31" s="79"/>
      <c r="Q31" s="79"/>
    </row>
    <row r="32" spans="1:17" s="9" customFormat="1" ht="14.7" customHeight="1">
      <c r="A32" s="304" t="s">
        <v>59</v>
      </c>
      <c r="B32" s="35" t="s">
        <v>57</v>
      </c>
      <c r="C32" s="70" t="s">
        <v>127</v>
      </c>
      <c r="D32" s="70" t="s">
        <v>127</v>
      </c>
      <c r="E32" s="76">
        <v>1300</v>
      </c>
      <c r="F32" s="76">
        <v>2000</v>
      </c>
      <c r="G32" s="77" t="s">
        <v>127</v>
      </c>
      <c r="H32" s="76">
        <v>2000</v>
      </c>
      <c r="I32" s="76">
        <v>3000</v>
      </c>
      <c r="J32" s="338" t="s">
        <v>127</v>
      </c>
      <c r="K32" s="339"/>
      <c r="L32" s="76">
        <v>5500</v>
      </c>
      <c r="M32" s="76">
        <v>5500</v>
      </c>
      <c r="N32" s="76">
        <v>6500</v>
      </c>
      <c r="O32" s="76">
        <v>6500</v>
      </c>
      <c r="P32" s="76">
        <v>7500</v>
      </c>
      <c r="Q32" s="76">
        <v>7500</v>
      </c>
    </row>
    <row r="33" spans="1:17" s="137" customFormat="1">
      <c r="A33" s="305"/>
      <c r="B33" s="135" t="s">
        <v>156</v>
      </c>
      <c r="C33" s="70" t="s">
        <v>127</v>
      </c>
      <c r="D33" s="70" t="s">
        <v>127</v>
      </c>
      <c r="E33" s="340">
        <v>145.99</v>
      </c>
      <c r="F33" s="341"/>
      <c r="G33" s="69" t="s">
        <v>127</v>
      </c>
      <c r="H33" s="340">
        <v>220.7</v>
      </c>
      <c r="I33" s="341"/>
      <c r="J33" s="326" t="s">
        <v>127</v>
      </c>
      <c r="K33" s="327"/>
      <c r="L33" s="61">
        <v>65.45</v>
      </c>
      <c r="M33" s="61">
        <v>65.45</v>
      </c>
      <c r="N33" s="61">
        <v>70.2</v>
      </c>
      <c r="O33" s="61">
        <v>70.2</v>
      </c>
      <c r="P33" s="61">
        <v>75.75</v>
      </c>
      <c r="Q33" s="61">
        <v>75.75</v>
      </c>
    </row>
    <row r="34" spans="1:17" s="137" customFormat="1">
      <c r="A34" s="305"/>
      <c r="B34" s="138" t="s">
        <v>157</v>
      </c>
      <c r="C34" s="70" t="s">
        <v>127</v>
      </c>
      <c r="D34" s="70" t="s">
        <v>127</v>
      </c>
      <c r="E34" s="70" t="s">
        <v>127</v>
      </c>
      <c r="F34" s="70" t="s">
        <v>127</v>
      </c>
      <c r="G34" s="70" t="s">
        <v>127</v>
      </c>
      <c r="H34" s="70" t="s">
        <v>127</v>
      </c>
      <c r="I34" s="70" t="s">
        <v>127</v>
      </c>
      <c r="J34" s="70" t="s">
        <v>127</v>
      </c>
      <c r="K34" s="70" t="s">
        <v>127</v>
      </c>
      <c r="L34" s="70" t="s">
        <v>127</v>
      </c>
      <c r="M34" s="70" t="s">
        <v>127</v>
      </c>
      <c r="N34" s="70" t="s">
        <v>127</v>
      </c>
      <c r="O34" s="70" t="s">
        <v>127</v>
      </c>
      <c r="P34" s="70" t="s">
        <v>127</v>
      </c>
      <c r="Q34" s="70" t="s">
        <v>127</v>
      </c>
    </row>
    <row r="35" spans="1:17" s="137" customFormat="1">
      <c r="A35" s="305"/>
      <c r="B35" s="135" t="s">
        <v>58</v>
      </c>
      <c r="C35" s="70" t="s">
        <v>127</v>
      </c>
      <c r="D35" s="70" t="s">
        <v>127</v>
      </c>
      <c r="E35" s="70" t="s">
        <v>127</v>
      </c>
      <c r="F35" s="70" t="s">
        <v>127</v>
      </c>
      <c r="G35" s="70" t="s">
        <v>127</v>
      </c>
      <c r="H35" s="70" t="s">
        <v>127</v>
      </c>
      <c r="I35" s="70" t="s">
        <v>127</v>
      </c>
      <c r="J35" s="70" t="s">
        <v>127</v>
      </c>
      <c r="K35" s="70" t="s">
        <v>127</v>
      </c>
      <c r="L35" s="70" t="s">
        <v>127</v>
      </c>
      <c r="M35" s="70" t="s">
        <v>127</v>
      </c>
      <c r="N35" s="70" t="s">
        <v>127</v>
      </c>
      <c r="O35" s="70" t="s">
        <v>127</v>
      </c>
      <c r="P35" s="70" t="s">
        <v>127</v>
      </c>
      <c r="Q35" s="70" t="s">
        <v>127</v>
      </c>
    </row>
    <row r="36" spans="1:17" s="137" customFormat="1">
      <c r="A36" s="305"/>
      <c r="B36" s="139" t="s">
        <v>158</v>
      </c>
      <c r="C36" s="70" t="s">
        <v>127</v>
      </c>
      <c r="D36" s="70" t="s">
        <v>127</v>
      </c>
      <c r="E36" s="69">
        <v>8.8300000000000003E-2</v>
      </c>
      <c r="F36" s="69">
        <v>1.5599999999999999E-2</v>
      </c>
      <c r="G36" s="69" t="s">
        <v>127</v>
      </c>
      <c r="H36" s="69">
        <v>8.8300000000000003E-2</v>
      </c>
      <c r="I36" s="69">
        <v>1.47E-2</v>
      </c>
      <c r="J36" s="326" t="s">
        <v>127</v>
      </c>
      <c r="K36" s="327"/>
      <c r="L36" s="69">
        <v>1.1900000000000001E-2</v>
      </c>
      <c r="M36" s="69">
        <v>1.1900000000000001E-2</v>
      </c>
      <c r="N36" s="69">
        <v>1.0800000000000001E-2</v>
      </c>
      <c r="O36" s="69">
        <v>1.0800000000000001E-2</v>
      </c>
      <c r="P36" s="69">
        <v>1.01E-2</v>
      </c>
      <c r="Q36" s="69">
        <v>1.01E-2</v>
      </c>
    </row>
    <row r="37" spans="1:17" s="137" customFormat="1">
      <c r="A37" s="305"/>
      <c r="B37" s="135" t="s">
        <v>52</v>
      </c>
      <c r="C37" s="70" t="s">
        <v>127</v>
      </c>
      <c r="D37" s="70" t="s">
        <v>127</v>
      </c>
      <c r="E37" s="71">
        <v>0.02</v>
      </c>
      <c r="F37" s="71">
        <v>0.02</v>
      </c>
      <c r="G37" s="69" t="s">
        <v>127</v>
      </c>
      <c r="H37" s="71">
        <v>0.02</v>
      </c>
      <c r="I37" s="71">
        <v>0.02</v>
      </c>
      <c r="J37" s="326" t="s">
        <v>127</v>
      </c>
      <c r="K37" s="327"/>
      <c r="L37" s="71">
        <v>2.5000000000000001E-2</v>
      </c>
      <c r="M37" s="71">
        <v>2.5000000000000001E-2</v>
      </c>
      <c r="N37" s="71">
        <v>2.75E-2</v>
      </c>
      <c r="O37" s="71">
        <v>2.7472527472527472E-2</v>
      </c>
      <c r="P37" s="71">
        <v>0.03</v>
      </c>
      <c r="Q37" s="71">
        <v>0.03</v>
      </c>
    </row>
    <row r="38" spans="1:17" s="9" customFormat="1">
      <c r="A38" s="305"/>
      <c r="B38" s="31" t="s">
        <v>53</v>
      </c>
      <c r="C38" s="70" t="s">
        <v>127</v>
      </c>
      <c r="D38" s="70" t="s">
        <v>127</v>
      </c>
      <c r="E38" s="336">
        <v>0.25</v>
      </c>
      <c r="F38" s="337"/>
      <c r="G38" s="69" t="s">
        <v>127</v>
      </c>
      <c r="H38" s="336">
        <v>0.25</v>
      </c>
      <c r="I38" s="337"/>
      <c r="J38" s="326" t="s">
        <v>127</v>
      </c>
      <c r="K38" s="327"/>
      <c r="L38" s="71">
        <v>0.25</v>
      </c>
      <c r="M38" s="71">
        <v>0.25</v>
      </c>
      <c r="N38" s="71">
        <v>0.25</v>
      </c>
      <c r="O38" s="71">
        <v>0.25</v>
      </c>
      <c r="P38" s="71">
        <v>0.25</v>
      </c>
      <c r="Q38" s="71">
        <v>0.25</v>
      </c>
    </row>
    <row r="39" spans="1:17" s="9" customFormat="1">
      <c r="A39" s="306"/>
      <c r="B39" s="31" t="s">
        <v>54</v>
      </c>
      <c r="C39" s="70" t="s">
        <v>127</v>
      </c>
      <c r="D39" s="70" t="s">
        <v>127</v>
      </c>
      <c r="E39" s="336" t="s">
        <v>143</v>
      </c>
      <c r="F39" s="337"/>
      <c r="G39" s="69" t="s">
        <v>127</v>
      </c>
      <c r="H39" s="336" t="s">
        <v>143</v>
      </c>
      <c r="I39" s="337"/>
      <c r="J39" s="326" t="s">
        <v>127</v>
      </c>
      <c r="K39" s="327"/>
      <c r="L39" s="71" t="s">
        <v>143</v>
      </c>
      <c r="M39" s="71" t="s">
        <v>143</v>
      </c>
      <c r="N39" s="71" t="s">
        <v>143</v>
      </c>
      <c r="O39" s="71" t="s">
        <v>143</v>
      </c>
      <c r="P39" s="71" t="s">
        <v>143</v>
      </c>
      <c r="Q39" s="71" t="s">
        <v>143</v>
      </c>
    </row>
    <row r="40" spans="1:17">
      <c r="A40" s="36"/>
      <c r="B40" s="48" t="s">
        <v>144</v>
      </c>
      <c r="C40" s="78"/>
      <c r="D40" s="78"/>
      <c r="E40" s="79"/>
      <c r="F40" s="79"/>
      <c r="G40" s="80"/>
      <c r="H40" s="79"/>
      <c r="I40" s="79"/>
      <c r="J40" s="80"/>
      <c r="K40" s="80"/>
      <c r="L40" s="79"/>
      <c r="M40" s="79"/>
      <c r="N40" s="79"/>
      <c r="O40" s="79"/>
      <c r="P40" s="79"/>
      <c r="Q40" s="79"/>
    </row>
    <row r="41" spans="1:17" s="9" customFormat="1" ht="14.7" customHeight="1">
      <c r="A41" s="304" t="s">
        <v>60</v>
      </c>
      <c r="B41" s="35" t="s">
        <v>57</v>
      </c>
      <c r="C41" s="70" t="s">
        <v>127</v>
      </c>
      <c r="D41" s="70" t="s">
        <v>127</v>
      </c>
      <c r="E41" s="76">
        <v>1800</v>
      </c>
      <c r="F41" s="76">
        <v>2800</v>
      </c>
      <c r="G41" s="77" t="s">
        <v>127</v>
      </c>
      <c r="H41" s="76">
        <v>2500</v>
      </c>
      <c r="I41" s="76">
        <v>3700</v>
      </c>
      <c r="J41" s="338" t="s">
        <v>127</v>
      </c>
      <c r="K41" s="339"/>
      <c r="L41" s="76">
        <v>6600</v>
      </c>
      <c r="M41" s="76">
        <v>6600</v>
      </c>
      <c r="N41" s="76">
        <v>7600</v>
      </c>
      <c r="O41" s="76">
        <v>7600</v>
      </c>
      <c r="P41" s="76">
        <v>8600</v>
      </c>
      <c r="Q41" s="76">
        <v>8600</v>
      </c>
    </row>
    <row r="42" spans="1:17" s="137" customFormat="1">
      <c r="A42" s="305"/>
      <c r="B42" s="135" t="s">
        <v>156</v>
      </c>
      <c r="C42" s="70" t="s">
        <v>127</v>
      </c>
      <c r="D42" s="70" t="s">
        <v>127</v>
      </c>
      <c r="E42" s="340">
        <v>197.98</v>
      </c>
      <c r="F42" s="341"/>
      <c r="G42" s="69" t="s">
        <v>127</v>
      </c>
      <c r="H42" s="340">
        <v>269.52999999999997</v>
      </c>
      <c r="I42" s="341"/>
      <c r="J42" s="326" t="s">
        <v>127</v>
      </c>
      <c r="K42" s="327"/>
      <c r="L42" s="61">
        <v>77.22</v>
      </c>
      <c r="M42" s="61">
        <v>77.22</v>
      </c>
      <c r="N42" s="61">
        <v>79.8</v>
      </c>
      <c r="O42" s="61">
        <v>76</v>
      </c>
      <c r="P42" s="61">
        <v>86</v>
      </c>
      <c r="Q42" s="61">
        <v>86</v>
      </c>
    </row>
    <row r="43" spans="1:17" s="137" customFormat="1">
      <c r="A43" s="305"/>
      <c r="B43" s="138" t="s">
        <v>157</v>
      </c>
      <c r="C43" s="70" t="s">
        <v>127</v>
      </c>
      <c r="D43" s="70" t="s">
        <v>127</v>
      </c>
      <c r="E43" s="70" t="s">
        <v>127</v>
      </c>
      <c r="F43" s="70" t="s">
        <v>127</v>
      </c>
      <c r="G43" s="70" t="s">
        <v>127</v>
      </c>
      <c r="H43" s="70" t="s">
        <v>127</v>
      </c>
      <c r="I43" s="70" t="s">
        <v>127</v>
      </c>
      <c r="J43" s="70" t="s">
        <v>127</v>
      </c>
      <c r="K43" s="70" t="s">
        <v>127</v>
      </c>
      <c r="L43" s="70" t="s">
        <v>127</v>
      </c>
      <c r="M43" s="70" t="s">
        <v>127</v>
      </c>
      <c r="N43" s="70" t="s">
        <v>127</v>
      </c>
      <c r="O43" s="70" t="s">
        <v>127</v>
      </c>
      <c r="P43" s="70" t="s">
        <v>127</v>
      </c>
      <c r="Q43" s="70" t="s">
        <v>127</v>
      </c>
    </row>
    <row r="44" spans="1:17" s="137" customFormat="1">
      <c r="A44" s="305"/>
      <c r="B44" s="135" t="s">
        <v>58</v>
      </c>
      <c r="C44" s="70" t="s">
        <v>127</v>
      </c>
      <c r="D44" s="70" t="s">
        <v>127</v>
      </c>
      <c r="E44" s="70" t="s">
        <v>127</v>
      </c>
      <c r="F44" s="70" t="s">
        <v>127</v>
      </c>
      <c r="G44" s="70" t="s">
        <v>127</v>
      </c>
      <c r="H44" s="70" t="s">
        <v>127</v>
      </c>
      <c r="I44" s="70" t="s">
        <v>127</v>
      </c>
      <c r="J44" s="70" t="s">
        <v>127</v>
      </c>
      <c r="K44" s="70" t="s">
        <v>127</v>
      </c>
      <c r="L44" s="70" t="s">
        <v>127</v>
      </c>
      <c r="M44" s="70" t="s">
        <v>127</v>
      </c>
      <c r="N44" s="70" t="s">
        <v>127</v>
      </c>
      <c r="O44" s="70" t="s">
        <v>127</v>
      </c>
      <c r="P44" s="70" t="s">
        <v>127</v>
      </c>
      <c r="Q44" s="70" t="s">
        <v>127</v>
      </c>
    </row>
    <row r="45" spans="1:17" s="137" customFormat="1">
      <c r="A45" s="305"/>
      <c r="B45" s="139" t="s">
        <v>158</v>
      </c>
      <c r="C45" s="70" t="s">
        <v>127</v>
      </c>
      <c r="D45" s="70" t="s">
        <v>127</v>
      </c>
      <c r="E45" s="69">
        <v>8.6499999999999994E-2</v>
      </c>
      <c r="F45" s="69">
        <v>1.5100000000000001E-2</v>
      </c>
      <c r="G45" s="69" t="s">
        <v>127</v>
      </c>
      <c r="H45" s="69">
        <v>8.6499999999999994E-2</v>
      </c>
      <c r="I45" s="69">
        <v>1.44E-2</v>
      </c>
      <c r="J45" s="326" t="s">
        <v>127</v>
      </c>
      <c r="K45" s="327"/>
      <c r="L45" s="69">
        <v>1.17E-2</v>
      </c>
      <c r="M45" s="69">
        <v>1.17E-2</v>
      </c>
      <c r="N45" s="69">
        <v>1.0500000000000001E-2</v>
      </c>
      <c r="O45" s="69">
        <v>0.01</v>
      </c>
      <c r="P45" s="69">
        <v>0.01</v>
      </c>
      <c r="Q45" s="69">
        <v>0.01</v>
      </c>
    </row>
    <row r="46" spans="1:17" s="137" customFormat="1">
      <c r="A46" s="305"/>
      <c r="B46" s="135" t="s">
        <v>52</v>
      </c>
      <c r="C46" s="70" t="s">
        <v>127</v>
      </c>
      <c r="D46" s="70" t="s">
        <v>127</v>
      </c>
      <c r="E46" s="71">
        <v>0.02</v>
      </c>
      <c r="F46" s="71">
        <v>0.02</v>
      </c>
      <c r="G46" s="69" t="s">
        <v>127</v>
      </c>
      <c r="H46" s="71">
        <v>0.02</v>
      </c>
      <c r="I46" s="71">
        <v>0.02</v>
      </c>
      <c r="J46" s="326" t="s">
        <v>127</v>
      </c>
      <c r="K46" s="327"/>
      <c r="L46" s="71">
        <v>2.5000000000000001E-2</v>
      </c>
      <c r="M46" s="71">
        <v>2.5000000000000001E-2</v>
      </c>
      <c r="N46" s="71">
        <v>2.8089887640449437E-2</v>
      </c>
      <c r="O46" s="71">
        <v>2.8089887640449437E-2</v>
      </c>
      <c r="P46" s="71">
        <v>2.9411764705882353E-2</v>
      </c>
      <c r="Q46" s="71">
        <v>2.9411764705882353E-2</v>
      </c>
    </row>
    <row r="47" spans="1:17" s="9" customFormat="1">
      <c r="A47" s="305"/>
      <c r="B47" s="31" t="s">
        <v>53</v>
      </c>
      <c r="C47" s="70" t="s">
        <v>127</v>
      </c>
      <c r="D47" s="70" t="s">
        <v>127</v>
      </c>
      <c r="E47" s="336">
        <v>0.25</v>
      </c>
      <c r="F47" s="337"/>
      <c r="G47" s="69" t="s">
        <v>127</v>
      </c>
      <c r="H47" s="336">
        <v>0.25</v>
      </c>
      <c r="I47" s="337"/>
      <c r="J47" s="326" t="s">
        <v>127</v>
      </c>
      <c r="K47" s="327"/>
      <c r="L47" s="71">
        <v>0.25</v>
      </c>
      <c r="M47" s="71">
        <v>0.25</v>
      </c>
      <c r="N47" s="71">
        <v>0.25</v>
      </c>
      <c r="O47" s="71">
        <v>0.25</v>
      </c>
      <c r="P47" s="71">
        <v>0.25</v>
      </c>
      <c r="Q47" s="71">
        <v>0.25</v>
      </c>
    </row>
    <row r="48" spans="1:17" s="9" customFormat="1">
      <c r="A48" s="306"/>
      <c r="B48" s="31" t="s">
        <v>54</v>
      </c>
      <c r="C48" s="70" t="s">
        <v>127</v>
      </c>
      <c r="D48" s="70" t="s">
        <v>127</v>
      </c>
      <c r="E48" s="336" t="s">
        <v>143</v>
      </c>
      <c r="F48" s="337"/>
      <c r="G48" s="69" t="s">
        <v>127</v>
      </c>
      <c r="H48" s="336" t="s">
        <v>143</v>
      </c>
      <c r="I48" s="337"/>
      <c r="J48" s="326" t="s">
        <v>127</v>
      </c>
      <c r="K48" s="327"/>
      <c r="L48" s="71" t="s">
        <v>143</v>
      </c>
      <c r="M48" s="71" t="s">
        <v>143</v>
      </c>
      <c r="N48" s="71" t="s">
        <v>143</v>
      </c>
      <c r="O48" s="71" t="s">
        <v>143</v>
      </c>
      <c r="P48" s="71" t="s">
        <v>143</v>
      </c>
      <c r="Q48" s="71" t="s">
        <v>143</v>
      </c>
    </row>
    <row r="49" spans="1:17">
      <c r="A49" s="6"/>
      <c r="B49" s="37" t="s">
        <v>144</v>
      </c>
      <c r="C49" s="80"/>
      <c r="D49" s="80"/>
      <c r="E49" s="80"/>
      <c r="F49" s="80"/>
      <c r="G49" s="80"/>
      <c r="H49" s="80"/>
      <c r="I49" s="80"/>
      <c r="J49" s="80"/>
      <c r="K49" s="80"/>
      <c r="L49" s="79"/>
      <c r="M49" s="79"/>
      <c r="N49" s="79"/>
      <c r="O49" s="79"/>
      <c r="P49" s="79"/>
      <c r="Q49" s="79"/>
    </row>
    <row r="50" spans="1:17" ht="18">
      <c r="A50" s="311" t="s">
        <v>61</v>
      </c>
      <c r="B50" s="312"/>
      <c r="C50" s="28"/>
      <c r="D50" s="28"/>
      <c r="E50" s="28"/>
      <c r="F50" s="28"/>
      <c r="G50" s="28"/>
      <c r="H50" s="28"/>
      <c r="I50" s="28"/>
      <c r="J50" s="28"/>
      <c r="K50" s="28"/>
      <c r="L50" s="28"/>
      <c r="M50" s="28"/>
      <c r="N50" s="28"/>
      <c r="O50" s="28"/>
      <c r="P50" s="28"/>
      <c r="Q50" s="28"/>
    </row>
    <row r="51" spans="1:17">
      <c r="A51" s="328" t="s">
        <v>62</v>
      </c>
      <c r="B51" s="15" t="s">
        <v>87</v>
      </c>
      <c r="C51" s="322" t="s">
        <v>127</v>
      </c>
      <c r="D51" s="323"/>
      <c r="E51" s="322" t="s">
        <v>162</v>
      </c>
      <c r="F51" s="323"/>
      <c r="G51" s="60" t="s">
        <v>127</v>
      </c>
      <c r="H51" s="322" t="s">
        <v>162</v>
      </c>
      <c r="I51" s="323"/>
      <c r="J51" s="322" t="s">
        <v>127</v>
      </c>
      <c r="K51" s="323"/>
      <c r="L51" s="60" t="s">
        <v>162</v>
      </c>
      <c r="M51" s="60" t="s">
        <v>162</v>
      </c>
      <c r="N51" s="60" t="s">
        <v>162</v>
      </c>
      <c r="O51" s="60" t="s">
        <v>162</v>
      </c>
      <c r="P51" s="60" t="s">
        <v>162</v>
      </c>
      <c r="Q51" s="60" t="s">
        <v>162</v>
      </c>
    </row>
    <row r="52" spans="1:17">
      <c r="A52" s="329"/>
      <c r="B52" s="15" t="s">
        <v>88</v>
      </c>
      <c r="C52" s="322" t="s">
        <v>127</v>
      </c>
      <c r="D52" s="323"/>
      <c r="E52" s="322" t="s">
        <v>162</v>
      </c>
      <c r="F52" s="323"/>
      <c r="G52" s="60" t="s">
        <v>127</v>
      </c>
      <c r="H52" s="322" t="s">
        <v>162</v>
      </c>
      <c r="I52" s="323"/>
      <c r="J52" s="322" t="s">
        <v>127</v>
      </c>
      <c r="K52" s="323"/>
      <c r="L52" s="60" t="s">
        <v>162</v>
      </c>
      <c r="M52" s="60" t="s">
        <v>162</v>
      </c>
      <c r="N52" s="60" t="s">
        <v>162</v>
      </c>
      <c r="O52" s="60" t="s">
        <v>162</v>
      </c>
      <c r="P52" s="60" t="s">
        <v>162</v>
      </c>
      <c r="Q52" s="60" t="s">
        <v>162</v>
      </c>
    </row>
    <row r="53" spans="1:17">
      <c r="A53" s="329"/>
      <c r="B53" s="15" t="s">
        <v>89</v>
      </c>
      <c r="C53" s="322" t="s">
        <v>127</v>
      </c>
      <c r="D53" s="323"/>
      <c r="E53" s="322" t="s">
        <v>162</v>
      </c>
      <c r="F53" s="323"/>
      <c r="G53" s="60" t="s">
        <v>127</v>
      </c>
      <c r="H53" s="322" t="s">
        <v>162</v>
      </c>
      <c r="I53" s="323"/>
      <c r="J53" s="322" t="s">
        <v>127</v>
      </c>
      <c r="K53" s="323"/>
      <c r="L53" s="60" t="s">
        <v>162</v>
      </c>
      <c r="M53" s="60" t="s">
        <v>162</v>
      </c>
      <c r="N53" s="60" t="s">
        <v>162</v>
      </c>
      <c r="O53" s="60" t="s">
        <v>162</v>
      </c>
      <c r="P53" s="60" t="s">
        <v>162</v>
      </c>
      <c r="Q53" s="60" t="s">
        <v>162</v>
      </c>
    </row>
    <row r="54" spans="1:17">
      <c r="A54" s="329"/>
      <c r="B54" s="15" t="s">
        <v>90</v>
      </c>
      <c r="C54" s="322" t="s">
        <v>127</v>
      </c>
      <c r="D54" s="323"/>
      <c r="E54" s="322" t="s">
        <v>162</v>
      </c>
      <c r="F54" s="323"/>
      <c r="G54" s="60" t="s">
        <v>127</v>
      </c>
      <c r="H54" s="322" t="s">
        <v>162</v>
      </c>
      <c r="I54" s="323"/>
      <c r="J54" s="322" t="s">
        <v>127</v>
      </c>
      <c r="K54" s="323"/>
      <c r="L54" s="60" t="s">
        <v>162</v>
      </c>
      <c r="M54" s="60" t="s">
        <v>162</v>
      </c>
      <c r="N54" s="60" t="s">
        <v>162</v>
      </c>
      <c r="O54" s="60" t="s">
        <v>162</v>
      </c>
      <c r="P54" s="60" t="s">
        <v>162</v>
      </c>
      <c r="Q54" s="60" t="s">
        <v>162</v>
      </c>
    </row>
    <row r="55" spans="1:17">
      <c r="A55" s="330"/>
      <c r="B55" s="15" t="s">
        <v>91</v>
      </c>
      <c r="C55" s="322" t="s">
        <v>127</v>
      </c>
      <c r="D55" s="323"/>
      <c r="E55" s="322" t="s">
        <v>162</v>
      </c>
      <c r="F55" s="323"/>
      <c r="G55" s="60" t="s">
        <v>127</v>
      </c>
      <c r="H55" s="322" t="s">
        <v>162</v>
      </c>
      <c r="I55" s="323"/>
      <c r="J55" s="322" t="s">
        <v>127</v>
      </c>
      <c r="K55" s="323"/>
      <c r="L55" s="60" t="s">
        <v>162</v>
      </c>
      <c r="M55" s="60" t="s">
        <v>162</v>
      </c>
      <c r="N55" s="60" t="s">
        <v>162</v>
      </c>
      <c r="O55" s="60" t="s">
        <v>162</v>
      </c>
      <c r="P55" s="60" t="s">
        <v>162</v>
      </c>
      <c r="Q55" s="60" t="s">
        <v>162</v>
      </c>
    </row>
    <row r="56" spans="1:17" ht="4.95" customHeight="1">
      <c r="A56" s="6"/>
      <c r="B56" s="6"/>
      <c r="C56" s="81"/>
      <c r="D56" s="81"/>
      <c r="E56" s="81"/>
      <c r="F56" s="81"/>
      <c r="G56" s="81"/>
      <c r="H56" s="81"/>
      <c r="I56" s="81"/>
      <c r="J56" s="81"/>
      <c r="K56" s="81"/>
      <c r="L56" s="81"/>
      <c r="M56" s="81"/>
      <c r="N56" s="81"/>
      <c r="O56" s="81"/>
      <c r="P56" s="81"/>
      <c r="Q56" s="81"/>
    </row>
    <row r="57" spans="1:17">
      <c r="A57" s="328" t="s">
        <v>63</v>
      </c>
      <c r="B57" s="15" t="s">
        <v>87</v>
      </c>
      <c r="C57" s="322" t="s">
        <v>127</v>
      </c>
      <c r="D57" s="323"/>
      <c r="E57" s="322" t="s">
        <v>162</v>
      </c>
      <c r="F57" s="323"/>
      <c r="G57" s="60" t="s">
        <v>127</v>
      </c>
      <c r="H57" s="322" t="s">
        <v>162</v>
      </c>
      <c r="I57" s="323"/>
      <c r="J57" s="322" t="s">
        <v>127</v>
      </c>
      <c r="K57" s="323"/>
      <c r="L57" s="60" t="s">
        <v>162</v>
      </c>
      <c r="M57" s="60" t="s">
        <v>162</v>
      </c>
      <c r="N57" s="60" t="s">
        <v>162</v>
      </c>
      <c r="O57" s="60" t="s">
        <v>162</v>
      </c>
      <c r="P57" s="60" t="s">
        <v>162</v>
      </c>
      <c r="Q57" s="60" t="s">
        <v>162</v>
      </c>
    </row>
    <row r="58" spans="1:17">
      <c r="A58" s="329"/>
      <c r="B58" s="15" t="s">
        <v>88</v>
      </c>
      <c r="C58" s="322" t="s">
        <v>127</v>
      </c>
      <c r="D58" s="323"/>
      <c r="E58" s="322" t="s">
        <v>162</v>
      </c>
      <c r="F58" s="323"/>
      <c r="G58" s="60" t="s">
        <v>127</v>
      </c>
      <c r="H58" s="322" t="s">
        <v>162</v>
      </c>
      <c r="I58" s="323"/>
      <c r="J58" s="322" t="s">
        <v>127</v>
      </c>
      <c r="K58" s="323"/>
      <c r="L58" s="60" t="s">
        <v>162</v>
      </c>
      <c r="M58" s="60" t="s">
        <v>162</v>
      </c>
      <c r="N58" s="60" t="s">
        <v>162</v>
      </c>
      <c r="O58" s="60" t="s">
        <v>162</v>
      </c>
      <c r="P58" s="60" t="s">
        <v>162</v>
      </c>
      <c r="Q58" s="60" t="s">
        <v>162</v>
      </c>
    </row>
    <row r="59" spans="1:17">
      <c r="A59" s="329"/>
      <c r="B59" s="15" t="s">
        <v>89</v>
      </c>
      <c r="C59" s="322" t="s">
        <v>127</v>
      </c>
      <c r="D59" s="323"/>
      <c r="E59" s="322" t="s">
        <v>162</v>
      </c>
      <c r="F59" s="323"/>
      <c r="G59" s="60" t="s">
        <v>127</v>
      </c>
      <c r="H59" s="322" t="s">
        <v>162</v>
      </c>
      <c r="I59" s="323"/>
      <c r="J59" s="322" t="s">
        <v>127</v>
      </c>
      <c r="K59" s="323"/>
      <c r="L59" s="60" t="s">
        <v>162</v>
      </c>
      <c r="M59" s="60" t="s">
        <v>162</v>
      </c>
      <c r="N59" s="60" t="s">
        <v>162</v>
      </c>
      <c r="O59" s="60" t="s">
        <v>162</v>
      </c>
      <c r="P59" s="60" t="s">
        <v>162</v>
      </c>
      <c r="Q59" s="60" t="s">
        <v>162</v>
      </c>
    </row>
    <row r="60" spans="1:17">
      <c r="A60" s="329"/>
      <c r="B60" s="15" t="s">
        <v>90</v>
      </c>
      <c r="C60" s="322" t="s">
        <v>127</v>
      </c>
      <c r="D60" s="323"/>
      <c r="E60" s="322" t="s">
        <v>162</v>
      </c>
      <c r="F60" s="323"/>
      <c r="G60" s="60" t="s">
        <v>127</v>
      </c>
      <c r="H60" s="322" t="s">
        <v>162</v>
      </c>
      <c r="I60" s="323"/>
      <c r="J60" s="322" t="s">
        <v>127</v>
      </c>
      <c r="K60" s="323"/>
      <c r="L60" s="60" t="s">
        <v>162</v>
      </c>
      <c r="M60" s="60" t="s">
        <v>162</v>
      </c>
      <c r="N60" s="60" t="s">
        <v>162</v>
      </c>
      <c r="O60" s="60" t="s">
        <v>162</v>
      </c>
      <c r="P60" s="60" t="s">
        <v>162</v>
      </c>
      <c r="Q60" s="60" t="s">
        <v>162</v>
      </c>
    </row>
    <row r="61" spans="1:17">
      <c r="A61" s="330"/>
      <c r="B61" s="15" t="s">
        <v>91</v>
      </c>
      <c r="C61" s="322" t="s">
        <v>127</v>
      </c>
      <c r="D61" s="323"/>
      <c r="E61" s="322" t="s">
        <v>162</v>
      </c>
      <c r="F61" s="323"/>
      <c r="G61" s="60" t="s">
        <v>127</v>
      </c>
      <c r="H61" s="322" t="s">
        <v>162</v>
      </c>
      <c r="I61" s="323"/>
      <c r="J61" s="322" t="s">
        <v>127</v>
      </c>
      <c r="K61" s="323"/>
      <c r="L61" s="60" t="s">
        <v>162</v>
      </c>
      <c r="M61" s="60" t="s">
        <v>162</v>
      </c>
      <c r="N61" s="60" t="s">
        <v>162</v>
      </c>
      <c r="O61" s="60" t="s">
        <v>162</v>
      </c>
      <c r="P61" s="60" t="s">
        <v>162</v>
      </c>
      <c r="Q61" s="60" t="s">
        <v>162</v>
      </c>
    </row>
    <row r="62" spans="1:17" ht="4.95" customHeight="1">
      <c r="A62" s="6"/>
      <c r="B62" s="6"/>
      <c r="C62" s="81"/>
      <c r="D62" s="81"/>
      <c r="E62" s="81"/>
      <c r="F62" s="81"/>
      <c r="G62" s="81"/>
      <c r="H62" s="81"/>
      <c r="I62" s="81"/>
      <c r="J62" s="81"/>
      <c r="K62" s="81"/>
      <c r="L62" s="81"/>
      <c r="M62" s="81"/>
      <c r="N62" s="81"/>
      <c r="O62" s="81"/>
      <c r="P62" s="81"/>
      <c r="Q62" s="81"/>
    </row>
    <row r="63" spans="1:17">
      <c r="A63" s="328" t="s">
        <v>64</v>
      </c>
      <c r="B63" s="15" t="s">
        <v>87</v>
      </c>
      <c r="C63" s="322" t="s">
        <v>127</v>
      </c>
      <c r="D63" s="323"/>
      <c r="E63" s="322" t="s">
        <v>162</v>
      </c>
      <c r="F63" s="323"/>
      <c r="G63" s="60" t="s">
        <v>127</v>
      </c>
      <c r="H63" s="322" t="s">
        <v>162</v>
      </c>
      <c r="I63" s="323"/>
      <c r="J63" s="322" t="s">
        <v>127</v>
      </c>
      <c r="K63" s="323"/>
      <c r="L63" s="60" t="s">
        <v>162</v>
      </c>
      <c r="M63" s="60" t="s">
        <v>162</v>
      </c>
      <c r="N63" s="60" t="s">
        <v>162</v>
      </c>
      <c r="O63" s="60" t="s">
        <v>162</v>
      </c>
      <c r="P63" s="60" t="s">
        <v>162</v>
      </c>
      <c r="Q63" s="60" t="s">
        <v>162</v>
      </c>
    </row>
    <row r="64" spans="1:17">
      <c r="A64" s="329"/>
      <c r="B64" s="15" t="s">
        <v>88</v>
      </c>
      <c r="C64" s="322" t="s">
        <v>127</v>
      </c>
      <c r="D64" s="323"/>
      <c r="E64" s="322" t="s">
        <v>162</v>
      </c>
      <c r="F64" s="323"/>
      <c r="G64" s="60" t="s">
        <v>127</v>
      </c>
      <c r="H64" s="322" t="s">
        <v>162</v>
      </c>
      <c r="I64" s="323"/>
      <c r="J64" s="322" t="s">
        <v>127</v>
      </c>
      <c r="K64" s="323"/>
      <c r="L64" s="60" t="s">
        <v>162</v>
      </c>
      <c r="M64" s="60" t="s">
        <v>162</v>
      </c>
      <c r="N64" s="60" t="s">
        <v>162</v>
      </c>
      <c r="O64" s="60" t="s">
        <v>162</v>
      </c>
      <c r="P64" s="60" t="s">
        <v>162</v>
      </c>
      <c r="Q64" s="60" t="s">
        <v>162</v>
      </c>
    </row>
    <row r="65" spans="1:17">
      <c r="A65" s="329"/>
      <c r="B65" s="15" t="s">
        <v>89</v>
      </c>
      <c r="C65" s="322" t="s">
        <v>127</v>
      </c>
      <c r="D65" s="323"/>
      <c r="E65" s="322" t="s">
        <v>162</v>
      </c>
      <c r="F65" s="323"/>
      <c r="G65" s="60" t="s">
        <v>127</v>
      </c>
      <c r="H65" s="322" t="s">
        <v>162</v>
      </c>
      <c r="I65" s="323"/>
      <c r="J65" s="322" t="s">
        <v>127</v>
      </c>
      <c r="K65" s="323"/>
      <c r="L65" s="60" t="s">
        <v>162</v>
      </c>
      <c r="M65" s="60" t="s">
        <v>162</v>
      </c>
      <c r="N65" s="60" t="s">
        <v>162</v>
      </c>
      <c r="O65" s="60" t="s">
        <v>162</v>
      </c>
      <c r="P65" s="60" t="s">
        <v>162</v>
      </c>
      <c r="Q65" s="60" t="s">
        <v>162</v>
      </c>
    </row>
    <row r="66" spans="1:17">
      <c r="A66" s="329"/>
      <c r="B66" s="15" t="s">
        <v>90</v>
      </c>
      <c r="C66" s="322" t="s">
        <v>127</v>
      </c>
      <c r="D66" s="323"/>
      <c r="E66" s="322" t="s">
        <v>162</v>
      </c>
      <c r="F66" s="323"/>
      <c r="G66" s="60" t="s">
        <v>127</v>
      </c>
      <c r="H66" s="322" t="s">
        <v>162</v>
      </c>
      <c r="I66" s="323"/>
      <c r="J66" s="322" t="s">
        <v>127</v>
      </c>
      <c r="K66" s="323"/>
      <c r="L66" s="60" t="s">
        <v>162</v>
      </c>
      <c r="M66" s="60" t="s">
        <v>162</v>
      </c>
      <c r="N66" s="60" t="s">
        <v>162</v>
      </c>
      <c r="O66" s="60" t="s">
        <v>162</v>
      </c>
      <c r="P66" s="60" t="s">
        <v>162</v>
      </c>
      <c r="Q66" s="60" t="s">
        <v>162</v>
      </c>
    </row>
    <row r="67" spans="1:17">
      <c r="A67" s="330"/>
      <c r="B67" s="15" t="s">
        <v>91</v>
      </c>
      <c r="C67" s="322" t="s">
        <v>127</v>
      </c>
      <c r="D67" s="323"/>
      <c r="E67" s="322" t="s">
        <v>162</v>
      </c>
      <c r="F67" s="323"/>
      <c r="G67" s="60" t="s">
        <v>127</v>
      </c>
      <c r="H67" s="322" t="s">
        <v>162</v>
      </c>
      <c r="I67" s="323"/>
      <c r="J67" s="322" t="s">
        <v>127</v>
      </c>
      <c r="K67" s="323"/>
      <c r="L67" s="60" t="s">
        <v>162</v>
      </c>
      <c r="M67" s="60" t="s">
        <v>162</v>
      </c>
      <c r="N67" s="60" t="s">
        <v>162</v>
      </c>
      <c r="O67" s="60" t="s">
        <v>162</v>
      </c>
      <c r="P67" s="60" t="s">
        <v>162</v>
      </c>
      <c r="Q67" s="60" t="s">
        <v>162</v>
      </c>
    </row>
    <row r="68" spans="1:17" ht="18" customHeight="1">
      <c r="A68" s="324" t="s">
        <v>163</v>
      </c>
      <c r="B68" s="325"/>
      <c r="C68" s="325"/>
      <c r="D68" s="325"/>
      <c r="E68" s="325"/>
      <c r="F68" s="325"/>
      <c r="G68" s="325"/>
      <c r="H68" s="325"/>
      <c r="I68" s="325"/>
      <c r="J68" s="325"/>
      <c r="K68" s="325"/>
      <c r="L68" s="325"/>
      <c r="M68" s="325"/>
      <c r="N68" s="325"/>
      <c r="O68" s="325"/>
      <c r="P68" s="325"/>
      <c r="Q68" s="325"/>
    </row>
    <row r="69" spans="1:17" ht="18">
      <c r="A69" s="311" t="s">
        <v>65</v>
      </c>
      <c r="B69" s="312"/>
      <c r="C69" s="29"/>
      <c r="D69" s="29"/>
      <c r="E69" s="7"/>
      <c r="F69" s="7"/>
      <c r="G69" s="7"/>
      <c r="H69" s="7"/>
      <c r="I69" s="7"/>
      <c r="J69" s="7"/>
      <c r="K69" s="7"/>
      <c r="L69" s="7"/>
      <c r="M69" s="7"/>
      <c r="N69" s="7"/>
      <c r="O69" s="7"/>
      <c r="P69" s="7"/>
      <c r="Q69" s="7"/>
    </row>
    <row r="70" spans="1:17" s="40" customFormat="1">
      <c r="A70" s="38" t="s">
        <v>62</v>
      </c>
      <c r="B70" s="39" t="s">
        <v>159</v>
      </c>
      <c r="C70" s="82" t="s">
        <v>127</v>
      </c>
      <c r="D70" s="82" t="s">
        <v>127</v>
      </c>
      <c r="E70" s="322">
        <v>230</v>
      </c>
      <c r="F70" s="323"/>
      <c r="G70" s="69" t="s">
        <v>127</v>
      </c>
      <c r="H70" s="322">
        <v>230</v>
      </c>
      <c r="I70" s="323"/>
      <c r="J70" s="326" t="s">
        <v>127</v>
      </c>
      <c r="K70" s="327"/>
      <c r="L70" s="83">
        <v>230</v>
      </c>
      <c r="M70" s="83">
        <v>230</v>
      </c>
      <c r="N70" s="83">
        <v>230</v>
      </c>
      <c r="O70" s="83">
        <v>230</v>
      </c>
      <c r="P70" s="83">
        <v>230</v>
      </c>
      <c r="Q70" s="83">
        <v>230</v>
      </c>
    </row>
    <row r="71" spans="1:17" ht="4.95" customHeight="1">
      <c r="A71" s="6"/>
      <c r="B71" s="6"/>
      <c r="C71" s="80"/>
      <c r="D71" s="80"/>
      <c r="E71" s="80"/>
      <c r="F71" s="80"/>
      <c r="G71" s="81"/>
      <c r="H71" s="80"/>
      <c r="I71" s="80"/>
      <c r="J71" s="80"/>
      <c r="K71" s="80"/>
      <c r="L71" s="80"/>
      <c r="M71" s="80"/>
      <c r="N71" s="80"/>
      <c r="O71" s="80"/>
      <c r="P71" s="80"/>
      <c r="Q71" s="80"/>
    </row>
    <row r="72" spans="1:17">
      <c r="A72" s="333" t="s">
        <v>63</v>
      </c>
      <c r="B72" s="8" t="s">
        <v>67</v>
      </c>
      <c r="C72" s="322" t="s">
        <v>127</v>
      </c>
      <c r="D72" s="323"/>
      <c r="E72" s="322" t="s">
        <v>162</v>
      </c>
      <c r="F72" s="323"/>
      <c r="G72" s="60" t="s">
        <v>127</v>
      </c>
      <c r="H72" s="322" t="s">
        <v>162</v>
      </c>
      <c r="I72" s="323"/>
      <c r="J72" s="322" t="s">
        <v>127</v>
      </c>
      <c r="K72" s="323"/>
      <c r="L72" s="60" t="s">
        <v>162</v>
      </c>
      <c r="M72" s="60" t="s">
        <v>162</v>
      </c>
      <c r="N72" s="60" t="s">
        <v>162</v>
      </c>
      <c r="O72" s="60" t="s">
        <v>162</v>
      </c>
      <c r="P72" s="60" t="s">
        <v>162</v>
      </c>
      <c r="Q72" s="60" t="s">
        <v>162</v>
      </c>
    </row>
    <row r="73" spans="1:17">
      <c r="A73" s="334"/>
      <c r="B73" s="8" t="s">
        <v>68</v>
      </c>
      <c r="C73" s="322" t="s">
        <v>127</v>
      </c>
      <c r="D73" s="323"/>
      <c r="E73" s="322" t="s">
        <v>162</v>
      </c>
      <c r="F73" s="323"/>
      <c r="G73" s="60" t="s">
        <v>127</v>
      </c>
      <c r="H73" s="322" t="s">
        <v>162</v>
      </c>
      <c r="I73" s="323"/>
      <c r="J73" s="322" t="s">
        <v>127</v>
      </c>
      <c r="K73" s="323"/>
      <c r="L73" s="60" t="s">
        <v>162</v>
      </c>
      <c r="M73" s="60" t="s">
        <v>162</v>
      </c>
      <c r="N73" s="60" t="s">
        <v>162</v>
      </c>
      <c r="O73" s="60" t="s">
        <v>162</v>
      </c>
      <c r="P73" s="60" t="s">
        <v>162</v>
      </c>
      <c r="Q73" s="60" t="s">
        <v>162</v>
      </c>
    </row>
    <row r="74" spans="1:17">
      <c r="A74" s="335"/>
      <c r="B74" s="8" t="s">
        <v>66</v>
      </c>
      <c r="C74" s="322" t="s">
        <v>127</v>
      </c>
      <c r="D74" s="323"/>
      <c r="E74" s="322" t="s">
        <v>162</v>
      </c>
      <c r="F74" s="323"/>
      <c r="G74" s="60" t="s">
        <v>127</v>
      </c>
      <c r="H74" s="322" t="s">
        <v>162</v>
      </c>
      <c r="I74" s="323"/>
      <c r="J74" s="322" t="s">
        <v>127</v>
      </c>
      <c r="K74" s="323"/>
      <c r="L74" s="60" t="s">
        <v>162</v>
      </c>
      <c r="M74" s="60" t="s">
        <v>162</v>
      </c>
      <c r="N74" s="60" t="s">
        <v>162</v>
      </c>
      <c r="O74" s="60" t="s">
        <v>162</v>
      </c>
      <c r="P74" s="60" t="s">
        <v>162</v>
      </c>
      <c r="Q74" s="60" t="s">
        <v>162</v>
      </c>
    </row>
    <row r="75" spans="1:17" ht="4.95" customHeight="1">
      <c r="A75" s="6"/>
      <c r="B75" s="6"/>
      <c r="C75" s="80"/>
      <c r="D75" s="80"/>
      <c r="E75" s="80"/>
      <c r="F75" s="80"/>
      <c r="G75" s="81"/>
      <c r="H75" s="80"/>
      <c r="I75" s="80"/>
      <c r="J75" s="81"/>
      <c r="K75" s="81"/>
      <c r="L75" s="81"/>
      <c r="M75" s="81"/>
      <c r="N75" s="81"/>
      <c r="O75" s="81"/>
      <c r="P75" s="81"/>
      <c r="Q75" s="81"/>
    </row>
    <row r="76" spans="1:17">
      <c r="A76" s="333" t="s">
        <v>64</v>
      </c>
      <c r="B76" s="8" t="s">
        <v>67</v>
      </c>
      <c r="C76" s="322" t="s">
        <v>127</v>
      </c>
      <c r="D76" s="323"/>
      <c r="E76" s="322" t="s">
        <v>162</v>
      </c>
      <c r="F76" s="323"/>
      <c r="G76" s="60" t="s">
        <v>127</v>
      </c>
      <c r="H76" s="322" t="s">
        <v>162</v>
      </c>
      <c r="I76" s="323"/>
      <c r="J76" s="322" t="s">
        <v>127</v>
      </c>
      <c r="K76" s="323"/>
      <c r="L76" s="60" t="s">
        <v>162</v>
      </c>
      <c r="M76" s="60" t="s">
        <v>162</v>
      </c>
      <c r="N76" s="60" t="s">
        <v>162</v>
      </c>
      <c r="O76" s="60" t="s">
        <v>162</v>
      </c>
      <c r="P76" s="60" t="s">
        <v>162</v>
      </c>
      <c r="Q76" s="60" t="s">
        <v>162</v>
      </c>
    </row>
    <row r="77" spans="1:17">
      <c r="A77" s="334"/>
      <c r="B77" s="8" t="s">
        <v>68</v>
      </c>
      <c r="C77" s="322" t="s">
        <v>127</v>
      </c>
      <c r="D77" s="323"/>
      <c r="E77" s="322" t="s">
        <v>162</v>
      </c>
      <c r="F77" s="323"/>
      <c r="G77" s="60" t="s">
        <v>127</v>
      </c>
      <c r="H77" s="322" t="s">
        <v>162</v>
      </c>
      <c r="I77" s="323"/>
      <c r="J77" s="322" t="s">
        <v>127</v>
      </c>
      <c r="K77" s="323"/>
      <c r="L77" s="60" t="s">
        <v>162</v>
      </c>
      <c r="M77" s="60" t="s">
        <v>162</v>
      </c>
      <c r="N77" s="60" t="s">
        <v>162</v>
      </c>
      <c r="O77" s="60" t="s">
        <v>162</v>
      </c>
      <c r="P77" s="60" t="s">
        <v>162</v>
      </c>
      <c r="Q77" s="60" t="s">
        <v>162</v>
      </c>
    </row>
    <row r="78" spans="1:17">
      <c r="A78" s="335"/>
      <c r="B78" s="8" t="s">
        <v>66</v>
      </c>
      <c r="C78" s="322" t="s">
        <v>127</v>
      </c>
      <c r="D78" s="323"/>
      <c r="E78" s="322" t="s">
        <v>162</v>
      </c>
      <c r="F78" s="323"/>
      <c r="G78" s="60" t="s">
        <v>127</v>
      </c>
      <c r="H78" s="322" t="s">
        <v>162</v>
      </c>
      <c r="I78" s="323"/>
      <c r="J78" s="322" t="s">
        <v>127</v>
      </c>
      <c r="K78" s="323"/>
      <c r="L78" s="60" t="s">
        <v>162</v>
      </c>
      <c r="M78" s="60" t="s">
        <v>162</v>
      </c>
      <c r="N78" s="60" t="s">
        <v>162</v>
      </c>
      <c r="O78" s="60" t="s">
        <v>162</v>
      </c>
      <c r="P78" s="60" t="s">
        <v>162</v>
      </c>
      <c r="Q78" s="60" t="s">
        <v>162</v>
      </c>
    </row>
    <row r="79" spans="1:17" ht="18" customHeight="1">
      <c r="A79" s="324" t="s">
        <v>163</v>
      </c>
      <c r="B79" s="325"/>
      <c r="C79" s="325"/>
      <c r="D79" s="325"/>
      <c r="E79" s="325"/>
      <c r="F79" s="325"/>
      <c r="G79" s="325"/>
      <c r="H79" s="325"/>
      <c r="I79" s="325"/>
      <c r="J79" s="325"/>
      <c r="K79" s="325"/>
      <c r="L79" s="325"/>
      <c r="M79" s="325"/>
      <c r="N79" s="325"/>
      <c r="O79" s="325"/>
      <c r="P79" s="325"/>
      <c r="Q79" s="325"/>
    </row>
    <row r="80" spans="1:17" ht="18">
      <c r="A80" s="311" t="s">
        <v>69</v>
      </c>
      <c r="B80" s="312"/>
      <c r="C80" s="29"/>
      <c r="D80" s="29"/>
      <c r="E80" s="7"/>
      <c r="F80" s="7"/>
      <c r="G80" s="149"/>
      <c r="H80" s="7"/>
      <c r="I80" s="7"/>
      <c r="J80" s="7"/>
      <c r="K80" s="7"/>
      <c r="L80" s="7"/>
      <c r="M80" s="7"/>
      <c r="N80" s="7"/>
      <c r="O80" s="7"/>
      <c r="P80" s="7"/>
      <c r="Q80" s="7"/>
    </row>
    <row r="81" spans="1:17">
      <c r="A81" s="288" t="s">
        <v>145</v>
      </c>
      <c r="B81" s="289"/>
      <c r="C81" s="322" t="s">
        <v>127</v>
      </c>
      <c r="D81" s="323"/>
      <c r="E81" s="322">
        <v>200</v>
      </c>
      <c r="F81" s="323"/>
      <c r="G81" s="60" t="s">
        <v>127</v>
      </c>
      <c r="H81" s="322">
        <v>200</v>
      </c>
      <c r="I81" s="323"/>
      <c r="J81" s="326" t="s">
        <v>127</v>
      </c>
      <c r="K81" s="327"/>
      <c r="L81" s="83">
        <v>200</v>
      </c>
      <c r="M81" s="83">
        <v>200</v>
      </c>
      <c r="N81" s="83">
        <v>200</v>
      </c>
      <c r="O81" s="83">
        <v>200</v>
      </c>
      <c r="P81" s="83">
        <v>200</v>
      </c>
      <c r="Q81" s="83">
        <v>200</v>
      </c>
    </row>
    <row r="82" spans="1:17" ht="18">
      <c r="A82" s="311" t="s">
        <v>70</v>
      </c>
      <c r="B82" s="312"/>
      <c r="C82" s="29"/>
      <c r="D82" s="29"/>
      <c r="E82" s="7"/>
      <c r="F82" s="7"/>
      <c r="G82" s="7"/>
      <c r="H82" s="7"/>
      <c r="I82" s="7"/>
      <c r="J82" s="7"/>
      <c r="K82" s="7"/>
      <c r="L82" s="7"/>
      <c r="M82" s="7"/>
      <c r="N82" s="7"/>
      <c r="O82" s="7"/>
      <c r="P82" s="7"/>
      <c r="Q82" s="7"/>
    </row>
    <row r="83" spans="1:17" s="40" customFormat="1">
      <c r="A83" s="297" t="s">
        <v>71</v>
      </c>
      <c r="B83" s="298"/>
      <c r="C83" s="322" t="s">
        <v>127</v>
      </c>
      <c r="D83" s="323"/>
      <c r="E83" s="322">
        <v>230</v>
      </c>
      <c r="F83" s="323"/>
      <c r="G83" s="60" t="s">
        <v>127</v>
      </c>
      <c r="H83" s="322">
        <v>230</v>
      </c>
      <c r="I83" s="323"/>
      <c r="J83" s="322" t="s">
        <v>127</v>
      </c>
      <c r="K83" s="323"/>
      <c r="L83" s="83">
        <v>230</v>
      </c>
      <c r="M83" s="83">
        <v>230</v>
      </c>
      <c r="N83" s="83">
        <v>230</v>
      </c>
      <c r="O83" s="83">
        <v>230</v>
      </c>
      <c r="P83" s="83">
        <v>230</v>
      </c>
      <c r="Q83" s="83">
        <v>230</v>
      </c>
    </row>
    <row r="84" spans="1:17" s="40" customFormat="1">
      <c r="A84" s="297" t="s">
        <v>72</v>
      </c>
      <c r="B84" s="298"/>
      <c r="C84" s="322" t="s">
        <v>127</v>
      </c>
      <c r="D84" s="323"/>
      <c r="E84" s="322" t="s">
        <v>127</v>
      </c>
      <c r="F84" s="323"/>
      <c r="G84" s="60" t="s">
        <v>127</v>
      </c>
      <c r="H84" s="322" t="s">
        <v>127</v>
      </c>
      <c r="I84" s="323"/>
      <c r="J84" s="322" t="s">
        <v>127</v>
      </c>
      <c r="K84" s="323"/>
      <c r="L84" s="60" t="s">
        <v>127</v>
      </c>
      <c r="M84" s="60" t="s">
        <v>127</v>
      </c>
      <c r="N84" s="60" t="s">
        <v>127</v>
      </c>
      <c r="O84" s="60" t="s">
        <v>127</v>
      </c>
      <c r="P84" s="60" t="s">
        <v>127</v>
      </c>
      <c r="Q84" s="60" t="s">
        <v>127</v>
      </c>
    </row>
    <row r="85" spans="1:17" s="40" customFormat="1">
      <c r="A85" s="293" t="s">
        <v>146</v>
      </c>
      <c r="B85" s="294"/>
      <c r="C85" s="322" t="s">
        <v>127</v>
      </c>
      <c r="D85" s="323"/>
      <c r="E85" s="322">
        <v>230</v>
      </c>
      <c r="F85" s="323"/>
      <c r="G85" s="60" t="s">
        <v>127</v>
      </c>
      <c r="H85" s="322">
        <v>230</v>
      </c>
      <c r="I85" s="323"/>
      <c r="J85" s="322" t="s">
        <v>127</v>
      </c>
      <c r="K85" s="323"/>
      <c r="L85" s="83">
        <v>230</v>
      </c>
      <c r="M85" s="83">
        <v>230</v>
      </c>
      <c r="N85" s="83">
        <v>230</v>
      </c>
      <c r="O85" s="83">
        <v>230</v>
      </c>
      <c r="P85" s="83">
        <v>230</v>
      </c>
      <c r="Q85" s="83">
        <v>230</v>
      </c>
    </row>
    <row r="86" spans="1:17" s="40" customFormat="1">
      <c r="A86" s="293" t="s">
        <v>147</v>
      </c>
      <c r="B86" s="294"/>
      <c r="C86" s="322" t="s">
        <v>127</v>
      </c>
      <c r="D86" s="323"/>
      <c r="E86" s="322">
        <v>230</v>
      </c>
      <c r="F86" s="323"/>
      <c r="G86" s="60" t="s">
        <v>127</v>
      </c>
      <c r="H86" s="322">
        <v>230</v>
      </c>
      <c r="I86" s="323"/>
      <c r="J86" s="322" t="s">
        <v>127</v>
      </c>
      <c r="K86" s="323"/>
      <c r="L86" s="83">
        <v>230</v>
      </c>
      <c r="M86" s="83">
        <v>230</v>
      </c>
      <c r="N86" s="83">
        <v>230</v>
      </c>
      <c r="O86" s="83">
        <v>230</v>
      </c>
      <c r="P86" s="83">
        <v>230</v>
      </c>
      <c r="Q86" s="83">
        <v>230</v>
      </c>
    </row>
    <row r="87" spans="1:17" ht="18">
      <c r="A87" s="311" t="s">
        <v>73</v>
      </c>
      <c r="B87" s="312"/>
      <c r="C87" s="29"/>
      <c r="D87" s="29"/>
      <c r="E87" s="7"/>
      <c r="F87" s="7"/>
      <c r="G87" s="7"/>
      <c r="H87" s="7"/>
      <c r="I87" s="7"/>
      <c r="J87" s="7"/>
      <c r="K87" s="7"/>
      <c r="L87" s="7"/>
      <c r="M87" s="7"/>
      <c r="N87" s="7"/>
      <c r="O87" s="7"/>
      <c r="P87" s="7"/>
      <c r="Q87" s="7"/>
    </row>
    <row r="88" spans="1:17" s="40" customFormat="1" ht="14.7" customHeight="1">
      <c r="A88" s="290" t="s">
        <v>74</v>
      </c>
      <c r="B88" s="25" t="s">
        <v>67</v>
      </c>
      <c r="C88" s="322" t="s">
        <v>127</v>
      </c>
      <c r="D88" s="323"/>
      <c r="E88" s="322">
        <v>180</v>
      </c>
      <c r="F88" s="323"/>
      <c r="G88" s="60" t="s">
        <v>127</v>
      </c>
      <c r="H88" s="322">
        <v>180</v>
      </c>
      <c r="I88" s="323"/>
      <c r="J88" s="322" t="s">
        <v>127</v>
      </c>
      <c r="K88" s="323"/>
      <c r="L88" s="60">
        <v>180</v>
      </c>
      <c r="M88" s="60">
        <v>180</v>
      </c>
      <c r="N88" s="60">
        <v>180</v>
      </c>
      <c r="O88" s="60">
        <v>180</v>
      </c>
      <c r="P88" s="60">
        <v>180</v>
      </c>
      <c r="Q88" s="60">
        <v>180</v>
      </c>
    </row>
    <row r="89" spans="1:17" s="40" customFormat="1">
      <c r="A89" s="291"/>
      <c r="B89" s="25" t="s">
        <v>68</v>
      </c>
      <c r="C89" s="322" t="s">
        <v>127</v>
      </c>
      <c r="D89" s="323"/>
      <c r="E89" s="322" t="s">
        <v>127</v>
      </c>
      <c r="F89" s="323"/>
      <c r="G89" s="60" t="s">
        <v>127</v>
      </c>
      <c r="H89" s="322" t="s">
        <v>127</v>
      </c>
      <c r="I89" s="323"/>
      <c r="J89" s="322" t="s">
        <v>127</v>
      </c>
      <c r="K89" s="323"/>
      <c r="L89" s="60" t="s">
        <v>127</v>
      </c>
      <c r="M89" s="60" t="s">
        <v>127</v>
      </c>
      <c r="N89" s="60" t="s">
        <v>127</v>
      </c>
      <c r="O89" s="60" t="s">
        <v>127</v>
      </c>
      <c r="P89" s="60" t="s">
        <v>127</v>
      </c>
      <c r="Q89" s="60" t="s">
        <v>127</v>
      </c>
    </row>
    <row r="90" spans="1:17" s="40" customFormat="1">
      <c r="A90" s="292"/>
      <c r="B90" s="41" t="s">
        <v>160</v>
      </c>
      <c r="C90" s="322" t="s">
        <v>127</v>
      </c>
      <c r="D90" s="323"/>
      <c r="E90" s="322">
        <v>50</v>
      </c>
      <c r="F90" s="323"/>
      <c r="G90" s="60" t="s">
        <v>127</v>
      </c>
      <c r="H90" s="322">
        <v>50</v>
      </c>
      <c r="I90" s="323"/>
      <c r="J90" s="322" t="s">
        <v>127</v>
      </c>
      <c r="K90" s="323"/>
      <c r="L90" s="60">
        <v>50</v>
      </c>
      <c r="M90" s="60">
        <v>50</v>
      </c>
      <c r="N90" s="60">
        <v>50</v>
      </c>
      <c r="O90" s="60">
        <v>50</v>
      </c>
      <c r="P90" s="60">
        <v>50</v>
      </c>
      <c r="Q90" s="60">
        <v>50</v>
      </c>
    </row>
    <row r="91" spans="1:17" s="40" customFormat="1" ht="5.0999999999999996" customHeight="1">
      <c r="A91" s="36"/>
      <c r="B91" s="36"/>
      <c r="C91" s="80"/>
      <c r="D91" s="80"/>
      <c r="E91" s="80"/>
      <c r="F91" s="80"/>
      <c r="G91" s="81"/>
      <c r="H91" s="80"/>
      <c r="I91" s="80"/>
      <c r="J91" s="80"/>
      <c r="K91" s="80"/>
      <c r="L91" s="80"/>
      <c r="M91" s="80"/>
      <c r="N91" s="80"/>
      <c r="O91" s="80"/>
      <c r="P91" s="80"/>
      <c r="Q91" s="84"/>
    </row>
    <row r="92" spans="1:17" s="40" customFormat="1" ht="14.7" customHeight="1">
      <c r="A92" s="290" t="s">
        <v>75</v>
      </c>
      <c r="B92" s="25" t="s">
        <v>67</v>
      </c>
      <c r="C92" s="322" t="s">
        <v>127</v>
      </c>
      <c r="D92" s="323"/>
      <c r="E92" s="322">
        <v>230</v>
      </c>
      <c r="F92" s="323"/>
      <c r="G92" s="60" t="s">
        <v>127</v>
      </c>
      <c r="H92" s="322">
        <v>230</v>
      </c>
      <c r="I92" s="323"/>
      <c r="J92" s="322" t="s">
        <v>127</v>
      </c>
      <c r="K92" s="323"/>
      <c r="L92" s="83">
        <v>230</v>
      </c>
      <c r="M92" s="83">
        <v>230</v>
      </c>
      <c r="N92" s="83">
        <v>230</v>
      </c>
      <c r="O92" s="83">
        <v>230</v>
      </c>
      <c r="P92" s="83">
        <v>230</v>
      </c>
      <c r="Q92" s="83">
        <v>230</v>
      </c>
    </row>
    <row r="93" spans="1:17" s="40" customFormat="1">
      <c r="A93" s="291"/>
      <c r="B93" s="41" t="s">
        <v>161</v>
      </c>
      <c r="C93" s="322" t="s">
        <v>127</v>
      </c>
      <c r="D93" s="323"/>
      <c r="E93" s="322" t="s">
        <v>127</v>
      </c>
      <c r="F93" s="323"/>
      <c r="G93" s="60" t="s">
        <v>127</v>
      </c>
      <c r="H93" s="322" t="s">
        <v>127</v>
      </c>
      <c r="I93" s="323"/>
      <c r="J93" s="322" t="s">
        <v>127</v>
      </c>
      <c r="K93" s="323"/>
      <c r="L93" s="60" t="s">
        <v>127</v>
      </c>
      <c r="M93" s="60" t="s">
        <v>127</v>
      </c>
      <c r="N93" s="60" t="s">
        <v>127</v>
      </c>
      <c r="O93" s="60" t="s">
        <v>127</v>
      </c>
      <c r="P93" s="60" t="s">
        <v>127</v>
      </c>
      <c r="Q93" s="60" t="s">
        <v>127</v>
      </c>
    </row>
    <row r="94" spans="1:17" s="40" customFormat="1">
      <c r="A94" s="292"/>
      <c r="B94" s="41" t="s">
        <v>160</v>
      </c>
      <c r="C94" s="322" t="s">
        <v>127</v>
      </c>
      <c r="D94" s="323"/>
      <c r="E94" s="322">
        <v>50</v>
      </c>
      <c r="F94" s="323"/>
      <c r="G94" s="60" t="s">
        <v>127</v>
      </c>
      <c r="H94" s="322">
        <v>50</v>
      </c>
      <c r="I94" s="323"/>
      <c r="J94" s="322" t="s">
        <v>127</v>
      </c>
      <c r="K94" s="323"/>
      <c r="L94" s="83">
        <v>50</v>
      </c>
      <c r="M94" s="83">
        <v>50</v>
      </c>
      <c r="N94" s="83">
        <v>50</v>
      </c>
      <c r="O94" s="83">
        <v>50</v>
      </c>
      <c r="P94" s="83">
        <v>50</v>
      </c>
      <c r="Q94" s="83">
        <v>50</v>
      </c>
    </row>
    <row r="95" spans="1:17" s="40" customFormat="1" ht="10.35" customHeight="1">
      <c r="A95" s="32"/>
      <c r="B95" s="34"/>
      <c r="C95" s="46"/>
      <c r="D95" s="46"/>
      <c r="E95" s="46"/>
      <c r="F95" s="46"/>
      <c r="G95" s="85"/>
      <c r="H95" s="46"/>
      <c r="I95" s="46"/>
      <c r="J95" s="46"/>
      <c r="K95" s="46"/>
      <c r="L95" s="46"/>
      <c r="M95" s="46"/>
      <c r="N95" s="46"/>
      <c r="O95" s="46"/>
      <c r="P95" s="46"/>
      <c r="Q95" s="73"/>
    </row>
    <row r="96" spans="1:17" s="43" customFormat="1" ht="28.8">
      <c r="A96" s="42" t="s">
        <v>86</v>
      </c>
      <c r="B96" s="30" t="s">
        <v>67</v>
      </c>
      <c r="C96" s="322" t="s">
        <v>127</v>
      </c>
      <c r="D96" s="323"/>
      <c r="E96" s="331">
        <v>420</v>
      </c>
      <c r="F96" s="332"/>
      <c r="G96" s="86" t="s">
        <v>127</v>
      </c>
      <c r="H96" s="331">
        <v>420</v>
      </c>
      <c r="I96" s="332"/>
      <c r="J96" s="331" t="s">
        <v>127</v>
      </c>
      <c r="K96" s="332"/>
      <c r="L96" s="87">
        <v>420</v>
      </c>
      <c r="M96" s="87">
        <v>420</v>
      </c>
      <c r="N96" s="87">
        <v>420</v>
      </c>
      <c r="O96" s="87">
        <v>420</v>
      </c>
      <c r="P96" s="87">
        <v>420</v>
      </c>
      <c r="Q96" s="87">
        <v>420</v>
      </c>
    </row>
    <row r="97" spans="1:17" ht="10.35" customHeight="1">
      <c r="A97" s="44"/>
      <c r="B97" s="45"/>
      <c r="C97" s="46"/>
      <c r="D97" s="46"/>
      <c r="E97" s="46"/>
      <c r="F97" s="46"/>
      <c r="G97" s="85"/>
      <c r="H97" s="46"/>
      <c r="I97" s="46"/>
      <c r="J97" s="46"/>
      <c r="K97" s="46"/>
      <c r="L97" s="46"/>
      <c r="M97" s="46"/>
      <c r="N97" s="46"/>
      <c r="O97" s="46"/>
      <c r="P97" s="46"/>
      <c r="Q97" s="73"/>
    </row>
    <row r="98" spans="1:17">
      <c r="A98" s="288" t="s">
        <v>148</v>
      </c>
      <c r="B98" s="289"/>
      <c r="C98" s="322" t="s">
        <v>127</v>
      </c>
      <c r="D98" s="323"/>
      <c r="E98" s="322">
        <v>230</v>
      </c>
      <c r="F98" s="323"/>
      <c r="G98" s="60" t="s">
        <v>127</v>
      </c>
      <c r="H98" s="322">
        <v>230</v>
      </c>
      <c r="I98" s="323"/>
      <c r="J98" s="322" t="s">
        <v>127</v>
      </c>
      <c r="K98" s="323"/>
      <c r="L98" s="83">
        <v>230</v>
      </c>
      <c r="M98" s="83">
        <v>230</v>
      </c>
      <c r="N98" s="83">
        <v>230</v>
      </c>
      <c r="O98" s="83">
        <v>230</v>
      </c>
      <c r="P98" s="83">
        <v>230</v>
      </c>
      <c r="Q98" s="83">
        <v>230</v>
      </c>
    </row>
    <row r="99" spans="1:17">
      <c r="A99" s="288" t="s">
        <v>149</v>
      </c>
      <c r="B99" s="289"/>
      <c r="C99" s="322" t="s">
        <v>127</v>
      </c>
      <c r="D99" s="323"/>
      <c r="E99" s="322">
        <v>420</v>
      </c>
      <c r="F99" s="323"/>
      <c r="G99" s="60" t="s">
        <v>127</v>
      </c>
      <c r="H99" s="322">
        <v>420</v>
      </c>
      <c r="I99" s="323"/>
      <c r="J99" s="322" t="s">
        <v>127</v>
      </c>
      <c r="K99" s="323"/>
      <c r="L99" s="83">
        <v>420</v>
      </c>
      <c r="M99" s="83">
        <v>420</v>
      </c>
      <c r="N99" s="83">
        <v>420</v>
      </c>
      <c r="O99" s="83">
        <v>420</v>
      </c>
      <c r="P99" s="83">
        <v>420</v>
      </c>
      <c r="Q99" s="83">
        <v>420</v>
      </c>
    </row>
    <row r="100" spans="1:17">
      <c r="A100" s="288" t="s">
        <v>150</v>
      </c>
      <c r="B100" s="289"/>
      <c r="C100" s="322" t="s">
        <v>127</v>
      </c>
      <c r="D100" s="323"/>
      <c r="E100" s="322">
        <v>510</v>
      </c>
      <c r="F100" s="323"/>
      <c r="G100" s="60" t="s">
        <v>127</v>
      </c>
      <c r="H100" s="322">
        <v>510</v>
      </c>
      <c r="I100" s="323"/>
      <c r="J100" s="322" t="s">
        <v>127</v>
      </c>
      <c r="K100" s="323"/>
      <c r="L100" s="83">
        <v>510</v>
      </c>
      <c r="M100" s="83">
        <v>510</v>
      </c>
      <c r="N100" s="83">
        <v>510</v>
      </c>
      <c r="O100" s="83">
        <v>510</v>
      </c>
      <c r="P100" s="83">
        <v>510</v>
      </c>
      <c r="Q100" s="83">
        <v>510</v>
      </c>
    </row>
  </sheetData>
  <mergeCells count="254">
    <mergeCell ref="B1:Q1"/>
    <mergeCell ref="A2:Q2"/>
    <mergeCell ref="A3:Q3"/>
    <mergeCell ref="A4:Q4"/>
    <mergeCell ref="A5:Q5"/>
    <mergeCell ref="A6:B8"/>
    <mergeCell ref="A9:B9"/>
    <mergeCell ref="J7:K7"/>
    <mergeCell ref="C6:D6"/>
    <mergeCell ref="E6:F6"/>
    <mergeCell ref="C7:D7"/>
    <mergeCell ref="E7:F7"/>
    <mergeCell ref="C9:D9"/>
    <mergeCell ref="E9:F9"/>
    <mergeCell ref="J6:K6"/>
    <mergeCell ref="A10:B10"/>
    <mergeCell ref="J10:K10"/>
    <mergeCell ref="J9:K9"/>
    <mergeCell ref="H6:I6"/>
    <mergeCell ref="H7:I7"/>
    <mergeCell ref="H9:I9"/>
    <mergeCell ref="J15:K15"/>
    <mergeCell ref="J16:K16"/>
    <mergeCell ref="A11:B11"/>
    <mergeCell ref="A12:A17"/>
    <mergeCell ref="J14:K14"/>
    <mergeCell ref="C10:D10"/>
    <mergeCell ref="E10:F10"/>
    <mergeCell ref="C13:D13"/>
    <mergeCell ref="E16:F16"/>
    <mergeCell ref="E17:F17"/>
    <mergeCell ref="H10:I10"/>
    <mergeCell ref="H16:I16"/>
    <mergeCell ref="A19:A21"/>
    <mergeCell ref="J17:K17"/>
    <mergeCell ref="J21:K21"/>
    <mergeCell ref="J20:K20"/>
    <mergeCell ref="J19:K19"/>
    <mergeCell ref="C19:D19"/>
    <mergeCell ref="E19:F19"/>
    <mergeCell ref="E20:F20"/>
    <mergeCell ref="E21:F21"/>
    <mergeCell ref="H17:I17"/>
    <mergeCell ref="H19:I19"/>
    <mergeCell ref="H20:I20"/>
    <mergeCell ref="H21:I21"/>
    <mergeCell ref="J27:K27"/>
    <mergeCell ref="J24:K24"/>
    <mergeCell ref="A23:A30"/>
    <mergeCell ref="J23:K23"/>
    <mergeCell ref="A32:A39"/>
    <mergeCell ref="J32:K32"/>
    <mergeCell ref="J30:K30"/>
    <mergeCell ref="J28:K28"/>
    <mergeCell ref="J29:K29"/>
    <mergeCell ref="E24:F24"/>
    <mergeCell ref="E29:F29"/>
    <mergeCell ref="E30:F30"/>
    <mergeCell ref="H24:I24"/>
    <mergeCell ref="H29:I29"/>
    <mergeCell ref="H30:I30"/>
    <mergeCell ref="J41:K41"/>
    <mergeCell ref="J33:K33"/>
    <mergeCell ref="J36:K36"/>
    <mergeCell ref="J37:K37"/>
    <mergeCell ref="J38:K38"/>
    <mergeCell ref="J39:K39"/>
    <mergeCell ref="J46:K46"/>
    <mergeCell ref="J47:K47"/>
    <mergeCell ref="A41:A48"/>
    <mergeCell ref="J45:K45"/>
    <mergeCell ref="J42:K42"/>
    <mergeCell ref="E33:F33"/>
    <mergeCell ref="E38:F38"/>
    <mergeCell ref="E39:F39"/>
    <mergeCell ref="E42:F42"/>
    <mergeCell ref="E47:F47"/>
    <mergeCell ref="H33:I33"/>
    <mergeCell ref="H38:I38"/>
    <mergeCell ref="H39:I39"/>
    <mergeCell ref="H42:I42"/>
    <mergeCell ref="H47:I47"/>
    <mergeCell ref="A50:B50"/>
    <mergeCell ref="J48:K48"/>
    <mergeCell ref="J51:K51"/>
    <mergeCell ref="A51:A55"/>
    <mergeCell ref="J54:K54"/>
    <mergeCell ref="J53:K53"/>
    <mergeCell ref="J52:K52"/>
    <mergeCell ref="C53:D53"/>
    <mergeCell ref="E53:F53"/>
    <mergeCell ref="E52:F52"/>
    <mergeCell ref="J55:K55"/>
    <mergeCell ref="C54:D54"/>
    <mergeCell ref="E54:F54"/>
    <mergeCell ref="C55:D55"/>
    <mergeCell ref="E55:F55"/>
    <mergeCell ref="E48:F48"/>
    <mergeCell ref="C51:D51"/>
    <mergeCell ref="E51:F51"/>
    <mergeCell ref="C52:D52"/>
    <mergeCell ref="H48:I48"/>
    <mergeCell ref="H51:I51"/>
    <mergeCell ref="H52:I52"/>
    <mergeCell ref="H53:I53"/>
    <mergeCell ref="H54:I54"/>
    <mergeCell ref="E63:F63"/>
    <mergeCell ref="C60:D60"/>
    <mergeCell ref="E60:F60"/>
    <mergeCell ref="C61:D61"/>
    <mergeCell ref="E61:F61"/>
    <mergeCell ref="J63:K63"/>
    <mergeCell ref="A63:A67"/>
    <mergeCell ref="J66:K66"/>
    <mergeCell ref="J65:K65"/>
    <mergeCell ref="J64:K64"/>
    <mergeCell ref="J67:K67"/>
    <mergeCell ref="C64:D64"/>
    <mergeCell ref="E64:F64"/>
    <mergeCell ref="C65:D65"/>
    <mergeCell ref="E65:F65"/>
    <mergeCell ref="C66:D66"/>
    <mergeCell ref="E66:F66"/>
    <mergeCell ref="H66:I66"/>
    <mergeCell ref="H67:I67"/>
    <mergeCell ref="A76:A78"/>
    <mergeCell ref="J74:K74"/>
    <mergeCell ref="J77:K77"/>
    <mergeCell ref="J76:K76"/>
    <mergeCell ref="J81:K81"/>
    <mergeCell ref="A81:B81"/>
    <mergeCell ref="A82:B82"/>
    <mergeCell ref="C78:D78"/>
    <mergeCell ref="E78:F78"/>
    <mergeCell ref="C81:D81"/>
    <mergeCell ref="E81:F81"/>
    <mergeCell ref="A79:Q79"/>
    <mergeCell ref="A80:B80"/>
    <mergeCell ref="J78:K78"/>
    <mergeCell ref="A72:A74"/>
    <mergeCell ref="J72:K72"/>
    <mergeCell ref="C72:D72"/>
    <mergeCell ref="E72:F72"/>
    <mergeCell ref="C73:D73"/>
    <mergeCell ref="E73:F73"/>
    <mergeCell ref="C74:D74"/>
    <mergeCell ref="E74:F74"/>
    <mergeCell ref="H74:I74"/>
    <mergeCell ref="A83:B83"/>
    <mergeCell ref="J83:K83"/>
    <mergeCell ref="C83:D83"/>
    <mergeCell ref="E83:F83"/>
    <mergeCell ref="H83:I83"/>
    <mergeCell ref="J84:K84"/>
    <mergeCell ref="C84:D84"/>
    <mergeCell ref="E84:F84"/>
    <mergeCell ref="H84:I84"/>
    <mergeCell ref="J85:K85"/>
    <mergeCell ref="A84:B84"/>
    <mergeCell ref="C85:D85"/>
    <mergeCell ref="E85:F85"/>
    <mergeCell ref="C88:D88"/>
    <mergeCell ref="E88:F88"/>
    <mergeCell ref="H85:I85"/>
    <mergeCell ref="H88:I88"/>
    <mergeCell ref="A85:B85"/>
    <mergeCell ref="J86:K86"/>
    <mergeCell ref="C86:D86"/>
    <mergeCell ref="E86:F86"/>
    <mergeCell ref="H86:I86"/>
    <mergeCell ref="A86:B86"/>
    <mergeCell ref="J88:K88"/>
    <mergeCell ref="A92:A94"/>
    <mergeCell ref="A87:B87"/>
    <mergeCell ref="A88:A90"/>
    <mergeCell ref="J90:K90"/>
    <mergeCell ref="J89:K89"/>
    <mergeCell ref="J92:K92"/>
    <mergeCell ref="C89:D89"/>
    <mergeCell ref="E89:F89"/>
    <mergeCell ref="C90:D90"/>
    <mergeCell ref="E90:F90"/>
    <mergeCell ref="H89:I89"/>
    <mergeCell ref="H90:I90"/>
    <mergeCell ref="H92:I92"/>
    <mergeCell ref="C92:D92"/>
    <mergeCell ref="J94:K94"/>
    <mergeCell ref="J93:K93"/>
    <mergeCell ref="C93:D93"/>
    <mergeCell ref="E93:F93"/>
    <mergeCell ref="C94:D94"/>
    <mergeCell ref="E94:F94"/>
    <mergeCell ref="H93:I93"/>
    <mergeCell ref="H94:I94"/>
    <mergeCell ref="E92:F92"/>
    <mergeCell ref="A98:B98"/>
    <mergeCell ref="J96:K96"/>
    <mergeCell ref="C96:D96"/>
    <mergeCell ref="E96:F96"/>
    <mergeCell ref="H96:I96"/>
    <mergeCell ref="J98:K98"/>
    <mergeCell ref="C98:D98"/>
    <mergeCell ref="E98:F98"/>
    <mergeCell ref="H98:I98"/>
    <mergeCell ref="A100:B100"/>
    <mergeCell ref="J99:K99"/>
    <mergeCell ref="J100:K100"/>
    <mergeCell ref="C100:D100"/>
    <mergeCell ref="E100:F100"/>
    <mergeCell ref="C99:D99"/>
    <mergeCell ref="E99:F99"/>
    <mergeCell ref="H100:I100"/>
    <mergeCell ref="H99:I99"/>
    <mergeCell ref="A99:B99"/>
    <mergeCell ref="C57:D57"/>
    <mergeCell ref="E57:F57"/>
    <mergeCell ref="C58:D58"/>
    <mergeCell ref="E58:F58"/>
    <mergeCell ref="C59:D59"/>
    <mergeCell ref="E59:F59"/>
    <mergeCell ref="C76:D76"/>
    <mergeCell ref="E76:F76"/>
    <mergeCell ref="C77:D77"/>
    <mergeCell ref="E77:F77"/>
    <mergeCell ref="C67:D67"/>
    <mergeCell ref="E67:F67"/>
    <mergeCell ref="A68:Q68"/>
    <mergeCell ref="A69:B69"/>
    <mergeCell ref="J70:K70"/>
    <mergeCell ref="E70:F70"/>
    <mergeCell ref="J73:K73"/>
    <mergeCell ref="J57:K57"/>
    <mergeCell ref="A57:A61"/>
    <mergeCell ref="J60:K60"/>
    <mergeCell ref="J59:K59"/>
    <mergeCell ref="J58:K58"/>
    <mergeCell ref="J61:K61"/>
    <mergeCell ref="C63:D63"/>
    <mergeCell ref="H70:I70"/>
    <mergeCell ref="H78:I78"/>
    <mergeCell ref="H81:I81"/>
    <mergeCell ref="H55:I55"/>
    <mergeCell ref="H57:I57"/>
    <mergeCell ref="H58:I58"/>
    <mergeCell ref="H59:I59"/>
    <mergeCell ref="H60:I60"/>
    <mergeCell ref="H61:I61"/>
    <mergeCell ref="H63:I63"/>
    <mergeCell ref="H64:I64"/>
    <mergeCell ref="H65:I65"/>
    <mergeCell ref="H76:I76"/>
    <mergeCell ref="H77:I77"/>
    <mergeCell ref="H72:I72"/>
    <mergeCell ref="H73:I7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73"/>
  <sheetViews>
    <sheetView showGridLines="0" workbookViewId="0">
      <pane ySplit="7" topLeftCell="A8" activePane="bottomLeft" state="frozen"/>
      <selection pane="bottomLeft" activeCell="H164" sqref="H164"/>
    </sheetView>
  </sheetViews>
  <sheetFormatPr defaultColWidth="8.77734375" defaultRowHeight="14.4"/>
  <cols>
    <col min="1" max="1" width="13.44140625" style="12" customWidth="1"/>
    <col min="2" max="2" width="103.21875" style="12" bestFit="1" customWidth="1"/>
    <col min="3" max="3" width="10.77734375" style="12" customWidth="1"/>
    <col min="4" max="4" width="12" style="12" customWidth="1"/>
    <col min="5" max="16384" width="8.77734375" style="12"/>
  </cols>
  <sheetData>
    <row r="1" spans="1:7" ht="21">
      <c r="A1" s="353" t="s">
        <v>438</v>
      </c>
      <c r="B1" s="353"/>
      <c r="C1" s="354" t="s">
        <v>106</v>
      </c>
      <c r="D1" s="354"/>
      <c r="E1" s="354"/>
      <c r="F1" s="354"/>
      <c r="G1" s="354"/>
    </row>
    <row r="2" spans="1:7" ht="25.8">
      <c r="A2" s="355" t="s">
        <v>180</v>
      </c>
      <c r="B2" s="355"/>
      <c r="C2" s="355"/>
      <c r="D2"/>
      <c r="E2"/>
      <c r="F2"/>
      <c r="G2"/>
    </row>
    <row r="3" spans="1:7" ht="25.8">
      <c r="A3" s="355" t="s">
        <v>2</v>
      </c>
      <c r="B3" s="355"/>
      <c r="C3" s="355"/>
      <c r="D3"/>
      <c r="E3"/>
      <c r="F3"/>
      <c r="G3"/>
    </row>
    <row r="4" spans="1:7" ht="24.6">
      <c r="A4" s="90" t="s">
        <v>106</v>
      </c>
      <c r="B4" s="91"/>
      <c r="C4" s="121"/>
      <c r="D4"/>
      <c r="E4"/>
      <c r="F4"/>
      <c r="G4"/>
    </row>
    <row r="5" spans="1:7" ht="24.6">
      <c r="A5" s="92" t="s">
        <v>181</v>
      </c>
      <c r="B5" s="93"/>
      <c r="C5" s="122"/>
      <c r="D5"/>
      <c r="E5"/>
      <c r="F5"/>
      <c r="G5"/>
    </row>
    <row r="6" spans="1:7" ht="30">
      <c r="A6" s="94" t="s">
        <v>180</v>
      </c>
      <c r="B6"/>
      <c r="C6" s="123"/>
      <c r="D6" s="124" t="s">
        <v>242</v>
      </c>
      <c r="E6" s="95"/>
      <c r="F6" s="96"/>
      <c r="G6" s="96"/>
    </row>
    <row r="7" spans="1:7">
      <c r="A7" s="125" t="s">
        <v>182</v>
      </c>
      <c r="B7" s="125" t="s">
        <v>243</v>
      </c>
      <c r="C7" s="126" t="s">
        <v>244</v>
      </c>
      <c r="D7"/>
      <c r="E7"/>
      <c r="F7"/>
      <c r="G7"/>
    </row>
    <row r="8" spans="1:7">
      <c r="A8" s="356" t="s">
        <v>415</v>
      </c>
      <c r="B8" s="356"/>
      <c r="C8" s="356"/>
      <c r="D8"/>
      <c r="E8"/>
      <c r="F8"/>
      <c r="G8"/>
    </row>
    <row r="9" spans="1:7">
      <c r="A9" s="151" t="s">
        <v>416</v>
      </c>
      <c r="B9" s="152" t="s">
        <v>417</v>
      </c>
      <c r="C9" s="214">
        <v>366</v>
      </c>
      <c r="D9" s="197"/>
      <c r="E9"/>
      <c r="F9"/>
    </row>
    <row r="10" spans="1:7">
      <c r="A10" s="151" t="s">
        <v>344</v>
      </c>
      <c r="B10" s="152" t="s">
        <v>345</v>
      </c>
      <c r="C10" s="214">
        <v>774</v>
      </c>
      <c r="D10" s="100"/>
      <c r="E10"/>
      <c r="F10"/>
    </row>
    <row r="11" spans="1:7">
      <c r="A11" s="151" t="s">
        <v>346</v>
      </c>
      <c r="B11" s="152" t="s">
        <v>347</v>
      </c>
      <c r="C11" s="214">
        <v>111</v>
      </c>
      <c r="D11" s="100"/>
      <c r="E11"/>
      <c r="F11"/>
    </row>
    <row r="12" spans="1:7">
      <c r="A12" s="151" t="s">
        <v>348</v>
      </c>
      <c r="B12" s="152" t="s">
        <v>349</v>
      </c>
      <c r="C12" s="214">
        <v>940</v>
      </c>
      <c r="D12" s="100"/>
      <c r="E12"/>
      <c r="F12"/>
    </row>
    <row r="13" spans="1:7">
      <c r="A13" s="151" t="s">
        <v>350</v>
      </c>
      <c r="B13" s="152" t="s">
        <v>351</v>
      </c>
      <c r="C13" s="214">
        <v>111</v>
      </c>
      <c r="D13" s="100"/>
      <c r="E13"/>
      <c r="F13"/>
    </row>
    <row r="14" spans="1:7">
      <c r="A14" s="151" t="s">
        <v>352</v>
      </c>
      <c r="B14" s="152" t="s">
        <v>353</v>
      </c>
      <c r="C14" s="214">
        <v>64</v>
      </c>
      <c r="D14" s="100"/>
      <c r="E14"/>
      <c r="F14"/>
    </row>
    <row r="15" spans="1:7">
      <c r="A15" s="151" t="s">
        <v>332</v>
      </c>
      <c r="B15" s="152" t="s">
        <v>331</v>
      </c>
      <c r="C15" s="214">
        <v>447</v>
      </c>
      <c r="D15" s="100"/>
      <c r="E15"/>
      <c r="F15"/>
    </row>
    <row r="16" spans="1:7">
      <c r="A16" s="352" t="s">
        <v>108</v>
      </c>
      <c r="B16" s="352"/>
      <c r="C16" s="352"/>
      <c r="D16" s="100"/>
      <c r="E16"/>
    </row>
    <row r="17" spans="1:5">
      <c r="A17" s="23" t="s">
        <v>342</v>
      </c>
      <c r="B17" s="23" t="s">
        <v>343</v>
      </c>
      <c r="C17" s="150">
        <v>367</v>
      </c>
      <c r="D17" s="100"/>
      <c r="E17"/>
    </row>
    <row r="18" spans="1:5">
      <c r="A18" s="23" t="s">
        <v>344</v>
      </c>
      <c r="B18" s="23" t="s">
        <v>345</v>
      </c>
      <c r="C18" s="150">
        <v>774</v>
      </c>
      <c r="D18" s="100"/>
      <c r="E18"/>
    </row>
    <row r="19" spans="1:5">
      <c r="A19" s="23" t="s">
        <v>346</v>
      </c>
      <c r="B19" s="23" t="s">
        <v>347</v>
      </c>
      <c r="C19" s="150">
        <v>111</v>
      </c>
      <c r="D19" s="100"/>
      <c r="E19"/>
    </row>
    <row r="20" spans="1:5">
      <c r="A20" s="23" t="s">
        <v>348</v>
      </c>
      <c r="B20" s="23" t="s">
        <v>349</v>
      </c>
      <c r="C20" s="150">
        <v>940</v>
      </c>
      <c r="D20" s="100"/>
      <c r="E20"/>
    </row>
    <row r="21" spans="1:5">
      <c r="A21" s="23" t="s">
        <v>350</v>
      </c>
      <c r="B21" s="23" t="s">
        <v>351</v>
      </c>
      <c r="C21" s="150">
        <v>111</v>
      </c>
      <c r="D21" s="100"/>
      <c r="E21"/>
    </row>
    <row r="22" spans="1:5">
      <c r="A22" s="23" t="s">
        <v>352</v>
      </c>
      <c r="B22" s="23" t="s">
        <v>353</v>
      </c>
      <c r="C22" s="150">
        <v>64</v>
      </c>
      <c r="D22" s="100"/>
      <c r="E22"/>
    </row>
    <row r="23" spans="1:5">
      <c r="A23" s="23" t="s">
        <v>332</v>
      </c>
      <c r="B23" s="23" t="s">
        <v>331</v>
      </c>
      <c r="C23" s="214">
        <v>447</v>
      </c>
      <c r="D23" s="100"/>
      <c r="E23"/>
    </row>
    <row r="24" spans="1:5">
      <c r="A24" s="357" t="s">
        <v>341</v>
      </c>
      <c r="B24" s="358"/>
      <c r="C24" s="359"/>
      <c r="D24" s="100"/>
      <c r="E24"/>
    </row>
    <row r="25" spans="1:5">
      <c r="A25" s="215" t="s">
        <v>340</v>
      </c>
      <c r="B25" s="215" t="s">
        <v>339</v>
      </c>
      <c r="C25" s="216">
        <v>594</v>
      </c>
      <c r="D25" s="100"/>
      <c r="E25"/>
    </row>
    <row r="26" spans="1:5">
      <c r="A26" s="215" t="s">
        <v>338</v>
      </c>
      <c r="B26" s="215" t="s">
        <v>337</v>
      </c>
      <c r="C26" s="216">
        <v>745</v>
      </c>
      <c r="D26" s="100"/>
      <c r="E26"/>
    </row>
    <row r="27" spans="1:5">
      <c r="A27" s="215" t="s">
        <v>336</v>
      </c>
      <c r="B27" s="215" t="s">
        <v>335</v>
      </c>
      <c r="C27" s="216">
        <v>1491</v>
      </c>
      <c r="D27" s="100"/>
      <c r="E27"/>
    </row>
    <row r="28" spans="1:5">
      <c r="A28" s="215" t="s">
        <v>334</v>
      </c>
      <c r="B28" s="215" t="s">
        <v>333</v>
      </c>
      <c r="C28" s="216">
        <v>1784</v>
      </c>
      <c r="D28" s="100"/>
      <c r="E28"/>
    </row>
    <row r="29" spans="1:5">
      <c r="A29" s="215" t="s">
        <v>332</v>
      </c>
      <c r="B29" s="215" t="s">
        <v>331</v>
      </c>
      <c r="C29" s="216">
        <v>447</v>
      </c>
      <c r="D29" s="100"/>
      <c r="E29"/>
    </row>
    <row r="30" spans="1:5">
      <c r="A30" s="215" t="s">
        <v>330</v>
      </c>
      <c r="B30" s="215" t="s">
        <v>329</v>
      </c>
      <c r="C30" s="216">
        <v>119</v>
      </c>
      <c r="D30" s="100"/>
      <c r="E30"/>
    </row>
    <row r="31" spans="1:5">
      <c r="A31" s="215" t="s">
        <v>328</v>
      </c>
      <c r="B31" s="215" t="s">
        <v>327</v>
      </c>
      <c r="C31" s="216">
        <v>224</v>
      </c>
      <c r="D31" s="100"/>
      <c r="E31"/>
    </row>
    <row r="32" spans="1:5">
      <c r="A32" s="215" t="s">
        <v>326</v>
      </c>
      <c r="B32" s="215" t="s">
        <v>325</v>
      </c>
      <c r="C32" s="216">
        <v>492</v>
      </c>
      <c r="D32" s="100"/>
      <c r="E32"/>
    </row>
    <row r="33" spans="1:5">
      <c r="A33" s="215" t="s">
        <v>324</v>
      </c>
      <c r="B33" s="215" t="s">
        <v>323</v>
      </c>
      <c r="C33" s="216">
        <v>655</v>
      </c>
      <c r="D33" s="100"/>
      <c r="E33"/>
    </row>
    <row r="34" spans="1:5">
      <c r="A34" s="215" t="s">
        <v>322</v>
      </c>
      <c r="B34" s="215" t="s">
        <v>321</v>
      </c>
      <c r="C34" s="216">
        <v>655</v>
      </c>
      <c r="D34" s="100"/>
      <c r="E34"/>
    </row>
    <row r="35" spans="1:5">
      <c r="A35" s="215" t="s">
        <v>320</v>
      </c>
      <c r="B35" s="215" t="s">
        <v>319</v>
      </c>
      <c r="C35" s="216">
        <v>1325</v>
      </c>
      <c r="D35" s="100"/>
      <c r="E35"/>
    </row>
    <row r="36" spans="1:5">
      <c r="A36" s="215" t="s">
        <v>318</v>
      </c>
      <c r="B36" s="215" t="s">
        <v>317</v>
      </c>
      <c r="C36" s="216">
        <v>3334</v>
      </c>
      <c r="D36" s="100"/>
      <c r="E36"/>
    </row>
    <row r="37" spans="1:5">
      <c r="A37" s="215" t="s">
        <v>316</v>
      </c>
      <c r="B37" s="215" t="s">
        <v>141</v>
      </c>
      <c r="C37" s="216">
        <v>201</v>
      </c>
      <c r="D37" s="100"/>
      <c r="E37"/>
    </row>
    <row r="38" spans="1:5">
      <c r="A38" s="215" t="s">
        <v>315</v>
      </c>
      <c r="B38" s="215" t="s">
        <v>314</v>
      </c>
      <c r="C38" s="216">
        <v>75</v>
      </c>
      <c r="D38" s="100"/>
      <c r="E38"/>
    </row>
    <row r="39" spans="1:5">
      <c r="A39" s="215" t="s">
        <v>313</v>
      </c>
      <c r="B39" s="215" t="s">
        <v>142</v>
      </c>
      <c r="C39" s="216">
        <v>239</v>
      </c>
      <c r="D39" s="100"/>
      <c r="E39"/>
    </row>
    <row r="40" spans="1:5">
      <c r="A40" s="215" t="s">
        <v>312</v>
      </c>
      <c r="B40" s="215" t="s">
        <v>311</v>
      </c>
      <c r="C40" s="216">
        <v>131</v>
      </c>
      <c r="D40" s="100"/>
      <c r="E40"/>
    </row>
    <row r="41" spans="1:5">
      <c r="A41" s="215" t="s">
        <v>310</v>
      </c>
      <c r="B41" s="215" t="s">
        <v>309</v>
      </c>
      <c r="C41" s="216">
        <v>354</v>
      </c>
      <c r="D41" s="100"/>
      <c r="E41"/>
    </row>
    <row r="42" spans="1:5">
      <c r="A42" s="215" t="s">
        <v>308</v>
      </c>
      <c r="B42" s="215" t="s">
        <v>307</v>
      </c>
      <c r="C42" s="216">
        <v>510</v>
      </c>
      <c r="D42" s="100"/>
      <c r="E42"/>
    </row>
    <row r="43" spans="1:5">
      <c r="A43" s="215" t="s">
        <v>306</v>
      </c>
      <c r="B43" s="215" t="s">
        <v>305</v>
      </c>
      <c r="C43" s="216">
        <v>809</v>
      </c>
      <c r="D43" s="100"/>
      <c r="E43"/>
    </row>
    <row r="44" spans="1:5">
      <c r="A44" s="215" t="s">
        <v>304</v>
      </c>
      <c r="B44" s="215" t="s">
        <v>303</v>
      </c>
      <c r="C44" s="216">
        <v>141</v>
      </c>
      <c r="D44" s="100"/>
      <c r="E44"/>
    </row>
    <row r="45" spans="1:5">
      <c r="A45" s="215" t="s">
        <v>302</v>
      </c>
      <c r="B45" s="215" t="s">
        <v>301</v>
      </c>
      <c r="C45" s="216">
        <v>1261</v>
      </c>
      <c r="D45" s="100"/>
      <c r="E45"/>
    </row>
    <row r="46" spans="1:5">
      <c r="A46" s="215" t="s">
        <v>300</v>
      </c>
      <c r="B46" s="215" t="s">
        <v>299</v>
      </c>
      <c r="C46" s="216">
        <v>561</v>
      </c>
      <c r="D46" s="100"/>
      <c r="E46"/>
    </row>
    <row r="47" spans="1:5">
      <c r="A47" s="215" t="s">
        <v>298</v>
      </c>
      <c r="B47" s="215" t="s">
        <v>297</v>
      </c>
      <c r="C47" s="216">
        <v>994</v>
      </c>
      <c r="D47" s="100"/>
      <c r="E47"/>
    </row>
    <row r="48" spans="1:5">
      <c r="A48" s="215" t="s">
        <v>296</v>
      </c>
      <c r="B48" s="215" t="s">
        <v>295</v>
      </c>
      <c r="C48" s="216">
        <v>744</v>
      </c>
      <c r="D48" s="100"/>
      <c r="E48"/>
    </row>
    <row r="49" spans="1:5">
      <c r="A49" s="215" t="s">
        <v>294</v>
      </c>
      <c r="B49" s="215" t="s">
        <v>293</v>
      </c>
      <c r="C49" s="216">
        <v>414</v>
      </c>
      <c r="D49" s="100"/>
      <c r="E49"/>
    </row>
    <row r="50" spans="1:5">
      <c r="A50" s="215" t="s">
        <v>292</v>
      </c>
      <c r="B50" s="215" t="s">
        <v>291</v>
      </c>
      <c r="C50" s="216">
        <v>350</v>
      </c>
      <c r="D50" s="100"/>
      <c r="E50"/>
    </row>
    <row r="51" spans="1:5">
      <c r="A51" s="215" t="s">
        <v>290</v>
      </c>
      <c r="B51" s="215" t="s">
        <v>289</v>
      </c>
      <c r="C51" s="216">
        <v>283</v>
      </c>
      <c r="D51" s="100"/>
      <c r="E51"/>
    </row>
    <row r="52" spans="1:5">
      <c r="A52" s="215" t="s">
        <v>288</v>
      </c>
      <c r="B52" s="215" t="s">
        <v>287</v>
      </c>
      <c r="C52" s="216">
        <v>1100</v>
      </c>
      <c r="D52" s="100"/>
      <c r="E52"/>
    </row>
    <row r="53" spans="1:5">
      <c r="A53" s="215" t="s">
        <v>286</v>
      </c>
      <c r="B53" s="215" t="s">
        <v>285</v>
      </c>
      <c r="C53" s="216">
        <v>10500</v>
      </c>
      <c r="D53" s="100"/>
      <c r="E53"/>
    </row>
    <row r="54" spans="1:5">
      <c r="A54" s="215" t="s">
        <v>284</v>
      </c>
      <c r="B54" s="215" t="s">
        <v>283</v>
      </c>
      <c r="C54" s="216">
        <v>105000</v>
      </c>
      <c r="D54" s="100"/>
      <c r="E54"/>
    </row>
    <row r="55" spans="1:5">
      <c r="A55" s="215" t="s">
        <v>282</v>
      </c>
      <c r="B55" s="215" t="s">
        <v>281</v>
      </c>
      <c r="C55" s="216">
        <v>390</v>
      </c>
      <c r="D55" s="100"/>
      <c r="E55"/>
    </row>
    <row r="56" spans="1:5">
      <c r="A56" s="215" t="s">
        <v>280</v>
      </c>
      <c r="B56" s="215" t="s">
        <v>279</v>
      </c>
      <c r="C56" s="216">
        <v>930</v>
      </c>
      <c r="D56" s="100"/>
      <c r="E56"/>
    </row>
    <row r="57" spans="1:5">
      <c r="A57" s="215" t="s">
        <v>278</v>
      </c>
      <c r="B57" s="215" t="s">
        <v>277</v>
      </c>
      <c r="C57" s="216">
        <v>220</v>
      </c>
      <c r="D57" s="100"/>
      <c r="E57"/>
    </row>
    <row r="58" spans="1:5">
      <c r="A58" s="215" t="s">
        <v>276</v>
      </c>
      <c r="B58" s="215" t="s">
        <v>275</v>
      </c>
      <c r="C58" s="216">
        <v>220</v>
      </c>
      <c r="D58" s="100"/>
      <c r="E58"/>
    </row>
    <row r="59" spans="1:5">
      <c r="A59" s="215" t="s">
        <v>274</v>
      </c>
      <c r="B59" s="215" t="s">
        <v>273</v>
      </c>
      <c r="C59" s="216">
        <v>220</v>
      </c>
      <c r="D59" s="100"/>
      <c r="E59"/>
    </row>
    <row r="60" spans="1:5">
      <c r="A60" s="215" t="s">
        <v>272</v>
      </c>
      <c r="B60" s="215" t="s">
        <v>271</v>
      </c>
      <c r="C60" s="216">
        <v>500</v>
      </c>
      <c r="D60" s="100"/>
      <c r="E60"/>
    </row>
    <row r="61" spans="1:5">
      <c r="A61" s="215" t="s">
        <v>270</v>
      </c>
      <c r="B61" s="215" t="s">
        <v>269</v>
      </c>
      <c r="C61" s="216">
        <v>253.12</v>
      </c>
      <c r="D61" s="100"/>
      <c r="E61"/>
    </row>
    <row r="62" spans="1:5">
      <c r="A62" s="215" t="s">
        <v>268</v>
      </c>
      <c r="B62" s="215" t="s">
        <v>267</v>
      </c>
      <c r="C62" s="216">
        <v>720</v>
      </c>
      <c r="D62" s="100"/>
      <c r="E62"/>
    </row>
    <row r="63" spans="1:5">
      <c r="A63" s="215" t="s">
        <v>266</v>
      </c>
      <c r="B63" s="215" t="s">
        <v>265</v>
      </c>
      <c r="C63" s="216">
        <v>0</v>
      </c>
      <c r="D63" s="100"/>
      <c r="E63"/>
    </row>
    <row r="64" spans="1:5">
      <c r="A64" s="215" t="s">
        <v>264</v>
      </c>
      <c r="B64" s="215" t="s">
        <v>263</v>
      </c>
      <c r="C64" s="216">
        <v>75</v>
      </c>
      <c r="D64" s="100"/>
      <c r="E64"/>
    </row>
    <row r="65" spans="1:5">
      <c r="A65" s="215" t="s">
        <v>262</v>
      </c>
      <c r="B65" s="215" t="s">
        <v>261</v>
      </c>
      <c r="C65" s="216">
        <v>6000</v>
      </c>
      <c r="D65" s="100"/>
      <c r="E65"/>
    </row>
    <row r="66" spans="1:5">
      <c r="A66" s="215" t="s">
        <v>260</v>
      </c>
      <c r="B66" s="215" t="s">
        <v>259</v>
      </c>
      <c r="C66" s="216">
        <v>1000</v>
      </c>
      <c r="D66" s="100"/>
      <c r="E66"/>
    </row>
    <row r="67" spans="1:5">
      <c r="A67" s="215" t="s">
        <v>258</v>
      </c>
      <c r="B67" s="215" t="s">
        <v>257</v>
      </c>
      <c r="C67" s="216">
        <v>239.56</v>
      </c>
      <c r="D67" s="100"/>
      <c r="E67"/>
    </row>
    <row r="68" spans="1:5">
      <c r="A68" s="215" t="s">
        <v>256</v>
      </c>
      <c r="B68" s="215" t="s">
        <v>255</v>
      </c>
      <c r="C68" s="216">
        <v>0</v>
      </c>
      <c r="D68" s="100"/>
      <c r="E68"/>
    </row>
    <row r="69" spans="1:5">
      <c r="A69" s="215" t="s">
        <v>254</v>
      </c>
      <c r="B69" s="215" t="s">
        <v>253</v>
      </c>
      <c r="C69" s="216">
        <v>0</v>
      </c>
      <c r="D69" s="100"/>
      <c r="E69"/>
    </row>
    <row r="70" spans="1:5">
      <c r="A70" s="215" t="s">
        <v>252</v>
      </c>
      <c r="B70" s="215" t="s">
        <v>251</v>
      </c>
      <c r="C70" s="216">
        <v>592</v>
      </c>
      <c r="D70" s="100"/>
      <c r="E70"/>
    </row>
    <row r="71" spans="1:5">
      <c r="A71" s="215" t="s">
        <v>250</v>
      </c>
      <c r="B71" s="215" t="s">
        <v>249</v>
      </c>
      <c r="C71" s="216">
        <v>592</v>
      </c>
      <c r="D71" s="100"/>
      <c r="E71"/>
    </row>
    <row r="72" spans="1:5">
      <c r="A72" s="215" t="s">
        <v>248</v>
      </c>
      <c r="B72" s="215" t="s">
        <v>247</v>
      </c>
      <c r="C72" s="216">
        <v>719</v>
      </c>
      <c r="D72" s="100"/>
      <c r="E72"/>
    </row>
    <row r="73" spans="1:5">
      <c r="A73" s="215" t="s">
        <v>246</v>
      </c>
      <c r="B73" s="215" t="s">
        <v>245</v>
      </c>
      <c r="C73" s="216">
        <v>719</v>
      </c>
      <c r="D73" s="100"/>
      <c r="E73"/>
    </row>
    <row r="74" spans="1:5">
      <c r="A74" s="352" t="s">
        <v>378</v>
      </c>
      <c r="B74" s="352"/>
      <c r="C74" s="352"/>
      <c r="D74" s="100"/>
      <c r="E74"/>
    </row>
    <row r="75" spans="1:5">
      <c r="A75" s="23" t="s">
        <v>379</v>
      </c>
      <c r="B75" s="23" t="s">
        <v>380</v>
      </c>
      <c r="C75" s="150">
        <v>793</v>
      </c>
      <c r="D75" s="100"/>
      <c r="E75"/>
    </row>
    <row r="76" spans="1:5">
      <c r="A76" s="23" t="s">
        <v>381</v>
      </c>
      <c r="B76" s="23" t="s">
        <v>382</v>
      </c>
      <c r="C76" s="150">
        <v>1700</v>
      </c>
      <c r="D76" s="100"/>
      <c r="E76"/>
    </row>
    <row r="77" spans="1:5">
      <c r="A77" s="23" t="s">
        <v>383</v>
      </c>
      <c r="B77" s="23" t="s">
        <v>384</v>
      </c>
      <c r="C77" s="150">
        <v>594</v>
      </c>
      <c r="D77" s="100"/>
      <c r="E77"/>
    </row>
    <row r="78" spans="1:5">
      <c r="A78" s="23" t="s">
        <v>332</v>
      </c>
      <c r="B78" s="23" t="s">
        <v>331</v>
      </c>
      <c r="C78" s="150">
        <v>447</v>
      </c>
      <c r="D78" s="100"/>
      <c r="E78"/>
    </row>
    <row r="79" spans="1:5">
      <c r="A79" s="23" t="s">
        <v>330</v>
      </c>
      <c r="B79" s="23" t="s">
        <v>329</v>
      </c>
      <c r="C79" s="150">
        <v>119</v>
      </c>
      <c r="D79" s="100"/>
      <c r="E79"/>
    </row>
    <row r="80" spans="1:5">
      <c r="A80" s="23" t="s">
        <v>328</v>
      </c>
      <c r="B80" s="23" t="s">
        <v>327</v>
      </c>
      <c r="C80" s="150">
        <v>224</v>
      </c>
      <c r="D80" s="100"/>
      <c r="E80"/>
    </row>
    <row r="81" spans="1:5">
      <c r="A81" s="23" t="s">
        <v>326</v>
      </c>
      <c r="B81" s="23" t="s">
        <v>325</v>
      </c>
      <c r="C81" s="150">
        <v>492</v>
      </c>
      <c r="D81" s="100"/>
      <c r="E81"/>
    </row>
    <row r="82" spans="1:5">
      <c r="A82" s="23" t="s">
        <v>324</v>
      </c>
      <c r="B82" s="23" t="s">
        <v>323</v>
      </c>
      <c r="C82" s="150">
        <v>655</v>
      </c>
      <c r="D82" s="100"/>
      <c r="E82"/>
    </row>
    <row r="83" spans="1:5">
      <c r="A83" s="23" t="s">
        <v>322</v>
      </c>
      <c r="B83" s="23" t="s">
        <v>321</v>
      </c>
      <c r="C83" s="150">
        <v>655</v>
      </c>
      <c r="D83" s="100"/>
      <c r="E83"/>
    </row>
    <row r="84" spans="1:5">
      <c r="A84" s="23" t="s">
        <v>320</v>
      </c>
      <c r="B84" s="23" t="s">
        <v>319</v>
      </c>
      <c r="C84" s="150">
        <v>1325</v>
      </c>
      <c r="D84" s="100"/>
      <c r="E84"/>
    </row>
    <row r="85" spans="1:5">
      <c r="A85" s="23" t="s">
        <v>318</v>
      </c>
      <c r="B85" s="23" t="s">
        <v>317</v>
      </c>
      <c r="C85" s="150">
        <v>3334</v>
      </c>
      <c r="D85" s="100"/>
      <c r="E85"/>
    </row>
    <row r="86" spans="1:5">
      <c r="A86" s="23" t="s">
        <v>385</v>
      </c>
      <c r="B86" s="23" t="s">
        <v>386</v>
      </c>
      <c r="C86" s="150">
        <v>50</v>
      </c>
      <c r="D86" s="100"/>
      <c r="E86"/>
    </row>
    <row r="87" spans="1:5">
      <c r="A87" s="23" t="s">
        <v>316</v>
      </c>
      <c r="B87" s="23" t="s">
        <v>141</v>
      </c>
      <c r="C87" s="150">
        <v>201</v>
      </c>
      <c r="D87" s="100"/>
      <c r="E87"/>
    </row>
    <row r="88" spans="1:5">
      <c r="A88" s="23" t="s">
        <v>315</v>
      </c>
      <c r="B88" s="23" t="s">
        <v>314</v>
      </c>
      <c r="C88" s="150">
        <v>75</v>
      </c>
      <c r="D88" s="100"/>
      <c r="E88"/>
    </row>
    <row r="89" spans="1:5">
      <c r="A89" s="23" t="s">
        <v>312</v>
      </c>
      <c r="B89" s="23" t="s">
        <v>311</v>
      </c>
      <c r="C89" s="150">
        <v>131</v>
      </c>
      <c r="D89" s="100"/>
      <c r="E89"/>
    </row>
    <row r="90" spans="1:5">
      <c r="A90" s="23" t="s">
        <v>387</v>
      </c>
      <c r="B90" s="23" t="s">
        <v>388</v>
      </c>
      <c r="C90" s="150">
        <v>510</v>
      </c>
      <c r="D90" s="100"/>
      <c r="E90"/>
    </row>
    <row r="91" spans="1:5">
      <c r="A91" s="23" t="s">
        <v>389</v>
      </c>
      <c r="B91" s="23" t="s">
        <v>390</v>
      </c>
      <c r="C91" s="150">
        <v>329</v>
      </c>
      <c r="D91" s="100"/>
      <c r="E91"/>
    </row>
    <row r="92" spans="1:5">
      <c r="A92" s="23" t="s">
        <v>391</v>
      </c>
      <c r="B92" s="23" t="s">
        <v>392</v>
      </c>
      <c r="C92" s="150">
        <v>78</v>
      </c>
      <c r="D92" s="100"/>
      <c r="E92"/>
    </row>
    <row r="93" spans="1:5">
      <c r="A93" s="23" t="s">
        <v>304</v>
      </c>
      <c r="B93" s="23" t="s">
        <v>303</v>
      </c>
      <c r="C93" s="150">
        <v>141</v>
      </c>
      <c r="D93" s="100"/>
      <c r="E93"/>
    </row>
    <row r="94" spans="1:5">
      <c r="A94" s="23" t="s">
        <v>302</v>
      </c>
      <c r="B94" s="23" t="s">
        <v>301</v>
      </c>
      <c r="C94" s="150">
        <v>1261</v>
      </c>
      <c r="D94" s="100"/>
      <c r="E94"/>
    </row>
    <row r="95" spans="1:5">
      <c r="A95" s="23" t="s">
        <v>294</v>
      </c>
      <c r="B95" s="23" t="s">
        <v>293</v>
      </c>
      <c r="C95" s="150">
        <v>414</v>
      </c>
      <c r="D95" s="100"/>
      <c r="E95"/>
    </row>
    <row r="96" spans="1:5">
      <c r="A96" s="23" t="s">
        <v>292</v>
      </c>
      <c r="B96" s="23" t="s">
        <v>291</v>
      </c>
      <c r="C96" s="150">
        <v>350</v>
      </c>
      <c r="D96" s="100"/>
      <c r="E96"/>
    </row>
    <row r="97" spans="1:5">
      <c r="A97" s="23" t="s">
        <v>300</v>
      </c>
      <c r="B97" s="23" t="s">
        <v>299</v>
      </c>
      <c r="C97" s="150">
        <v>561</v>
      </c>
      <c r="D97" s="100"/>
      <c r="E97"/>
    </row>
    <row r="98" spans="1:5">
      <c r="A98" s="23" t="s">
        <v>298</v>
      </c>
      <c r="B98" s="23" t="s">
        <v>297</v>
      </c>
      <c r="C98" s="150">
        <v>994</v>
      </c>
      <c r="D98" s="100"/>
      <c r="E98"/>
    </row>
    <row r="99" spans="1:5">
      <c r="A99" s="23" t="s">
        <v>393</v>
      </c>
      <c r="B99" s="23" t="s">
        <v>394</v>
      </c>
      <c r="C99" s="150">
        <v>1890</v>
      </c>
      <c r="D99" s="100"/>
      <c r="E99"/>
    </row>
    <row r="100" spans="1:5">
      <c r="A100" s="23" t="s">
        <v>395</v>
      </c>
      <c r="B100" s="23" t="s">
        <v>396</v>
      </c>
      <c r="C100" s="150">
        <v>283</v>
      </c>
      <c r="D100" s="100"/>
      <c r="E100"/>
    </row>
    <row r="101" spans="1:5">
      <c r="A101" s="23" t="s">
        <v>397</v>
      </c>
      <c r="B101" s="23" t="s">
        <v>398</v>
      </c>
      <c r="C101" s="150">
        <v>263</v>
      </c>
      <c r="D101" s="100"/>
      <c r="E101"/>
    </row>
    <row r="102" spans="1:5">
      <c r="A102" s="23" t="s">
        <v>288</v>
      </c>
      <c r="B102" s="23" t="s">
        <v>399</v>
      </c>
      <c r="C102" s="150">
        <v>1100</v>
      </c>
      <c r="D102" s="100"/>
      <c r="E102"/>
    </row>
    <row r="103" spans="1:5">
      <c r="A103" s="23" t="s">
        <v>286</v>
      </c>
      <c r="B103" s="23" t="s">
        <v>400</v>
      </c>
      <c r="C103" s="150">
        <v>10500</v>
      </c>
      <c r="D103" s="100"/>
      <c r="E103"/>
    </row>
    <row r="104" spans="1:5">
      <c r="A104" s="23" t="s">
        <v>284</v>
      </c>
      <c r="B104" s="23" t="s">
        <v>401</v>
      </c>
      <c r="C104" s="150">
        <v>105000</v>
      </c>
      <c r="D104" s="100"/>
      <c r="E104"/>
    </row>
    <row r="105" spans="1:5">
      <c r="A105" s="23" t="s">
        <v>282</v>
      </c>
      <c r="B105" s="23" t="s">
        <v>402</v>
      </c>
      <c r="C105" s="150">
        <v>390</v>
      </c>
      <c r="D105" s="100"/>
      <c r="E105"/>
    </row>
    <row r="106" spans="1:5">
      <c r="A106" s="23" t="s">
        <v>280</v>
      </c>
      <c r="B106" s="23" t="s">
        <v>403</v>
      </c>
      <c r="C106" s="150">
        <v>930</v>
      </c>
      <c r="D106" s="100"/>
      <c r="E106"/>
    </row>
    <row r="107" spans="1:5">
      <c r="A107" s="23" t="s">
        <v>278</v>
      </c>
      <c r="B107" s="23" t="s">
        <v>404</v>
      </c>
      <c r="C107" s="150">
        <v>220</v>
      </c>
      <c r="D107" s="100"/>
      <c r="E107"/>
    </row>
    <row r="108" spans="1:5">
      <c r="A108" s="23" t="s">
        <v>276</v>
      </c>
      <c r="B108" s="23" t="s">
        <v>405</v>
      </c>
      <c r="C108" s="150">
        <v>220</v>
      </c>
      <c r="D108" s="100"/>
      <c r="E108"/>
    </row>
    <row r="109" spans="1:5">
      <c r="A109" s="23" t="s">
        <v>274</v>
      </c>
      <c r="B109" s="23" t="s">
        <v>406</v>
      </c>
      <c r="C109" s="150">
        <v>220</v>
      </c>
      <c r="D109" s="100"/>
      <c r="E109"/>
    </row>
    <row r="110" spans="1:5">
      <c r="A110" s="23" t="s">
        <v>268</v>
      </c>
      <c r="B110" s="23" t="s">
        <v>267</v>
      </c>
      <c r="C110" s="150">
        <v>720</v>
      </c>
      <c r="D110" s="100"/>
      <c r="E110"/>
    </row>
    <row r="111" spans="1:5">
      <c r="A111" s="23" t="s">
        <v>407</v>
      </c>
      <c r="B111" s="23" t="s">
        <v>408</v>
      </c>
      <c r="C111" s="150">
        <v>0</v>
      </c>
      <c r="D111" s="100"/>
      <c r="E111"/>
    </row>
    <row r="112" spans="1:5">
      <c r="A112" s="23" t="s">
        <v>264</v>
      </c>
      <c r="B112" s="23" t="s">
        <v>263</v>
      </c>
      <c r="C112" s="150">
        <v>75</v>
      </c>
      <c r="D112" s="100"/>
      <c r="E112"/>
    </row>
    <row r="113" spans="1:5">
      <c r="A113" s="23" t="s">
        <v>258</v>
      </c>
      <c r="B113" s="23" t="s">
        <v>257</v>
      </c>
      <c r="C113" s="150">
        <v>221</v>
      </c>
      <c r="D113" s="100"/>
      <c r="E113"/>
    </row>
    <row r="114" spans="1:5">
      <c r="A114" s="23" t="s">
        <v>256</v>
      </c>
      <c r="B114" s="23" t="s">
        <v>409</v>
      </c>
      <c r="C114" s="150">
        <v>0</v>
      </c>
      <c r="D114" s="100"/>
      <c r="E114"/>
    </row>
    <row r="115" spans="1:5">
      <c r="A115" s="23" t="s">
        <v>254</v>
      </c>
      <c r="B115" s="23" t="s">
        <v>410</v>
      </c>
      <c r="C115" s="150">
        <v>0</v>
      </c>
      <c r="D115" s="100"/>
      <c r="E115"/>
    </row>
    <row r="116" spans="1:5">
      <c r="A116" s="23" t="s">
        <v>411</v>
      </c>
      <c r="B116" s="23" t="s">
        <v>412</v>
      </c>
      <c r="C116" s="150">
        <v>303</v>
      </c>
      <c r="D116" s="100"/>
      <c r="E116"/>
    </row>
    <row r="117" spans="1:5">
      <c r="A117" s="23" t="s">
        <v>413</v>
      </c>
      <c r="B117" s="23" t="s">
        <v>414</v>
      </c>
      <c r="C117" s="150">
        <v>0</v>
      </c>
      <c r="D117" s="100"/>
      <c r="E117"/>
    </row>
    <row r="118" spans="1:5">
      <c r="A118" s="352" t="s">
        <v>110</v>
      </c>
      <c r="B118" s="352"/>
      <c r="C118" s="352"/>
      <c r="D118" s="100"/>
      <c r="E118"/>
    </row>
    <row r="119" spans="1:5">
      <c r="A119" s="23" t="s">
        <v>356</v>
      </c>
      <c r="B119" s="150" t="s">
        <v>357</v>
      </c>
      <c r="C119" s="150">
        <v>794</v>
      </c>
      <c r="D119" s="100"/>
      <c r="E119"/>
    </row>
    <row r="120" spans="1:5">
      <c r="A120" s="23" t="s">
        <v>298</v>
      </c>
      <c r="B120" s="150" t="s">
        <v>297</v>
      </c>
      <c r="C120" s="150">
        <v>994</v>
      </c>
      <c r="D120" s="100"/>
      <c r="E120"/>
    </row>
    <row r="121" spans="1:5">
      <c r="A121" s="23" t="s">
        <v>358</v>
      </c>
      <c r="B121" s="150" t="s">
        <v>359</v>
      </c>
      <c r="C121" s="150">
        <v>366</v>
      </c>
      <c r="D121" s="100"/>
      <c r="E121"/>
    </row>
    <row r="122" spans="1:5">
      <c r="A122" s="23" t="s">
        <v>352</v>
      </c>
      <c r="B122" s="150" t="s">
        <v>353</v>
      </c>
      <c r="C122" s="150">
        <v>64</v>
      </c>
      <c r="D122" s="100"/>
      <c r="E122"/>
    </row>
    <row r="123" spans="1:5">
      <c r="A123" s="23" t="s">
        <v>360</v>
      </c>
      <c r="B123" s="150" t="s">
        <v>361</v>
      </c>
      <c r="C123" s="150">
        <v>794</v>
      </c>
      <c r="D123" s="100"/>
      <c r="E123"/>
    </row>
    <row r="124" spans="1:5">
      <c r="A124" s="352" t="s">
        <v>366</v>
      </c>
      <c r="B124" s="352"/>
      <c r="C124" s="352"/>
      <c r="D124" s="100"/>
      <c r="E124"/>
    </row>
    <row r="125" spans="1:5">
      <c r="A125" s="23" t="s">
        <v>367</v>
      </c>
      <c r="B125" s="23" t="s">
        <v>368</v>
      </c>
      <c r="C125" s="150">
        <v>594</v>
      </c>
      <c r="D125" s="100"/>
      <c r="E125"/>
    </row>
    <row r="126" spans="1:5">
      <c r="A126" s="23" t="s">
        <v>369</v>
      </c>
      <c r="B126" s="23" t="s">
        <v>370</v>
      </c>
      <c r="C126" s="150">
        <v>793</v>
      </c>
      <c r="D126" s="100"/>
      <c r="E126"/>
    </row>
    <row r="127" spans="1:5">
      <c r="A127" s="23" t="s">
        <v>371</v>
      </c>
      <c r="B127" s="23" t="s">
        <v>372</v>
      </c>
      <c r="C127" s="150">
        <v>1700</v>
      </c>
      <c r="D127" s="100"/>
      <c r="E127"/>
    </row>
    <row r="128" spans="1:5">
      <c r="A128" s="23" t="s">
        <v>373</v>
      </c>
      <c r="B128" s="23" t="s">
        <v>374</v>
      </c>
      <c r="C128" s="150">
        <v>594</v>
      </c>
      <c r="D128" s="100"/>
      <c r="E128"/>
    </row>
    <row r="129" spans="1:5">
      <c r="A129" s="23" t="s">
        <v>375</v>
      </c>
      <c r="B129" s="23" t="s">
        <v>376</v>
      </c>
      <c r="C129" s="150">
        <v>226</v>
      </c>
      <c r="D129" s="100"/>
      <c r="E129"/>
    </row>
    <row r="130" spans="1:5">
      <c r="A130" s="23" t="s">
        <v>332</v>
      </c>
      <c r="B130" s="23" t="s">
        <v>331</v>
      </c>
      <c r="C130" s="150">
        <v>447</v>
      </c>
      <c r="D130" s="100"/>
      <c r="E130"/>
    </row>
    <row r="131" spans="1:5">
      <c r="A131" s="23" t="s">
        <v>330</v>
      </c>
      <c r="B131" s="23" t="s">
        <v>329</v>
      </c>
      <c r="C131" s="150">
        <v>119</v>
      </c>
      <c r="D131" s="100"/>
      <c r="E131"/>
    </row>
    <row r="132" spans="1:5">
      <c r="A132" s="23" t="s">
        <v>328</v>
      </c>
      <c r="B132" s="23" t="s">
        <v>327</v>
      </c>
      <c r="C132" s="150">
        <v>224</v>
      </c>
      <c r="D132" s="100"/>
      <c r="E132"/>
    </row>
    <row r="133" spans="1:5">
      <c r="A133" s="23" t="s">
        <v>326</v>
      </c>
      <c r="B133" s="23" t="s">
        <v>325</v>
      </c>
      <c r="C133" s="150">
        <v>492</v>
      </c>
      <c r="D133" s="100"/>
      <c r="E133"/>
    </row>
    <row r="134" spans="1:5">
      <c r="A134" s="23" t="s">
        <v>324</v>
      </c>
      <c r="B134" s="23" t="s">
        <v>323</v>
      </c>
      <c r="C134" s="150">
        <v>655</v>
      </c>
      <c r="D134" s="100"/>
      <c r="E134"/>
    </row>
    <row r="135" spans="1:5">
      <c r="A135" s="23" t="s">
        <v>322</v>
      </c>
      <c r="B135" s="23" t="s">
        <v>321</v>
      </c>
      <c r="C135" s="150">
        <v>655</v>
      </c>
      <c r="D135" s="100"/>
      <c r="E135"/>
    </row>
    <row r="136" spans="1:5">
      <c r="A136" s="23" t="s">
        <v>320</v>
      </c>
      <c r="B136" s="23" t="s">
        <v>319</v>
      </c>
      <c r="C136" s="150">
        <v>1325</v>
      </c>
      <c r="D136" s="100"/>
      <c r="E136"/>
    </row>
    <row r="137" spans="1:5">
      <c r="A137" s="23" t="s">
        <v>318</v>
      </c>
      <c r="B137" s="23" t="s">
        <v>317</v>
      </c>
      <c r="C137" s="150">
        <v>3334</v>
      </c>
      <c r="D137" s="100"/>
      <c r="E137"/>
    </row>
    <row r="138" spans="1:5">
      <c r="A138" s="23" t="s">
        <v>316</v>
      </c>
      <c r="B138" s="23" t="s">
        <v>141</v>
      </c>
      <c r="C138" s="150">
        <v>201</v>
      </c>
      <c r="D138" s="100"/>
      <c r="E138"/>
    </row>
    <row r="139" spans="1:5">
      <c r="A139" s="23" t="s">
        <v>315</v>
      </c>
      <c r="B139" s="23" t="s">
        <v>314</v>
      </c>
      <c r="C139" s="150">
        <v>75</v>
      </c>
      <c r="D139" s="100"/>
      <c r="E139"/>
    </row>
    <row r="140" spans="1:5">
      <c r="A140" s="23" t="s">
        <v>313</v>
      </c>
      <c r="B140" s="23" t="s">
        <v>142</v>
      </c>
      <c r="C140" s="150">
        <v>239</v>
      </c>
      <c r="D140" s="100"/>
      <c r="E140"/>
    </row>
    <row r="141" spans="1:5">
      <c r="A141" s="23" t="s">
        <v>312</v>
      </c>
      <c r="B141" s="23" t="s">
        <v>311</v>
      </c>
      <c r="C141" s="150">
        <v>131</v>
      </c>
      <c r="D141" s="100"/>
      <c r="E141"/>
    </row>
    <row r="142" spans="1:5">
      <c r="A142" s="23" t="s">
        <v>310</v>
      </c>
      <c r="B142" s="23" t="s">
        <v>309</v>
      </c>
      <c r="C142" s="150">
        <v>354</v>
      </c>
      <c r="D142" s="100"/>
      <c r="E142"/>
    </row>
    <row r="143" spans="1:5">
      <c r="A143" s="23" t="s">
        <v>308</v>
      </c>
      <c r="B143" s="23" t="s">
        <v>307</v>
      </c>
      <c r="C143" s="150">
        <v>510</v>
      </c>
      <c r="D143" s="100"/>
      <c r="E143"/>
    </row>
    <row r="144" spans="1:5">
      <c r="A144" s="23" t="s">
        <v>306</v>
      </c>
      <c r="B144" s="23" t="s">
        <v>305</v>
      </c>
      <c r="C144" s="150">
        <v>809</v>
      </c>
      <c r="D144" s="100"/>
      <c r="E144"/>
    </row>
    <row r="145" spans="1:5">
      <c r="A145" s="23" t="s">
        <v>304</v>
      </c>
      <c r="B145" s="23" t="s">
        <v>303</v>
      </c>
      <c r="C145" s="150">
        <v>141</v>
      </c>
      <c r="D145" s="100"/>
      <c r="E145"/>
    </row>
    <row r="146" spans="1:5">
      <c r="A146" s="23" t="s">
        <v>302</v>
      </c>
      <c r="B146" s="23" t="s">
        <v>301</v>
      </c>
      <c r="C146" s="150">
        <v>1261</v>
      </c>
      <c r="D146" s="100"/>
      <c r="E146"/>
    </row>
    <row r="147" spans="1:5">
      <c r="A147" s="23" t="s">
        <v>300</v>
      </c>
      <c r="B147" s="23" t="s">
        <v>299</v>
      </c>
      <c r="C147" s="150">
        <v>561</v>
      </c>
      <c r="D147" s="100"/>
      <c r="E147"/>
    </row>
    <row r="148" spans="1:5">
      <c r="A148" s="23" t="s">
        <v>298</v>
      </c>
      <c r="B148" s="23" t="s">
        <v>297</v>
      </c>
      <c r="C148" s="150">
        <v>994</v>
      </c>
      <c r="D148" s="100"/>
      <c r="E148"/>
    </row>
    <row r="149" spans="1:5">
      <c r="A149" s="23" t="s">
        <v>294</v>
      </c>
      <c r="B149" s="23" t="s">
        <v>293</v>
      </c>
      <c r="C149" s="150">
        <v>414</v>
      </c>
      <c r="D149" s="100"/>
      <c r="E149"/>
    </row>
    <row r="150" spans="1:5">
      <c r="A150" s="23" t="s">
        <v>292</v>
      </c>
      <c r="B150" s="23" t="s">
        <v>291</v>
      </c>
      <c r="C150" s="150">
        <v>350</v>
      </c>
      <c r="D150" s="100"/>
      <c r="E150"/>
    </row>
    <row r="151" spans="1:5">
      <c r="A151" s="23" t="s">
        <v>290</v>
      </c>
      <c r="B151" s="23" t="s">
        <v>289</v>
      </c>
      <c r="C151" s="150">
        <v>283</v>
      </c>
      <c r="D151" s="100"/>
      <c r="E151"/>
    </row>
    <row r="152" spans="1:5">
      <c r="A152" s="23" t="s">
        <v>288</v>
      </c>
      <c r="B152" s="23" t="s">
        <v>287</v>
      </c>
      <c r="C152" s="150">
        <v>1100</v>
      </c>
      <c r="D152" s="100"/>
      <c r="E152"/>
    </row>
    <row r="153" spans="1:5">
      <c r="A153" s="23" t="s">
        <v>286</v>
      </c>
      <c r="B153" s="23" t="s">
        <v>285</v>
      </c>
      <c r="C153" s="150">
        <v>10500</v>
      </c>
      <c r="D153" s="100"/>
      <c r="E153"/>
    </row>
    <row r="154" spans="1:5">
      <c r="A154" s="23" t="s">
        <v>284</v>
      </c>
      <c r="B154" s="23" t="s">
        <v>283</v>
      </c>
      <c r="C154" s="150">
        <v>105000</v>
      </c>
      <c r="D154" s="100"/>
      <c r="E154"/>
    </row>
    <row r="155" spans="1:5">
      <c r="A155" s="23" t="s">
        <v>282</v>
      </c>
      <c r="B155" s="23" t="s">
        <v>281</v>
      </c>
      <c r="C155" s="150">
        <v>390</v>
      </c>
      <c r="D155" s="100"/>
      <c r="E155"/>
    </row>
    <row r="156" spans="1:5">
      <c r="A156" s="23" t="s">
        <v>280</v>
      </c>
      <c r="B156" s="23" t="s">
        <v>279</v>
      </c>
      <c r="C156" s="150">
        <v>930</v>
      </c>
      <c r="D156" s="100"/>
      <c r="E156"/>
    </row>
    <row r="157" spans="1:5">
      <c r="A157" s="23" t="s">
        <v>278</v>
      </c>
      <c r="B157" s="23" t="s">
        <v>277</v>
      </c>
      <c r="C157" s="150">
        <v>220</v>
      </c>
      <c r="D157" s="100"/>
      <c r="E157"/>
    </row>
    <row r="158" spans="1:5">
      <c r="A158" s="23" t="s">
        <v>276</v>
      </c>
      <c r="B158" s="23" t="s">
        <v>275</v>
      </c>
      <c r="C158" s="150">
        <v>220</v>
      </c>
      <c r="D158" s="100"/>
      <c r="E158"/>
    </row>
    <row r="159" spans="1:5">
      <c r="A159" s="23" t="s">
        <v>274</v>
      </c>
      <c r="B159" s="23" t="s">
        <v>273</v>
      </c>
      <c r="C159" s="150">
        <v>220</v>
      </c>
      <c r="D159" s="100"/>
      <c r="E159"/>
    </row>
    <row r="160" spans="1:5">
      <c r="A160" s="23" t="s">
        <v>272</v>
      </c>
      <c r="B160" s="23" t="s">
        <v>271</v>
      </c>
      <c r="C160" s="150">
        <v>500</v>
      </c>
      <c r="D160" s="100"/>
      <c r="E160"/>
    </row>
    <row r="161" spans="1:5">
      <c r="A161" s="23" t="s">
        <v>270</v>
      </c>
      <c r="B161" s="23" t="s">
        <v>269</v>
      </c>
      <c r="C161" s="150">
        <v>253.12</v>
      </c>
      <c r="D161" s="100"/>
      <c r="E161"/>
    </row>
    <row r="162" spans="1:5">
      <c r="A162" s="23" t="s">
        <v>268</v>
      </c>
      <c r="B162" s="23" t="s">
        <v>377</v>
      </c>
      <c r="C162" s="150">
        <v>720</v>
      </c>
      <c r="D162" s="100"/>
      <c r="E162"/>
    </row>
    <row r="163" spans="1:5">
      <c r="A163" s="23" t="s">
        <v>266</v>
      </c>
      <c r="B163" s="23" t="s">
        <v>265</v>
      </c>
      <c r="C163" s="150">
        <v>0</v>
      </c>
      <c r="D163" s="100"/>
      <c r="E163"/>
    </row>
    <row r="164" spans="1:5">
      <c r="A164" s="23" t="s">
        <v>264</v>
      </c>
      <c r="B164" s="23" t="s">
        <v>263</v>
      </c>
      <c r="C164" s="150">
        <v>75</v>
      </c>
      <c r="D164" s="100"/>
      <c r="E164"/>
    </row>
    <row r="165" spans="1:5">
      <c r="A165" s="23" t="s">
        <v>262</v>
      </c>
      <c r="B165" s="23" t="s">
        <v>261</v>
      </c>
      <c r="C165" s="150">
        <v>6000</v>
      </c>
      <c r="D165" s="100"/>
      <c r="E165"/>
    </row>
    <row r="166" spans="1:5">
      <c r="A166" s="23" t="s">
        <v>260</v>
      </c>
      <c r="B166" s="23" t="s">
        <v>259</v>
      </c>
      <c r="C166" s="150">
        <v>1000</v>
      </c>
      <c r="D166" s="100"/>
      <c r="E166"/>
    </row>
    <row r="167" spans="1:5">
      <c r="A167" s="23" t="s">
        <v>258</v>
      </c>
      <c r="B167" s="23" t="s">
        <v>257</v>
      </c>
      <c r="C167" s="150">
        <v>239.56</v>
      </c>
      <c r="D167" s="100"/>
      <c r="E167"/>
    </row>
    <row r="168" spans="1:5">
      <c r="A168" s="23" t="s">
        <v>256</v>
      </c>
      <c r="B168" s="23" t="s">
        <v>255</v>
      </c>
      <c r="C168" s="150">
        <v>0</v>
      </c>
      <c r="D168" s="100"/>
      <c r="E168"/>
    </row>
    <row r="169" spans="1:5">
      <c r="A169" s="23" t="s">
        <v>254</v>
      </c>
      <c r="B169" s="23" t="s">
        <v>253</v>
      </c>
      <c r="C169" s="150">
        <v>0</v>
      </c>
      <c r="D169" s="100"/>
      <c r="E169"/>
    </row>
    <row r="170" spans="1:5">
      <c r="A170" s="23" t="s">
        <v>252</v>
      </c>
      <c r="B170" s="23" t="s">
        <v>251</v>
      </c>
      <c r="C170" s="150">
        <v>592</v>
      </c>
      <c r="D170" s="100"/>
      <c r="E170"/>
    </row>
    <row r="171" spans="1:5">
      <c r="A171" s="23" t="s">
        <v>250</v>
      </c>
      <c r="B171" s="23" t="s">
        <v>249</v>
      </c>
      <c r="C171" s="150">
        <v>592</v>
      </c>
      <c r="D171" s="100"/>
      <c r="E171"/>
    </row>
    <row r="172" spans="1:5">
      <c r="A172" s="23" t="s">
        <v>248</v>
      </c>
      <c r="B172" s="23" t="s">
        <v>247</v>
      </c>
      <c r="C172" s="150">
        <v>719</v>
      </c>
      <c r="D172" s="100"/>
      <c r="E172"/>
    </row>
    <row r="173" spans="1:5">
      <c r="A173" s="23" t="s">
        <v>246</v>
      </c>
      <c r="B173" s="23" t="s">
        <v>245</v>
      </c>
      <c r="C173" s="150">
        <v>719</v>
      </c>
      <c r="D173" s="100"/>
      <c r="E173"/>
    </row>
  </sheetData>
  <mergeCells count="10">
    <mergeCell ref="A124:C124"/>
    <mergeCell ref="A1:B1"/>
    <mergeCell ref="C1:G1"/>
    <mergeCell ref="A2:C2"/>
    <mergeCell ref="A3:C3"/>
    <mergeCell ref="A74:C74"/>
    <mergeCell ref="A8:C8"/>
    <mergeCell ref="A24:C24"/>
    <mergeCell ref="A118:C118"/>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Updates</vt:lpstr>
      <vt:lpstr>MSRP List Price</vt:lpstr>
      <vt:lpstr>Service-Supplies Pricing</vt:lpstr>
      <vt:lpstr>Discount from MSRP</vt:lpstr>
      <vt:lpstr>Lease and Rental Rates</vt:lpstr>
      <vt:lpstr>OEM Supplies</vt:lpstr>
      <vt:lpstr>Discontinued Service-Supplies</vt:lpstr>
      <vt:lpstr>Discontinued Accessories</vt:lpstr>
      <vt:lpstr>'Lease and Rental Rates'!Print_Area</vt:lpstr>
      <vt:lpstr>'Lease and Rental Rates'!Print_Titles</vt:lpstr>
      <vt:lpstr>'MSRP List Price'!Print_Titles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2018-10-17T21:31:09Z</cp:lastPrinted>
  <dcterms:created xsi:type="dcterms:W3CDTF">2018-08-28T20:30:44Z</dcterms:created>
  <dcterms:modified xsi:type="dcterms:W3CDTF">2026-03-11T17:34:56Z</dcterms:modified>
</cp:coreProperties>
</file>