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F5A5A7AE-2C13-481D-955A-F9DC88570FD9}" xr6:coauthVersionLast="47" xr6:coauthVersionMax="47" xr10:uidLastSave="{00000000-0000-0000-0000-000000000000}"/>
  <bookViews>
    <workbookView xWindow="-108" yWindow="-108" windowWidth="23256" windowHeight="13896" tabRatio="689" activeTab="1" xr2:uid="{00000000-000D-0000-FFFF-FFFF00000000}"/>
  </bookViews>
  <sheets>
    <sheet name="Table of Contents" sheetId="14" r:id="rId1"/>
    <sheet name="Updates" sheetId="9" r:id="rId2"/>
    <sheet name="MSRP List Price" sheetId="1" r:id="rId3"/>
    <sheet name="Discount from MSRP " sheetId="2" r:id="rId4"/>
    <sheet name="Lease and Rental Rates" sheetId="4" r:id="rId5"/>
    <sheet name="OEM Supplies" sheetId="12" r:id="rId6"/>
    <sheet name="Service-Supplies Pricing" sheetId="8" r:id="rId7"/>
    <sheet name="Discontinued Service-Supplies" sheetId="10" r:id="rId8"/>
    <sheet name="Discontinued Accessories" sheetId="11" r:id="rId9"/>
  </sheets>
  <definedNames>
    <definedName name="_xlnm._FilterDatabase" localSheetId="8" hidden="1">'Discontinued Accessories'!$A$7:$J$299</definedName>
    <definedName name="_xlnm.Print_Area" localSheetId="4">'Lease and Rental Rates'!$A$1:$K$32</definedName>
    <definedName name="_xlnm.Print_Area" localSheetId="2">'MSRP List Price'!$A$1:$AC$49</definedName>
    <definedName name="_xlnm.Print_Titles" localSheetId="3">'Discount from MSRP '!$1:$6</definedName>
    <definedName name="_xlnm.Print_Titles" localSheetId="4">'Lease and Rental Rates'!$1:$3</definedName>
    <definedName name="_xlnm.Print_Titles" localSheetId="2">'MSRP List Price'!$1:$9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C10" i="1"/>
  <c r="K9" i="4" l="1"/>
  <c r="J9" i="4"/>
  <c r="I9" i="4"/>
  <c r="K8" i="4"/>
  <c r="J8" i="4"/>
  <c r="I8" i="4"/>
  <c r="K7" i="4"/>
  <c r="J7" i="4"/>
  <c r="I7" i="4"/>
  <c r="K6" i="4"/>
  <c r="J6" i="4"/>
  <c r="I6" i="4"/>
  <c r="K5" i="4"/>
  <c r="J5" i="4"/>
  <c r="I5" i="4"/>
  <c r="K4" i="4"/>
  <c r="J4" i="4"/>
  <c r="I4" i="4"/>
</calcChain>
</file>

<file path=xl/sharedStrings.xml><?xml version="1.0" encoding="utf-8"?>
<sst xmlns="http://schemas.openxmlformats.org/spreadsheetml/2006/main" count="3221" uniqueCount="622">
  <si>
    <t>Pricing Item</t>
  </si>
  <si>
    <t>ADF</t>
  </si>
  <si>
    <t>RADF</t>
  </si>
  <si>
    <t>Scan Station</t>
  </si>
  <si>
    <t>Base Cabinet</t>
  </si>
  <si>
    <t>Platen Cover</t>
  </si>
  <si>
    <t>Bypass Paper Supply</t>
  </si>
  <si>
    <t>Output Tray</t>
  </si>
  <si>
    <t>Facsimile Options</t>
  </si>
  <si>
    <t>Facsimile Kit</t>
  </si>
  <si>
    <t>Dual Line Option</t>
  </si>
  <si>
    <t>Additional Fax Memory</t>
  </si>
  <si>
    <t>Network Connectivity Kit</t>
  </si>
  <si>
    <t>Make</t>
  </si>
  <si>
    <t>Model</t>
  </si>
  <si>
    <t>Large Capacity Tray</t>
  </si>
  <si>
    <t>Additional Paper Drawer</t>
  </si>
  <si>
    <t>Hard Drive Security Kit</t>
  </si>
  <si>
    <t>Network Security Kit</t>
  </si>
  <si>
    <t>Vendor Name:</t>
  </si>
  <si>
    <t>Color</t>
  </si>
  <si>
    <t>B&amp;W</t>
  </si>
  <si>
    <t>Standard Financing Terms (Months)</t>
  </si>
  <si>
    <t>Straight Lease</t>
  </si>
  <si>
    <t>Fair Market Value Lease</t>
  </si>
  <si>
    <t>Includes B&amp;W and Color/B&amp;W Segments</t>
  </si>
  <si>
    <t xml:space="preserve">Group A </t>
  </si>
  <si>
    <t>Multi-function Devices (MFD), A3</t>
  </si>
  <si>
    <t>Segment 2</t>
  </si>
  <si>
    <t>Segment 3</t>
  </si>
  <si>
    <t>Segment 4</t>
  </si>
  <si>
    <t>Segment 5</t>
  </si>
  <si>
    <t>Segment 6</t>
  </si>
  <si>
    <t>Segment 7</t>
  </si>
  <si>
    <t>Segment 2
B&amp;W
(20 - 30)</t>
  </si>
  <si>
    <t>Segment 2
Color/B&amp;W
(20 - 30)</t>
  </si>
  <si>
    <t>Segment 3
B&amp;W
(31 - 40)</t>
  </si>
  <si>
    <t>Segment 3
Color/B&amp;W
(31 - 40)</t>
  </si>
  <si>
    <t>Segment 4
B&amp;W
(41 - 50)</t>
  </si>
  <si>
    <t>Segment 4
Color/B&amp;W
(41 - 50)</t>
  </si>
  <si>
    <t>Segment 5
B&amp;W
(51 - 60)</t>
  </si>
  <si>
    <t>Segment 5
Color/B&amp;W
(51 - 60)</t>
  </si>
  <si>
    <t>Segment 6
B&amp;W
(61 - 70)</t>
  </si>
  <si>
    <t>Segment 6
Color/B&amp;W
(61 - 70)</t>
  </si>
  <si>
    <t>Segment 7
B&amp;W
(71 - 90)</t>
  </si>
  <si>
    <t>Segment 7
Color/B&amp;W
(71 - 90)</t>
  </si>
  <si>
    <t xml:space="preserve">Base Unit </t>
  </si>
  <si>
    <t>(20 - 30)</t>
  </si>
  <si>
    <t>(31 - 40)</t>
  </si>
  <si>
    <t>(31-40)</t>
  </si>
  <si>
    <t>(41 - 50)</t>
  </si>
  <si>
    <t>(51 - 60)</t>
  </si>
  <si>
    <t>(61 - 70)</t>
  </si>
  <si>
    <t>(71 - 90)</t>
  </si>
  <si>
    <t>Capital Lease ($1 Buyout)</t>
  </si>
  <si>
    <t xml:space="preserve">Connecivity / Security </t>
  </si>
  <si>
    <t xml:space="preserve">Accessibility Options </t>
  </si>
  <si>
    <t>Service and Supply Pricing</t>
  </si>
  <si>
    <t xml:space="preserve">Maintenance Agreements
</t>
  </si>
  <si>
    <t>Zero Base Charge</t>
  </si>
  <si>
    <t>Parts and labor only (no supplies)</t>
  </si>
  <si>
    <t>% Increase in rate for inclusion of staples</t>
  </si>
  <si>
    <t>Overage Rate</t>
  </si>
  <si>
    <t>Included Number of Clicks per Month</t>
  </si>
  <si>
    <t>Monthly Base Charge
Option 1</t>
  </si>
  <si>
    <t>Monthly Base Charge
Option 2</t>
  </si>
  <si>
    <t>Base Charge - parts and labor only (no supplies)</t>
  </si>
  <si>
    <t>Monthly Base Charge
Option 3</t>
  </si>
  <si>
    <t>% Increase in rate for Remote Service Zone</t>
  </si>
  <si>
    <t>% Increase in rate for Rural Service Zone</t>
  </si>
  <si>
    <t>Urban Service Zone</t>
  </si>
  <si>
    <t>Rural Service Zone</t>
  </si>
  <si>
    <t>Remote Service Zone</t>
  </si>
  <si>
    <t>Additional Service Coverage (per hour)</t>
  </si>
  <si>
    <t>End-User Training and Support (per hour) - beyond the required one free hour</t>
  </si>
  <si>
    <t xml:space="preserve">Additional End-User taining on Device and/or software </t>
  </si>
  <si>
    <t>After hours technical phone support</t>
  </si>
  <si>
    <t>Additional Services</t>
  </si>
  <si>
    <t>Flat Rate Charge</t>
  </si>
  <si>
    <t>Price Per Mile</t>
  </si>
  <si>
    <t>Price Per Hour</t>
  </si>
  <si>
    <t>Equipment Move
Service Zone 2</t>
  </si>
  <si>
    <t>Equipment Move
Service Zone 3</t>
  </si>
  <si>
    <t>Paper-Feed Unit</t>
  </si>
  <si>
    <t>3 - Hole Punch</t>
  </si>
  <si>
    <t>Saddle Stitch Finishing</t>
  </si>
  <si>
    <t>Lease and Rental Rates</t>
  </si>
  <si>
    <t>Newly Manufactured Equipment</t>
  </si>
  <si>
    <t>New Power Protection Unit (required)</t>
  </si>
  <si>
    <t>11 x 17" impressions (counts as 2 clicks)</t>
  </si>
  <si>
    <t>Discount % from MSRP/List Price</t>
  </si>
  <si>
    <t>MSRP/List Price</t>
  </si>
  <si>
    <t>Discount from MSRP/List Price</t>
  </si>
  <si>
    <t>Accessory Installation/Maintenance (per hour)</t>
  </si>
  <si>
    <t>Daily Treasury Yield Curve Rate</t>
  </si>
  <si>
    <t>Flat Rate Fee</t>
  </si>
  <si>
    <t>Service Calls not covered under the Maintenance Agreement</t>
  </si>
  <si>
    <t>Accessibility Options (i.e. ADA compliant)</t>
  </si>
  <si>
    <t>Accessories</t>
  </si>
  <si>
    <t>Hard Drive Removal and Surrender</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</si>
  <si>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</si>
  <si>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</si>
  <si>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</si>
  <si>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</si>
  <si>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</si>
  <si>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Service and Supplies Pricing</t>
  </si>
  <si>
    <t>OEM Supplies</t>
  </si>
  <si>
    <t>Compatible Supplies</t>
  </si>
  <si>
    <t>Term (Months)</t>
  </si>
  <si>
    <t>% Increase for Property Tax</t>
  </si>
  <si>
    <t>OEM Software</t>
  </si>
  <si>
    <t>Third-Party Software</t>
  </si>
  <si>
    <t>Published Date of Rate (must be quarter end date)</t>
  </si>
  <si>
    <t>OEM Accessories</t>
  </si>
  <si>
    <t>Third-Party Accessories</t>
  </si>
  <si>
    <t>Canon</t>
  </si>
  <si>
    <t>imageRUNNER ADVANCE DX 4825i</t>
  </si>
  <si>
    <t>imageRUNNER ADVANCE DX C3826i</t>
  </si>
  <si>
    <t>imageRUNNER ADVANCE DX C3830i</t>
  </si>
  <si>
    <t>imageRUNNER ADVANCE DX 4835i</t>
  </si>
  <si>
    <t>imageRUNNER ADVANCE DX C3835i</t>
  </si>
  <si>
    <t>imageRUNNER ADVANCE DX C5840i</t>
  </si>
  <si>
    <t>imageRUNNER ADVANCE DX 4845i</t>
  </si>
  <si>
    <t>imageRUNNER ADVANCE DX C5850i</t>
  </si>
  <si>
    <t>imageRUNNER ADVANCE DX 6855i</t>
  </si>
  <si>
    <t>imageRUNNER ADVANCE DX 6860i</t>
  </si>
  <si>
    <t>imageRUNNER ADVANCE DX C5860i</t>
  </si>
  <si>
    <t>imageRUNNER ADVANCE DX 6870i</t>
  </si>
  <si>
    <t>imageRUNNER ADVANCE DX C5870i</t>
  </si>
  <si>
    <t xml:space="preserve">imageRUNNER ADVANCE DX 6780i </t>
  </si>
  <si>
    <t>Standard</t>
  </si>
  <si>
    <t>N/A</t>
  </si>
  <si>
    <t xml:space="preserve"> Standard </t>
  </si>
  <si>
    <t>Additional Option (High Capacity Paper-Feed Unit)</t>
  </si>
  <si>
    <t>Additional Option (Inner Finisher)</t>
  </si>
  <si>
    <t>Additional Option (Staple Finisher)</t>
  </si>
  <si>
    <t>Additional Option (Buffer Pass Unit)</t>
  </si>
  <si>
    <t>Additional Option (Inner 2/3 Hole Puncher)</t>
  </si>
  <si>
    <t>Additional Option (Document Insertion / Folding Unit)</t>
  </si>
  <si>
    <t>Additional Option (EFI Fiery Print Controller imagePASS)</t>
  </si>
  <si>
    <t>Additional Option (Envelope Feeder Attachment)</t>
  </si>
  <si>
    <t>Additional Option (Staple Remover)</t>
  </si>
  <si>
    <t>Additional Option (Paper Folding Unit)</t>
  </si>
  <si>
    <t>Additional Option (Remote Fax Kit-A1e)</t>
  </si>
  <si>
    <t>Additional Option (3rd/4th Line Option)</t>
  </si>
  <si>
    <t>Connectivity / Security</t>
  </si>
  <si>
    <t>Additional Option (HDD Data Erase Scheduler)</t>
  </si>
  <si>
    <t>ADF Access Handle-A1</t>
  </si>
  <si>
    <t>Braille Label Kit-G1</t>
  </si>
  <si>
    <t xml:space="preserve">Voice Operation Kit-D1 </t>
  </si>
  <si>
    <t>25.00%¹</t>
  </si>
  <si>
    <t xml:space="preserve"> ¹ Plus Travel</t>
  </si>
  <si>
    <t>Supplemental Accessory Install</t>
  </si>
  <si>
    <t>Additional Advanced / IT Training</t>
  </si>
  <si>
    <t>Additonal IT Support</t>
  </si>
  <si>
    <t>Standard 4 hours of Training - PER HOUR</t>
  </si>
  <si>
    <t>Hard Disk Drive Replacement Service - Flat Rate Charge</t>
  </si>
  <si>
    <t>Hard Disk Drive Erase Service - Flat Rate Charge</t>
  </si>
  <si>
    <t>Includes OEM toner, parts, labor (no staples)</t>
  </si>
  <si>
    <t>Includes Compatible toner, parts, labor (no staples)</t>
  </si>
  <si>
    <t>Parts and labor only (no supplies) - Monthly Fee</t>
  </si>
  <si>
    <t>Base Charge - includes OEM toner, parts, labor (no staples)</t>
  </si>
  <si>
    <t>Base Charge - includes Compatible toner, parts, labor (no staples)</t>
  </si>
  <si>
    <t>Price Per Hour (1 Hour Minimum)</t>
  </si>
  <si>
    <t>Price Per Hour (or partial hour)</t>
  </si>
  <si>
    <t>Price Per Mile (Outside of Zone 2)</t>
  </si>
  <si>
    <t>*Can be quoted upon request</t>
  </si>
  <si>
    <t>N/A*</t>
  </si>
  <si>
    <t>imageRUNNER ADVANCE DX 4925i</t>
  </si>
  <si>
    <t>imageRUNNER ADVANCE DX C3926i</t>
  </si>
  <si>
    <t>imageRUNNER ADVANCE DX C3930i</t>
  </si>
  <si>
    <t>imageRUNNER ADVANCE DX 4935i</t>
  </si>
  <si>
    <t>imageRUNNER ADVANCE DX C3935i</t>
  </si>
  <si>
    <t>imageRUNNER ADVANCE DX 4945i</t>
  </si>
  <si>
    <t xml:space="preserve">imageRUNNER ADVANCE DX 6980i </t>
  </si>
  <si>
    <t>SUMMARY OF UPDATES TO PRICE LIST</t>
  </si>
  <si>
    <t>Discontinued Service and Supplies Pricing</t>
  </si>
  <si>
    <t>Accessories for Discontinued Machines</t>
  </si>
  <si>
    <t>Group A Machines</t>
  </si>
  <si>
    <t>Item #</t>
  </si>
  <si>
    <t>MSRP List Price</t>
  </si>
  <si>
    <t>imageRUNNER ADVANCE DX C3926i / C3930i / C3935i</t>
  </si>
  <si>
    <t>1008B001AA</t>
  </si>
  <si>
    <t>0148C001AA</t>
  </si>
  <si>
    <t>5753C003AA</t>
  </si>
  <si>
    <t>5754C003AA</t>
  </si>
  <si>
    <t>5755C003AA</t>
  </si>
  <si>
    <t>5756C003AA</t>
  </si>
  <si>
    <t>5758C002AA</t>
  </si>
  <si>
    <t>5759C002AA</t>
  </si>
  <si>
    <t>5760C002AA</t>
  </si>
  <si>
    <t>Staple-P1</t>
  </si>
  <si>
    <t xml:space="preserve">Staple Cartridge-Y1 </t>
  </si>
  <si>
    <t xml:space="preserve">GPR-66 Black Toner </t>
  </si>
  <si>
    <t xml:space="preserve">GPR-66 Cyan Toner </t>
  </si>
  <si>
    <t>GPR-66 Magenta Toner</t>
  </si>
  <si>
    <t xml:space="preserve">GPR-66 Yellow Toner </t>
  </si>
  <si>
    <t>GPR-66L Cyan Toner  (8.5K impressions @ 5% coverage)</t>
  </si>
  <si>
    <t>GPR-66L Magenta Toner  (8.5K impressions @ 5% coverage)</t>
  </si>
  <si>
    <t>GPR-66L Yellow Toner  (8.5K impressions @ 5% coverage)</t>
  </si>
  <si>
    <t>imageRUNNER ADVANCE DX C5840i / C5850i / C5860i / C5870i</t>
  </si>
  <si>
    <t>3763C003AA</t>
  </si>
  <si>
    <t>3764C003AA</t>
  </si>
  <si>
    <t>3765C003AA</t>
  </si>
  <si>
    <t>3766C003AA</t>
  </si>
  <si>
    <t>Staple Cartridge-Y1 (for Booklet Finisher-A1 with Tri-Fold)</t>
  </si>
  <si>
    <t xml:space="preserve">GPR-61 TONER BK </t>
  </si>
  <si>
    <t>GPR-61 TONER C</t>
  </si>
  <si>
    <t xml:space="preserve">GPR-61 TONER M </t>
  </si>
  <si>
    <t xml:space="preserve">GPR-61 TONER Y </t>
  </si>
  <si>
    <t>imageRUNNER ADVANCE DX 4925i / 4935i / 4945i</t>
  </si>
  <si>
    <t>5745C003AA</t>
  </si>
  <si>
    <t>Staple Cartridge-Y1 (for Booklet Finisher-Y1)</t>
  </si>
  <si>
    <t xml:space="preserve">GPR-67 Toner Black </t>
  </si>
  <si>
    <t>imageRUNNER ADVANCE DX 6980i</t>
  </si>
  <si>
    <t>0146C001AA</t>
  </si>
  <si>
    <t>3766B003AA</t>
  </si>
  <si>
    <t>Staple Cartridge-X1</t>
  </si>
  <si>
    <t>Staple Cartridge-Y1</t>
  </si>
  <si>
    <t xml:space="preserve">GPR-38 - Black Toner </t>
  </si>
  <si>
    <t>imageRUNNER ADVANCE DX 6855i / 6860i / 6870i</t>
  </si>
  <si>
    <t>4766C003AA</t>
  </si>
  <si>
    <t>GPR-63 Toner Black (71.5K impressions @ 6% coverage)</t>
  </si>
  <si>
    <t>Monthly Lease Pricing Examples: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</si>
  <si>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</si>
  <si>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MSRP $9,220 @ 66% discount = $3,134.80</t>
  </si>
  <si>
    <t>Device only:  imageRUNNER ADVANCE DX C3926i, 60-month FMV lease</t>
  </si>
  <si>
    <t>$3,134.80 * 0.02255 = $70.69 per month</t>
  </si>
  <si>
    <t>Paper Feed Unit MSRP $1,802 @ 45% discount = $991.10 + $3,134.80 = $4,125.90</t>
  </si>
  <si>
    <t>Device w/ accessory &amp; flat rate maintenance option:  C3926i + Paper Feed Unit + Flat Rate Fee</t>
  </si>
  <si>
    <t>$4,125.90 * 0.02255 = $93.04 per month</t>
  </si>
  <si>
    <t>$93.04 + $201.60 = $294.64 per month</t>
  </si>
  <si>
    <t>Device w/ accessory:  C3926i + Paper Feed Unit, 60-month FMV lease</t>
  </si>
  <si>
    <t>Description</t>
  </si>
  <si>
    <t>MSRP</t>
  </si>
  <si>
    <t>*Accessories availability is pending inventory depletion</t>
  </si>
  <si>
    <t>4784B001AA</t>
  </si>
  <si>
    <t>Copy Card Reader-F1</t>
  </si>
  <si>
    <t>4781B001AA</t>
  </si>
  <si>
    <t>Canon Card Set-A1 (1-30)</t>
  </si>
  <si>
    <t>4781B002AA</t>
  </si>
  <si>
    <t>Canon Card Set-A2 (31-100)</t>
  </si>
  <si>
    <t>4781B003AA</t>
  </si>
  <si>
    <t>Canon Card Set-A3 (101-200)</t>
  </si>
  <si>
    <t>4781B004AA</t>
  </si>
  <si>
    <t>Canon Card Set-A4 (201-300)</t>
  </si>
  <si>
    <t>4781B005AA</t>
  </si>
  <si>
    <t>Canon Card Set-A5 (301-500)</t>
  </si>
  <si>
    <t>4781B006AA</t>
  </si>
  <si>
    <t>Canon Card Set-A6 (501-1000)</t>
  </si>
  <si>
    <t>1095B001AA</t>
  </si>
  <si>
    <t>3726B001AA</t>
  </si>
  <si>
    <t>Copy Control Interface Kit-A1</t>
  </si>
  <si>
    <t>4085V100</t>
  </si>
  <si>
    <t>1266V426</t>
  </si>
  <si>
    <t>USB Keyboard (Cherry)</t>
  </si>
  <si>
    <t>3954V774</t>
  </si>
  <si>
    <t>Universal Keyboard Stand-A2</t>
  </si>
  <si>
    <t>3806V864</t>
  </si>
  <si>
    <t>CONVENIENCE STAPLER-C1</t>
  </si>
  <si>
    <t>3987V510</t>
  </si>
  <si>
    <t>Staple Remover A-1</t>
  </si>
  <si>
    <t>3821V580</t>
  </si>
  <si>
    <t>imageRUNNER ADVANCE DX Series Control Panel Protective Film (10 pack)</t>
  </si>
  <si>
    <t>3821V581</t>
  </si>
  <si>
    <t xml:space="preserve">imageRUNNER ADVANCE DX Series Control Panel Protective Film (100 pack) </t>
  </si>
  <si>
    <t>4821B003AA</t>
  </si>
  <si>
    <t>PCL International Font Set-A1</t>
  </si>
  <si>
    <t>3999B004AA</t>
  </si>
  <si>
    <t>Barcode Printing Kit-D1e</t>
  </si>
  <si>
    <t>0170C004AA</t>
  </si>
  <si>
    <t xml:space="preserve">IP FAX Expansion Kit-B1 </t>
  </si>
  <si>
    <t>4041C004AA</t>
  </si>
  <si>
    <t>Connection Kit-A4 for Bluetooth LE</t>
  </si>
  <si>
    <t>4224C062AA</t>
  </si>
  <si>
    <t>Authorized Send V7.X (1 License) e-LAN</t>
  </si>
  <si>
    <t>4224C063AA</t>
  </si>
  <si>
    <t>Authorized Send V7.X (10 License) e-LAN</t>
  </si>
  <si>
    <t>4224C064AA</t>
  </si>
  <si>
    <t>Authorized Send V7.X (100 License) e-LAN</t>
  </si>
  <si>
    <t>4224C066AA</t>
  </si>
  <si>
    <t>Authorized Send To Fax v7.X (1 License) e-LAN</t>
  </si>
  <si>
    <t>4224C015AA</t>
  </si>
  <si>
    <t>Authorized Send V7.X Add-on Option  (1 License) e-LAN</t>
  </si>
  <si>
    <t>4224C016AA</t>
  </si>
  <si>
    <t>Authorized Send V7.X Worldox add-on Option (1 License) e-LAN</t>
  </si>
  <si>
    <t>4224C017AA</t>
  </si>
  <si>
    <t>Authorized Send V7.X Bar Code Recognition add-on Option  (1 License) e-LAN</t>
  </si>
  <si>
    <t>4224C018AA</t>
  </si>
  <si>
    <t>Authorized Send V7.X Fax Server add-on Option (1 License) e-LAN</t>
  </si>
  <si>
    <t>4224C121AA</t>
  </si>
  <si>
    <t>MFP Voice Assist</t>
  </si>
  <si>
    <t>4164BT59AA</t>
  </si>
  <si>
    <t>AA-PRINT MFP V1.5 G3</t>
  </si>
  <si>
    <t>4848B122AA</t>
  </si>
  <si>
    <t>MEAP Web Connection Kit V5.8</t>
  </si>
  <si>
    <t>4224C027AA</t>
  </si>
  <si>
    <t>PaperCut Gen3+ MEAP License</t>
  </si>
  <si>
    <t>4223C001AA</t>
  </si>
  <si>
    <t xml:space="preserve">Object Generator (for AS400 printing) License with 3 year Maintenance </t>
  </si>
  <si>
    <t>4223C002AA</t>
  </si>
  <si>
    <t xml:space="preserve">Object Generator Additional 1 year Maintenance </t>
  </si>
  <si>
    <t>6101AU76AA</t>
  </si>
  <si>
    <t>ESP NEXT GEN PCS POWER FILTER (120V/15A) XG-PCS-15D</t>
  </si>
  <si>
    <t>5007B004AA</t>
  </si>
  <si>
    <t>Hard Disk Drive Replacement Service (*direct business only*)</t>
  </si>
  <si>
    <t>6138B078AA</t>
  </si>
  <si>
    <t>Hard Disk Drive Erase Service (*direct business only*)</t>
  </si>
  <si>
    <t>5007B009AA</t>
  </si>
  <si>
    <t>Dealer supplied Hard Disk Drive Replacement Service- on demand (to be purchased any time)</t>
  </si>
  <si>
    <t>5007B010AA</t>
  </si>
  <si>
    <t>Dealer supplied Hard Disk Drive Replacement Service- lease (to be purchased at the time of ordering new equipment)</t>
  </si>
  <si>
    <t>6138B453AA</t>
  </si>
  <si>
    <t>Dealer supplied Hard Disk Drive Erase Service- on demand (to be purchased any time)</t>
  </si>
  <si>
    <t>6138B454AA</t>
  </si>
  <si>
    <t>Dealer supplied Hard Disk Drive Erase Service- lease (to be purchased at the time of ordering new equipment)</t>
  </si>
  <si>
    <t>imageRUNNER ADVANCE DX C3826i / C3830i / C3835i</t>
  </si>
  <si>
    <t>4917C002AA</t>
  </si>
  <si>
    <t xml:space="preserve">Cassette Feeding Unit-AW1 </t>
  </si>
  <si>
    <t>5634C001AA</t>
  </si>
  <si>
    <t>Cabinet Type-W</t>
  </si>
  <si>
    <t>4034C001AA</t>
  </si>
  <si>
    <t>Inner 2way Tray-M1</t>
  </si>
  <si>
    <t>4000C002BA</t>
  </si>
  <si>
    <t>Inner Finisher-L1</t>
  </si>
  <si>
    <t>4002C002AA</t>
  </si>
  <si>
    <t>Inner 2/3 Hole Puncher-D1</t>
  </si>
  <si>
    <t>4921C001AA</t>
  </si>
  <si>
    <t xml:space="preserve">Staple Finisher-AE1 </t>
  </si>
  <si>
    <t>4922C001AA</t>
  </si>
  <si>
    <t xml:space="preserve">Booklet Finisher-AE1 </t>
  </si>
  <si>
    <t>0126C001AA</t>
  </si>
  <si>
    <t xml:space="preserve">2/3 Hole Puncher Unit-A1 </t>
  </si>
  <si>
    <t>4918C002AA</t>
  </si>
  <si>
    <t xml:space="preserve">Copy Tray-T2 </t>
  </si>
  <si>
    <t>4918C001AA</t>
  </si>
  <si>
    <t xml:space="preserve">Copy Tray-T1 </t>
  </si>
  <si>
    <t>0165C001AA</t>
  </si>
  <si>
    <t>Utility Tray-B1</t>
  </si>
  <si>
    <t>3818C003AA</t>
  </si>
  <si>
    <t>Platen Cover-Y3</t>
  </si>
  <si>
    <t>3684B009AA</t>
  </si>
  <si>
    <t>Copy Card Reader Attachment-B7</t>
  </si>
  <si>
    <t>4067C002AA</t>
  </si>
  <si>
    <t>Attachment Kit for Reader</t>
  </si>
  <si>
    <t>4919C001AA</t>
  </si>
  <si>
    <t>Super G3 FAX Board-BH1</t>
  </si>
  <si>
    <t>4920C008AA</t>
  </si>
  <si>
    <t>Super G3 2nd Line Fax Board-BH2</t>
  </si>
  <si>
    <t>3679B005AA</t>
  </si>
  <si>
    <t>Remote Fax Kit-A1e</t>
  </si>
  <si>
    <t>4039C001BA</t>
  </si>
  <si>
    <t>Memory Mirroring Kit</t>
  </si>
  <si>
    <t>4873C001BA</t>
  </si>
  <si>
    <t>250GB SSD-A1</t>
  </si>
  <si>
    <t>4874C001BA</t>
  </si>
  <si>
    <t>1TB SSD-A1</t>
  </si>
  <si>
    <t>4036C002AA</t>
  </si>
  <si>
    <t>Numeric Keypad-A2</t>
  </si>
  <si>
    <t>4040C001AA</t>
  </si>
  <si>
    <t>IC Card Reader Box for Numeric Keypad-A1</t>
  </si>
  <si>
    <t>0171C001AA</t>
  </si>
  <si>
    <t xml:space="preserve">Voice Guidance Kit-G1 </t>
  </si>
  <si>
    <t>0172C002AA</t>
  </si>
  <si>
    <t>8524B003BA</t>
  </si>
  <si>
    <t xml:space="preserve">GPR-53 Black Toner </t>
  </si>
  <si>
    <t>8525B003AB</t>
  </si>
  <si>
    <t xml:space="preserve">GPR-53 Cyan Toner </t>
  </si>
  <si>
    <t>8526B003AB</t>
  </si>
  <si>
    <t>GPR-53 Magenta Toner</t>
  </si>
  <si>
    <t>8527B003AB</t>
  </si>
  <si>
    <t xml:space="preserve">GPR-53 Yellow Toner </t>
  </si>
  <si>
    <t>1391C003AB</t>
  </si>
  <si>
    <t>GPR-53L Cyan Toner  (8.5K impressions @ 5% coverage)</t>
  </si>
  <si>
    <t>1392C003AB</t>
  </si>
  <si>
    <t>GPR-53L Magenta Toner  (8.5K impressions @ 5% coverage)</t>
  </si>
  <si>
    <t>1393C003AB</t>
  </si>
  <si>
    <t>GPR-53L Yellow Toner  (8.5K impressions @ 5% coverage)</t>
  </si>
  <si>
    <t>imageRUNNER ADVANCE DX 4825i / 4835i / 4845i</t>
  </si>
  <si>
    <t>4063C001AA</t>
  </si>
  <si>
    <t>Single Pass DADF-C1</t>
  </si>
  <si>
    <t>3813C001AA</t>
  </si>
  <si>
    <t>DADF-BA1</t>
  </si>
  <si>
    <t>5555C002AA</t>
  </si>
  <si>
    <t>High Capacity Cassette Feeding Unit-E1</t>
  </si>
  <si>
    <t>4038C001BA</t>
  </si>
  <si>
    <t>Super G3 3rd/4th Line Fax Board-AX1</t>
  </si>
  <si>
    <t>6101AU77AA</t>
  </si>
  <si>
    <t>ESP NEXT GEN PCS POWER FILTER (120V/20A) XG-PCS-20D</t>
  </si>
  <si>
    <t>Staple Cartridge-Y1 (for Booklet Finisher-AE1)</t>
  </si>
  <si>
    <t>5141C003AA</t>
  </si>
  <si>
    <t xml:space="preserve">GPR-64 Toner Black </t>
  </si>
  <si>
    <t>imageRUNNER ADVANCE DX C5735i / C5740i / C5750i / C5760i</t>
  </si>
  <si>
    <t>0610C002AA</t>
  </si>
  <si>
    <t>High Capacity Cassette Feeding Unit-A1</t>
  </si>
  <si>
    <t>0609C002CA</t>
  </si>
  <si>
    <t>Cassette Feeding Unit-AM1</t>
  </si>
  <si>
    <t>1770C001AB</t>
  </si>
  <si>
    <t>Cabinet Type-N</t>
  </si>
  <si>
    <t>0607C002AA</t>
  </si>
  <si>
    <t>Paper Deck Unit-F1</t>
  </si>
  <si>
    <t>9611B001AA</t>
  </si>
  <si>
    <t>Inner 2-way Tray-J1</t>
  </si>
  <si>
    <t>0615C002BA</t>
  </si>
  <si>
    <t>Inner Finisher-H1</t>
  </si>
  <si>
    <t>0618C002AA</t>
  </si>
  <si>
    <t>Inner 2/3 Hole Puncher-B1</t>
  </si>
  <si>
    <t>0613C002AA</t>
  </si>
  <si>
    <t>Staple Finisher-Y1</t>
  </si>
  <si>
    <t>0614C002AA</t>
  </si>
  <si>
    <t>Booklet Finisher-Y1</t>
  </si>
  <si>
    <t>0619C002AA</t>
  </si>
  <si>
    <t>Buffer Pass Unit-L1</t>
  </si>
  <si>
    <t>8930B001AA</t>
  </si>
  <si>
    <t xml:space="preserve">TAB ATTACHMENT-F1 </t>
  </si>
  <si>
    <t>8815A003AA</t>
  </si>
  <si>
    <t>Copy Tray-J2</t>
  </si>
  <si>
    <t>3818C002AA</t>
  </si>
  <si>
    <t>Platen Cover-Y2</t>
  </si>
  <si>
    <t>7518A004AA</t>
  </si>
  <si>
    <t>Braille Label Kit-F1</t>
  </si>
  <si>
    <t>1348V957</t>
  </si>
  <si>
    <t>Convenience Stapler-A1 (White)</t>
  </si>
  <si>
    <t>2212V477</t>
  </si>
  <si>
    <t>Universal Keyboard Stand-A1</t>
  </si>
  <si>
    <t>2212V478</t>
  </si>
  <si>
    <t>Card Reader Assembly for Universal Keyboard Stand</t>
  </si>
  <si>
    <t>Attachment kit for Reader</t>
  </si>
  <si>
    <t>0166C007CA</t>
  </si>
  <si>
    <t>Super G3 FAX Board-AS2</t>
  </si>
  <si>
    <t>0167C007AA</t>
  </si>
  <si>
    <t>Super G3 2nd Line Fax Board-AS2</t>
  </si>
  <si>
    <t>0168C004AA</t>
  </si>
  <si>
    <t>Super G3 3rd/4th Line Fax Board-AS2</t>
  </si>
  <si>
    <t>0180C001AA</t>
  </si>
  <si>
    <t xml:space="preserve">HDD Mirroring Kit-J1 </t>
  </si>
  <si>
    <t>4164BV44AC</t>
  </si>
  <si>
    <t>HDD Data Erase Scheduler V3.1.3</t>
  </si>
  <si>
    <t>0177C001BA</t>
  </si>
  <si>
    <t xml:space="preserve">2.5inch/250GB HDD-N1 </t>
  </si>
  <si>
    <t>0178C001AA</t>
  </si>
  <si>
    <t>2.5inch/1TB HDD-P1</t>
  </si>
  <si>
    <t>4036C001AA</t>
  </si>
  <si>
    <t>Numeric Keypad-A1</t>
  </si>
  <si>
    <t>TBD</t>
  </si>
  <si>
    <t>iR-ADV Security Kit-AK1 for IEEE 2600.1 Common Criteria Certification</t>
  </si>
  <si>
    <t>4041C001AA</t>
  </si>
  <si>
    <t>Connection Kit-A2 for Bluetooth LE</t>
  </si>
  <si>
    <t>4029C001AA</t>
  </si>
  <si>
    <t>NFC KIT-E1</t>
  </si>
  <si>
    <t>4309C001AA</t>
  </si>
  <si>
    <t>imagePASS-P2 V1.1</t>
  </si>
  <si>
    <t>0123B006AA</t>
  </si>
  <si>
    <t>Hot Folders License</t>
  </si>
  <si>
    <t>7752A029AA</t>
  </si>
  <si>
    <t>Productivity Package Web Activate</t>
  </si>
  <si>
    <t>2351B008AA</t>
  </si>
  <si>
    <t>Fiery Compose</t>
  </si>
  <si>
    <t>6596A047AA</t>
  </si>
  <si>
    <t>Fiery Impose</t>
  </si>
  <si>
    <t>6596A048AA</t>
  </si>
  <si>
    <t xml:space="preserve">Fiery Impose and Compose </t>
  </si>
  <si>
    <t>8002A004AB</t>
  </si>
  <si>
    <t>X-Rite i1Pro 2 Spectrophotometer</t>
  </si>
  <si>
    <t>3077B130AA</t>
  </si>
  <si>
    <t xml:space="preserve">Fiery Color Profiler Suite </t>
  </si>
  <si>
    <t>3077B131AA</t>
  </si>
  <si>
    <t xml:space="preserve">Fiery Color Profiler Suite Annual Maintenance </t>
  </si>
  <si>
    <t>Authorized Send V7.2 (1 License) e-LAN</t>
  </si>
  <si>
    <t>Authorized Send V7.2 (10 License) e-LAN</t>
  </si>
  <si>
    <t>Authorized Send V7.2 (100 License) e-LAN</t>
  </si>
  <si>
    <t>Authorized Send To Fax v7.2 (1 License) e-LAN</t>
  </si>
  <si>
    <t>Authorized Send v7.2 Add-on Option  (1 License) e-LAN</t>
  </si>
  <si>
    <t>Authorized Send v7.2 Worldox add-on Option (1 License) e-LAN</t>
  </si>
  <si>
    <t>Authorized Send v7.2 Bar Code Recognition add-on Option  (1 License) e-LAN</t>
  </si>
  <si>
    <t>Authorized Send v7.2 Fax Server add-on Option (1 License) e-LAN</t>
  </si>
  <si>
    <t>4848B117AA</t>
  </si>
  <si>
    <t xml:space="preserve">MEAP Web Connection Kit V5.6 </t>
  </si>
  <si>
    <t xml:space="preserve">ESP NEXT GEN PCS POWER FILTER (120V/15A) XG-PCS-15D </t>
  </si>
  <si>
    <t>ESP NEXT GEN PCS POWER FILTER (120V/20A) XG-PCS-20D (for imageRUNNER ADVANCE C5250/C5255 Main Unit &amp; Accessories that get power from main unit)</t>
  </si>
  <si>
    <t>6101AU83AA</t>
  </si>
  <si>
    <t xml:space="preserve">ESP STEP-DOWN TRANSFORMER (208V/60 HZ) SDT208-120/16-20 </t>
  </si>
  <si>
    <t>6101AU84AA</t>
  </si>
  <si>
    <t>DIGITAL QC 208/15 NETWORK CONVERTIBLE POWER FILTER</t>
  </si>
  <si>
    <t>6101AU85AA</t>
  </si>
  <si>
    <t>DIGITAL QC 208/20 Network Convertible Power Filter</t>
  </si>
  <si>
    <t>Hard Disk Drive Replacement Service</t>
  </si>
  <si>
    <t>Hard Disk Drive Erase Service</t>
  </si>
  <si>
    <t>6138B068AA</t>
  </si>
  <si>
    <t>On-Site Training (hourly rate) Additional Operator Training</t>
  </si>
  <si>
    <t>6138B065AA</t>
  </si>
  <si>
    <t xml:space="preserve">Supplemental Accessory Install. Per incident. </t>
  </si>
  <si>
    <t>0481C003BA</t>
  </si>
  <si>
    <t xml:space="preserve">GPR-55 TONER BK </t>
  </si>
  <si>
    <t>0482C003AB</t>
  </si>
  <si>
    <t xml:space="preserve">GPR-55 TONER C </t>
  </si>
  <si>
    <t>0483C003AB</t>
  </si>
  <si>
    <t xml:space="preserve">GPR-55 TONER M </t>
  </si>
  <si>
    <t>0484C003AB</t>
  </si>
  <si>
    <t xml:space="preserve">GPR-55 TONER Y </t>
  </si>
  <si>
    <t>0162C002AA</t>
  </si>
  <si>
    <t xml:space="preserve">Paper Deck Unit-E1 </t>
  </si>
  <si>
    <t>0163C002AB</t>
  </si>
  <si>
    <t xml:space="preserve">POD Deck Lite-C1 </t>
  </si>
  <si>
    <t>0164C002AA</t>
  </si>
  <si>
    <t>Copy Tray-R2</t>
  </si>
  <si>
    <t>3235C001BA</t>
  </si>
  <si>
    <t>Staple Finisher-AC1</t>
  </si>
  <si>
    <t>3236C014AA</t>
  </si>
  <si>
    <t xml:space="preserve">Booklet Finisher-AC2 </t>
  </si>
  <si>
    <t>0104C001AA</t>
  </si>
  <si>
    <t xml:space="preserve">Document Insertion Unit-P1 </t>
  </si>
  <si>
    <t>0105C002AA</t>
  </si>
  <si>
    <t xml:space="preserve">Document Insertion / Folding Unit-J1 </t>
  </si>
  <si>
    <t>6793A004AA</t>
  </si>
  <si>
    <t>Tab Feeding Attachment Kit-B1</t>
  </si>
  <si>
    <t>4024C001AA</t>
  </si>
  <si>
    <t>Upright Control Panel-J1</t>
  </si>
  <si>
    <t>0097C002AA</t>
  </si>
  <si>
    <t>Printer Cover-H2</t>
  </si>
  <si>
    <t>3730B004AA</t>
  </si>
  <si>
    <t>Copy Card Reader Attachment-A4</t>
  </si>
  <si>
    <t xml:space="preserve">HDD Data Erase Scheduler V3.1.2 </t>
  </si>
  <si>
    <t>4575C001AA</t>
  </si>
  <si>
    <t>iR-ADV Security Kit-AJ1 for IEEE 2600 Common Criteria Certification</t>
  </si>
  <si>
    <t>4101C002AA</t>
  </si>
  <si>
    <t>imagePASS-Y3 V1.1</t>
  </si>
  <si>
    <t>5727B025AA</t>
  </si>
  <si>
    <t>OS upgrade kit for Y3</t>
  </si>
  <si>
    <t>7752A035AA</t>
  </si>
  <si>
    <t>Fiery imageViewer</t>
  </si>
  <si>
    <t>0134B011AA</t>
  </si>
  <si>
    <t>Removable HDD Kit-B6</t>
  </si>
  <si>
    <t>3725V626</t>
  </si>
  <si>
    <t>Integrated Interface &amp; Stand-NA One</t>
  </si>
  <si>
    <t>imageRUNNER ADVANCE DX C3826i / C3830i / C3835i - Discontinued</t>
  </si>
  <si>
    <t>imageRUNNER ADVANCE DX C5735i / C5740i / C5750i / C5760i - Discontinued</t>
  </si>
  <si>
    <t>imageRUNNER ADVANCE DX 4825i / 4835i / 4845i - Discontinued</t>
  </si>
  <si>
    <t>imageRUNNER ADVANCE DX 6755i / 6765i / 6780i</t>
  </si>
  <si>
    <t>imageRUNNER ADVANCE DX 6755i / 6765i / 6780i - Discontinued</t>
  </si>
  <si>
    <t>Group A Table of Contents</t>
  </si>
  <si>
    <t>Updates</t>
  </si>
  <si>
    <t>Discount from MSRP</t>
  </si>
  <si>
    <t>Service-Supplies Pricing</t>
  </si>
  <si>
    <t>Discontinued Service-Supplies</t>
  </si>
  <si>
    <t>Discontinued Accessories</t>
  </si>
  <si>
    <t>Vendor Name:   Canon</t>
  </si>
  <si>
    <t>Decreased MSRP for Large Capacity Tray, Saddle Stitch Finisher, &amp; Staple Finisher for the following models:</t>
  </si>
  <si>
    <t>Decreased MSRP of Facsimile Kit for the following models on the MSRP List Price tab:</t>
  </si>
  <si>
    <t>Staple Cartridge-X1 (for Staple Finisher-AB3 and Booklet Finisher-A2 with Tri-Fold)</t>
  </si>
  <si>
    <t>3767C003AA</t>
  </si>
  <si>
    <t>3768C003AA</t>
  </si>
  <si>
    <t>3769C003AA</t>
  </si>
  <si>
    <t xml:space="preserve">GPR-61L TONER C </t>
  </si>
  <si>
    <t xml:space="preserve">GPR-61L TONER M </t>
  </si>
  <si>
    <t xml:space="preserve">GPR-61L TONER Y </t>
  </si>
  <si>
    <t>Added the following supplies for the imageRUNNER ADVANCE DX C5840i / C5850i / C5860i / C5870i on the OEM Supplies tab:</t>
  </si>
  <si>
    <t>0146C001AA Staple Cartridge-X1 (for Staple Finisher-AB3 and Booklet Finisher-A2 with Tri-Fold)</t>
  </si>
  <si>
    <t xml:space="preserve">3767C003AA GPR-61L TONER C </t>
  </si>
  <si>
    <t>3768C003AA GPR-61L TONER M</t>
  </si>
  <si>
    <t>3769C003AA GPR-61L TONER Y</t>
  </si>
  <si>
    <t>imageFORCE C5140</t>
  </si>
  <si>
    <t>imageFORCE C5100 &amp; C5150 Speed License</t>
  </si>
  <si>
    <t>imageFORCE 6100 &amp; 6155 Speed License</t>
  </si>
  <si>
    <t>imageFORCE 6100 &amp; 6160 Speed License</t>
  </si>
  <si>
    <t>imageFORCE C5100 &amp; C5160 Speed License</t>
  </si>
  <si>
    <t>imageFORCE 6100 &amp; 6170 Speed License</t>
  </si>
  <si>
    <t>imageFORCE C5100 &amp; C5170 Speed License</t>
  </si>
  <si>
    <t>imageFORCE C5140i / C5150i / C5160i / C5170i</t>
  </si>
  <si>
    <t>6642C001AA</t>
  </si>
  <si>
    <t>Staple Cartridge-Z1</t>
  </si>
  <si>
    <t>6137C003AA</t>
  </si>
  <si>
    <t>GPR-1001 Toner Black</t>
  </si>
  <si>
    <t>6138C003AA</t>
  </si>
  <si>
    <t>GPR-1001 Toner Cyan</t>
  </si>
  <si>
    <t>6139C003AA</t>
  </si>
  <si>
    <t>GPR-1001 Toner Magenta</t>
  </si>
  <si>
    <t>6140C003AA</t>
  </si>
  <si>
    <t>GPR-1001 Toner Yellow</t>
  </si>
  <si>
    <t>6142C003AA</t>
  </si>
  <si>
    <t>GPR-1001L Toner Cyan</t>
  </si>
  <si>
    <t>6143C003AA</t>
  </si>
  <si>
    <t>GPR-1001L Toner Magenta</t>
  </si>
  <si>
    <t>6144C003AA</t>
  </si>
  <si>
    <t>GPR-1001L Toner Yellow</t>
  </si>
  <si>
    <t>imageFORCE 6155i / 6160i / 6170i</t>
  </si>
  <si>
    <t>6136C003AA</t>
  </si>
  <si>
    <t>GPR-1002 Toner Black</t>
  </si>
  <si>
    <t>Added the following new models to the MSRP List Price, Service-Supplies Pricing, &amp; OEM Supplies tabs:</t>
  </si>
  <si>
    <t>Increased MSRP of Braille Label Kit-G1 by 40%</t>
  </si>
  <si>
    <t>Item 0146C001AA Staple Cartridge- X1 added to the imageRUNNER ADVANCE DX 6855i / 6860i / 6870i on the OEM Supplies tab</t>
  </si>
  <si>
    <t>Increased maintenance click rates on the Service-Supplies Pricing &amp; Discontinued Service-Supplies tabs by 5%</t>
  </si>
  <si>
    <t>imageFORCE C3150</t>
  </si>
  <si>
    <t xml:space="preserve">Added the imageFORCE C3150. </t>
  </si>
  <si>
    <t xml:space="preserve"> </t>
  </si>
  <si>
    <r>
      <t xml:space="preserve">Price increase of an average of 7% for the following models &amp; accessories due to tariffs. All price increases are reflected in </t>
    </r>
    <r>
      <rPr>
        <sz val="11"/>
        <color rgb="FF0000FF"/>
        <rFont val="Calibri"/>
        <family val="2"/>
      </rPr>
      <t>blue</t>
    </r>
    <r>
      <rPr>
        <sz val="11"/>
        <color indexed="8"/>
        <rFont val="Calibri"/>
        <family val="2"/>
      </rPr>
      <t xml:space="preserve"> font.</t>
    </r>
  </si>
  <si>
    <r>
      <t xml:space="preserve">MSRP increases due to tariffs found on MSRP List Price (increasing by 8%-12%), OEM Supplies (increasing by 7%-12%), Service-Supplies Pricing (increasing by 7%), Discontinued Service-Supplies (increasing by 7%), &amp; Discontinued Accessories (increasing by 8%-12%) tabs. All increases are reflected in </t>
    </r>
    <r>
      <rPr>
        <sz val="11"/>
        <color rgb="FF0000FF"/>
        <rFont val="Calibri"/>
        <family val="2"/>
      </rPr>
      <t xml:space="preserve">blue </t>
    </r>
    <r>
      <rPr>
        <sz val="11"/>
        <color indexed="8"/>
        <rFont val="Calibri"/>
        <family val="2"/>
      </rPr>
      <t>font.</t>
    </r>
  </si>
  <si>
    <t>imageFORCE 4100 &amp; 4125 Speed License</t>
  </si>
  <si>
    <t>imageFORCE 3100 &amp; 3126 Speed License</t>
  </si>
  <si>
    <t>imageFORCE 3100 &amp; 3130 Speed License</t>
  </si>
  <si>
    <t>imageFORCE 3100 &amp; 3135 Speed License</t>
  </si>
  <si>
    <t>imageFORCE 4100 &amp; 4135 Speed License</t>
  </si>
  <si>
    <t>imageFORCE 4100 &amp; 4145 Speed License</t>
  </si>
  <si>
    <t>imageFORCE 4125/4135/4145</t>
  </si>
  <si>
    <t>imageFORCE 3126/3130/3135</t>
  </si>
  <si>
    <t>6729C003AA</t>
  </si>
  <si>
    <t>6730C003AA</t>
  </si>
  <si>
    <t>6731C003AA</t>
  </si>
  <si>
    <t>6732C003AA</t>
  </si>
  <si>
    <t>6734C0002AA</t>
  </si>
  <si>
    <t>6735C002AA</t>
  </si>
  <si>
    <t>6736C002AA</t>
  </si>
  <si>
    <t>GPR-1007 TONER BLACK</t>
  </si>
  <si>
    <t>GPR-1007 TONER CYAN</t>
  </si>
  <si>
    <t>GPR-1007 TONER MAGENTA</t>
  </si>
  <si>
    <t>GPR-1007 TONER YELLOW</t>
  </si>
  <si>
    <t>GPR-1007L TONER CYAN</t>
  </si>
  <si>
    <t>GPR-1007L TONER MAGENTA</t>
  </si>
  <si>
    <t>GPR-1007L TONER YELLOW</t>
  </si>
  <si>
    <t>GPR-1010 TONER BLACK</t>
  </si>
  <si>
    <t>6727C003AA</t>
  </si>
  <si>
    <t>Changed the High Capacity Paper-Feed Unit to N/A under imageRUNNER ADVANCE DX C3935i on the MSRP List price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</si>
</sst>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164" formatCode="0.0000"/>
    <numFmt numFmtId="165" formatCode="0.00000"/>
    <numFmt numFmtId="166" formatCode="0.0000%"/>
    <numFmt numFmtId="167" formatCode="_(&quot;$&quot;* #,##0.0000_);_(&quot;$&quot;* \(#,##0.0000\);_(&quot;$&quot;* &quot;-&quot;????_);_(@_)"/>
    <numFmt numFmtId="168" formatCode="mm/dd/yy;@"/>
    <numFmt numFmtId="169" formatCode="_(&quot;$&quot;* #,##0_);_(&quot;$&quot;* \(#,##0\);_(&quot;$&quot;* &quot;-&quot;??_);_(@_)"/>
    <numFmt numFmtId="170" formatCode="_(&quot;$&quot;* #,##0.00_);_(&quot;$&quot;* \(#,##0.00\);_(&quot;$&quot;* &quot;-&quot;????_);_(@_)"/>
    <numFmt numFmtId="171" formatCode="&quot;$&quot;#,##0.00"/>
  </numFmts>
  <fonts count="65">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b/>
      <sz val="16"/>
      <color indexed="9"/>
      <name val="Calibri"/>
      <family val="2"/>
    </font>
    <font>
      <sz val="8"/>
      <name val="Helv"/>
    </font>
    <font>
      <i/>
      <sz val="11"/>
      <name val="Calibri"/>
      <family val="2"/>
    </font>
    <font>
      <sz val="11"/>
      <name val="Calibri"/>
      <family val="2"/>
      <scheme val="minor"/>
    </font>
    <font>
      <b/>
      <sz val="11"/>
      <color rgb="FFFF0000"/>
      <name val="Calibri"/>
      <family val="2"/>
    </font>
    <font>
      <sz val="11"/>
      <color rgb="FFFF0000"/>
      <name val="Calibri"/>
      <family val="2"/>
    </font>
    <font>
      <b/>
      <sz val="11"/>
      <name val="Calibri"/>
      <family val="2"/>
      <scheme val="minor"/>
    </font>
    <font>
      <b/>
      <sz val="16"/>
      <color theme="0"/>
      <name val="Calibri"/>
      <family val="2"/>
    </font>
    <font>
      <sz val="11"/>
      <color rgb="FF002060"/>
      <name val="Calibri"/>
      <family val="2"/>
    </font>
    <font>
      <b/>
      <sz val="11"/>
      <color rgb="FF002060"/>
      <name val="Calibri"/>
      <family val="2"/>
    </font>
    <font>
      <u/>
      <sz val="11"/>
      <color rgb="FF002060"/>
      <name val="Calibri"/>
      <family val="2"/>
    </font>
    <font>
      <b/>
      <sz val="16"/>
      <color rgb="FFFF0000"/>
      <name val="Calibri"/>
      <family val="2"/>
    </font>
    <font>
      <b/>
      <sz val="11"/>
      <color theme="0"/>
      <name val="Calibri"/>
      <family val="2"/>
    </font>
    <font>
      <b/>
      <sz val="14"/>
      <name val="Aharoni"/>
      <charset val="177"/>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sz val="24"/>
      <name val="Arial"/>
      <family val="2"/>
    </font>
    <font>
      <b/>
      <sz val="24"/>
      <color indexed="12"/>
      <name val="Arial"/>
      <family val="2"/>
    </font>
    <font>
      <b/>
      <sz val="20"/>
      <color indexed="12"/>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font>
    <font>
      <b/>
      <u/>
      <sz val="22"/>
      <color indexed="8"/>
      <name val="Calibri"/>
      <family val="2"/>
    </font>
    <font>
      <sz val="22"/>
      <color indexed="8"/>
      <name val="Calibri"/>
      <family val="2"/>
    </font>
    <font>
      <u/>
      <sz val="22"/>
      <color theme="10"/>
      <name val="Calibri"/>
      <family val="2"/>
    </font>
    <font>
      <sz val="11"/>
      <color theme="1"/>
      <name val="Calibri"/>
      <family val="2"/>
    </font>
    <font>
      <i/>
      <sz val="11"/>
      <color theme="1"/>
      <name val="Calibri"/>
      <family val="2"/>
    </font>
    <font>
      <b/>
      <sz val="11"/>
      <color theme="1"/>
      <name val="Calibri"/>
      <family val="2"/>
    </font>
    <font>
      <b/>
      <sz val="16"/>
      <color theme="1"/>
      <name val="Calibri"/>
      <family val="2"/>
    </font>
    <font>
      <b/>
      <sz val="14"/>
      <color theme="1"/>
      <name val="Aharoni"/>
      <charset val="177"/>
    </font>
    <font>
      <b/>
      <sz val="10"/>
      <name val="Arial"/>
      <family val="2"/>
    </font>
    <font>
      <b/>
      <sz val="16"/>
      <name val="Calibri"/>
      <family val="2"/>
    </font>
    <font>
      <sz val="11"/>
      <color rgb="FF0000FF"/>
      <name val="Calibri"/>
      <family val="2"/>
    </font>
    <font>
      <b/>
      <sz val="14"/>
      <color theme="0"/>
      <name val="Calibri"/>
      <family val="2"/>
    </font>
    <font>
      <sz val="11"/>
      <color theme="0"/>
      <name val="Calibri"/>
      <family val="2"/>
    </font>
    <font>
      <b/>
      <sz val="14"/>
      <color theme="0"/>
      <name val="Aharoni"/>
      <charset val="177"/>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theme="0"/>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0" fontId="2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0" borderId="0"/>
    <xf numFmtId="0" fontId="1" fillId="0" borderId="0"/>
    <xf numFmtId="0" fontId="1" fillId="0" borderId="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38" fillId="0" borderId="0"/>
    <xf numFmtId="0" fontId="50" fillId="0" borderId="0" applyNumberFormat="0" applyFill="0" applyBorder="0" applyAlignment="0" applyProtection="0"/>
  </cellStyleXfs>
  <cellXfs count="298">
    <xf numFmtId="0" fontId="0" fillId="0" borderId="0" xfId="0"/>
    <xf numFmtId="0" fontId="0" fillId="0" borderId="0" xfId="0" applyAlignment="1">
      <alignment wrapText="1"/>
    </xf>
    <xf numFmtId="0" fontId="0" fillId="0" borderId="10" xfId="0" applyBorder="1"/>
    <xf numFmtId="0" fontId="18" fillId="24" borderId="10" xfId="0" applyFont="1" applyFill="1" applyBorder="1" applyAlignment="1">
      <alignment horizontal="center" vertical="center" wrapText="1"/>
    </xf>
    <xf numFmtId="0" fontId="16" fillId="0" borderId="0" xfId="0" applyFont="1"/>
    <xf numFmtId="0" fontId="5" fillId="25" borderId="10"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16" fillId="27" borderId="10" xfId="0" applyFont="1" applyFill="1" applyBorder="1" applyAlignment="1">
      <alignment horizontal="center"/>
    </xf>
    <xf numFmtId="0" fontId="5" fillId="25" borderId="16" xfId="0" applyFont="1" applyFill="1" applyBorder="1" applyAlignment="1">
      <alignment horizontal="center" vertical="center" wrapText="1"/>
    </xf>
    <xf numFmtId="0" fontId="0" fillId="0" borderId="0" xfId="0" applyAlignment="1">
      <alignment vertical="center"/>
    </xf>
    <xf numFmtId="0" fontId="5" fillId="28" borderId="10" xfId="0" applyFont="1" applyFill="1" applyBorder="1" applyAlignment="1">
      <alignment horizontal="center" vertical="center" wrapText="1"/>
    </xf>
    <xf numFmtId="0" fontId="20" fillId="29" borderId="17" xfId="0" applyFont="1" applyFill="1" applyBorder="1" applyAlignment="1">
      <alignment horizontal="left"/>
    </xf>
    <xf numFmtId="0" fontId="16" fillId="29" borderId="10" xfId="0" applyFont="1" applyFill="1" applyBorder="1"/>
    <xf numFmtId="0" fontId="16" fillId="29" borderId="10" xfId="0" applyFont="1" applyFill="1" applyBorder="1" applyAlignment="1">
      <alignment horizontal="left" vertical="center" wrapText="1"/>
    </xf>
    <xf numFmtId="0" fontId="20" fillId="29" borderId="17" xfId="0" applyFont="1" applyFill="1" applyBorder="1"/>
    <xf numFmtId="0" fontId="22" fillId="0" borderId="10" xfId="0" applyFont="1" applyBorder="1" applyAlignment="1">
      <alignment horizontal="left" vertical="center" wrapText="1"/>
    </xf>
    <xf numFmtId="0" fontId="22" fillId="0" borderId="15" xfId="0" applyFont="1" applyBorder="1" applyAlignment="1">
      <alignment horizontal="left" vertical="center" wrapText="1"/>
    </xf>
    <xf numFmtId="0" fontId="27" fillId="0" borderId="10" xfId="0" applyFont="1" applyBorder="1" applyAlignment="1">
      <alignment horizontal="left" vertical="center"/>
    </xf>
    <xf numFmtId="0" fontId="0" fillId="0" borderId="0" xfId="0" applyAlignment="1">
      <alignment horizontal="left" vertical="top"/>
    </xf>
    <xf numFmtId="0" fontId="16" fillId="0" borderId="0" xfId="0" applyFont="1" applyAlignment="1">
      <alignment horizontal="center"/>
    </xf>
    <xf numFmtId="0" fontId="23" fillId="25" borderId="10" xfId="0" applyFont="1" applyFill="1" applyBorder="1" applyAlignment="1">
      <alignment horizontal="center" vertical="center" wrapText="1"/>
    </xf>
    <xf numFmtId="49" fontId="18" fillId="24" borderId="10" xfId="0" applyNumberFormat="1" applyFont="1" applyFill="1" applyBorder="1" applyAlignment="1">
      <alignment horizontal="center" vertical="center" wrapText="1"/>
    </xf>
    <xf numFmtId="0" fontId="19" fillId="0" borderId="0" xfId="0" applyFont="1" applyAlignment="1">
      <alignment horizontal="left"/>
    </xf>
    <xf numFmtId="0" fontId="5" fillId="28" borderId="21" xfId="0" applyFont="1" applyFill="1" applyBorder="1" applyAlignment="1">
      <alignment horizontal="center" vertical="center" wrapText="1"/>
    </xf>
    <xf numFmtId="0" fontId="5" fillId="28" borderId="22" xfId="0" applyFont="1" applyFill="1" applyBorder="1" applyAlignment="1">
      <alignment horizontal="center" vertical="center" wrapText="1"/>
    </xf>
    <xf numFmtId="49" fontId="16" fillId="27" borderId="10" xfId="0" applyNumberFormat="1" applyFont="1" applyFill="1" applyBorder="1" applyAlignment="1">
      <alignment horizontal="center" vertical="center"/>
    </xf>
    <xf numFmtId="166" fontId="0" fillId="0" borderId="10" xfId="0" applyNumberFormat="1" applyBorder="1" applyAlignment="1">
      <alignment horizontal="center"/>
    </xf>
    <xf numFmtId="41" fontId="20" fillId="29" borderId="18" xfId="0" applyNumberFormat="1" applyFont="1" applyFill="1" applyBorder="1"/>
    <xf numFmtId="0" fontId="0" fillId="0" borderId="10" xfId="0" applyBorder="1" applyAlignment="1">
      <alignment wrapText="1"/>
    </xf>
    <xf numFmtId="0" fontId="22" fillId="0" borderId="10" xfId="0" applyFont="1" applyBorder="1"/>
    <xf numFmtId="0" fontId="18" fillId="26" borderId="10" xfId="0" applyFont="1" applyFill="1" applyBorder="1" applyAlignment="1">
      <alignment horizontal="center"/>
    </xf>
    <xf numFmtId="44" fontId="22" fillId="0" borderId="10" xfId="0" applyNumberFormat="1" applyFont="1" applyBorder="1"/>
    <xf numFmtId="44" fontId="22" fillId="0" borderId="10" xfId="0" applyNumberFormat="1" applyFont="1" applyBorder="1" applyAlignment="1">
      <alignment horizontal="center"/>
    </xf>
    <xf numFmtId="9" fontId="0" fillId="0" borderId="0" xfId="0" applyNumberFormat="1" applyAlignment="1">
      <alignment vertical="center"/>
    </xf>
    <xf numFmtId="49" fontId="18" fillId="0" borderId="10" xfId="0" applyNumberFormat="1" applyFont="1" applyBorder="1" applyAlignment="1">
      <alignment horizontal="center" vertical="center" wrapText="1"/>
    </xf>
    <xf numFmtId="10" fontId="22" fillId="0" borderId="10" xfId="0" applyNumberFormat="1" applyFont="1" applyBorder="1" applyAlignment="1">
      <alignment horizontal="center"/>
    </xf>
    <xf numFmtId="10" fontId="22" fillId="33" borderId="10" xfId="0" applyNumberFormat="1" applyFont="1" applyFill="1" applyBorder="1" applyAlignment="1">
      <alignment horizontal="center"/>
    </xf>
    <xf numFmtId="0" fontId="22" fillId="31" borderId="18" xfId="0" applyFont="1" applyFill="1" applyBorder="1"/>
    <xf numFmtId="9" fontId="22" fillId="31" borderId="18" xfId="0" applyNumberFormat="1" applyFont="1" applyFill="1" applyBorder="1"/>
    <xf numFmtId="41" fontId="22" fillId="0" borderId="10" xfId="0" applyNumberFormat="1" applyFont="1" applyBorder="1"/>
    <xf numFmtId="167" fontId="22" fillId="0" borderId="11" xfId="0" applyNumberFormat="1" applyFont="1" applyBorder="1" applyAlignment="1">
      <alignment horizontal="center"/>
    </xf>
    <xf numFmtId="10" fontId="22" fillId="0" borderId="10" xfId="0" applyNumberFormat="1" applyFont="1" applyBorder="1"/>
    <xf numFmtId="10" fontId="22" fillId="0" borderId="10" xfId="0" applyNumberFormat="1" applyFont="1" applyBorder="1" applyAlignment="1">
      <alignment horizontal="right"/>
    </xf>
    <xf numFmtId="9" fontId="22" fillId="30" borderId="18" xfId="44" applyFont="1" applyFill="1" applyBorder="1"/>
    <xf numFmtId="0" fontId="26" fillId="31" borderId="18" xfId="0" applyFont="1" applyFill="1" applyBorder="1"/>
    <xf numFmtId="0" fontId="26" fillId="30" borderId="10" xfId="0" applyFont="1" applyFill="1" applyBorder="1"/>
    <xf numFmtId="0" fontId="22" fillId="0" borderId="10" xfId="0" applyFont="1" applyBorder="1" applyAlignment="1">
      <alignment vertical="center"/>
    </xf>
    <xf numFmtId="0" fontId="22" fillId="30" borderId="10" xfId="0" applyFont="1" applyFill="1" applyBorder="1"/>
    <xf numFmtId="164" fontId="22" fillId="30" borderId="18" xfId="0" applyNumberFormat="1" applyFont="1" applyFill="1" applyBorder="1"/>
    <xf numFmtId="10" fontId="1" fillId="0" borderId="11" xfId="44" applyNumberFormat="1" applyFont="1" applyFill="1" applyBorder="1" applyAlignment="1">
      <alignment horizontal="center"/>
    </xf>
    <xf numFmtId="168" fontId="1" fillId="0" borderId="11" xfId="40" applyNumberFormat="1" applyBorder="1" applyAlignment="1">
      <alignment horizontal="center"/>
    </xf>
    <xf numFmtId="165" fontId="1" fillId="0" borderId="10" xfId="40" applyNumberFormat="1" applyBorder="1" applyAlignment="1">
      <alignment horizontal="center" vertical="center"/>
    </xf>
    <xf numFmtId="165" fontId="1" fillId="0" borderId="11" xfId="40" applyNumberFormat="1" applyBorder="1" applyAlignment="1">
      <alignment horizontal="center" vertical="center"/>
    </xf>
    <xf numFmtId="0" fontId="0" fillId="0" borderId="0" xfId="0" applyAlignment="1">
      <alignment horizontal="center"/>
    </xf>
    <xf numFmtId="10" fontId="0" fillId="0" borderId="10" xfId="0" applyNumberFormat="1" applyBorder="1" applyAlignment="1">
      <alignment horizontal="center"/>
    </xf>
    <xf numFmtId="44" fontId="22" fillId="0" borderId="10" xfId="0" applyNumberFormat="1" applyFont="1" applyBorder="1" applyAlignment="1">
      <alignment horizontal="center" vertical="center"/>
    </xf>
    <xf numFmtId="0" fontId="22" fillId="0" borderId="10" xfId="0" applyFont="1" applyBorder="1" applyAlignment="1">
      <alignment horizontal="left"/>
    </xf>
    <xf numFmtId="0" fontId="22" fillId="0" borderId="10" xfId="0" applyFont="1" applyBorder="1" applyAlignment="1">
      <alignment horizontal="left" vertical="center"/>
    </xf>
    <xf numFmtId="44" fontId="22" fillId="0" borderId="10" xfId="0" applyNumberFormat="1" applyFont="1" applyBorder="1" applyAlignment="1">
      <alignment vertical="center"/>
    </xf>
    <xf numFmtId="10" fontId="1" fillId="0" borderId="10" xfId="39" applyNumberFormat="1" applyBorder="1" applyAlignment="1">
      <alignment horizontal="center"/>
    </xf>
    <xf numFmtId="0" fontId="29" fillId="0" borderId="0" xfId="0" applyFont="1"/>
    <xf numFmtId="41" fontId="35" fillId="29" borderId="18" xfId="0" applyNumberFormat="1" applyFont="1" applyFill="1" applyBorder="1"/>
    <xf numFmtId="14" fontId="16" fillId="0" borderId="0" xfId="0" applyNumberFormat="1" applyFont="1" applyAlignment="1">
      <alignment horizontal="center"/>
    </xf>
    <xf numFmtId="44" fontId="22" fillId="0" borderId="17" xfId="0" applyNumberFormat="1" applyFont="1" applyBorder="1" applyAlignment="1">
      <alignment horizontal="center"/>
    </xf>
    <xf numFmtId="44" fontId="22" fillId="0" borderId="17" xfId="0" applyNumberFormat="1" applyFont="1" applyBorder="1" applyAlignment="1">
      <alignment horizontal="center" vertical="center"/>
    </xf>
    <xf numFmtId="0" fontId="5" fillId="25" borderId="12"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25" borderId="16" xfId="0" applyFont="1" applyFill="1" applyBorder="1" applyAlignment="1">
      <alignment horizontal="center" vertical="center" wrapText="1"/>
    </xf>
    <xf numFmtId="0" fontId="36" fillId="25" borderId="15" xfId="0" applyFont="1" applyFill="1" applyBorder="1" applyAlignment="1">
      <alignment horizontal="center" vertical="center"/>
    </xf>
    <xf numFmtId="0" fontId="36" fillId="25" borderId="14" xfId="0" applyFont="1" applyFill="1" applyBorder="1" applyAlignment="1">
      <alignment horizontal="center" vertical="center"/>
    </xf>
    <xf numFmtId="0" fontId="36" fillId="25" borderId="12" xfId="0" applyFont="1" applyFill="1" applyBorder="1" applyAlignment="1">
      <alignment horizontal="center" vertical="center"/>
    </xf>
    <xf numFmtId="0" fontId="36" fillId="25" borderId="11"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10" xfId="0" applyFont="1" applyFill="1" applyBorder="1" applyAlignment="1">
      <alignment horizontal="center" vertical="center" wrapText="1"/>
    </xf>
    <xf numFmtId="0" fontId="37" fillId="28" borderId="18" xfId="0" applyFont="1" applyFill="1" applyBorder="1" applyAlignment="1">
      <alignment vertical="center"/>
    </xf>
    <xf numFmtId="0" fontId="37" fillId="28" borderId="18" xfId="0" applyFont="1" applyFill="1" applyBorder="1" applyAlignment="1">
      <alignment horizontal="center" vertical="center"/>
    </xf>
    <xf numFmtId="0" fontId="22" fillId="31" borderId="17" xfId="0" applyFont="1" applyFill="1" applyBorder="1"/>
    <xf numFmtId="44" fontId="22" fillId="0" borderId="17" xfId="0" applyNumberFormat="1" applyFont="1" applyBorder="1"/>
    <xf numFmtId="0" fontId="22" fillId="32" borderId="10" xfId="0" applyFont="1" applyFill="1" applyBorder="1"/>
    <xf numFmtId="0" fontId="26" fillId="32" borderId="10" xfId="0" applyFont="1" applyFill="1" applyBorder="1"/>
    <xf numFmtId="9" fontId="22" fillId="32" borderId="18" xfId="44" applyFont="1" applyFill="1" applyBorder="1"/>
    <xf numFmtId="10" fontId="22" fillId="0" borderId="17" xfId="0" applyNumberFormat="1" applyFont="1" applyBorder="1"/>
    <xf numFmtId="10" fontId="22" fillId="0" borderId="17" xfId="0" applyNumberFormat="1" applyFont="1" applyBorder="1" applyAlignment="1">
      <alignment horizontal="right"/>
    </xf>
    <xf numFmtId="164" fontId="22" fillId="30" borderId="18" xfId="0" applyNumberFormat="1" applyFont="1" applyFill="1" applyBorder="1" applyAlignment="1">
      <alignment horizontal="center"/>
    </xf>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44" fontId="22" fillId="0" borderId="17" xfId="0" applyNumberFormat="1" applyFont="1" applyBorder="1" applyAlignment="1">
      <alignment vertical="center"/>
    </xf>
    <xf numFmtId="0" fontId="39" fillId="34" borderId="0" xfId="48" applyFont="1" applyFill="1"/>
    <xf numFmtId="0" fontId="38" fillId="34" borderId="0" xfId="48" applyFill="1"/>
    <xf numFmtId="0" fontId="41" fillId="34" borderId="0" xfId="48" applyFont="1" applyFill="1" applyAlignment="1">
      <alignment vertical="top"/>
    </xf>
    <xf numFmtId="0" fontId="42" fillId="34" borderId="0" xfId="48" applyFont="1" applyFill="1"/>
    <xf numFmtId="0" fontId="44" fillId="0" borderId="0" xfId="48" applyFont="1"/>
    <xf numFmtId="0" fontId="44" fillId="0" borderId="0" xfId="48" applyFont="1" applyAlignment="1">
      <alignment horizontal="right"/>
    </xf>
    <xf numFmtId="0" fontId="46" fillId="0" borderId="0" xfId="48" applyFont="1"/>
    <xf numFmtId="0" fontId="19" fillId="0" borderId="0" xfId="41" applyFont="1" applyAlignment="1">
      <alignment vertical="top"/>
    </xf>
    <xf numFmtId="0" fontId="1" fillId="0" borderId="0" xfId="41" applyAlignment="1">
      <alignment vertical="top"/>
    </xf>
    <xf numFmtId="171" fontId="0" fillId="0" borderId="0" xfId="0" applyNumberFormat="1"/>
    <xf numFmtId="171" fontId="23" fillId="25" borderId="10" xfId="0" applyNumberFormat="1" applyFont="1" applyFill="1" applyBorder="1" applyAlignment="1">
      <alignment horizontal="center" vertical="center" wrapText="1"/>
    </xf>
    <xf numFmtId="0" fontId="19" fillId="0" borderId="28" xfId="0" applyFont="1" applyBorder="1" applyAlignment="1">
      <alignment horizontal="left" vertical="top"/>
    </xf>
    <xf numFmtId="0" fontId="0" fillId="0" borderId="29" xfId="0" applyBorder="1" applyAlignment="1">
      <alignment horizontal="left" vertical="top"/>
    </xf>
    <xf numFmtId="0" fontId="47" fillId="0" borderId="25" xfId="41" applyFont="1" applyBorder="1" applyAlignment="1">
      <alignment horizontal="left" vertical="top"/>
    </xf>
    <xf numFmtId="0" fontId="19" fillId="0" borderId="0" xfId="41" applyFont="1" applyAlignment="1">
      <alignment horizontal="left" vertical="top"/>
    </xf>
    <xf numFmtId="0" fontId="1" fillId="0" borderId="0" xfId="41" applyAlignment="1">
      <alignment horizontal="left" vertical="top"/>
    </xf>
    <xf numFmtId="0" fontId="1" fillId="0" borderId="29" xfId="41" applyBorder="1" applyAlignment="1">
      <alignment horizontal="left" vertical="top"/>
    </xf>
    <xf numFmtId="0" fontId="19" fillId="0" borderId="28" xfId="41" applyFont="1" applyBorder="1" applyAlignment="1">
      <alignment horizontal="left" vertical="top"/>
    </xf>
    <xf numFmtId="0" fontId="1" fillId="0" borderId="28" xfId="41" applyBorder="1" applyAlignment="1">
      <alignment horizontal="left" vertical="top"/>
    </xf>
    <xf numFmtId="0" fontId="16" fillId="0" borderId="28" xfId="0" applyFont="1" applyBorder="1" applyAlignment="1">
      <alignment horizontal="left" vertical="top"/>
    </xf>
    <xf numFmtId="0" fontId="48" fillId="0" borderId="0" xfId="0" applyFont="1" applyAlignment="1">
      <alignment horizontal="left" vertical="top"/>
    </xf>
    <xf numFmtId="0" fontId="16" fillId="0" borderId="0" xfId="0" applyFont="1" applyAlignment="1">
      <alignment horizontal="left" vertical="top"/>
    </xf>
    <xf numFmtId="0" fontId="19" fillId="0" borderId="28" xfId="41" applyFont="1" applyBorder="1" applyAlignment="1">
      <alignment horizontal="left" vertical="top" wrapText="1"/>
    </xf>
    <xf numFmtId="0" fontId="19" fillId="0" borderId="29" xfId="41" applyFont="1" applyBorder="1" applyAlignment="1">
      <alignment horizontal="left" vertical="top"/>
    </xf>
    <xf numFmtId="0" fontId="19" fillId="0" borderId="30" xfId="41" applyFont="1" applyBorder="1" applyAlignment="1">
      <alignment horizontal="left" vertical="top"/>
    </xf>
    <xf numFmtId="0" fontId="19" fillId="0" borderId="31" xfId="41" applyFont="1" applyBorder="1" applyAlignment="1">
      <alignment horizontal="left" vertical="top"/>
    </xf>
    <xf numFmtId="0" fontId="19" fillId="0" borderId="32" xfId="41" applyFont="1" applyBorder="1" applyAlignment="1">
      <alignment horizontal="left" vertical="top"/>
    </xf>
    <xf numFmtId="0" fontId="19" fillId="0" borderId="26" xfId="41" applyFont="1" applyBorder="1" applyAlignment="1">
      <alignment horizontal="left" vertical="top"/>
    </xf>
    <xf numFmtId="0" fontId="1" fillId="0" borderId="26" xfId="41" applyBorder="1" applyAlignment="1">
      <alignment horizontal="left" vertical="top"/>
    </xf>
    <xf numFmtId="0" fontId="1" fillId="0" borderId="27" xfId="41" applyBorder="1" applyAlignment="1">
      <alignment horizontal="left" vertical="top"/>
    </xf>
    <xf numFmtId="0" fontId="16" fillId="35" borderId="10" xfId="0" applyFont="1" applyFill="1" applyBorder="1" applyAlignment="1">
      <alignment horizontal="center"/>
    </xf>
    <xf numFmtId="171" fontId="40" fillId="34" borderId="0" xfId="48" applyNumberFormat="1" applyFont="1" applyFill="1" applyAlignment="1">
      <alignment horizontal="right"/>
    </xf>
    <xf numFmtId="171" fontId="43" fillId="34" borderId="0" xfId="48" applyNumberFormat="1" applyFont="1" applyFill="1" applyAlignment="1">
      <alignment horizontal="right"/>
    </xf>
    <xf numFmtId="171" fontId="45" fillId="0" borderId="0" xfId="48" applyNumberFormat="1" applyFont="1"/>
    <xf numFmtId="171" fontId="16" fillId="35" borderId="10" xfId="0" applyNumberFormat="1" applyFont="1" applyFill="1" applyBorder="1" applyAlignment="1">
      <alignment horizontal="center"/>
    </xf>
    <xf numFmtId="0" fontId="0" fillId="0" borderId="0" xfId="0" applyAlignment="1">
      <alignment vertical="center" wrapText="1"/>
    </xf>
    <xf numFmtId="0" fontId="51" fillId="0" borderId="0" xfId="0" applyFont="1"/>
    <xf numFmtId="0" fontId="52" fillId="0" borderId="0" xfId="0" applyFont="1"/>
    <xf numFmtId="0" fontId="53" fillId="0" borderId="0" xfId="49" applyFont="1"/>
    <xf numFmtId="0" fontId="53" fillId="0" borderId="0" xfId="49" quotePrefix="1" applyFont="1"/>
    <xf numFmtId="0" fontId="54" fillId="0" borderId="10" xfId="0" applyFont="1" applyBorder="1"/>
    <xf numFmtId="44" fontId="54" fillId="0" borderId="10" xfId="0" applyNumberFormat="1" applyFont="1" applyBorder="1" applyAlignment="1">
      <alignment horizontal="center"/>
    </xf>
    <xf numFmtId="44" fontId="54" fillId="0" borderId="10" xfId="0" applyNumberFormat="1" applyFont="1" applyBorder="1"/>
    <xf numFmtId="0" fontId="54" fillId="0" borderId="0" xfId="0" applyFont="1"/>
    <xf numFmtId="0" fontId="54" fillId="0" borderId="10" xfId="0" applyFont="1" applyBorder="1" applyAlignment="1">
      <alignment horizontal="left"/>
    </xf>
    <xf numFmtId="0" fontId="55" fillId="0" borderId="10" xfId="0" applyFont="1" applyBorder="1"/>
    <xf numFmtId="0" fontId="56" fillId="26" borderId="10" xfId="0" applyFont="1" applyFill="1" applyBorder="1" applyAlignment="1">
      <alignment horizontal="center"/>
    </xf>
    <xf numFmtId="0" fontId="55" fillId="0" borderId="17" xfId="0" applyFont="1" applyBorder="1" applyAlignment="1">
      <alignment horizontal="left"/>
    </xf>
    <xf numFmtId="0" fontId="22" fillId="0" borderId="0" xfId="0" applyFont="1"/>
    <xf numFmtId="0" fontId="22" fillId="0" borderId="10" xfId="0" applyFont="1" applyBorder="1" applyAlignment="1">
      <alignment horizontal="center"/>
    </xf>
    <xf numFmtId="49" fontId="56" fillId="24" borderId="10" xfId="0" applyNumberFormat="1" applyFont="1" applyFill="1" applyBorder="1" applyAlignment="1">
      <alignment horizontal="center" vertical="center" wrapText="1"/>
    </xf>
    <xf numFmtId="0" fontId="58" fillId="28" borderId="18" xfId="0" applyFont="1" applyFill="1" applyBorder="1" applyAlignment="1">
      <alignment vertical="center"/>
    </xf>
    <xf numFmtId="10" fontId="54" fillId="0" borderId="10" xfId="0" applyNumberFormat="1" applyFont="1" applyBorder="1" applyAlignment="1">
      <alignment horizontal="center"/>
    </xf>
    <xf numFmtId="0" fontId="54" fillId="31" borderId="18" xfId="0" applyFont="1" applyFill="1" applyBorder="1"/>
    <xf numFmtId="9" fontId="54" fillId="31" borderId="18" xfId="0" applyNumberFormat="1" applyFont="1" applyFill="1" applyBorder="1"/>
    <xf numFmtId="41" fontId="54" fillId="0" borderId="10" xfId="0" applyNumberFormat="1" applyFont="1" applyBorder="1"/>
    <xf numFmtId="9" fontId="54" fillId="32" borderId="18" xfId="44" applyFont="1" applyFill="1" applyBorder="1"/>
    <xf numFmtId="9" fontId="54" fillId="30" borderId="18" xfId="44" applyFont="1" applyFill="1" applyBorder="1"/>
    <xf numFmtId="164" fontId="54" fillId="30" borderId="18" xfId="0" applyNumberFormat="1" applyFont="1" applyFill="1" applyBorder="1" applyAlignment="1">
      <alignment horizontal="center"/>
    </xf>
    <xf numFmtId="164" fontId="54" fillId="30" borderId="18" xfId="0" applyNumberFormat="1" applyFont="1" applyFill="1" applyBorder="1"/>
    <xf numFmtId="41" fontId="57" fillId="29" borderId="18" xfId="0" applyNumberFormat="1" applyFont="1" applyFill="1" applyBorder="1"/>
    <xf numFmtId="49" fontId="56" fillId="0" borderId="10" xfId="0" applyNumberFormat="1" applyFont="1" applyBorder="1" applyAlignment="1">
      <alignment horizontal="center" vertical="center" wrapText="1"/>
    </xf>
    <xf numFmtId="10" fontId="54" fillId="33" borderId="10" xfId="0" applyNumberFormat="1" applyFont="1" applyFill="1" applyBorder="1" applyAlignment="1">
      <alignment horizontal="center"/>
    </xf>
    <xf numFmtId="10" fontId="54" fillId="0" borderId="10" xfId="0" applyNumberFormat="1" applyFont="1" applyBorder="1"/>
    <xf numFmtId="10" fontId="54" fillId="0" borderId="10" xfId="0" applyNumberFormat="1" applyFont="1" applyBorder="1" applyAlignment="1">
      <alignment horizontal="right"/>
    </xf>
    <xf numFmtId="44" fontId="54" fillId="0" borderId="10" xfId="0" applyNumberFormat="1" applyFont="1" applyBorder="1" applyAlignment="1">
      <alignment horizontal="center" vertical="center"/>
    </xf>
    <xf numFmtId="44" fontId="54" fillId="0" borderId="10" xfId="0" applyNumberFormat="1" applyFont="1" applyBorder="1" applyAlignment="1">
      <alignment vertical="center"/>
    </xf>
    <xf numFmtId="10" fontId="22" fillId="0" borderId="17" xfId="0" applyNumberFormat="1" applyFont="1" applyBorder="1" applyAlignment="1">
      <alignment horizontal="center"/>
    </xf>
    <xf numFmtId="167" fontId="22" fillId="0" borderId="11" xfId="0" applyNumberFormat="1" applyFont="1" applyBorder="1"/>
    <xf numFmtId="0" fontId="22" fillId="0" borderId="15" xfId="0" applyFont="1" applyBorder="1"/>
    <xf numFmtId="170" fontId="22" fillId="0" borderId="11" xfId="0" applyNumberFormat="1" applyFont="1" applyBorder="1"/>
    <xf numFmtId="44" fontId="59" fillId="0" borderId="11" xfId="40" applyNumberFormat="1" applyFont="1" applyBorder="1" applyAlignment="1" applyProtection="1">
      <alignment vertical="center" wrapText="1"/>
      <protection locked="0"/>
    </xf>
    <xf numFmtId="0" fontId="22" fillId="26" borderId="10" xfId="0" applyFont="1" applyFill="1" applyBorder="1"/>
    <xf numFmtId="0" fontId="18" fillId="26" borderId="10" xfId="0" applyFont="1" applyFill="1" applyBorder="1"/>
    <xf numFmtId="41" fontId="60" fillId="29" borderId="18" xfId="0" applyNumberFormat="1" applyFont="1" applyFill="1" applyBorder="1"/>
    <xf numFmtId="0" fontId="22" fillId="26" borderId="10" xfId="0" applyFont="1" applyFill="1" applyBorder="1" applyAlignment="1">
      <alignment horizontal="center"/>
    </xf>
    <xf numFmtId="171" fontId="49" fillId="0" borderId="0" xfId="48" applyNumberFormat="1" applyFont="1"/>
    <xf numFmtId="49" fontId="22" fillId="0" borderId="0" xfId="0" applyNumberFormat="1" applyFont="1" applyAlignment="1">
      <alignment horizontal="left" vertical="center" wrapText="1"/>
    </xf>
    <xf numFmtId="169" fontId="22" fillId="0" borderId="0" xfId="29" applyNumberFormat="1" applyFont="1" applyFill="1" applyBorder="1" applyAlignment="1">
      <alignment horizontal="left" vertical="center" wrapText="1"/>
    </xf>
    <xf numFmtId="49" fontId="54" fillId="0" borderId="0" xfId="0" applyNumberFormat="1" applyFont="1" applyAlignment="1">
      <alignment horizontal="left" vertical="center" wrapText="1"/>
    </xf>
    <xf numFmtId="171" fontId="0" fillId="0" borderId="0" xfId="44" applyNumberFormat="1" applyFont="1"/>
    <xf numFmtId="0" fontId="20" fillId="0" borderId="18" xfId="0" applyFont="1" applyBorder="1" applyAlignment="1">
      <alignment horizontal="left"/>
    </xf>
    <xf numFmtId="0" fontId="26" fillId="0" borderId="17" xfId="0" applyFont="1" applyBorder="1" applyAlignment="1">
      <alignment horizontal="left"/>
    </xf>
    <xf numFmtId="49" fontId="18" fillId="0" borderId="17" xfId="0" applyNumberFormat="1" applyFont="1" applyBorder="1" applyAlignment="1">
      <alignment horizontal="center" vertical="center" wrapText="1"/>
    </xf>
    <xf numFmtId="49" fontId="18" fillId="33" borderId="17" xfId="0" applyNumberFormat="1" applyFont="1" applyFill="1" applyBorder="1" applyAlignment="1">
      <alignment horizontal="center" vertical="center" wrapText="1"/>
    </xf>
    <xf numFmtId="44" fontId="18" fillId="0" borderId="10" xfId="0" applyNumberFormat="1" applyFont="1" applyBorder="1"/>
    <xf numFmtId="0" fontId="22" fillId="36" borderId="10" xfId="0" applyFont="1" applyFill="1" applyBorder="1" applyAlignment="1">
      <alignment horizontal="center"/>
    </xf>
    <xf numFmtId="171" fontId="22" fillId="36" borderId="10" xfId="0" applyNumberFormat="1" applyFont="1" applyFill="1" applyBorder="1" applyAlignment="1">
      <alignment horizontal="center"/>
    </xf>
    <xf numFmtId="171" fontId="22" fillId="36" borderId="10" xfId="0" applyNumberFormat="1" applyFont="1" applyFill="1" applyBorder="1"/>
    <xf numFmtId="171" fontId="22" fillId="0" borderId="10" xfId="0" applyNumberFormat="1" applyFont="1" applyBorder="1"/>
    <xf numFmtId="171" fontId="22" fillId="36" borderId="10" xfId="0" applyNumberFormat="1" applyFont="1" applyFill="1" applyBorder="1" applyAlignment="1">
      <alignment horizontal="right"/>
    </xf>
    <xf numFmtId="171" fontId="22" fillId="0" borderId="10" xfId="0" applyNumberFormat="1" applyFont="1" applyBorder="1" applyAlignment="1">
      <alignment horizontal="right"/>
    </xf>
    <xf numFmtId="0" fontId="22" fillId="0" borderId="0" xfId="0" applyFont="1" applyAlignment="1">
      <alignment vertical="center"/>
    </xf>
    <xf numFmtId="171" fontId="22" fillId="0" borderId="0" xfId="0" applyNumberFormat="1" applyFont="1"/>
    <xf numFmtId="49" fontId="22" fillId="0" borderId="0" xfId="0" applyNumberFormat="1" applyFont="1" applyAlignment="1">
      <alignment horizontal="left" vertical="center"/>
    </xf>
    <xf numFmtId="49" fontId="56" fillId="0" borderId="17" xfId="0" applyNumberFormat="1" applyFont="1" applyBorder="1" applyAlignment="1">
      <alignment horizontal="center" vertical="center" wrapText="1"/>
    </xf>
    <xf numFmtId="0" fontId="0" fillId="0" borderId="0" xfId="0" applyAlignment="1">
      <alignment wrapText="1"/>
    </xf>
    <xf numFmtId="0" fontId="18" fillId="29" borderId="17" xfId="0" applyFont="1" applyFill="1" applyBorder="1" applyAlignment="1">
      <alignment horizontal="center" vertical="center" wrapText="1"/>
    </xf>
    <xf numFmtId="0" fontId="18" fillId="29" borderId="18" xfId="0" applyFont="1" applyFill="1" applyBorder="1" applyAlignment="1">
      <alignment horizontal="center" vertical="center" wrapText="1"/>
    </xf>
    <xf numFmtId="0" fontId="18" fillId="29" borderId="19" xfId="0" applyFont="1" applyFill="1" applyBorder="1" applyAlignment="1">
      <alignment horizontal="center" vertical="center" wrapText="1"/>
    </xf>
    <xf numFmtId="49" fontId="20" fillId="29" borderId="18" xfId="0" applyNumberFormat="1" applyFont="1" applyFill="1" applyBorder="1" applyAlignment="1">
      <alignment horizontal="left"/>
    </xf>
    <xf numFmtId="49" fontId="20" fillId="29" borderId="19" xfId="0" applyNumberFormat="1" applyFont="1" applyFill="1" applyBorder="1" applyAlignment="1">
      <alignment horizontal="left"/>
    </xf>
    <xf numFmtId="0" fontId="21" fillId="25" borderId="16" xfId="0" applyFont="1" applyFill="1" applyBorder="1" applyAlignment="1">
      <alignment horizontal="center" vertical="center"/>
    </xf>
    <xf numFmtId="0" fontId="21" fillId="25" borderId="24" xfId="0" applyFont="1" applyFill="1" applyBorder="1" applyAlignment="1">
      <alignment horizontal="center" vertical="center"/>
    </xf>
    <xf numFmtId="0" fontId="21" fillId="25" borderId="14" xfId="0" applyFont="1" applyFill="1" applyBorder="1" applyAlignment="1">
      <alignment horizontal="center" vertical="center"/>
    </xf>
    <xf numFmtId="0" fontId="21" fillId="25" borderId="21" xfId="0" applyFont="1" applyFill="1" applyBorder="1" applyAlignment="1">
      <alignment horizontal="center" vertical="center"/>
    </xf>
    <xf numFmtId="0" fontId="21" fillId="25" borderId="0" xfId="0" applyFont="1" applyFill="1" applyAlignment="1">
      <alignment horizontal="center" vertical="center"/>
    </xf>
    <xf numFmtId="0" fontId="21" fillId="25" borderId="23"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20" xfId="0" applyFont="1" applyFill="1" applyBorder="1" applyAlignment="1">
      <alignment horizontal="center" vertical="center"/>
    </xf>
    <xf numFmtId="0" fontId="21" fillId="25" borderId="13" xfId="0" applyFont="1" applyFill="1" applyBorder="1" applyAlignment="1">
      <alignment horizontal="center" vertical="center"/>
    </xf>
    <xf numFmtId="0" fontId="23" fillId="25" borderId="15" xfId="0" applyFont="1" applyFill="1" applyBorder="1" applyAlignment="1">
      <alignment horizontal="center" vertical="center" wrapText="1"/>
    </xf>
    <xf numFmtId="0" fontId="23" fillId="25" borderId="11" xfId="0" applyFont="1" applyFill="1" applyBorder="1" applyAlignment="1">
      <alignment horizontal="center" vertical="center" wrapText="1"/>
    </xf>
    <xf numFmtId="0" fontId="5" fillId="28" borderId="11" xfId="0" applyFont="1" applyFill="1" applyBorder="1" applyAlignment="1">
      <alignment horizontal="center" vertical="center" wrapText="1"/>
    </xf>
    <xf numFmtId="0" fontId="5" fillId="28" borderId="10" xfId="0" applyFont="1" applyFill="1" applyBorder="1" applyAlignment="1">
      <alignment horizontal="center" vertical="center" wrapText="1"/>
    </xf>
    <xf numFmtId="0" fontId="31" fillId="28" borderId="11" xfId="0" applyFont="1" applyFill="1" applyBorder="1" applyAlignment="1">
      <alignment horizontal="center"/>
    </xf>
    <xf numFmtId="0" fontId="28" fillId="0" borderId="25" xfId="40" applyFont="1" applyBorder="1" applyAlignment="1">
      <alignment horizontal="left" vertical="top" wrapText="1"/>
    </xf>
    <xf numFmtId="0" fontId="28" fillId="0" borderId="26" xfId="40" applyFont="1" applyBorder="1" applyAlignment="1">
      <alignment horizontal="left" vertical="top" wrapText="1"/>
    </xf>
    <xf numFmtId="0" fontId="28" fillId="0" borderId="27" xfId="40" applyFont="1" applyBorder="1" applyAlignment="1">
      <alignment horizontal="left" vertical="top" wrapText="1"/>
    </xf>
    <xf numFmtId="0" fontId="28" fillId="0" borderId="28" xfId="40" applyFont="1" applyBorder="1" applyAlignment="1">
      <alignment horizontal="left" vertical="top" wrapText="1"/>
    </xf>
    <xf numFmtId="0" fontId="28" fillId="0" borderId="0" xfId="40" applyFont="1" applyAlignment="1">
      <alignment horizontal="left" vertical="top" wrapText="1"/>
    </xf>
    <xf numFmtId="0" fontId="28" fillId="0" borderId="29" xfId="40" applyFont="1" applyBorder="1" applyAlignment="1">
      <alignment horizontal="left" vertical="top" wrapText="1"/>
    </xf>
    <xf numFmtId="0" fontId="28" fillId="0" borderId="30" xfId="40" applyFont="1" applyBorder="1" applyAlignment="1">
      <alignment horizontal="left" vertical="top" wrapText="1"/>
    </xf>
    <xf numFmtId="0" fontId="28" fillId="0" borderId="31" xfId="40" applyFont="1" applyBorder="1" applyAlignment="1">
      <alignment horizontal="left" vertical="top" wrapText="1"/>
    </xf>
    <xf numFmtId="0" fontId="28" fillId="0" borderId="32" xfId="40" applyFont="1" applyBorder="1" applyAlignment="1">
      <alignment horizontal="left" vertical="top" wrapText="1"/>
    </xf>
    <xf numFmtId="0" fontId="31" fillId="28" borderId="12" xfId="0" applyFont="1" applyFill="1" applyBorder="1" applyAlignment="1">
      <alignment horizontal="center"/>
    </xf>
    <xf numFmtId="0" fontId="31" fillId="28" borderId="20" xfId="0" applyFont="1" applyFill="1" applyBorder="1" applyAlignment="1">
      <alignment horizontal="center"/>
    </xf>
    <xf numFmtId="0" fontId="18" fillId="26" borderId="17" xfId="0" applyFont="1" applyFill="1" applyBorder="1" applyAlignment="1">
      <alignment horizontal="center"/>
    </xf>
    <xf numFmtId="0" fontId="18" fillId="26" borderId="18" xfId="0" applyFont="1" applyFill="1" applyBorder="1" applyAlignment="1">
      <alignment horizontal="center"/>
    </xf>
    <xf numFmtId="0" fontId="18" fillId="26" borderId="19" xfId="0" applyFont="1" applyFill="1" applyBorder="1" applyAlignment="1">
      <alignment horizontal="center"/>
    </xf>
    <xf numFmtId="0" fontId="16" fillId="37" borderId="10" xfId="0" applyFont="1" applyFill="1" applyBorder="1" applyAlignment="1">
      <alignment horizontal="center"/>
    </xf>
    <xf numFmtId="0" fontId="18" fillId="37" borderId="10" xfId="0" applyFont="1" applyFill="1" applyBorder="1" applyAlignment="1">
      <alignment horizontal="center"/>
    </xf>
    <xf numFmtId="44" fontId="22" fillId="0" borderId="17" xfId="0" applyNumberFormat="1" applyFont="1" applyBorder="1" applyAlignment="1">
      <alignment horizontal="center"/>
    </xf>
    <xf numFmtId="44" fontId="22" fillId="0" borderId="19" xfId="0" applyNumberFormat="1" applyFont="1" applyBorder="1" applyAlignment="1">
      <alignment horizontal="center"/>
    </xf>
    <xf numFmtId="44" fontId="22" fillId="0" borderId="17" xfId="0" applyNumberFormat="1" applyFont="1" applyBorder="1" applyAlignment="1">
      <alignment horizontal="center" vertical="center"/>
    </xf>
    <xf numFmtId="44" fontId="22" fillId="0" borderId="19" xfId="0" applyNumberFormat="1" applyFont="1" applyBorder="1" applyAlignment="1">
      <alignment horizontal="center" vertical="center"/>
    </xf>
    <xf numFmtId="10" fontId="22" fillId="0" borderId="17" xfId="0" applyNumberFormat="1" applyFont="1" applyBorder="1" applyAlignment="1">
      <alignment horizontal="center"/>
    </xf>
    <xf numFmtId="10" fontId="22" fillId="0" borderId="19" xfId="0" applyNumberFormat="1" applyFont="1" applyBorder="1" applyAlignment="1">
      <alignment horizontal="center"/>
    </xf>
    <xf numFmtId="49" fontId="18" fillId="0" borderId="17"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49" fontId="18" fillId="33" borderId="17" xfId="0" applyNumberFormat="1" applyFont="1" applyFill="1" applyBorder="1" applyAlignment="1">
      <alignment horizontal="center" vertical="center" wrapText="1"/>
    </xf>
    <xf numFmtId="49" fontId="18" fillId="33" borderId="19" xfId="0" applyNumberFormat="1" applyFont="1" applyFill="1" applyBorder="1" applyAlignment="1">
      <alignment horizontal="center" vertical="center" wrapText="1"/>
    </xf>
    <xf numFmtId="170" fontId="22" fillId="0" borderId="17" xfId="0" applyNumberFormat="1" applyFont="1" applyBorder="1" applyAlignment="1">
      <alignment horizontal="center"/>
    </xf>
    <xf numFmtId="170" fontId="22" fillId="0" borderId="19" xfId="0" applyNumberFormat="1" applyFont="1" applyBorder="1" applyAlignment="1">
      <alignment horizontal="center"/>
    </xf>
    <xf numFmtId="0" fontId="18" fillId="31" borderId="17" xfId="40" applyFont="1" applyFill="1" applyBorder="1" applyAlignment="1">
      <alignment horizontal="left"/>
    </xf>
    <xf numFmtId="0" fontId="18" fillId="31" borderId="18" xfId="40" applyFont="1" applyFill="1" applyBorder="1" applyAlignment="1">
      <alignment horizontal="left"/>
    </xf>
    <xf numFmtId="0" fontId="26" fillId="0" borderId="17" xfId="0" applyFont="1" applyBorder="1" applyAlignment="1">
      <alignment horizontal="left"/>
    </xf>
    <xf numFmtId="0" fontId="26" fillId="0" borderId="19" xfId="0" applyFont="1" applyBorder="1" applyAlignment="1">
      <alignment horizontal="left"/>
    </xf>
    <xf numFmtId="0" fontId="24" fillId="25" borderId="16" xfId="0"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21" xfId="0" applyFont="1" applyFill="1" applyBorder="1" applyAlignment="1">
      <alignment horizontal="center" vertical="center" wrapText="1"/>
    </xf>
    <xf numFmtId="0" fontId="24" fillId="25" borderId="23"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3" xfId="0" applyFont="1" applyFill="1" applyBorder="1" applyAlignment="1">
      <alignment horizontal="center" vertical="center" wrapText="1"/>
    </xf>
    <xf numFmtId="0" fontId="36" fillId="25" borderId="16" xfId="0" applyFont="1" applyFill="1" applyBorder="1" applyAlignment="1">
      <alignment horizontal="center" vertical="center"/>
    </xf>
    <xf numFmtId="0" fontId="36" fillId="25" borderId="14" xfId="0" applyFont="1" applyFill="1" applyBorder="1" applyAlignment="1">
      <alignment horizontal="center" vertical="center"/>
    </xf>
    <xf numFmtId="0" fontId="36" fillId="25" borderId="24" xfId="0" applyFont="1" applyFill="1" applyBorder="1" applyAlignment="1">
      <alignment horizontal="center" vertical="center"/>
    </xf>
    <xf numFmtId="0" fontId="36" fillId="25" borderId="20"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12" xfId="0" applyFont="1" applyFill="1" applyBorder="1" applyAlignment="1">
      <alignment horizontal="center" vertical="center"/>
    </xf>
    <xf numFmtId="0" fontId="18" fillId="24" borderId="17" xfId="0" applyFont="1" applyFill="1" applyBorder="1" applyAlignment="1">
      <alignment horizontal="center" vertical="center" wrapText="1"/>
    </xf>
    <xf numFmtId="0" fontId="18" fillId="24" borderId="19"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1" xfId="0" applyFont="1" applyBorder="1" applyAlignment="1">
      <alignment horizontal="center" vertical="center" wrapText="1"/>
    </xf>
    <xf numFmtId="49" fontId="56" fillId="0" borderId="17" xfId="0" applyNumberFormat="1" applyFont="1" applyBorder="1" applyAlignment="1">
      <alignment horizontal="center" vertical="center" wrapText="1"/>
    </xf>
    <xf numFmtId="49" fontId="56" fillId="0" borderId="19" xfId="0" applyNumberFormat="1" applyFont="1" applyBorder="1" applyAlignment="1">
      <alignment horizontal="center" vertical="center" wrapText="1"/>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11" xfId="0" applyFont="1" applyBorder="1" applyAlignment="1">
      <alignment horizontal="center" vertical="center"/>
    </xf>
    <xf numFmtId="10" fontId="54" fillId="0" borderId="17" xfId="0" applyNumberFormat="1" applyFont="1" applyBorder="1" applyAlignment="1">
      <alignment horizontal="center"/>
    </xf>
    <xf numFmtId="10" fontId="54" fillId="0" borderId="19" xfId="0" applyNumberFormat="1" applyFont="1" applyBorder="1" applyAlignment="1">
      <alignment horizontal="center"/>
    </xf>
    <xf numFmtId="44" fontId="54" fillId="0" borderId="17" xfId="0" applyNumberFormat="1" applyFont="1" applyBorder="1" applyAlignment="1">
      <alignment horizontal="center"/>
    </xf>
    <xf numFmtId="44" fontId="54" fillId="0" borderId="19" xfId="0" applyNumberFormat="1" applyFont="1" applyBorder="1" applyAlignment="1">
      <alignment horizontal="center"/>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2" xfId="0" applyFont="1" applyBorder="1" applyAlignment="1">
      <alignment horizontal="center" vertical="center" wrapText="1"/>
    </xf>
    <xf numFmtId="0" fontId="22" fillId="0" borderId="17" xfId="0" applyFont="1" applyBorder="1" applyAlignment="1">
      <alignment horizontal="left"/>
    </xf>
    <xf numFmtId="0" fontId="22" fillId="0" borderId="19" xfId="0" applyFont="1" applyBorder="1" applyAlignment="1">
      <alignment horizontal="left"/>
    </xf>
    <xf numFmtId="44" fontId="54" fillId="0" borderId="17" xfId="0" applyNumberFormat="1" applyFont="1" applyBorder="1" applyAlignment="1">
      <alignment horizontal="center" vertical="center"/>
    </xf>
    <xf numFmtId="44" fontId="54" fillId="0" borderId="19" xfId="0" applyNumberFormat="1" applyFont="1" applyBorder="1" applyAlignment="1">
      <alignment horizontal="center" vertical="center"/>
    </xf>
    <xf numFmtId="0" fontId="18" fillId="35" borderId="10" xfId="0" applyFont="1" applyFill="1" applyBorder="1" applyAlignment="1">
      <alignment horizontal="center"/>
    </xf>
    <xf numFmtId="0" fontId="16" fillId="35" borderId="10" xfId="0" applyFont="1" applyFill="1" applyBorder="1" applyAlignment="1">
      <alignment horizontal="center"/>
    </xf>
    <xf numFmtId="0" fontId="20" fillId="29" borderId="0" xfId="0" applyFont="1" applyFill="1" applyAlignment="1">
      <alignment horizontal="left"/>
    </xf>
    <xf numFmtId="0" fontId="20" fillId="0" borderId="0" xfId="0" applyFont="1" applyAlignment="1">
      <alignment horizontal="left"/>
    </xf>
    <xf numFmtId="171" fontId="20" fillId="0" borderId="0" xfId="0" applyNumberFormat="1" applyFont="1" applyAlignment="1">
      <alignment horizontal="left"/>
    </xf>
    <xf numFmtId="0" fontId="57" fillId="0" borderId="18" xfId="0" applyFont="1" applyBorder="1" applyAlignment="1">
      <alignment horizontal="left"/>
    </xf>
    <xf numFmtId="169" fontId="56" fillId="0" borderId="10" xfId="29" applyNumberFormat="1" applyFont="1" applyFill="1" applyBorder="1" applyAlignment="1">
      <alignment horizontal="center" vertical="center" wrapText="1"/>
    </xf>
    <xf numFmtId="44" fontId="56" fillId="0" borderId="10" xfId="0" applyNumberFormat="1" applyFont="1" applyBorder="1"/>
    <xf numFmtId="0" fontId="54" fillId="26" borderId="10" xfId="0" applyFont="1" applyFill="1" applyBorder="1" applyAlignment="1">
      <alignment horizontal="center"/>
    </xf>
    <xf numFmtId="0" fontId="54" fillId="26" borderId="10" xfId="0" applyFont="1" applyFill="1" applyBorder="1"/>
    <xf numFmtId="0" fontId="56" fillId="26" borderId="10" xfId="0" applyFont="1" applyFill="1" applyBorder="1"/>
    <xf numFmtId="0" fontId="62" fillId="25" borderId="10" xfId="0" applyFont="1" applyFill="1" applyBorder="1" applyAlignment="1">
      <alignment horizontal="center" vertical="center" wrapText="1"/>
    </xf>
    <xf numFmtId="0" fontId="63" fillId="0" borderId="0" xfId="0" applyFont="1" applyAlignment="1">
      <alignment wrapText="1"/>
    </xf>
    <xf numFmtId="0" fontId="21" fillId="25" borderId="0" xfId="0" applyFont="1" applyFill="1" applyBorder="1" applyAlignment="1">
      <alignment horizontal="center" vertical="center"/>
    </xf>
    <xf numFmtId="49" fontId="60" fillId="29" borderId="18" xfId="0" applyNumberFormat="1" applyFont="1" applyFill="1" applyBorder="1" applyAlignment="1">
      <alignment horizontal="left"/>
    </xf>
    <xf numFmtId="0" fontId="31" fillId="25" borderId="16" xfId="0" applyFont="1" applyFill="1" applyBorder="1" applyAlignment="1">
      <alignment horizontal="center" vertical="center" wrapText="1"/>
    </xf>
    <xf numFmtId="0" fontId="31" fillId="25" borderId="14" xfId="0" applyFont="1" applyFill="1" applyBorder="1" applyAlignment="1">
      <alignment horizontal="center" vertical="center" wrapText="1"/>
    </xf>
    <xf numFmtId="0" fontId="63" fillId="0" borderId="0" xfId="0" applyFont="1"/>
    <xf numFmtId="0" fontId="31" fillId="25" borderId="21" xfId="0" applyFont="1" applyFill="1" applyBorder="1" applyAlignment="1">
      <alignment horizontal="center" vertical="center" wrapText="1"/>
    </xf>
    <xf numFmtId="0" fontId="31" fillId="25" borderId="23" xfId="0" applyFont="1" applyFill="1" applyBorder="1" applyAlignment="1">
      <alignment horizontal="center" vertical="center" wrapText="1"/>
    </xf>
    <xf numFmtId="0" fontId="31" fillId="25" borderId="12" xfId="0" applyFont="1" applyFill="1" applyBorder="1" applyAlignment="1">
      <alignment horizontal="center" vertical="center" wrapText="1"/>
    </xf>
    <xf numFmtId="0" fontId="31" fillId="25" borderId="13" xfId="0" applyFont="1" applyFill="1" applyBorder="1" applyAlignment="1">
      <alignment horizontal="center" vertical="center" wrapText="1"/>
    </xf>
    <xf numFmtId="0" fontId="64" fillId="28" borderId="17" xfId="0" applyFont="1" applyFill="1" applyBorder="1" applyAlignment="1">
      <alignment horizontal="center" vertical="center"/>
    </xf>
    <xf numFmtId="0" fontId="64" fillId="28" borderId="18" xfId="0" applyFont="1" applyFill="1" applyBorder="1" applyAlignment="1">
      <alignment horizontal="center" vertical="center"/>
    </xf>
    <xf numFmtId="0" fontId="64" fillId="28" borderId="18" xfId="0" applyFont="1" applyFill="1" applyBorder="1" applyAlignment="1">
      <alignment horizontal="center" vertical="center"/>
    </xf>
    <xf numFmtId="0" fontId="64" fillId="28" borderId="17" xfId="0" applyFont="1" applyFill="1" applyBorder="1" applyAlignment="1">
      <alignment vertical="center"/>
    </xf>
    <xf numFmtId="0" fontId="64" fillId="28" borderId="18" xfId="0" applyFont="1" applyFill="1" applyBorder="1" applyAlignment="1">
      <alignment vertical="center"/>
    </xf>
  </cellXfs>
  <cellStyles count="50">
    <cellStyle name="=C:\WINDOWS\SYSTEM32\COMMAND.COM"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49" builtinId="8"/>
    <cellStyle name="Input" xfId="36" builtinId="20" customBuiltin="1"/>
    <cellStyle name="Linked Cell" xfId="37" builtinId="24" customBuiltin="1"/>
    <cellStyle name="Neutral" xfId="38" builtinId="28" customBuiltin="1"/>
    <cellStyle name="Normal" xfId="0" builtinId="0"/>
    <cellStyle name="Normal 12" xfId="39" xr:uid="{00000000-0005-0000-0000-000028000000}"/>
    <cellStyle name="Normal 2" xfId="40" xr:uid="{00000000-0005-0000-0000-000029000000}"/>
    <cellStyle name="Normal 2 2" xfId="41" xr:uid="{00000000-0005-0000-0000-00002A000000}"/>
    <cellStyle name="Normal 3" xfId="48" xr:uid="{00000000-0005-0000-0000-00002B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1"/>
  <sheetViews>
    <sheetView showGridLines="0" zoomScale="70" zoomScaleNormal="70" workbookViewId="0">
      <selection activeCell="K6" sqref="K6"/>
    </sheetView>
  </sheetViews>
  <sheetFormatPr defaultRowHeight="14.4"/>
  <sheetData>
    <row r="2" spans="2:2" ht="28.8">
      <c r="B2" s="123" t="s">
        <v>540</v>
      </c>
    </row>
    <row r="3" spans="2:2" ht="28.8">
      <c r="B3" s="124"/>
    </row>
    <row r="4" spans="2:2" ht="28.8">
      <c r="B4" s="125" t="s">
        <v>541</v>
      </c>
    </row>
    <row r="5" spans="2:2" ht="28.8">
      <c r="B5" s="126" t="s">
        <v>180</v>
      </c>
    </row>
    <row r="6" spans="2:2" ht="28.8">
      <c r="B6" s="125" t="s">
        <v>542</v>
      </c>
    </row>
    <row r="7" spans="2:2" ht="28.8">
      <c r="B7" s="125" t="s">
        <v>86</v>
      </c>
    </row>
    <row r="8" spans="2:2" ht="28.8">
      <c r="B8" s="125" t="s">
        <v>106</v>
      </c>
    </row>
    <row r="9" spans="2:2" ht="28.8">
      <c r="B9" s="125" t="s">
        <v>543</v>
      </c>
    </row>
    <row r="10" spans="2:2" ht="28.8">
      <c r="B10" s="125" t="s">
        <v>544</v>
      </c>
    </row>
    <row r="11" spans="2:2" ht="28.8">
      <c r="B11" s="125" t="s">
        <v>545</v>
      </c>
    </row>
  </sheetData>
  <hyperlinks>
    <hyperlink ref="B4" location="Updates!A1" display="Updates" xr:uid="{00000000-0004-0000-0000-000000000000}"/>
    <hyperlink ref="B5" location="'MSRP List Price'!A1" display="MSRP List Price" xr:uid="{00000000-0004-0000-0000-000001000000}"/>
    <hyperlink ref="B6" location="'Discount from MSRP '!A1" display="Discount from MSRP" xr:uid="{00000000-0004-0000-0000-000002000000}"/>
    <hyperlink ref="B7" location="'Lease and Rental Rates'!A1" display="Lease and Rental Rates" xr:uid="{00000000-0004-0000-0000-000003000000}"/>
    <hyperlink ref="B8" location="'OEM Supplies'!A1" display="OEM Suppli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4"/>
  <sheetViews>
    <sheetView showGridLines="0" tabSelected="1" zoomScaleNormal="100" workbookViewId="0">
      <pane ySplit="1" topLeftCell="A47" activePane="bottomLeft" state="frozen"/>
      <selection pane="bottomLeft" activeCell="M66" sqref="M66"/>
    </sheetView>
  </sheetViews>
  <sheetFormatPr defaultRowHeight="14.4"/>
  <cols>
    <col min="1" max="1" width="11.6640625" customWidth="1"/>
    <col min="2" max="2" width="47.44140625" customWidth="1"/>
  </cols>
  <sheetData>
    <row r="1" spans="1:2">
      <c r="A1" s="4" t="s">
        <v>175</v>
      </c>
    </row>
    <row r="3" spans="1:2">
      <c r="A3" s="62">
        <v>45582</v>
      </c>
      <c r="B3" t="s">
        <v>547</v>
      </c>
    </row>
    <row r="4" spans="1:2">
      <c r="B4" t="s">
        <v>121</v>
      </c>
    </row>
    <row r="5" spans="1:2">
      <c r="B5" t="s">
        <v>123</v>
      </c>
    </row>
    <row r="6" spans="1:2">
      <c r="B6" t="s">
        <v>126</v>
      </c>
    </row>
    <row r="7" spans="1:2">
      <c r="B7" t="s">
        <v>128</v>
      </c>
    </row>
    <row r="8" spans="1:2">
      <c r="B8" t="s">
        <v>124</v>
      </c>
    </row>
    <row r="9" spans="1:2">
      <c r="B9" t="s">
        <v>125</v>
      </c>
    </row>
    <row r="10" spans="1:2">
      <c r="B10" t="s">
        <v>127</v>
      </c>
    </row>
    <row r="12" spans="1:2">
      <c r="A12" s="62">
        <v>45702</v>
      </c>
      <c r="B12" t="s">
        <v>548</v>
      </c>
    </row>
    <row r="13" spans="1:2">
      <c r="B13" t="s">
        <v>121</v>
      </c>
    </row>
    <row r="14" spans="1:2">
      <c r="B14" t="s">
        <v>123</v>
      </c>
    </row>
    <row r="15" spans="1:2">
      <c r="B15" t="s">
        <v>126</v>
      </c>
    </row>
    <row r="16" spans="1:2">
      <c r="B16" t="s">
        <v>128</v>
      </c>
    </row>
    <row r="17" spans="1:16">
      <c r="B17" t="s">
        <v>124</v>
      </c>
    </row>
    <row r="18" spans="1:16">
      <c r="B18" t="s">
        <v>125</v>
      </c>
    </row>
    <row r="19" spans="1:16">
      <c r="B19" t="s">
        <v>127</v>
      </c>
    </row>
    <row r="20" spans="1:16">
      <c r="B20" t="s">
        <v>214</v>
      </c>
    </row>
    <row r="22" spans="1:16">
      <c r="A22" s="62">
        <v>45768</v>
      </c>
      <c r="B22" t="s">
        <v>556</v>
      </c>
    </row>
    <row r="23" spans="1:16">
      <c r="B23" t="s">
        <v>557</v>
      </c>
    </row>
    <row r="24" spans="1:16">
      <c r="B24" t="s">
        <v>558</v>
      </c>
    </row>
    <row r="25" spans="1:16">
      <c r="B25" t="s">
        <v>559</v>
      </c>
    </row>
    <row r="26" spans="1:16">
      <c r="B26" t="s">
        <v>560</v>
      </c>
    </row>
    <row r="27" spans="1:16">
      <c r="B27" s="183" t="s">
        <v>596</v>
      </c>
      <c r="C27" s="183"/>
      <c r="D27" s="183"/>
      <c r="E27" s="183"/>
      <c r="F27" s="183"/>
      <c r="G27" s="183"/>
      <c r="H27" s="183"/>
      <c r="I27" s="183"/>
      <c r="J27" s="183"/>
      <c r="K27" s="183"/>
      <c r="L27" s="183"/>
      <c r="M27" s="183"/>
      <c r="N27" s="183"/>
      <c r="O27" s="183"/>
      <c r="P27" s="183"/>
    </row>
    <row r="28" spans="1:16">
      <c r="A28" s="62">
        <v>45809</v>
      </c>
      <c r="B28" s="183"/>
      <c r="C28" s="183"/>
      <c r="D28" s="183"/>
      <c r="E28" s="183"/>
      <c r="F28" s="183"/>
      <c r="G28" s="183"/>
      <c r="H28" s="183"/>
      <c r="I28" s="183"/>
      <c r="J28" s="183"/>
      <c r="K28" s="183"/>
      <c r="L28" s="183"/>
      <c r="M28" s="183"/>
      <c r="N28" s="183"/>
      <c r="O28" s="183"/>
      <c r="P28" s="183"/>
    </row>
    <row r="29" spans="1:16">
      <c r="B29" s="183"/>
      <c r="C29" s="183"/>
      <c r="D29" s="183"/>
      <c r="E29" s="183"/>
      <c r="F29" s="183"/>
      <c r="G29" s="183"/>
      <c r="H29" s="183"/>
      <c r="I29" s="183"/>
      <c r="J29" s="183"/>
      <c r="K29" s="183"/>
      <c r="L29" s="183"/>
      <c r="M29" s="183"/>
      <c r="N29" s="183"/>
      <c r="O29" s="183"/>
      <c r="P29" s="183"/>
    </row>
    <row r="31" spans="1:16">
      <c r="A31" s="62">
        <v>45826</v>
      </c>
      <c r="B31" t="s">
        <v>588</v>
      </c>
    </row>
    <row r="32" spans="1:16">
      <c r="B32" t="s">
        <v>561</v>
      </c>
    </row>
    <row r="33" spans="1:2">
      <c r="B33" t="s">
        <v>562</v>
      </c>
    </row>
    <row r="34" spans="1:2">
      <c r="B34" t="s">
        <v>565</v>
      </c>
    </row>
    <row r="35" spans="1:2">
      <c r="B35" t="s">
        <v>567</v>
      </c>
    </row>
    <row r="36" spans="1:2">
      <c r="B36" t="s">
        <v>563</v>
      </c>
    </row>
    <row r="37" spans="1:2">
      <c r="B37" t="s">
        <v>564</v>
      </c>
    </row>
    <row r="38" spans="1:2">
      <c r="B38" t="s">
        <v>566</v>
      </c>
    </row>
    <row r="40" spans="1:2">
      <c r="A40" s="62">
        <v>45870</v>
      </c>
      <c r="B40" t="s">
        <v>589</v>
      </c>
    </row>
    <row r="41" spans="1:2">
      <c r="B41" t="s">
        <v>590</v>
      </c>
    </row>
    <row r="42" spans="1:2">
      <c r="B42" t="s">
        <v>591</v>
      </c>
    </row>
    <row r="44" spans="1:2">
      <c r="A44" s="62">
        <v>45940</v>
      </c>
      <c r="B44" t="s">
        <v>593</v>
      </c>
    </row>
    <row r="45" spans="1:2">
      <c r="B45" t="s">
        <v>594</v>
      </c>
    </row>
    <row r="46" spans="1:2">
      <c r="A46" s="62">
        <v>45968</v>
      </c>
      <c r="B46" t="s">
        <v>595</v>
      </c>
    </row>
    <row r="47" spans="1:2" ht="18" customHeight="1">
      <c r="B47" s="164" t="s">
        <v>168</v>
      </c>
    </row>
    <row r="48" spans="1:2" ht="18" customHeight="1">
      <c r="B48" s="164" t="s">
        <v>169</v>
      </c>
    </row>
    <row r="49" spans="1:2" ht="18" customHeight="1">
      <c r="B49" s="164" t="s">
        <v>170</v>
      </c>
    </row>
    <row r="50" spans="1:2" ht="18" customHeight="1">
      <c r="B50" s="165" t="s">
        <v>171</v>
      </c>
    </row>
    <row r="51" spans="1:2" ht="18" customHeight="1">
      <c r="B51" s="164" t="s">
        <v>172</v>
      </c>
    </row>
    <row r="52" spans="1:2" ht="18" customHeight="1">
      <c r="B52" s="166" t="s">
        <v>561</v>
      </c>
    </row>
    <row r="53" spans="1:2" ht="18" customHeight="1">
      <c r="B53" s="164" t="s">
        <v>173</v>
      </c>
    </row>
    <row r="54" spans="1:2" ht="18" customHeight="1">
      <c r="B54" s="164" t="s">
        <v>562</v>
      </c>
    </row>
    <row r="55" spans="1:2" ht="18" customHeight="1">
      <c r="B55" s="164" t="s">
        <v>563</v>
      </c>
    </row>
    <row r="56" spans="1:2" ht="18" customHeight="1">
      <c r="B56" s="164" t="s">
        <v>564</v>
      </c>
    </row>
    <row r="57" spans="1:2" ht="18" customHeight="1">
      <c r="B57" s="164" t="s">
        <v>565</v>
      </c>
    </row>
    <row r="58" spans="1:2" ht="18" customHeight="1">
      <c r="B58" s="164" t="s">
        <v>566</v>
      </c>
    </row>
    <row r="59" spans="1:2" ht="18" customHeight="1">
      <c r="B59" s="164" t="s">
        <v>567</v>
      </c>
    </row>
    <row r="61" spans="1:2">
      <c r="A61" s="62">
        <v>46164</v>
      </c>
      <c r="B61" t="s">
        <v>588</v>
      </c>
    </row>
    <row r="62" spans="1:2" ht="18" customHeight="1">
      <c r="B62" s="164" t="s">
        <v>597</v>
      </c>
    </row>
    <row r="63" spans="1:2" ht="18" customHeight="1">
      <c r="B63" s="164" t="s">
        <v>601</v>
      </c>
    </row>
    <row r="64" spans="1:2" ht="18" customHeight="1">
      <c r="B64" s="164" t="s">
        <v>602</v>
      </c>
    </row>
    <row r="65" spans="2:2" ht="18" customHeight="1">
      <c r="B65" s="165" t="s">
        <v>598</v>
      </c>
    </row>
    <row r="66" spans="2:2" ht="18" customHeight="1">
      <c r="B66" s="164" t="s">
        <v>599</v>
      </c>
    </row>
    <row r="67" spans="2:2" ht="18" customHeight="1">
      <c r="B67" s="166" t="s">
        <v>600</v>
      </c>
    </row>
    <row r="68" spans="2:2">
      <c r="B68" s="181" t="s">
        <v>621</v>
      </c>
    </row>
    <row r="69" spans="2:2" ht="18" customHeight="1">
      <c r="B69" s="164"/>
    </row>
    <row r="70" spans="2:2" ht="18" customHeight="1">
      <c r="B70" s="164"/>
    </row>
    <row r="71" spans="2:2" ht="18" customHeight="1">
      <c r="B71" s="164"/>
    </row>
    <row r="72" spans="2:2" ht="18" customHeight="1">
      <c r="B72" s="164"/>
    </row>
    <row r="73" spans="2:2" ht="18" customHeight="1">
      <c r="B73" s="164"/>
    </row>
    <row r="74" spans="2:2" ht="18" customHeight="1">
      <c r="B74" s="164"/>
    </row>
  </sheetData>
  <mergeCells count="1">
    <mergeCell ref="B27:P29"/>
  </mergeCells>
  <conditionalFormatting sqref="B50">
    <cfRule type="expression" dxfId="2" priority="2" stopIfTrue="1">
      <formula>ISNA(B50:BU1309)</formula>
    </cfRule>
  </conditionalFormatting>
  <conditionalFormatting sqref="B65">
    <cfRule type="expression" dxfId="1" priority="1" stopIfTrue="1">
      <formula>ISNA(B65:BU1324)</formula>
    </cfRule>
  </conditionalFormatting>
  <pageMargins left="0.7" right="0.7" top="0.75" bottom="0.75" header="0.3" footer="0.3"/>
  <pageSetup orientation="portrait" horizontalDpi="1200" verticalDpi="1200" r:id="rId1"/>
  <headerFooter>
    <oddFooter>&amp;LMay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2"/>
  <sheetViews>
    <sheetView showGridLines="0" zoomScale="90" zoomScaleNormal="90" workbookViewId="0">
      <selection activeCell="D16" sqref="D16"/>
    </sheetView>
  </sheetViews>
  <sheetFormatPr defaultRowHeight="14.4"/>
  <cols>
    <col min="1" max="1" width="47.33203125" bestFit="1" customWidth="1"/>
    <col min="2" max="2" width="20.33203125" style="135" customWidth="1"/>
    <col min="3" max="3" width="20.33203125" style="130" customWidth="1"/>
    <col min="4" max="4" width="19.88671875" style="130" customWidth="1"/>
    <col min="5" max="15" width="20.33203125" style="130" customWidth="1"/>
    <col min="16" max="29" width="20.33203125" style="135" customWidth="1"/>
  </cols>
  <sheetData>
    <row r="1" spans="1:29" ht="21">
      <c r="A1" s="14" t="s">
        <v>19</v>
      </c>
      <c r="B1" s="168" t="s">
        <v>115</v>
      </c>
      <c r="C1" s="276"/>
      <c r="D1" s="276"/>
      <c r="E1" s="276"/>
      <c r="F1" s="276"/>
      <c r="G1" s="276"/>
      <c r="H1" s="276"/>
      <c r="I1" s="276"/>
      <c r="J1" s="276"/>
      <c r="K1" s="276"/>
      <c r="L1" s="276"/>
      <c r="M1" s="276"/>
      <c r="N1" s="276"/>
      <c r="O1" s="276"/>
      <c r="P1" s="168"/>
      <c r="Q1" s="168"/>
      <c r="R1" s="168"/>
      <c r="S1" s="168"/>
      <c r="T1" s="168"/>
      <c r="U1" s="168"/>
      <c r="V1" s="168"/>
      <c r="W1" s="168"/>
      <c r="X1" s="168"/>
      <c r="Y1" s="168"/>
      <c r="Z1" s="168"/>
      <c r="AA1" s="168"/>
      <c r="AB1" s="168"/>
      <c r="AC1" s="168"/>
    </row>
    <row r="2" spans="1:29" s="1" customFormat="1" ht="25.2" customHeight="1">
      <c r="A2" s="189" t="s">
        <v>26</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row>
    <row r="3" spans="1:29" s="1" customFormat="1" ht="25.2" customHeight="1">
      <c r="A3" s="192" t="s">
        <v>27</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row>
    <row r="4" spans="1:29" s="1" customFormat="1" ht="25.2" customHeight="1">
      <c r="A4" s="192" t="s">
        <v>87</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row>
    <row r="5" spans="1:29" s="1" customFormat="1" ht="25.2" customHeight="1">
      <c r="A5" s="192" t="s">
        <v>91</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row>
    <row r="6" spans="1:29" s="1" customFormat="1" ht="25.2" customHeight="1">
      <c r="A6" s="195" t="s">
        <v>25</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row>
    <row r="7" spans="1:29" s="283" customFormat="1" ht="45" customHeight="1">
      <c r="A7" s="282" t="s">
        <v>0</v>
      </c>
      <c r="B7" s="66" t="s">
        <v>34</v>
      </c>
      <c r="C7" s="66" t="s">
        <v>34</v>
      </c>
      <c r="D7" s="66" t="s">
        <v>35</v>
      </c>
      <c r="E7" s="66" t="s">
        <v>35</v>
      </c>
      <c r="F7" s="66" t="s">
        <v>35</v>
      </c>
      <c r="G7" s="66" t="s">
        <v>35</v>
      </c>
      <c r="H7" s="66" t="s">
        <v>36</v>
      </c>
      <c r="I7" s="66" t="s">
        <v>36</v>
      </c>
      <c r="J7" s="66" t="s">
        <v>37</v>
      </c>
      <c r="K7" s="66" t="s">
        <v>37</v>
      </c>
      <c r="L7" s="66" t="s">
        <v>37</v>
      </c>
      <c r="M7" s="66" t="s">
        <v>37</v>
      </c>
      <c r="N7" s="66" t="s">
        <v>38</v>
      </c>
      <c r="O7" s="66" t="s">
        <v>38</v>
      </c>
      <c r="P7" s="66" t="s">
        <v>39</v>
      </c>
      <c r="Q7" s="66" t="s">
        <v>39</v>
      </c>
      <c r="R7" s="66" t="s">
        <v>39</v>
      </c>
      <c r="S7" s="66" t="s">
        <v>40</v>
      </c>
      <c r="T7" s="66" t="s">
        <v>40</v>
      </c>
      <c r="U7" s="66" t="s">
        <v>40</v>
      </c>
      <c r="V7" s="66" t="s">
        <v>40</v>
      </c>
      <c r="W7" s="66" t="s">
        <v>41</v>
      </c>
      <c r="X7" s="66" t="s">
        <v>41</v>
      </c>
      <c r="Y7" s="66" t="s">
        <v>42</v>
      </c>
      <c r="Z7" s="66" t="s">
        <v>42</v>
      </c>
      <c r="AA7" s="66" t="s">
        <v>43</v>
      </c>
      <c r="AB7" s="66" t="s">
        <v>43</v>
      </c>
      <c r="AC7" s="66" t="s">
        <v>44</v>
      </c>
    </row>
    <row r="8" spans="1:29" s="1" customFormat="1" ht="14.4" customHeight="1">
      <c r="A8" s="3" t="s">
        <v>13</v>
      </c>
      <c r="B8" s="34" t="s">
        <v>115</v>
      </c>
      <c r="C8" s="148" t="s">
        <v>115</v>
      </c>
      <c r="D8" s="148" t="s">
        <v>115</v>
      </c>
      <c r="E8" s="148" t="s">
        <v>115</v>
      </c>
      <c r="F8" s="148" t="s">
        <v>115</v>
      </c>
      <c r="G8" s="148" t="s">
        <v>115</v>
      </c>
      <c r="H8" s="148" t="s">
        <v>115</v>
      </c>
      <c r="I8" s="148" t="s">
        <v>115</v>
      </c>
      <c r="J8" s="148" t="s">
        <v>115</v>
      </c>
      <c r="K8" s="148" t="s">
        <v>115</v>
      </c>
      <c r="L8" s="148" t="s">
        <v>115</v>
      </c>
      <c r="M8" s="148" t="s">
        <v>115</v>
      </c>
      <c r="N8" s="148" t="s">
        <v>115</v>
      </c>
      <c r="O8" s="148" t="s">
        <v>115</v>
      </c>
      <c r="P8" s="21" t="s">
        <v>115</v>
      </c>
      <c r="Q8" s="21" t="s">
        <v>115</v>
      </c>
      <c r="R8" s="21" t="s">
        <v>115</v>
      </c>
      <c r="S8" s="21" t="s">
        <v>115</v>
      </c>
      <c r="T8" s="21" t="s">
        <v>115</v>
      </c>
      <c r="U8" s="21" t="s">
        <v>115</v>
      </c>
      <c r="V8" s="21" t="s">
        <v>115</v>
      </c>
      <c r="W8" s="21" t="s">
        <v>115</v>
      </c>
      <c r="X8" s="21" t="s">
        <v>115</v>
      </c>
      <c r="Y8" s="21" t="s">
        <v>115</v>
      </c>
      <c r="Z8" s="21" t="s">
        <v>115</v>
      </c>
      <c r="AA8" s="21" t="s">
        <v>115</v>
      </c>
      <c r="AB8" s="21" t="s">
        <v>115</v>
      </c>
      <c r="AC8" s="21" t="s">
        <v>115</v>
      </c>
    </row>
    <row r="9" spans="1:29" s="122" customFormat="1" ht="28.8">
      <c r="A9" s="85" t="s">
        <v>14</v>
      </c>
      <c r="B9" s="34" t="s">
        <v>168</v>
      </c>
      <c r="C9" s="182" t="s">
        <v>597</v>
      </c>
      <c r="D9" s="182" t="s">
        <v>169</v>
      </c>
      <c r="E9" s="182" t="s">
        <v>598</v>
      </c>
      <c r="F9" s="182" t="s">
        <v>170</v>
      </c>
      <c r="G9" s="182" t="s">
        <v>599</v>
      </c>
      <c r="H9" s="277" t="s">
        <v>171</v>
      </c>
      <c r="I9" s="182" t="s">
        <v>601</v>
      </c>
      <c r="J9" s="148" t="s">
        <v>172</v>
      </c>
      <c r="K9" s="182" t="s">
        <v>600</v>
      </c>
      <c r="L9" s="182" t="s">
        <v>121</v>
      </c>
      <c r="M9" s="182" t="s">
        <v>561</v>
      </c>
      <c r="N9" s="148" t="s">
        <v>173</v>
      </c>
      <c r="O9" s="182" t="s">
        <v>602</v>
      </c>
      <c r="P9" s="171" t="s">
        <v>592</v>
      </c>
      <c r="Q9" s="170" t="s">
        <v>123</v>
      </c>
      <c r="R9" s="170" t="s">
        <v>562</v>
      </c>
      <c r="S9" s="170" t="s">
        <v>124</v>
      </c>
      <c r="T9" s="170" t="s">
        <v>563</v>
      </c>
      <c r="U9" s="170" t="s">
        <v>125</v>
      </c>
      <c r="V9" s="170" t="s">
        <v>564</v>
      </c>
      <c r="W9" s="170" t="s">
        <v>126</v>
      </c>
      <c r="X9" s="170" t="s">
        <v>565</v>
      </c>
      <c r="Y9" s="170" t="s">
        <v>127</v>
      </c>
      <c r="Z9" s="170" t="s">
        <v>566</v>
      </c>
      <c r="AA9" s="170" t="s">
        <v>128</v>
      </c>
      <c r="AB9" s="170" t="s">
        <v>567</v>
      </c>
      <c r="AC9" s="34" t="s">
        <v>174</v>
      </c>
    </row>
    <row r="10" spans="1:29" ht="14.4" customHeight="1">
      <c r="A10" s="29" t="s">
        <v>46</v>
      </c>
      <c r="B10" s="172">
        <v>11330</v>
      </c>
      <c r="C10" s="278">
        <f>11214+50</f>
        <v>11264</v>
      </c>
      <c r="D10" s="278">
        <v>11040</v>
      </c>
      <c r="E10" s="278">
        <f>10924+50</f>
        <v>10974</v>
      </c>
      <c r="F10" s="278">
        <v>15570</v>
      </c>
      <c r="G10" s="278">
        <v>15504</v>
      </c>
      <c r="H10" s="278">
        <v>14160</v>
      </c>
      <c r="I10" s="278">
        <v>14094</v>
      </c>
      <c r="J10" s="278">
        <v>19830</v>
      </c>
      <c r="K10" s="278">
        <v>19764</v>
      </c>
      <c r="L10" s="278">
        <v>22515</v>
      </c>
      <c r="M10" s="278">
        <v>24090</v>
      </c>
      <c r="N10" s="278">
        <v>19120</v>
      </c>
      <c r="O10" s="278">
        <v>16171</v>
      </c>
      <c r="P10" s="158">
        <v>25680</v>
      </c>
      <c r="Q10" s="172">
        <v>26485</v>
      </c>
      <c r="R10" s="172">
        <v>28330</v>
      </c>
      <c r="S10" s="172">
        <v>19865</v>
      </c>
      <c r="T10" s="172">
        <v>21250</v>
      </c>
      <c r="U10" s="172">
        <v>21850</v>
      </c>
      <c r="V10" s="172">
        <v>23370</v>
      </c>
      <c r="W10" s="172">
        <v>30460</v>
      </c>
      <c r="X10" s="172">
        <v>32580</v>
      </c>
      <c r="Y10" s="172">
        <v>29795</v>
      </c>
      <c r="Z10" s="172">
        <v>31870</v>
      </c>
      <c r="AA10" s="172">
        <v>37080</v>
      </c>
      <c r="AB10" s="172">
        <v>39670</v>
      </c>
      <c r="AC10" s="172">
        <v>39730</v>
      </c>
    </row>
    <row r="11" spans="1:29">
      <c r="A11" s="30" t="s">
        <v>98</v>
      </c>
      <c r="B11" s="162"/>
      <c r="C11" s="279"/>
      <c r="D11" s="280"/>
      <c r="E11" s="280"/>
      <c r="F11" s="280"/>
      <c r="G11" s="280"/>
      <c r="H11" s="279"/>
      <c r="I11" s="279"/>
      <c r="J11" s="280"/>
      <c r="K11" s="280"/>
      <c r="L11" s="280"/>
      <c r="M11" s="280"/>
      <c r="N11" s="279"/>
      <c r="O11" s="279"/>
      <c r="P11" s="159"/>
      <c r="Q11" s="159"/>
      <c r="R11" s="159"/>
      <c r="S11" s="159"/>
      <c r="T11" s="159"/>
      <c r="U11" s="159"/>
      <c r="V11" s="159"/>
      <c r="W11" s="159"/>
      <c r="X11" s="159"/>
      <c r="Y11" s="159"/>
      <c r="Z11" s="159"/>
      <c r="AA11" s="159"/>
      <c r="AB11" s="159"/>
      <c r="AC11" s="162"/>
    </row>
    <row r="12" spans="1:29">
      <c r="A12" s="29" t="s">
        <v>1</v>
      </c>
      <c r="B12" s="32">
        <v>2648</v>
      </c>
      <c r="C12" s="128">
        <v>2833</v>
      </c>
      <c r="D12" s="128" t="s">
        <v>130</v>
      </c>
      <c r="E12" s="128" t="s">
        <v>130</v>
      </c>
      <c r="F12" s="128" t="s">
        <v>130</v>
      </c>
      <c r="G12" s="128" t="s">
        <v>130</v>
      </c>
      <c r="H12" s="128">
        <v>2648</v>
      </c>
      <c r="I12" s="128">
        <v>2833</v>
      </c>
      <c r="J12" s="128" t="s">
        <v>130</v>
      </c>
      <c r="K12" s="128" t="s">
        <v>130</v>
      </c>
      <c r="L12" s="128" t="s">
        <v>130</v>
      </c>
      <c r="M12" s="128" t="s">
        <v>130</v>
      </c>
      <c r="N12" s="128">
        <v>2648</v>
      </c>
      <c r="O12" s="128">
        <v>2833</v>
      </c>
      <c r="P12" s="32" t="s">
        <v>130</v>
      </c>
      <c r="Q12" s="32" t="s">
        <v>130</v>
      </c>
      <c r="R12" s="32" t="s">
        <v>130</v>
      </c>
      <c r="S12" s="32" t="s">
        <v>130</v>
      </c>
      <c r="T12" s="32" t="s">
        <v>130</v>
      </c>
      <c r="U12" s="32" t="s">
        <v>130</v>
      </c>
      <c r="V12" s="32" t="s">
        <v>130</v>
      </c>
      <c r="W12" s="32" t="s">
        <v>130</v>
      </c>
      <c r="X12" s="32" t="s">
        <v>130</v>
      </c>
      <c r="Y12" s="32" t="s">
        <v>130</v>
      </c>
      <c r="Z12" s="32" t="s">
        <v>130</v>
      </c>
      <c r="AA12" s="32" t="s">
        <v>130</v>
      </c>
      <c r="AB12" s="32" t="s">
        <v>130</v>
      </c>
      <c r="AC12" s="32" t="s">
        <v>130</v>
      </c>
    </row>
    <row r="13" spans="1:29" ht="14.4" customHeight="1">
      <c r="A13" s="29" t="s">
        <v>2</v>
      </c>
      <c r="B13" s="32">
        <v>1059</v>
      </c>
      <c r="C13" s="128" t="s">
        <v>131</v>
      </c>
      <c r="D13" s="128" t="s">
        <v>131</v>
      </c>
      <c r="E13" s="128" t="s">
        <v>131</v>
      </c>
      <c r="F13" s="128" t="s">
        <v>131</v>
      </c>
      <c r="G13" s="128" t="s">
        <v>131</v>
      </c>
      <c r="H13" s="128">
        <v>1059</v>
      </c>
      <c r="I13" s="128" t="s">
        <v>131</v>
      </c>
      <c r="J13" s="128" t="s">
        <v>131</v>
      </c>
      <c r="K13" s="128" t="s">
        <v>131</v>
      </c>
      <c r="L13" s="128" t="s">
        <v>131</v>
      </c>
      <c r="M13" s="128" t="s">
        <v>131</v>
      </c>
      <c r="N13" s="128">
        <v>1059</v>
      </c>
      <c r="O13" s="128" t="s">
        <v>131</v>
      </c>
      <c r="P13" s="32" t="s">
        <v>131</v>
      </c>
      <c r="Q13" s="32" t="s">
        <v>131</v>
      </c>
      <c r="R13" s="32" t="s">
        <v>131</v>
      </c>
      <c r="S13" s="32" t="s">
        <v>131</v>
      </c>
      <c r="T13" s="32" t="s">
        <v>131</v>
      </c>
      <c r="U13" s="32" t="s">
        <v>131</v>
      </c>
      <c r="V13" s="32" t="s">
        <v>131</v>
      </c>
      <c r="W13" s="32" t="s">
        <v>131</v>
      </c>
      <c r="X13" s="32" t="s">
        <v>131</v>
      </c>
      <c r="Y13" s="32" t="s">
        <v>131</v>
      </c>
      <c r="Z13" s="32" t="s">
        <v>131</v>
      </c>
      <c r="AA13" s="32" t="s">
        <v>131</v>
      </c>
      <c r="AB13" s="32" t="s">
        <v>131</v>
      </c>
      <c r="AC13" s="32" t="s">
        <v>131</v>
      </c>
    </row>
    <row r="14" spans="1:29">
      <c r="A14" s="29" t="s">
        <v>3</v>
      </c>
      <c r="B14" s="32" t="s">
        <v>130</v>
      </c>
      <c r="C14" s="128" t="s">
        <v>130</v>
      </c>
      <c r="D14" s="128" t="s">
        <v>130</v>
      </c>
      <c r="E14" s="128" t="s">
        <v>130</v>
      </c>
      <c r="F14" s="128" t="s">
        <v>130</v>
      </c>
      <c r="G14" s="128" t="s">
        <v>130</v>
      </c>
      <c r="H14" s="128" t="s">
        <v>130</v>
      </c>
      <c r="I14" s="128" t="s">
        <v>130</v>
      </c>
      <c r="J14" s="128" t="s">
        <v>130</v>
      </c>
      <c r="K14" s="128" t="s">
        <v>130</v>
      </c>
      <c r="L14" s="128" t="s">
        <v>130</v>
      </c>
      <c r="M14" s="128" t="s">
        <v>130</v>
      </c>
      <c r="N14" s="128" t="s">
        <v>130</v>
      </c>
      <c r="O14" s="128" t="s">
        <v>130</v>
      </c>
      <c r="P14" s="32" t="s">
        <v>130</v>
      </c>
      <c r="Q14" s="32" t="s">
        <v>130</v>
      </c>
      <c r="R14" s="32" t="s">
        <v>130</v>
      </c>
      <c r="S14" s="32" t="s">
        <v>130</v>
      </c>
      <c r="T14" s="32" t="s">
        <v>130</v>
      </c>
      <c r="U14" s="32" t="s">
        <v>130</v>
      </c>
      <c r="V14" s="32" t="s">
        <v>130</v>
      </c>
      <c r="W14" s="32" t="s">
        <v>130</v>
      </c>
      <c r="X14" s="32" t="s">
        <v>130</v>
      </c>
      <c r="Y14" s="32" t="s">
        <v>130</v>
      </c>
      <c r="Z14" s="32" t="s">
        <v>130</v>
      </c>
      <c r="AA14" s="32" t="s">
        <v>130</v>
      </c>
      <c r="AB14" s="32" t="s">
        <v>130</v>
      </c>
      <c r="AC14" s="32" t="s">
        <v>130</v>
      </c>
    </row>
    <row r="15" spans="1:29" s="130" customFormat="1">
      <c r="A15" s="127" t="s">
        <v>5</v>
      </c>
      <c r="B15" s="32">
        <v>149</v>
      </c>
      <c r="C15" s="128">
        <v>149</v>
      </c>
      <c r="D15" s="128">
        <v>149</v>
      </c>
      <c r="E15" s="128">
        <v>149</v>
      </c>
      <c r="F15" s="128">
        <v>149</v>
      </c>
      <c r="G15" s="128">
        <v>149</v>
      </c>
      <c r="H15" s="128">
        <v>149</v>
      </c>
      <c r="I15" s="128">
        <v>149</v>
      </c>
      <c r="J15" s="128">
        <v>149</v>
      </c>
      <c r="K15" s="128">
        <v>149</v>
      </c>
      <c r="L15" s="128">
        <v>149</v>
      </c>
      <c r="M15" s="128">
        <v>149</v>
      </c>
      <c r="N15" s="128">
        <v>149</v>
      </c>
      <c r="O15" s="128">
        <v>149</v>
      </c>
      <c r="P15" s="32">
        <v>149</v>
      </c>
      <c r="Q15" s="32">
        <v>149</v>
      </c>
      <c r="R15" s="32">
        <v>149</v>
      </c>
      <c r="S15" s="32">
        <v>149</v>
      </c>
      <c r="T15" s="32">
        <v>149</v>
      </c>
      <c r="U15" s="32">
        <v>149</v>
      </c>
      <c r="V15" s="32">
        <v>149</v>
      </c>
      <c r="W15" s="32">
        <v>149</v>
      </c>
      <c r="X15" s="32">
        <v>149</v>
      </c>
      <c r="Y15" s="32">
        <v>149</v>
      </c>
      <c r="Z15" s="32">
        <v>149</v>
      </c>
      <c r="AA15" s="32">
        <v>149</v>
      </c>
      <c r="AB15" s="32">
        <v>149</v>
      </c>
      <c r="AC15" s="32" t="s">
        <v>131</v>
      </c>
    </row>
    <row r="16" spans="1:29" s="130" customFormat="1">
      <c r="A16" s="127" t="s">
        <v>4</v>
      </c>
      <c r="B16" s="32">
        <v>215</v>
      </c>
      <c r="C16" s="128">
        <v>215</v>
      </c>
      <c r="D16" s="128">
        <v>215</v>
      </c>
      <c r="E16" s="128">
        <v>215</v>
      </c>
      <c r="F16" s="128">
        <v>215</v>
      </c>
      <c r="G16" s="128">
        <v>215</v>
      </c>
      <c r="H16" s="128">
        <v>215</v>
      </c>
      <c r="I16" s="128">
        <v>215</v>
      </c>
      <c r="J16" s="128">
        <v>215</v>
      </c>
      <c r="K16" s="128">
        <v>215</v>
      </c>
      <c r="L16" s="129">
        <v>424</v>
      </c>
      <c r="M16" s="129">
        <v>424</v>
      </c>
      <c r="N16" s="128">
        <v>215</v>
      </c>
      <c r="O16" s="128">
        <v>215</v>
      </c>
      <c r="P16" s="31">
        <v>215</v>
      </c>
      <c r="Q16" s="31">
        <v>424</v>
      </c>
      <c r="R16" s="31">
        <v>424</v>
      </c>
      <c r="S16" s="31">
        <v>424</v>
      </c>
      <c r="T16" s="31">
        <v>424</v>
      </c>
      <c r="U16" s="31">
        <v>424</v>
      </c>
      <c r="V16" s="31">
        <v>424</v>
      </c>
      <c r="W16" s="31">
        <v>424</v>
      </c>
      <c r="X16" s="31">
        <v>424</v>
      </c>
      <c r="Y16" s="31">
        <v>424</v>
      </c>
      <c r="Z16" s="31">
        <v>424</v>
      </c>
      <c r="AA16" s="31">
        <v>424</v>
      </c>
      <c r="AB16" s="31">
        <v>424</v>
      </c>
      <c r="AC16" s="32" t="s">
        <v>131</v>
      </c>
    </row>
    <row r="17" spans="1:29" s="130" customFormat="1">
      <c r="A17" s="127" t="s">
        <v>16</v>
      </c>
      <c r="B17" s="32" t="s">
        <v>131</v>
      </c>
      <c r="C17" s="128" t="s">
        <v>131</v>
      </c>
      <c r="D17" s="128" t="s">
        <v>131</v>
      </c>
      <c r="E17" s="128" t="s">
        <v>131</v>
      </c>
      <c r="F17" s="128" t="s">
        <v>131</v>
      </c>
      <c r="G17" s="128" t="s">
        <v>131</v>
      </c>
      <c r="H17" s="128" t="s">
        <v>131</v>
      </c>
      <c r="I17" s="128" t="s">
        <v>131</v>
      </c>
      <c r="J17" s="128" t="s">
        <v>131</v>
      </c>
      <c r="K17" s="128" t="s">
        <v>131</v>
      </c>
      <c r="L17" s="128" t="s">
        <v>131</v>
      </c>
      <c r="M17" s="128" t="s">
        <v>131</v>
      </c>
      <c r="N17" s="128" t="s">
        <v>131</v>
      </c>
      <c r="O17" s="128" t="s">
        <v>131</v>
      </c>
      <c r="P17" s="32" t="s">
        <v>131</v>
      </c>
      <c r="Q17" s="32" t="s">
        <v>131</v>
      </c>
      <c r="R17" s="32" t="s">
        <v>131</v>
      </c>
      <c r="S17" s="32" t="s">
        <v>131</v>
      </c>
      <c r="T17" s="32" t="s">
        <v>131</v>
      </c>
      <c r="U17" s="32" t="s">
        <v>131</v>
      </c>
      <c r="V17" s="32" t="s">
        <v>131</v>
      </c>
      <c r="W17" s="32" t="s">
        <v>131</v>
      </c>
      <c r="X17" s="32" t="s">
        <v>131</v>
      </c>
      <c r="Y17" s="32" t="s">
        <v>131</v>
      </c>
      <c r="Z17" s="32" t="s">
        <v>131</v>
      </c>
      <c r="AA17" s="32" t="s">
        <v>131</v>
      </c>
      <c r="AB17" s="32" t="s">
        <v>131</v>
      </c>
      <c r="AC17" s="32" t="s">
        <v>131</v>
      </c>
    </row>
    <row r="18" spans="1:29" s="130" customFormat="1">
      <c r="A18" s="127" t="s">
        <v>83</v>
      </c>
      <c r="B18" s="32">
        <v>2159</v>
      </c>
      <c r="C18" s="128">
        <v>2159</v>
      </c>
      <c r="D18" s="128">
        <v>2159</v>
      </c>
      <c r="E18" s="128">
        <v>2159</v>
      </c>
      <c r="F18" s="128">
        <v>2159</v>
      </c>
      <c r="G18" s="128">
        <v>2159</v>
      </c>
      <c r="H18" s="128">
        <v>2159</v>
      </c>
      <c r="I18" s="128">
        <v>2159</v>
      </c>
      <c r="J18" s="128">
        <v>2159</v>
      </c>
      <c r="K18" s="128">
        <v>2159</v>
      </c>
      <c r="L18" s="128">
        <v>2159</v>
      </c>
      <c r="M18" s="128">
        <v>2157</v>
      </c>
      <c r="N18" s="128">
        <v>2159</v>
      </c>
      <c r="O18" s="128">
        <v>2159</v>
      </c>
      <c r="P18" s="32">
        <v>2159</v>
      </c>
      <c r="Q18" s="32">
        <v>2159</v>
      </c>
      <c r="R18" s="32">
        <v>2157</v>
      </c>
      <c r="S18" s="32">
        <v>2159</v>
      </c>
      <c r="T18" s="32">
        <v>2157</v>
      </c>
      <c r="U18" s="32">
        <v>2159</v>
      </c>
      <c r="V18" s="32">
        <v>2157</v>
      </c>
      <c r="W18" s="32">
        <v>2159</v>
      </c>
      <c r="X18" s="32">
        <v>2157</v>
      </c>
      <c r="Y18" s="32">
        <v>2159</v>
      </c>
      <c r="Z18" s="32">
        <v>2157</v>
      </c>
      <c r="AA18" s="32">
        <v>2159</v>
      </c>
      <c r="AB18" s="32">
        <v>2157</v>
      </c>
      <c r="AC18" s="32" t="s">
        <v>131</v>
      </c>
    </row>
    <row r="19" spans="1:29" s="130" customFormat="1">
      <c r="A19" s="127" t="s">
        <v>6</v>
      </c>
      <c r="B19" s="32" t="s">
        <v>130</v>
      </c>
      <c r="C19" s="128" t="s">
        <v>130</v>
      </c>
      <c r="D19" s="128" t="s">
        <v>130</v>
      </c>
      <c r="E19" s="128" t="s">
        <v>130</v>
      </c>
      <c r="F19" s="128" t="s">
        <v>130</v>
      </c>
      <c r="G19" s="128" t="s">
        <v>130</v>
      </c>
      <c r="H19" s="128" t="s">
        <v>130</v>
      </c>
      <c r="I19" s="128" t="s">
        <v>130</v>
      </c>
      <c r="J19" s="128" t="s">
        <v>130</v>
      </c>
      <c r="K19" s="128" t="s">
        <v>130</v>
      </c>
      <c r="L19" s="128" t="s">
        <v>130</v>
      </c>
      <c r="M19" s="128" t="s">
        <v>130</v>
      </c>
      <c r="N19" s="128" t="s">
        <v>130</v>
      </c>
      <c r="O19" s="128" t="s">
        <v>130</v>
      </c>
      <c r="P19" s="32" t="s">
        <v>130</v>
      </c>
      <c r="Q19" s="32" t="s">
        <v>130</v>
      </c>
      <c r="R19" s="32" t="s">
        <v>130</v>
      </c>
      <c r="S19" s="32" t="s">
        <v>130</v>
      </c>
      <c r="T19" s="32" t="s">
        <v>130</v>
      </c>
      <c r="U19" s="32" t="s">
        <v>130</v>
      </c>
      <c r="V19" s="32" t="s">
        <v>130</v>
      </c>
      <c r="W19" s="32" t="s">
        <v>130</v>
      </c>
      <c r="X19" s="32" t="s">
        <v>130</v>
      </c>
      <c r="Y19" s="32" t="s">
        <v>130</v>
      </c>
      <c r="Z19" s="32" t="s">
        <v>130</v>
      </c>
      <c r="AA19" s="32" t="s">
        <v>130</v>
      </c>
      <c r="AB19" s="32" t="s">
        <v>130</v>
      </c>
      <c r="AC19" s="32" t="s">
        <v>130</v>
      </c>
    </row>
    <row r="20" spans="1:29" s="130" customFormat="1">
      <c r="A20" s="127" t="s">
        <v>15</v>
      </c>
      <c r="B20" s="32" t="s">
        <v>131</v>
      </c>
      <c r="C20" s="128" t="s">
        <v>131</v>
      </c>
      <c r="D20" s="128" t="s">
        <v>131</v>
      </c>
      <c r="E20" s="128" t="s">
        <v>131</v>
      </c>
      <c r="F20" s="128" t="s">
        <v>131</v>
      </c>
      <c r="G20" s="128" t="s">
        <v>131</v>
      </c>
      <c r="H20" s="128" t="s">
        <v>131</v>
      </c>
      <c r="I20" s="128" t="s">
        <v>131</v>
      </c>
      <c r="J20" s="128" t="s">
        <v>131</v>
      </c>
      <c r="K20" s="128" t="s">
        <v>131</v>
      </c>
      <c r="L20" s="129">
        <v>3122</v>
      </c>
      <c r="M20" s="129">
        <v>3122</v>
      </c>
      <c r="N20" s="128" t="s">
        <v>131</v>
      </c>
      <c r="O20" s="128" t="s">
        <v>131</v>
      </c>
      <c r="P20" s="31">
        <v>3121</v>
      </c>
      <c r="Q20" s="31">
        <v>3122</v>
      </c>
      <c r="R20" s="31">
        <v>3122</v>
      </c>
      <c r="S20" s="31">
        <v>3122</v>
      </c>
      <c r="T20" s="31">
        <v>3122</v>
      </c>
      <c r="U20" s="31">
        <v>3122</v>
      </c>
      <c r="V20" s="31">
        <v>3122</v>
      </c>
      <c r="W20" s="31">
        <v>3122</v>
      </c>
      <c r="X20" s="31">
        <v>3122</v>
      </c>
      <c r="Y20" s="31">
        <v>3122</v>
      </c>
      <c r="Z20" s="31">
        <v>3122</v>
      </c>
      <c r="AA20" s="31">
        <v>3122</v>
      </c>
      <c r="AB20" s="31">
        <v>3122</v>
      </c>
      <c r="AC20" s="32">
        <v>3570</v>
      </c>
    </row>
    <row r="21" spans="1:29" s="130" customFormat="1">
      <c r="A21" s="127" t="s">
        <v>7</v>
      </c>
      <c r="B21" s="32" t="s">
        <v>131</v>
      </c>
      <c r="C21" s="128" t="s">
        <v>131</v>
      </c>
      <c r="D21" s="129">
        <v>66</v>
      </c>
      <c r="E21" s="129">
        <v>66</v>
      </c>
      <c r="F21" s="129">
        <v>66</v>
      </c>
      <c r="G21" s="129">
        <v>66</v>
      </c>
      <c r="H21" s="128" t="s">
        <v>131</v>
      </c>
      <c r="I21" s="128" t="s">
        <v>131</v>
      </c>
      <c r="J21" s="129">
        <v>66</v>
      </c>
      <c r="K21" s="129">
        <v>66</v>
      </c>
      <c r="L21" s="129">
        <v>66</v>
      </c>
      <c r="M21" s="129">
        <v>65</v>
      </c>
      <c r="N21" s="128" t="s">
        <v>131</v>
      </c>
      <c r="O21" s="128" t="s">
        <v>131</v>
      </c>
      <c r="P21" s="31">
        <v>66</v>
      </c>
      <c r="Q21" s="31">
        <v>66</v>
      </c>
      <c r="R21" s="31">
        <v>65</v>
      </c>
      <c r="S21" s="31">
        <v>66</v>
      </c>
      <c r="T21" s="31">
        <v>65</v>
      </c>
      <c r="U21" s="31">
        <v>66</v>
      </c>
      <c r="V21" s="31">
        <v>65</v>
      </c>
      <c r="W21" s="31">
        <v>66</v>
      </c>
      <c r="X21" s="31">
        <v>65</v>
      </c>
      <c r="Y21" s="31">
        <v>66</v>
      </c>
      <c r="Z21" s="31">
        <v>65</v>
      </c>
      <c r="AA21" s="31">
        <v>66</v>
      </c>
      <c r="AB21" s="31">
        <v>65</v>
      </c>
      <c r="AC21" s="32">
        <v>297</v>
      </c>
    </row>
    <row r="22" spans="1:29" s="130" customFormat="1">
      <c r="A22" s="131" t="s">
        <v>84</v>
      </c>
      <c r="B22" s="32">
        <v>1265</v>
      </c>
      <c r="C22" s="128">
        <v>1265</v>
      </c>
      <c r="D22" s="128">
        <v>1265</v>
      </c>
      <c r="E22" s="128">
        <v>1265</v>
      </c>
      <c r="F22" s="128">
        <v>1265</v>
      </c>
      <c r="G22" s="128">
        <v>1265</v>
      </c>
      <c r="H22" s="128">
        <v>1265</v>
      </c>
      <c r="I22" s="128">
        <v>1265</v>
      </c>
      <c r="J22" s="128">
        <v>1265</v>
      </c>
      <c r="K22" s="128">
        <v>1265</v>
      </c>
      <c r="L22" s="128">
        <v>1265</v>
      </c>
      <c r="M22" s="128">
        <v>1265</v>
      </c>
      <c r="N22" s="128">
        <v>1265</v>
      </c>
      <c r="O22" s="128">
        <v>1265</v>
      </c>
      <c r="P22" s="32">
        <v>1265</v>
      </c>
      <c r="Q22" s="32">
        <v>1265</v>
      </c>
      <c r="R22" s="32">
        <v>1265</v>
      </c>
      <c r="S22" s="32">
        <v>1265</v>
      </c>
      <c r="T22" s="32">
        <v>1265</v>
      </c>
      <c r="U22" s="32">
        <v>1265</v>
      </c>
      <c r="V22" s="32">
        <v>1265</v>
      </c>
      <c r="W22" s="32">
        <v>1265</v>
      </c>
      <c r="X22" s="32">
        <v>1265</v>
      </c>
      <c r="Y22" s="32">
        <v>1265</v>
      </c>
      <c r="Z22" s="32">
        <v>1265</v>
      </c>
      <c r="AA22" s="32">
        <v>1265</v>
      </c>
      <c r="AB22" s="32">
        <v>1265</v>
      </c>
      <c r="AC22" s="32">
        <v>1265</v>
      </c>
    </row>
    <row r="23" spans="1:29" s="130" customFormat="1">
      <c r="A23" s="131" t="s">
        <v>85</v>
      </c>
      <c r="B23" s="32">
        <v>5952</v>
      </c>
      <c r="C23" s="128">
        <v>5952</v>
      </c>
      <c r="D23" s="128">
        <v>5952</v>
      </c>
      <c r="E23" s="128">
        <v>5952</v>
      </c>
      <c r="F23" s="128">
        <v>5952</v>
      </c>
      <c r="G23" s="128">
        <v>5952</v>
      </c>
      <c r="H23" s="128">
        <v>5952</v>
      </c>
      <c r="I23" s="128">
        <v>5952</v>
      </c>
      <c r="J23" s="128">
        <v>5952</v>
      </c>
      <c r="K23" s="128">
        <v>5952</v>
      </c>
      <c r="L23" s="129">
        <v>5554</v>
      </c>
      <c r="M23" s="129">
        <v>5554</v>
      </c>
      <c r="N23" s="128">
        <v>5952</v>
      </c>
      <c r="O23" s="128">
        <v>5952</v>
      </c>
      <c r="P23" s="31">
        <v>5952</v>
      </c>
      <c r="Q23" s="31">
        <v>5554</v>
      </c>
      <c r="R23" s="31">
        <v>5554</v>
      </c>
      <c r="S23" s="31">
        <v>5554</v>
      </c>
      <c r="T23" s="31">
        <v>5554</v>
      </c>
      <c r="U23" s="31">
        <v>5554</v>
      </c>
      <c r="V23" s="31">
        <v>5554</v>
      </c>
      <c r="W23" s="31">
        <v>5554</v>
      </c>
      <c r="X23" s="31">
        <v>5554</v>
      </c>
      <c r="Y23" s="31">
        <v>5554</v>
      </c>
      <c r="Z23" s="31">
        <v>5554</v>
      </c>
      <c r="AA23" s="31">
        <v>5554</v>
      </c>
      <c r="AB23" s="31">
        <v>5554</v>
      </c>
      <c r="AC23" s="32">
        <v>7593</v>
      </c>
    </row>
    <row r="24" spans="1:29" s="130" customFormat="1">
      <c r="A24" s="132" t="s">
        <v>133</v>
      </c>
      <c r="B24" s="32">
        <v>2692</v>
      </c>
      <c r="C24" s="128">
        <v>2692</v>
      </c>
      <c r="D24" s="128" t="s">
        <v>131</v>
      </c>
      <c r="E24" s="128">
        <v>2692</v>
      </c>
      <c r="F24" s="128" t="s">
        <v>131</v>
      </c>
      <c r="G24" s="128">
        <v>2692</v>
      </c>
      <c r="H24" s="128">
        <v>2692</v>
      </c>
      <c r="I24" s="128">
        <v>2692</v>
      </c>
      <c r="J24" s="128" t="s">
        <v>131</v>
      </c>
      <c r="K24" s="128">
        <v>2692</v>
      </c>
      <c r="L24" s="129">
        <v>2692</v>
      </c>
      <c r="M24" s="129">
        <v>2689</v>
      </c>
      <c r="N24" s="128">
        <v>2692</v>
      </c>
      <c r="O24" s="128">
        <v>2692</v>
      </c>
      <c r="P24" s="31">
        <v>2692</v>
      </c>
      <c r="Q24" s="31">
        <v>2692</v>
      </c>
      <c r="R24" s="31">
        <v>2689</v>
      </c>
      <c r="S24" s="31">
        <v>2692</v>
      </c>
      <c r="T24" s="31">
        <v>2689</v>
      </c>
      <c r="U24" s="31">
        <v>2692</v>
      </c>
      <c r="V24" s="31">
        <v>2689</v>
      </c>
      <c r="W24" s="31">
        <v>2692</v>
      </c>
      <c r="X24" s="31">
        <v>2689</v>
      </c>
      <c r="Y24" s="31">
        <v>2692</v>
      </c>
      <c r="Z24" s="31">
        <v>2689</v>
      </c>
      <c r="AA24" s="31">
        <v>2692</v>
      </c>
      <c r="AB24" s="31">
        <v>2689</v>
      </c>
      <c r="AC24" s="32" t="s">
        <v>131</v>
      </c>
    </row>
    <row r="25" spans="1:29" s="130" customFormat="1">
      <c r="A25" s="132" t="s">
        <v>134</v>
      </c>
      <c r="B25" s="32">
        <v>1784</v>
      </c>
      <c r="C25" s="128">
        <v>1784</v>
      </c>
      <c r="D25" s="128">
        <v>1784</v>
      </c>
      <c r="E25" s="128">
        <v>1784</v>
      </c>
      <c r="F25" s="128">
        <v>1784</v>
      </c>
      <c r="G25" s="128">
        <v>1784</v>
      </c>
      <c r="H25" s="128">
        <v>1784</v>
      </c>
      <c r="I25" s="128">
        <v>1784</v>
      </c>
      <c r="J25" s="128">
        <v>1784</v>
      </c>
      <c r="K25" s="128">
        <v>1784</v>
      </c>
      <c r="L25" s="128">
        <v>1784</v>
      </c>
      <c r="M25" s="128">
        <v>1784</v>
      </c>
      <c r="N25" s="128">
        <v>1784</v>
      </c>
      <c r="O25" s="128">
        <v>1784</v>
      </c>
      <c r="P25" s="32">
        <v>1784</v>
      </c>
      <c r="Q25" s="32">
        <v>1784</v>
      </c>
      <c r="R25" s="32">
        <v>1784</v>
      </c>
      <c r="S25" s="32">
        <v>1784</v>
      </c>
      <c r="T25" s="32">
        <v>1784</v>
      </c>
      <c r="U25" s="32">
        <v>1784</v>
      </c>
      <c r="V25" s="32">
        <v>1784</v>
      </c>
      <c r="W25" s="32">
        <v>1784</v>
      </c>
      <c r="X25" s="32">
        <v>1784</v>
      </c>
      <c r="Y25" s="32">
        <v>1784</v>
      </c>
      <c r="Z25" s="32">
        <v>1784</v>
      </c>
      <c r="AA25" s="32">
        <v>1784</v>
      </c>
      <c r="AB25" s="32">
        <v>1784</v>
      </c>
      <c r="AC25" s="32" t="s">
        <v>131</v>
      </c>
    </row>
    <row r="26" spans="1:29" s="130" customFormat="1">
      <c r="A26" s="132" t="s">
        <v>135</v>
      </c>
      <c r="B26" s="32">
        <v>4017</v>
      </c>
      <c r="C26" s="128">
        <v>4017</v>
      </c>
      <c r="D26" s="128">
        <v>4017</v>
      </c>
      <c r="E26" s="128">
        <v>4017</v>
      </c>
      <c r="F26" s="128">
        <v>4017</v>
      </c>
      <c r="G26" s="128">
        <v>4017</v>
      </c>
      <c r="H26" s="128">
        <v>4017</v>
      </c>
      <c r="I26" s="128">
        <v>4017</v>
      </c>
      <c r="J26" s="128">
        <v>4017</v>
      </c>
      <c r="K26" s="128">
        <v>4017</v>
      </c>
      <c r="L26" s="129">
        <v>3618</v>
      </c>
      <c r="M26" s="129">
        <v>3618</v>
      </c>
      <c r="N26" s="128">
        <v>4017</v>
      </c>
      <c r="O26" s="128">
        <v>4017</v>
      </c>
      <c r="P26" s="31">
        <v>4017</v>
      </c>
      <c r="Q26" s="31">
        <v>3618</v>
      </c>
      <c r="R26" s="31">
        <v>3618</v>
      </c>
      <c r="S26" s="31">
        <v>3618</v>
      </c>
      <c r="T26" s="31">
        <v>3618</v>
      </c>
      <c r="U26" s="31">
        <v>3618</v>
      </c>
      <c r="V26" s="31">
        <v>3618</v>
      </c>
      <c r="W26" s="31">
        <v>3618</v>
      </c>
      <c r="X26" s="31">
        <v>3618</v>
      </c>
      <c r="Y26" s="31">
        <v>3618</v>
      </c>
      <c r="Z26" s="31">
        <v>3618</v>
      </c>
      <c r="AA26" s="31">
        <v>3618</v>
      </c>
      <c r="AB26" s="31">
        <v>3618</v>
      </c>
      <c r="AC26" s="32">
        <v>4298</v>
      </c>
    </row>
    <row r="27" spans="1:29" s="130" customFormat="1">
      <c r="A27" s="132" t="s">
        <v>136</v>
      </c>
      <c r="B27" s="32" t="s">
        <v>131</v>
      </c>
      <c r="C27" s="128" t="s">
        <v>131</v>
      </c>
      <c r="D27" s="128" t="s">
        <v>131</v>
      </c>
      <c r="E27" s="128" t="s">
        <v>131</v>
      </c>
      <c r="F27" s="128" t="s">
        <v>131</v>
      </c>
      <c r="G27" s="128" t="s">
        <v>131</v>
      </c>
      <c r="H27" s="128" t="s">
        <v>131</v>
      </c>
      <c r="I27" s="128" t="s">
        <v>131</v>
      </c>
      <c r="J27" s="128" t="s">
        <v>131</v>
      </c>
      <c r="K27" s="128" t="s">
        <v>131</v>
      </c>
      <c r="L27" s="129">
        <v>396</v>
      </c>
      <c r="M27" s="129">
        <v>394</v>
      </c>
      <c r="N27" s="128" t="s">
        <v>131</v>
      </c>
      <c r="O27" s="128" t="s">
        <v>131</v>
      </c>
      <c r="P27" s="31" t="s">
        <v>131</v>
      </c>
      <c r="Q27" s="31">
        <v>396</v>
      </c>
      <c r="R27" s="31">
        <v>394</v>
      </c>
      <c r="S27" s="31">
        <v>396</v>
      </c>
      <c r="T27" s="31">
        <v>394</v>
      </c>
      <c r="U27" s="31">
        <v>396</v>
      </c>
      <c r="V27" s="31">
        <v>394</v>
      </c>
      <c r="W27" s="31">
        <v>396</v>
      </c>
      <c r="X27" s="31">
        <v>394</v>
      </c>
      <c r="Y27" s="31">
        <v>396</v>
      </c>
      <c r="Z27" s="31">
        <v>394</v>
      </c>
      <c r="AA27" s="31">
        <v>396</v>
      </c>
      <c r="AB27" s="31">
        <v>394</v>
      </c>
      <c r="AC27" s="32" t="s">
        <v>131</v>
      </c>
    </row>
    <row r="28" spans="1:29" s="130" customFormat="1">
      <c r="A28" s="132" t="s">
        <v>137</v>
      </c>
      <c r="B28" s="32">
        <v>1005</v>
      </c>
      <c r="C28" s="128">
        <v>1005</v>
      </c>
      <c r="D28" s="128" t="s">
        <v>131</v>
      </c>
      <c r="E28" s="128" t="s">
        <v>131</v>
      </c>
      <c r="F28" s="128" t="s">
        <v>131</v>
      </c>
      <c r="G28" s="128" t="s">
        <v>131</v>
      </c>
      <c r="H28" s="128">
        <v>1005</v>
      </c>
      <c r="I28" s="128">
        <v>1005</v>
      </c>
      <c r="J28" s="128">
        <v>1005</v>
      </c>
      <c r="K28" s="128" t="s">
        <v>131</v>
      </c>
      <c r="L28" s="128">
        <v>1005</v>
      </c>
      <c r="M28" s="128">
        <v>1005</v>
      </c>
      <c r="N28" s="128">
        <v>1005</v>
      </c>
      <c r="O28" s="128">
        <v>1005</v>
      </c>
      <c r="P28" s="32">
        <v>1005</v>
      </c>
      <c r="Q28" s="32">
        <v>1005</v>
      </c>
      <c r="R28" s="32">
        <v>1005</v>
      </c>
      <c r="S28" s="32">
        <v>1005</v>
      </c>
      <c r="T28" s="32">
        <v>1005</v>
      </c>
      <c r="U28" s="32">
        <v>1005</v>
      </c>
      <c r="V28" s="32">
        <v>1005</v>
      </c>
      <c r="W28" s="32">
        <v>1005</v>
      </c>
      <c r="X28" s="32">
        <v>1005</v>
      </c>
      <c r="Y28" s="32">
        <v>1005</v>
      </c>
      <c r="Z28" s="32">
        <v>1005</v>
      </c>
      <c r="AA28" s="32">
        <v>1005</v>
      </c>
      <c r="AB28" s="32">
        <v>1005</v>
      </c>
      <c r="AC28" s="32" t="s">
        <v>131</v>
      </c>
    </row>
    <row r="29" spans="1:29" s="130" customFormat="1">
      <c r="A29" s="132" t="s">
        <v>138</v>
      </c>
      <c r="B29" s="32" t="s">
        <v>131</v>
      </c>
      <c r="C29" s="128" t="s">
        <v>131</v>
      </c>
      <c r="D29" s="128" t="s">
        <v>131</v>
      </c>
      <c r="E29" s="128" t="s">
        <v>131</v>
      </c>
      <c r="F29" s="128" t="s">
        <v>131</v>
      </c>
      <c r="G29" s="128" t="s">
        <v>131</v>
      </c>
      <c r="H29" s="128" t="s">
        <v>131</v>
      </c>
      <c r="I29" s="128" t="s">
        <v>131</v>
      </c>
      <c r="J29" s="128" t="s">
        <v>131</v>
      </c>
      <c r="K29" s="128" t="s">
        <v>131</v>
      </c>
      <c r="L29" s="128" t="s">
        <v>131</v>
      </c>
      <c r="M29" s="128" t="s">
        <v>131</v>
      </c>
      <c r="N29" s="128" t="s">
        <v>131</v>
      </c>
      <c r="O29" s="128" t="s">
        <v>131</v>
      </c>
      <c r="P29" s="32" t="s">
        <v>131</v>
      </c>
      <c r="Q29" s="32" t="s">
        <v>131</v>
      </c>
      <c r="R29" s="32" t="s">
        <v>131</v>
      </c>
      <c r="S29" s="32" t="s">
        <v>131</v>
      </c>
      <c r="T29" s="32" t="s">
        <v>131</v>
      </c>
      <c r="U29" s="32" t="s">
        <v>131</v>
      </c>
      <c r="V29" s="32" t="s">
        <v>131</v>
      </c>
      <c r="W29" s="32" t="s">
        <v>131</v>
      </c>
      <c r="X29" s="32" t="s">
        <v>131</v>
      </c>
      <c r="Y29" s="32" t="s">
        <v>131</v>
      </c>
      <c r="Z29" s="32" t="s">
        <v>131</v>
      </c>
      <c r="AA29" s="32" t="s">
        <v>131</v>
      </c>
      <c r="AB29" s="32" t="s">
        <v>131</v>
      </c>
      <c r="AC29" s="32">
        <v>11902</v>
      </c>
    </row>
    <row r="30" spans="1:29" s="130" customFormat="1">
      <c r="A30" s="132" t="s">
        <v>139</v>
      </c>
      <c r="B30" s="32" t="s">
        <v>131</v>
      </c>
      <c r="C30" s="128" t="s">
        <v>131</v>
      </c>
      <c r="D30" s="128" t="s">
        <v>131</v>
      </c>
      <c r="E30" s="128" t="s">
        <v>131</v>
      </c>
      <c r="F30" s="128" t="s">
        <v>131</v>
      </c>
      <c r="G30" s="128" t="s">
        <v>131</v>
      </c>
      <c r="H30" s="128" t="s">
        <v>131</v>
      </c>
      <c r="I30" s="128" t="s">
        <v>131</v>
      </c>
      <c r="J30" s="128" t="s">
        <v>131</v>
      </c>
      <c r="K30" s="128" t="s">
        <v>131</v>
      </c>
      <c r="L30" s="129">
        <v>7014</v>
      </c>
      <c r="M30" s="129">
        <v>7010</v>
      </c>
      <c r="N30" s="128" t="s">
        <v>131</v>
      </c>
      <c r="O30" s="128" t="s">
        <v>131</v>
      </c>
      <c r="P30" s="31" t="s">
        <v>131</v>
      </c>
      <c r="Q30" s="31">
        <v>7014</v>
      </c>
      <c r="R30" s="31">
        <v>7010</v>
      </c>
      <c r="S30" s="32" t="s">
        <v>131</v>
      </c>
      <c r="T30" s="32" t="s">
        <v>131</v>
      </c>
      <c r="U30" s="32" t="s">
        <v>131</v>
      </c>
      <c r="V30" s="32" t="s">
        <v>131</v>
      </c>
      <c r="W30" s="31">
        <v>7014</v>
      </c>
      <c r="X30" s="31">
        <v>7010</v>
      </c>
      <c r="Y30" s="32" t="s">
        <v>131</v>
      </c>
      <c r="Z30" s="32" t="s">
        <v>131</v>
      </c>
      <c r="AA30" s="31">
        <v>7014</v>
      </c>
      <c r="AB30" s="31">
        <v>7010</v>
      </c>
      <c r="AC30" s="32" t="s">
        <v>131</v>
      </c>
    </row>
    <row r="31" spans="1:29" s="130" customFormat="1">
      <c r="A31" s="132" t="s">
        <v>140</v>
      </c>
      <c r="B31" s="32" t="s">
        <v>131</v>
      </c>
      <c r="C31" s="128" t="s">
        <v>131</v>
      </c>
      <c r="D31" s="128" t="s">
        <v>132</v>
      </c>
      <c r="E31" s="128" t="s">
        <v>130</v>
      </c>
      <c r="F31" s="128" t="s">
        <v>132</v>
      </c>
      <c r="G31" s="128" t="s">
        <v>130</v>
      </c>
      <c r="H31" s="128" t="s">
        <v>131</v>
      </c>
      <c r="I31" s="128" t="s">
        <v>131</v>
      </c>
      <c r="J31" s="128" t="s">
        <v>132</v>
      </c>
      <c r="K31" s="128" t="s">
        <v>130</v>
      </c>
      <c r="L31" s="128" t="s">
        <v>132</v>
      </c>
      <c r="M31" s="128" t="s">
        <v>130</v>
      </c>
      <c r="N31" s="128" t="s">
        <v>131</v>
      </c>
      <c r="O31" s="128" t="s">
        <v>131</v>
      </c>
      <c r="P31" s="32" t="s">
        <v>132</v>
      </c>
      <c r="Q31" s="32" t="s">
        <v>132</v>
      </c>
      <c r="R31" s="32" t="s">
        <v>130</v>
      </c>
      <c r="S31" s="32" t="s">
        <v>132</v>
      </c>
      <c r="T31" s="32" t="s">
        <v>132</v>
      </c>
      <c r="U31" s="32" t="s">
        <v>132</v>
      </c>
      <c r="V31" s="32" t="s">
        <v>132</v>
      </c>
      <c r="W31" s="32" t="s">
        <v>132</v>
      </c>
      <c r="X31" s="32" t="s">
        <v>130</v>
      </c>
      <c r="Y31" s="32" t="s">
        <v>132</v>
      </c>
      <c r="Z31" s="32" t="s">
        <v>132</v>
      </c>
      <c r="AA31" s="32" t="s">
        <v>132</v>
      </c>
      <c r="AB31" s="32" t="s">
        <v>130</v>
      </c>
      <c r="AC31" s="32" t="s">
        <v>131</v>
      </c>
    </row>
    <row r="32" spans="1:29" s="130" customFormat="1">
      <c r="A32" s="132" t="s">
        <v>141</v>
      </c>
      <c r="B32" s="32">
        <v>809</v>
      </c>
      <c r="C32" s="128">
        <v>809</v>
      </c>
      <c r="D32" s="128">
        <v>809</v>
      </c>
      <c r="E32" s="128">
        <v>809</v>
      </c>
      <c r="F32" s="128">
        <v>809</v>
      </c>
      <c r="G32" s="128">
        <v>809</v>
      </c>
      <c r="H32" s="128">
        <v>809</v>
      </c>
      <c r="I32" s="128">
        <v>809</v>
      </c>
      <c r="J32" s="128">
        <v>809</v>
      </c>
      <c r="K32" s="128">
        <v>809</v>
      </c>
      <c r="L32" s="128">
        <v>809</v>
      </c>
      <c r="M32" s="128">
        <v>809</v>
      </c>
      <c r="N32" s="128">
        <v>809</v>
      </c>
      <c r="O32" s="128">
        <v>809</v>
      </c>
      <c r="P32" s="32">
        <v>809</v>
      </c>
      <c r="Q32" s="32">
        <v>809</v>
      </c>
      <c r="R32" s="32">
        <v>809</v>
      </c>
      <c r="S32" s="32">
        <v>809</v>
      </c>
      <c r="T32" s="32">
        <v>809</v>
      </c>
      <c r="U32" s="32">
        <v>809</v>
      </c>
      <c r="V32" s="32">
        <v>809</v>
      </c>
      <c r="W32" s="32">
        <v>809</v>
      </c>
      <c r="X32" s="32">
        <v>809</v>
      </c>
      <c r="Y32" s="32">
        <v>809</v>
      </c>
      <c r="Z32" s="32">
        <v>809</v>
      </c>
      <c r="AA32" s="32">
        <v>809</v>
      </c>
      <c r="AB32" s="32">
        <v>809</v>
      </c>
      <c r="AC32" s="32">
        <v>809</v>
      </c>
    </row>
    <row r="33" spans="1:29" s="130" customFormat="1">
      <c r="A33" s="132" t="s">
        <v>142</v>
      </c>
      <c r="B33" s="32" t="s">
        <v>131</v>
      </c>
      <c r="C33" s="128" t="s">
        <v>131</v>
      </c>
      <c r="D33" s="128" t="s">
        <v>131</v>
      </c>
      <c r="E33" s="128" t="s">
        <v>131</v>
      </c>
      <c r="F33" s="128" t="s">
        <v>131</v>
      </c>
      <c r="G33" s="128" t="s">
        <v>131</v>
      </c>
      <c r="H33" s="128" t="s">
        <v>131</v>
      </c>
      <c r="I33" s="128" t="s">
        <v>131</v>
      </c>
      <c r="J33" s="128" t="s">
        <v>131</v>
      </c>
      <c r="K33" s="128" t="s">
        <v>131</v>
      </c>
      <c r="L33" s="128">
        <v>7669</v>
      </c>
      <c r="M33" s="128">
        <v>7669</v>
      </c>
      <c r="N33" s="128" t="s">
        <v>131</v>
      </c>
      <c r="O33" s="128" t="s">
        <v>131</v>
      </c>
      <c r="P33" s="32" t="s">
        <v>131</v>
      </c>
      <c r="Q33" s="32">
        <v>7669</v>
      </c>
      <c r="R33" s="32">
        <v>7669</v>
      </c>
      <c r="S33" s="32">
        <v>7669</v>
      </c>
      <c r="T33" s="32">
        <v>7669</v>
      </c>
      <c r="U33" s="32">
        <v>7669</v>
      </c>
      <c r="V33" s="32">
        <v>7669</v>
      </c>
      <c r="W33" s="32">
        <v>7669</v>
      </c>
      <c r="X33" s="32">
        <v>7669</v>
      </c>
      <c r="Y33" s="32">
        <v>7669</v>
      </c>
      <c r="Z33" s="32">
        <v>7669</v>
      </c>
      <c r="AA33" s="32">
        <v>7669</v>
      </c>
      <c r="AB33" s="32">
        <v>7669</v>
      </c>
      <c r="AC33" s="32" t="s">
        <v>131</v>
      </c>
    </row>
    <row r="34" spans="1:29" s="130" customFormat="1">
      <c r="A34" s="133" t="s">
        <v>8</v>
      </c>
      <c r="B34" s="162"/>
      <c r="C34" s="279"/>
      <c r="D34" s="280"/>
      <c r="E34" s="280"/>
      <c r="F34" s="280"/>
      <c r="G34" s="280"/>
      <c r="H34" s="279"/>
      <c r="I34" s="279"/>
      <c r="J34" s="280"/>
      <c r="K34" s="280"/>
      <c r="L34" s="280"/>
      <c r="M34" s="280"/>
      <c r="N34" s="279"/>
      <c r="O34" s="279"/>
      <c r="P34" s="159"/>
      <c r="Q34" s="159"/>
      <c r="R34" s="159"/>
      <c r="S34" s="159"/>
      <c r="T34" s="159"/>
      <c r="U34" s="159"/>
      <c r="V34" s="159"/>
      <c r="W34" s="159"/>
      <c r="X34" s="159"/>
      <c r="Y34" s="159"/>
      <c r="Z34" s="159"/>
      <c r="AA34" s="159"/>
      <c r="AB34" s="159"/>
      <c r="AC34" s="162"/>
    </row>
    <row r="35" spans="1:29" s="135" customFormat="1">
      <c r="A35" s="29" t="s">
        <v>9</v>
      </c>
      <c r="B35" s="32">
        <v>1190</v>
      </c>
      <c r="C35" s="128">
        <v>1190</v>
      </c>
      <c r="D35" s="128">
        <v>1190</v>
      </c>
      <c r="E35" s="128">
        <v>1190</v>
      </c>
      <c r="F35" s="128">
        <v>1190</v>
      </c>
      <c r="G35" s="128">
        <v>1190</v>
      </c>
      <c r="H35" s="128">
        <v>1190</v>
      </c>
      <c r="I35" s="128">
        <v>1190</v>
      </c>
      <c r="J35" s="128">
        <v>1190</v>
      </c>
      <c r="K35" s="128">
        <v>1190</v>
      </c>
      <c r="L35" s="129">
        <v>1185</v>
      </c>
      <c r="M35" s="129">
        <v>1185</v>
      </c>
      <c r="N35" s="128">
        <v>1190</v>
      </c>
      <c r="O35" s="128">
        <v>1190</v>
      </c>
      <c r="P35" s="31">
        <v>1190</v>
      </c>
      <c r="Q35" s="31">
        <v>1185</v>
      </c>
      <c r="R35" s="31">
        <v>1185</v>
      </c>
      <c r="S35" s="31">
        <v>1185</v>
      </c>
      <c r="T35" s="31">
        <v>1185</v>
      </c>
      <c r="U35" s="31">
        <v>1185</v>
      </c>
      <c r="V35" s="31">
        <v>1185</v>
      </c>
      <c r="W35" s="31">
        <v>1185</v>
      </c>
      <c r="X35" s="31">
        <v>1185</v>
      </c>
      <c r="Y35" s="31">
        <v>1185</v>
      </c>
      <c r="Z35" s="31">
        <v>1185</v>
      </c>
      <c r="AA35" s="31">
        <v>1185</v>
      </c>
      <c r="AB35" s="31">
        <v>1185</v>
      </c>
      <c r="AC35" s="31">
        <v>1185</v>
      </c>
    </row>
    <row r="36" spans="1:29" s="130" customFormat="1">
      <c r="A36" s="127" t="s">
        <v>10</v>
      </c>
      <c r="B36" s="32">
        <v>744</v>
      </c>
      <c r="C36" s="128">
        <v>744</v>
      </c>
      <c r="D36" s="128">
        <v>744</v>
      </c>
      <c r="E36" s="128">
        <v>744</v>
      </c>
      <c r="F36" s="128">
        <v>744</v>
      </c>
      <c r="G36" s="128">
        <v>744</v>
      </c>
      <c r="H36" s="128">
        <v>744</v>
      </c>
      <c r="I36" s="128">
        <v>744</v>
      </c>
      <c r="J36" s="128">
        <v>744</v>
      </c>
      <c r="K36" s="128">
        <v>744</v>
      </c>
      <c r="L36" s="128">
        <v>744</v>
      </c>
      <c r="M36" s="128">
        <v>742</v>
      </c>
      <c r="N36" s="128">
        <v>744</v>
      </c>
      <c r="O36" s="128">
        <v>744</v>
      </c>
      <c r="P36" s="32">
        <v>744</v>
      </c>
      <c r="Q36" s="32">
        <v>744</v>
      </c>
      <c r="R36" s="32">
        <v>742</v>
      </c>
      <c r="S36" s="32">
        <v>744</v>
      </c>
      <c r="T36" s="32">
        <v>744</v>
      </c>
      <c r="U36" s="32">
        <v>744</v>
      </c>
      <c r="V36" s="32">
        <v>744</v>
      </c>
      <c r="W36" s="32">
        <v>744</v>
      </c>
      <c r="X36" s="32">
        <v>742</v>
      </c>
      <c r="Y36" s="32">
        <v>744</v>
      </c>
      <c r="Z36" s="32">
        <v>744</v>
      </c>
      <c r="AA36" s="32">
        <v>744</v>
      </c>
      <c r="AB36" s="32">
        <v>742</v>
      </c>
      <c r="AC36" s="32">
        <v>744</v>
      </c>
    </row>
    <row r="37" spans="1:29" s="130" customFormat="1">
      <c r="A37" s="127" t="s">
        <v>11</v>
      </c>
      <c r="B37" s="32">
        <v>414</v>
      </c>
      <c r="C37" s="128">
        <v>414</v>
      </c>
      <c r="D37" s="129">
        <v>414</v>
      </c>
      <c r="E37" s="129">
        <v>414</v>
      </c>
      <c r="F37" s="129">
        <v>414</v>
      </c>
      <c r="G37" s="129">
        <v>414</v>
      </c>
      <c r="H37" s="128">
        <v>414</v>
      </c>
      <c r="I37" s="128">
        <v>414</v>
      </c>
      <c r="J37" s="129">
        <v>414</v>
      </c>
      <c r="K37" s="129">
        <v>414</v>
      </c>
      <c r="L37" s="129">
        <v>414</v>
      </c>
      <c r="M37" s="129">
        <v>414</v>
      </c>
      <c r="N37" s="128">
        <v>414</v>
      </c>
      <c r="O37" s="128">
        <v>414</v>
      </c>
      <c r="P37" s="31">
        <v>414</v>
      </c>
      <c r="Q37" s="31">
        <v>414</v>
      </c>
      <c r="R37" s="31">
        <v>414</v>
      </c>
      <c r="S37" s="31">
        <v>414</v>
      </c>
      <c r="T37" s="31">
        <v>414</v>
      </c>
      <c r="U37" s="31">
        <v>414</v>
      </c>
      <c r="V37" s="31">
        <v>414</v>
      </c>
      <c r="W37" s="31">
        <v>414</v>
      </c>
      <c r="X37" s="31">
        <v>414</v>
      </c>
      <c r="Y37" s="31">
        <v>414</v>
      </c>
      <c r="Z37" s="31">
        <v>414</v>
      </c>
      <c r="AA37" s="31">
        <v>414</v>
      </c>
      <c r="AB37" s="31">
        <v>414</v>
      </c>
      <c r="AC37" s="32">
        <v>414</v>
      </c>
    </row>
    <row r="38" spans="1:29" s="130" customFormat="1">
      <c r="A38" s="132" t="s">
        <v>143</v>
      </c>
      <c r="B38" s="32">
        <v>497</v>
      </c>
      <c r="C38" s="128">
        <v>497</v>
      </c>
      <c r="D38" s="129">
        <v>497</v>
      </c>
      <c r="E38" s="129">
        <v>497</v>
      </c>
      <c r="F38" s="129">
        <v>497</v>
      </c>
      <c r="G38" s="129">
        <v>497</v>
      </c>
      <c r="H38" s="128">
        <v>497</v>
      </c>
      <c r="I38" s="128">
        <v>497</v>
      </c>
      <c r="J38" s="129">
        <v>497</v>
      </c>
      <c r="K38" s="129">
        <v>497</v>
      </c>
      <c r="L38" s="129">
        <v>497</v>
      </c>
      <c r="M38" s="129">
        <v>497</v>
      </c>
      <c r="N38" s="128">
        <v>497</v>
      </c>
      <c r="O38" s="128">
        <v>497</v>
      </c>
      <c r="P38" s="31">
        <v>497</v>
      </c>
      <c r="Q38" s="31">
        <v>497</v>
      </c>
      <c r="R38" s="31">
        <v>497</v>
      </c>
      <c r="S38" s="31">
        <v>497</v>
      </c>
      <c r="T38" s="31">
        <v>497</v>
      </c>
      <c r="U38" s="31">
        <v>497</v>
      </c>
      <c r="V38" s="31">
        <v>497</v>
      </c>
      <c r="W38" s="31">
        <v>497</v>
      </c>
      <c r="X38" s="31">
        <v>497</v>
      </c>
      <c r="Y38" s="31">
        <v>497</v>
      </c>
      <c r="Z38" s="31">
        <v>497</v>
      </c>
      <c r="AA38" s="31">
        <v>497</v>
      </c>
      <c r="AB38" s="31">
        <v>497</v>
      </c>
      <c r="AC38" s="32">
        <v>497</v>
      </c>
    </row>
    <row r="39" spans="1:29" s="130" customFormat="1">
      <c r="A39" s="132" t="s">
        <v>144</v>
      </c>
      <c r="B39" s="32">
        <v>1488</v>
      </c>
      <c r="C39" s="128" t="s">
        <v>131</v>
      </c>
      <c r="D39" s="128" t="s">
        <v>131</v>
      </c>
      <c r="E39" s="128" t="s">
        <v>131</v>
      </c>
      <c r="F39" s="128" t="s">
        <v>131</v>
      </c>
      <c r="G39" s="128" t="s">
        <v>131</v>
      </c>
      <c r="H39" s="128">
        <v>1488</v>
      </c>
      <c r="I39" s="128" t="s">
        <v>131</v>
      </c>
      <c r="J39" s="128">
        <v>1488</v>
      </c>
      <c r="K39" s="128" t="s">
        <v>131</v>
      </c>
      <c r="L39" s="128">
        <v>1488</v>
      </c>
      <c r="M39" s="128">
        <v>1485</v>
      </c>
      <c r="N39" s="128">
        <v>1488</v>
      </c>
      <c r="O39" s="128" t="s">
        <v>131</v>
      </c>
      <c r="P39" s="32" t="s">
        <v>131</v>
      </c>
      <c r="Q39" s="32">
        <v>1488</v>
      </c>
      <c r="R39" s="32">
        <v>1485</v>
      </c>
      <c r="S39" s="32">
        <v>1488</v>
      </c>
      <c r="T39" s="32">
        <v>1485</v>
      </c>
      <c r="U39" s="32">
        <v>1488</v>
      </c>
      <c r="V39" s="32">
        <v>1485</v>
      </c>
      <c r="W39" s="32">
        <v>1488</v>
      </c>
      <c r="X39" s="32">
        <v>1485</v>
      </c>
      <c r="Y39" s="32">
        <v>1488</v>
      </c>
      <c r="Z39" s="32">
        <v>1485</v>
      </c>
      <c r="AA39" s="32">
        <v>1488</v>
      </c>
      <c r="AB39" s="32">
        <v>1485</v>
      </c>
      <c r="AC39" s="32" t="s">
        <v>131</v>
      </c>
    </row>
    <row r="40" spans="1:29" s="130" customFormat="1">
      <c r="A40" s="133" t="s">
        <v>145</v>
      </c>
      <c r="B40" s="162"/>
      <c r="C40" s="279"/>
      <c r="D40" s="280"/>
      <c r="E40" s="280"/>
      <c r="F40" s="280"/>
      <c r="G40" s="280"/>
      <c r="H40" s="279"/>
      <c r="I40" s="279"/>
      <c r="J40" s="280"/>
      <c r="K40" s="280"/>
      <c r="L40" s="280"/>
      <c r="M40" s="280"/>
      <c r="N40" s="279"/>
      <c r="O40" s="279"/>
      <c r="P40" s="159"/>
      <c r="Q40" s="159"/>
      <c r="R40" s="159"/>
      <c r="S40" s="159"/>
      <c r="T40" s="159"/>
      <c r="U40" s="159"/>
      <c r="V40" s="159"/>
      <c r="W40" s="159"/>
      <c r="X40" s="159"/>
      <c r="Y40" s="159"/>
      <c r="Z40" s="159"/>
      <c r="AA40" s="159"/>
      <c r="AB40" s="159"/>
      <c r="AC40" s="162"/>
    </row>
    <row r="41" spans="1:29" s="130" customFormat="1">
      <c r="A41" s="127" t="s">
        <v>12</v>
      </c>
      <c r="B41" s="32" t="s">
        <v>130</v>
      </c>
      <c r="C41" s="128" t="s">
        <v>130</v>
      </c>
      <c r="D41" s="128" t="s">
        <v>130</v>
      </c>
      <c r="E41" s="128" t="s">
        <v>130</v>
      </c>
      <c r="F41" s="128" t="s">
        <v>130</v>
      </c>
      <c r="G41" s="128" t="s">
        <v>130</v>
      </c>
      <c r="H41" s="128" t="s">
        <v>130</v>
      </c>
      <c r="I41" s="128" t="s">
        <v>130</v>
      </c>
      <c r="J41" s="128" t="s">
        <v>130</v>
      </c>
      <c r="K41" s="128" t="s">
        <v>130</v>
      </c>
      <c r="L41" s="128" t="s">
        <v>130</v>
      </c>
      <c r="M41" s="128" t="s">
        <v>130</v>
      </c>
      <c r="N41" s="128" t="s">
        <v>130</v>
      </c>
      <c r="O41" s="128" t="s">
        <v>130</v>
      </c>
      <c r="P41" s="32" t="s">
        <v>130</v>
      </c>
      <c r="Q41" s="32" t="s">
        <v>130</v>
      </c>
      <c r="R41" s="32" t="s">
        <v>130</v>
      </c>
      <c r="S41" s="32" t="s">
        <v>130</v>
      </c>
      <c r="T41" s="32" t="s">
        <v>130</v>
      </c>
      <c r="U41" s="32" t="s">
        <v>130</v>
      </c>
      <c r="V41" s="32" t="s">
        <v>130</v>
      </c>
      <c r="W41" s="32" t="s">
        <v>130</v>
      </c>
      <c r="X41" s="32" t="s">
        <v>130</v>
      </c>
      <c r="Y41" s="32" t="s">
        <v>130</v>
      </c>
      <c r="Z41" s="32" t="s">
        <v>130</v>
      </c>
      <c r="AA41" s="32" t="s">
        <v>130</v>
      </c>
      <c r="AB41" s="32" t="s">
        <v>130</v>
      </c>
      <c r="AC41" s="32" t="s">
        <v>130</v>
      </c>
    </row>
    <row r="42" spans="1:29" s="130" customFormat="1">
      <c r="A42" s="127" t="s">
        <v>17</v>
      </c>
      <c r="B42" s="32" t="s">
        <v>131</v>
      </c>
      <c r="C42" s="128" t="s">
        <v>131</v>
      </c>
      <c r="D42" s="128" t="s">
        <v>131</v>
      </c>
      <c r="E42" s="128" t="s">
        <v>131</v>
      </c>
      <c r="F42" s="128" t="s">
        <v>131</v>
      </c>
      <c r="G42" s="128" t="s">
        <v>131</v>
      </c>
      <c r="H42" s="128" t="s">
        <v>131</v>
      </c>
      <c r="I42" s="128" t="s">
        <v>131</v>
      </c>
      <c r="J42" s="128" t="s">
        <v>131</v>
      </c>
      <c r="K42" s="128" t="s">
        <v>131</v>
      </c>
      <c r="L42" s="128" t="s">
        <v>131</v>
      </c>
      <c r="M42" s="128" t="s">
        <v>131</v>
      </c>
      <c r="N42" s="128" t="s">
        <v>131</v>
      </c>
      <c r="O42" s="128" t="s">
        <v>131</v>
      </c>
      <c r="P42" s="32" t="s">
        <v>131</v>
      </c>
      <c r="Q42" s="32" t="s">
        <v>131</v>
      </c>
      <c r="R42" s="32" t="s">
        <v>131</v>
      </c>
      <c r="S42" s="32" t="s">
        <v>131</v>
      </c>
      <c r="T42" s="32" t="s">
        <v>131</v>
      </c>
      <c r="U42" s="32" t="s">
        <v>131</v>
      </c>
      <c r="V42" s="32" t="s">
        <v>131</v>
      </c>
      <c r="W42" s="32" t="s">
        <v>131</v>
      </c>
      <c r="X42" s="32" t="s">
        <v>131</v>
      </c>
      <c r="Y42" s="32" t="s">
        <v>131</v>
      </c>
      <c r="Z42" s="32" t="s">
        <v>131</v>
      </c>
      <c r="AA42" s="32" t="s">
        <v>131</v>
      </c>
      <c r="AB42" s="32" t="s">
        <v>131</v>
      </c>
      <c r="AC42" s="32" t="s">
        <v>131</v>
      </c>
    </row>
    <row r="43" spans="1:29" s="130" customFormat="1">
      <c r="A43" s="127" t="s">
        <v>18</v>
      </c>
      <c r="B43" s="32" t="s">
        <v>130</v>
      </c>
      <c r="C43" s="128" t="s">
        <v>130</v>
      </c>
      <c r="D43" s="128" t="s">
        <v>130</v>
      </c>
      <c r="E43" s="128" t="s">
        <v>130</v>
      </c>
      <c r="F43" s="128" t="s">
        <v>130</v>
      </c>
      <c r="G43" s="128" t="s">
        <v>130</v>
      </c>
      <c r="H43" s="128" t="s">
        <v>130</v>
      </c>
      <c r="I43" s="128" t="s">
        <v>130</v>
      </c>
      <c r="J43" s="128" t="s">
        <v>130</v>
      </c>
      <c r="K43" s="128" t="s">
        <v>130</v>
      </c>
      <c r="L43" s="128" t="s">
        <v>130</v>
      </c>
      <c r="M43" s="128" t="s">
        <v>130</v>
      </c>
      <c r="N43" s="128" t="s">
        <v>130</v>
      </c>
      <c r="O43" s="128" t="s">
        <v>130</v>
      </c>
      <c r="P43" s="32" t="s">
        <v>130</v>
      </c>
      <c r="Q43" s="32" t="s">
        <v>130</v>
      </c>
      <c r="R43" s="32" t="s">
        <v>130</v>
      </c>
      <c r="S43" s="32" t="s">
        <v>130</v>
      </c>
      <c r="T43" s="32" t="s">
        <v>130</v>
      </c>
      <c r="U43" s="32" t="s">
        <v>130</v>
      </c>
      <c r="V43" s="32" t="s">
        <v>130</v>
      </c>
      <c r="W43" s="32" t="s">
        <v>130</v>
      </c>
      <c r="X43" s="32" t="s">
        <v>130</v>
      </c>
      <c r="Y43" s="32" t="s">
        <v>130</v>
      </c>
      <c r="Z43" s="32" t="s">
        <v>130</v>
      </c>
      <c r="AA43" s="32" t="s">
        <v>130</v>
      </c>
      <c r="AB43" s="32" t="s">
        <v>130</v>
      </c>
      <c r="AC43" s="32" t="s">
        <v>130</v>
      </c>
    </row>
    <row r="44" spans="1:29" s="130" customFormat="1">
      <c r="A44" s="127" t="s">
        <v>88</v>
      </c>
      <c r="B44" s="32">
        <v>240</v>
      </c>
      <c r="C44" s="128">
        <v>240</v>
      </c>
      <c r="D44" s="128">
        <v>240</v>
      </c>
      <c r="E44" s="128">
        <v>240</v>
      </c>
      <c r="F44" s="128">
        <v>240</v>
      </c>
      <c r="G44" s="128">
        <v>240</v>
      </c>
      <c r="H44" s="128">
        <v>240</v>
      </c>
      <c r="I44" s="128">
        <v>240</v>
      </c>
      <c r="J44" s="128">
        <v>240</v>
      </c>
      <c r="K44" s="128">
        <v>240</v>
      </c>
      <c r="L44" s="128">
        <v>240</v>
      </c>
      <c r="M44" s="128">
        <v>240</v>
      </c>
      <c r="N44" s="128">
        <v>240</v>
      </c>
      <c r="O44" s="128">
        <v>240</v>
      </c>
      <c r="P44" s="32">
        <v>240</v>
      </c>
      <c r="Q44" s="32">
        <v>240</v>
      </c>
      <c r="R44" s="32">
        <v>240</v>
      </c>
      <c r="S44" s="32">
        <v>240</v>
      </c>
      <c r="T44" s="32">
        <v>240</v>
      </c>
      <c r="U44" s="32">
        <v>240</v>
      </c>
      <c r="V44" s="32">
        <v>240</v>
      </c>
      <c r="W44" s="32">
        <v>240</v>
      </c>
      <c r="X44" s="32">
        <v>240</v>
      </c>
      <c r="Y44" s="32">
        <v>240</v>
      </c>
      <c r="Z44" s="32">
        <v>240</v>
      </c>
      <c r="AA44" s="32">
        <v>240</v>
      </c>
      <c r="AB44" s="32">
        <v>240</v>
      </c>
      <c r="AC44" s="32">
        <v>240</v>
      </c>
    </row>
    <row r="45" spans="1:29" s="130" customFormat="1">
      <c r="A45" s="132" t="s">
        <v>146</v>
      </c>
      <c r="B45" s="32" t="s">
        <v>131</v>
      </c>
      <c r="C45" s="128" t="s">
        <v>131</v>
      </c>
      <c r="D45" s="128" t="s">
        <v>131</v>
      </c>
      <c r="E45" s="128" t="s">
        <v>131</v>
      </c>
      <c r="F45" s="128" t="s">
        <v>131</v>
      </c>
      <c r="G45" s="128" t="s">
        <v>131</v>
      </c>
      <c r="H45" s="128" t="s">
        <v>131</v>
      </c>
      <c r="I45" s="128" t="s">
        <v>131</v>
      </c>
      <c r="J45" s="128" t="s">
        <v>131</v>
      </c>
      <c r="K45" s="128" t="s">
        <v>131</v>
      </c>
      <c r="L45" s="128" t="s">
        <v>131</v>
      </c>
      <c r="M45" s="128" t="s">
        <v>131</v>
      </c>
      <c r="N45" s="128" t="s">
        <v>131</v>
      </c>
      <c r="O45" s="128" t="s">
        <v>131</v>
      </c>
      <c r="P45" s="32" t="s">
        <v>131</v>
      </c>
      <c r="Q45" s="32" t="s">
        <v>131</v>
      </c>
      <c r="R45" s="32" t="s">
        <v>131</v>
      </c>
      <c r="S45" s="32" t="s">
        <v>131</v>
      </c>
      <c r="T45" s="32" t="s">
        <v>131</v>
      </c>
      <c r="U45" s="32" t="s">
        <v>131</v>
      </c>
      <c r="V45" s="32" t="s">
        <v>131</v>
      </c>
      <c r="W45" s="32" t="s">
        <v>131</v>
      </c>
      <c r="X45" s="32" t="s">
        <v>131</v>
      </c>
      <c r="Y45" s="32" t="s">
        <v>131</v>
      </c>
      <c r="Z45" s="32" t="s">
        <v>131</v>
      </c>
      <c r="AA45" s="32" t="s">
        <v>131</v>
      </c>
      <c r="AB45" s="32" t="s">
        <v>131</v>
      </c>
      <c r="AC45" s="32" t="s">
        <v>131</v>
      </c>
    </row>
    <row r="46" spans="1:29" s="130" customFormat="1">
      <c r="A46" s="133" t="s">
        <v>97</v>
      </c>
      <c r="B46" s="30"/>
      <c r="C46" s="133"/>
      <c r="D46" s="281"/>
      <c r="E46" s="281"/>
      <c r="F46" s="281"/>
      <c r="G46" s="281"/>
      <c r="H46" s="133"/>
      <c r="I46" s="133"/>
      <c r="J46" s="281"/>
      <c r="K46" s="281"/>
      <c r="L46" s="281"/>
      <c r="M46" s="281"/>
      <c r="N46" s="133"/>
      <c r="O46" s="133"/>
      <c r="P46" s="160"/>
      <c r="Q46" s="160"/>
      <c r="R46" s="160"/>
      <c r="S46" s="160"/>
      <c r="T46" s="160"/>
      <c r="U46" s="160"/>
      <c r="V46" s="160"/>
      <c r="W46" s="160"/>
      <c r="X46" s="160"/>
      <c r="Y46" s="160"/>
      <c r="Z46" s="160"/>
      <c r="AA46" s="160"/>
      <c r="AB46" s="160"/>
      <c r="AC46" s="30"/>
    </row>
    <row r="47" spans="1:29" s="130" customFormat="1">
      <c r="A47" s="134" t="s">
        <v>147</v>
      </c>
      <c r="B47" s="32">
        <v>201</v>
      </c>
      <c r="C47" s="128">
        <v>201</v>
      </c>
      <c r="D47" s="128">
        <v>201</v>
      </c>
      <c r="E47" s="128">
        <v>201</v>
      </c>
      <c r="F47" s="128">
        <v>201</v>
      </c>
      <c r="G47" s="128">
        <v>201</v>
      </c>
      <c r="H47" s="128">
        <v>201</v>
      </c>
      <c r="I47" s="128">
        <v>201</v>
      </c>
      <c r="J47" s="128">
        <v>201</v>
      </c>
      <c r="K47" s="128">
        <v>201</v>
      </c>
      <c r="L47" s="128">
        <v>201</v>
      </c>
      <c r="M47" s="128">
        <v>201</v>
      </c>
      <c r="N47" s="128">
        <v>201</v>
      </c>
      <c r="O47" s="128">
        <v>201</v>
      </c>
      <c r="P47" s="32">
        <v>201</v>
      </c>
      <c r="Q47" s="32">
        <v>201</v>
      </c>
      <c r="R47" s="32">
        <v>201</v>
      </c>
      <c r="S47" s="32">
        <v>201</v>
      </c>
      <c r="T47" s="32">
        <v>201</v>
      </c>
      <c r="U47" s="32">
        <v>201</v>
      </c>
      <c r="V47" s="32">
        <v>201</v>
      </c>
      <c r="W47" s="32">
        <v>201</v>
      </c>
      <c r="X47" s="32">
        <v>201</v>
      </c>
      <c r="Y47" s="32">
        <v>201</v>
      </c>
      <c r="Z47" s="32">
        <v>201</v>
      </c>
      <c r="AA47" s="32">
        <v>201</v>
      </c>
      <c r="AB47" s="32">
        <v>201</v>
      </c>
      <c r="AC47" s="32">
        <v>201</v>
      </c>
    </row>
    <row r="48" spans="1:29" s="135" customFormat="1">
      <c r="A48" s="169" t="s">
        <v>148</v>
      </c>
      <c r="B48" s="32">
        <v>239</v>
      </c>
      <c r="C48" s="128">
        <v>239</v>
      </c>
      <c r="D48" s="128">
        <v>239</v>
      </c>
      <c r="E48" s="128">
        <v>239</v>
      </c>
      <c r="F48" s="128">
        <v>239</v>
      </c>
      <c r="G48" s="128">
        <v>239</v>
      </c>
      <c r="H48" s="128">
        <v>239</v>
      </c>
      <c r="I48" s="128">
        <v>239</v>
      </c>
      <c r="J48" s="128">
        <v>239</v>
      </c>
      <c r="K48" s="128">
        <v>239</v>
      </c>
      <c r="L48" s="128">
        <v>239</v>
      </c>
      <c r="M48" s="128">
        <v>239</v>
      </c>
      <c r="N48" s="128">
        <v>239</v>
      </c>
      <c r="O48" s="128">
        <v>239</v>
      </c>
      <c r="P48" s="32">
        <v>239</v>
      </c>
      <c r="Q48" s="32">
        <v>239</v>
      </c>
      <c r="R48" s="32">
        <v>239</v>
      </c>
      <c r="S48" s="32">
        <v>239</v>
      </c>
      <c r="T48" s="32">
        <v>239</v>
      </c>
      <c r="U48" s="32">
        <v>239</v>
      </c>
      <c r="V48" s="32">
        <v>239</v>
      </c>
      <c r="W48" s="32">
        <v>239</v>
      </c>
      <c r="X48" s="32">
        <v>239</v>
      </c>
      <c r="Y48" s="32">
        <v>239</v>
      </c>
      <c r="Z48" s="32">
        <v>239</v>
      </c>
      <c r="AA48" s="32">
        <v>239</v>
      </c>
      <c r="AB48" s="32">
        <v>239</v>
      </c>
      <c r="AC48" s="32">
        <v>239</v>
      </c>
    </row>
    <row r="49" spans="1:29" s="130" customFormat="1">
      <c r="A49" s="134" t="s">
        <v>149</v>
      </c>
      <c r="B49" s="32">
        <v>2678</v>
      </c>
      <c r="C49" s="128">
        <v>2678</v>
      </c>
      <c r="D49" s="128">
        <v>2678</v>
      </c>
      <c r="E49" s="128">
        <v>2678</v>
      </c>
      <c r="F49" s="128">
        <v>2678</v>
      </c>
      <c r="G49" s="128">
        <v>2678</v>
      </c>
      <c r="H49" s="128">
        <v>2678</v>
      </c>
      <c r="I49" s="128">
        <v>2678</v>
      </c>
      <c r="J49" s="128">
        <v>2678</v>
      </c>
      <c r="K49" s="128">
        <v>2678</v>
      </c>
      <c r="L49" s="128">
        <v>2678</v>
      </c>
      <c r="M49" s="128">
        <v>2678</v>
      </c>
      <c r="N49" s="128">
        <v>2678</v>
      </c>
      <c r="O49" s="128">
        <v>2678</v>
      </c>
      <c r="P49" s="32">
        <v>2678</v>
      </c>
      <c r="Q49" s="32">
        <v>2678</v>
      </c>
      <c r="R49" s="32">
        <v>2678</v>
      </c>
      <c r="S49" s="32">
        <v>2678</v>
      </c>
      <c r="T49" s="32">
        <v>2678</v>
      </c>
      <c r="U49" s="32">
        <v>2678</v>
      </c>
      <c r="V49" s="32">
        <v>2678</v>
      </c>
      <c r="W49" s="32">
        <v>2678</v>
      </c>
      <c r="X49" s="32">
        <v>2678</v>
      </c>
      <c r="Y49" s="32">
        <v>2678</v>
      </c>
      <c r="Z49" s="32">
        <v>2678</v>
      </c>
      <c r="AA49" s="32">
        <v>2678</v>
      </c>
      <c r="AB49" s="32">
        <v>2678</v>
      </c>
      <c r="AC49" s="32">
        <v>2678</v>
      </c>
    </row>
    <row r="51" spans="1:29">
      <c r="A51" s="22"/>
    </row>
    <row r="52" spans="1:29">
      <c r="A52" s="22"/>
    </row>
  </sheetData>
  <mergeCells count="5">
    <mergeCell ref="A2:AC2"/>
    <mergeCell ref="A3:AC3"/>
    <mergeCell ref="A4:AC4"/>
    <mergeCell ref="A5:AC5"/>
    <mergeCell ref="A6:AC6"/>
  </mergeCells>
  <phoneticPr fontId="0" type="noConversion"/>
  <conditionalFormatting sqref="H9">
    <cfRule type="expression" dxfId="0" priority="1" stopIfTrue="1">
      <formula>ISNA(H9:CD1277)</formula>
    </cfRule>
  </conditionalFormatting>
  <pageMargins left="0.25" right="0.25" top="0.5" bottom="0.5" header="0" footer="0"/>
  <pageSetup scale="55" fitToHeight="2" orientation="landscape" r:id="rId1"/>
  <headerFooter>
    <oddHeader xml:space="preserve">&amp;C&amp;"Calibri,Bold"&amp;20MSRP/List Pricing Worksheet&amp;"Calibri,Regular"&amp;11
&amp;"Calibri,Bold"&amp;14Group A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1"/>
  <sheetViews>
    <sheetView showGridLines="0" zoomScaleNormal="100" workbookViewId="0">
      <selection activeCell="B1" sqref="B1:M1"/>
    </sheetView>
  </sheetViews>
  <sheetFormatPr defaultRowHeight="14.4"/>
  <cols>
    <col min="1" max="1" width="30.88671875" customWidth="1"/>
    <col min="2" max="13" width="11.109375" customWidth="1"/>
  </cols>
  <sheetData>
    <row r="1" spans="1:14" ht="21">
      <c r="A1" s="11" t="s">
        <v>19</v>
      </c>
      <c r="B1" s="187"/>
      <c r="C1" s="187"/>
      <c r="D1" s="187"/>
      <c r="E1" s="187"/>
      <c r="F1" s="187"/>
      <c r="G1" s="187"/>
      <c r="H1" s="187"/>
      <c r="I1" s="187"/>
      <c r="J1" s="187"/>
      <c r="K1" s="187"/>
      <c r="L1" s="187"/>
      <c r="M1" s="188"/>
    </row>
    <row r="2" spans="1:14" ht="25.2" customHeight="1">
      <c r="A2" s="189" t="s">
        <v>26</v>
      </c>
      <c r="B2" s="190"/>
      <c r="C2" s="190"/>
      <c r="D2" s="190"/>
      <c r="E2" s="190"/>
      <c r="F2" s="190"/>
      <c r="G2" s="190"/>
      <c r="H2" s="190"/>
      <c r="I2" s="190"/>
      <c r="J2" s="190"/>
      <c r="K2" s="190"/>
      <c r="L2" s="190"/>
      <c r="M2" s="191"/>
    </row>
    <row r="3" spans="1:14" ht="25.2" customHeight="1">
      <c r="A3" s="192" t="s">
        <v>27</v>
      </c>
      <c r="B3" s="193"/>
      <c r="C3" s="193"/>
      <c r="D3" s="193"/>
      <c r="E3" s="193"/>
      <c r="F3" s="193"/>
      <c r="G3" s="193"/>
      <c r="H3" s="193"/>
      <c r="I3" s="193"/>
      <c r="J3" s="193"/>
      <c r="K3" s="193"/>
      <c r="L3" s="193"/>
      <c r="M3" s="194"/>
    </row>
    <row r="4" spans="1:14" ht="25.2" customHeight="1">
      <c r="A4" s="192" t="s">
        <v>92</v>
      </c>
      <c r="B4" s="193"/>
      <c r="C4" s="193"/>
      <c r="D4" s="193"/>
      <c r="E4" s="193"/>
      <c r="F4" s="193"/>
      <c r="G4" s="193"/>
      <c r="H4" s="193"/>
      <c r="I4" s="193"/>
      <c r="J4" s="193"/>
      <c r="K4" s="193"/>
      <c r="L4" s="193"/>
      <c r="M4" s="194"/>
    </row>
    <row r="5" spans="1:14" ht="25.2" customHeight="1">
      <c r="A5" s="195" t="s">
        <v>25</v>
      </c>
      <c r="B5" s="196"/>
      <c r="C5" s="196"/>
      <c r="D5" s="196"/>
      <c r="E5" s="196"/>
      <c r="F5" s="196"/>
      <c r="G5" s="196"/>
      <c r="H5" s="196"/>
      <c r="I5" s="196"/>
      <c r="J5" s="196"/>
      <c r="K5" s="196"/>
      <c r="L5" s="196"/>
      <c r="M5" s="197"/>
    </row>
    <row r="6" spans="1:14" s="1" customFormat="1" ht="43.2" customHeight="1">
      <c r="A6" s="198" t="s">
        <v>0</v>
      </c>
      <c r="B6" s="5" t="s">
        <v>34</v>
      </c>
      <c r="C6" s="5" t="s">
        <v>35</v>
      </c>
      <c r="D6" s="5" t="s">
        <v>36</v>
      </c>
      <c r="E6" s="5" t="s">
        <v>37</v>
      </c>
      <c r="F6" s="5" t="s">
        <v>38</v>
      </c>
      <c r="G6" s="5" t="s">
        <v>39</v>
      </c>
      <c r="H6" s="5" t="s">
        <v>40</v>
      </c>
      <c r="I6" s="5" t="s">
        <v>41</v>
      </c>
      <c r="J6" s="5" t="s">
        <v>42</v>
      </c>
      <c r="K6" s="5" t="s">
        <v>43</v>
      </c>
      <c r="L6" s="5" t="s">
        <v>44</v>
      </c>
      <c r="M6" s="5" t="s">
        <v>45</v>
      </c>
    </row>
    <row r="7" spans="1:14" s="1" customFormat="1" ht="19.2" customHeight="1">
      <c r="A7" s="199"/>
      <c r="B7" s="184" t="s">
        <v>90</v>
      </c>
      <c r="C7" s="185"/>
      <c r="D7" s="185"/>
      <c r="E7" s="185"/>
      <c r="F7" s="185"/>
      <c r="G7" s="185"/>
      <c r="H7" s="185"/>
      <c r="I7" s="185"/>
      <c r="J7" s="185"/>
      <c r="K7" s="185"/>
      <c r="L7" s="185"/>
      <c r="M7" s="186"/>
    </row>
    <row r="8" spans="1:14">
      <c r="A8" s="12" t="s">
        <v>46</v>
      </c>
      <c r="B8" s="59">
        <v>0.64</v>
      </c>
      <c r="C8" s="59">
        <v>0.66</v>
      </c>
      <c r="D8" s="59">
        <v>0.65</v>
      </c>
      <c r="E8" s="59">
        <v>0.64</v>
      </c>
      <c r="F8" s="59">
        <v>0.68</v>
      </c>
      <c r="G8" s="59">
        <v>0.68</v>
      </c>
      <c r="H8" s="59">
        <v>0.68</v>
      </c>
      <c r="I8" s="59">
        <v>0.68</v>
      </c>
      <c r="J8" s="59">
        <v>0.65</v>
      </c>
      <c r="K8" s="59">
        <v>0.68</v>
      </c>
      <c r="L8" s="59">
        <v>0.68</v>
      </c>
      <c r="M8" s="59">
        <v>0.7</v>
      </c>
    </row>
    <row r="9" spans="1:14" s="9" customFormat="1">
      <c r="A9" s="13" t="s">
        <v>113</v>
      </c>
      <c r="B9" s="59">
        <v>0.45</v>
      </c>
      <c r="C9" s="59">
        <v>0.45</v>
      </c>
      <c r="D9" s="59">
        <v>0.45</v>
      </c>
      <c r="E9" s="59">
        <v>0.45</v>
      </c>
      <c r="F9" s="59">
        <v>0.45</v>
      </c>
      <c r="G9" s="59">
        <v>0.45</v>
      </c>
      <c r="H9" s="59">
        <v>0.45</v>
      </c>
      <c r="I9" s="59">
        <v>0.45</v>
      </c>
      <c r="J9" s="59">
        <v>0.45</v>
      </c>
      <c r="K9" s="59">
        <v>0.45</v>
      </c>
      <c r="L9" s="59">
        <v>0.45</v>
      </c>
      <c r="M9" s="59">
        <v>0.45</v>
      </c>
    </row>
    <row r="10" spans="1:14" s="9" customFormat="1">
      <c r="A10" s="13" t="s">
        <v>114</v>
      </c>
      <c r="B10" s="54">
        <v>0.4</v>
      </c>
      <c r="C10" s="54">
        <v>0.4</v>
      </c>
      <c r="D10" s="54">
        <v>0.4</v>
      </c>
      <c r="E10" s="54">
        <v>0.4</v>
      </c>
      <c r="F10" s="54">
        <v>0.4</v>
      </c>
      <c r="G10" s="54">
        <v>0.4</v>
      </c>
      <c r="H10" s="54">
        <v>0.4</v>
      </c>
      <c r="I10" s="54">
        <v>0.4</v>
      </c>
      <c r="J10" s="54">
        <v>0.4</v>
      </c>
      <c r="K10" s="54">
        <v>0.4</v>
      </c>
      <c r="L10" s="54">
        <v>0.4</v>
      </c>
      <c r="M10" s="54">
        <v>0.4</v>
      </c>
    </row>
    <row r="11" spans="1:14" s="9" customFormat="1">
      <c r="A11" s="13" t="s">
        <v>8</v>
      </c>
      <c r="B11" s="59">
        <v>0.45</v>
      </c>
      <c r="C11" s="59">
        <v>0.45</v>
      </c>
      <c r="D11" s="59">
        <v>0.45</v>
      </c>
      <c r="E11" s="59">
        <v>0.45</v>
      </c>
      <c r="F11" s="59">
        <v>0.45</v>
      </c>
      <c r="G11" s="59">
        <v>0.45</v>
      </c>
      <c r="H11" s="59">
        <v>0.45</v>
      </c>
      <c r="I11" s="59">
        <v>0.45</v>
      </c>
      <c r="J11" s="59">
        <v>0.45</v>
      </c>
      <c r="K11" s="59">
        <v>0.45</v>
      </c>
      <c r="L11" s="59">
        <v>0.45</v>
      </c>
      <c r="M11" s="59">
        <v>0.45</v>
      </c>
    </row>
    <row r="12" spans="1:14">
      <c r="A12" s="12" t="s">
        <v>55</v>
      </c>
      <c r="B12" s="59">
        <v>0.45</v>
      </c>
      <c r="C12" s="59">
        <v>0.45</v>
      </c>
      <c r="D12" s="59">
        <v>0.45</v>
      </c>
      <c r="E12" s="59">
        <v>0.45</v>
      </c>
      <c r="F12" s="59">
        <v>0.45</v>
      </c>
      <c r="G12" s="59">
        <v>0.45</v>
      </c>
      <c r="H12" s="59">
        <v>0.45</v>
      </c>
      <c r="I12" s="59">
        <v>0.45</v>
      </c>
      <c r="J12" s="59">
        <v>0.45</v>
      </c>
      <c r="K12" s="59">
        <v>0.45</v>
      </c>
      <c r="L12" s="59">
        <v>0.45</v>
      </c>
      <c r="M12" s="59">
        <v>0.45</v>
      </c>
      <c r="N12" s="33"/>
    </row>
    <row r="13" spans="1:14">
      <c r="A13" s="12" t="s">
        <v>56</v>
      </c>
      <c r="B13" s="59">
        <v>0.35</v>
      </c>
      <c r="C13" s="59">
        <v>0.35</v>
      </c>
      <c r="D13" s="59">
        <v>0.35</v>
      </c>
      <c r="E13" s="59">
        <v>0.35</v>
      </c>
      <c r="F13" s="59">
        <v>0.35</v>
      </c>
      <c r="G13" s="59">
        <v>0.35</v>
      </c>
      <c r="H13" s="59">
        <v>0.35</v>
      </c>
      <c r="I13" s="59">
        <v>0.35</v>
      </c>
      <c r="J13" s="59">
        <v>0.35</v>
      </c>
      <c r="K13" s="59">
        <v>0.35</v>
      </c>
      <c r="L13" s="59">
        <v>0.35</v>
      </c>
      <c r="M13" s="59">
        <v>0.35</v>
      </c>
    </row>
    <row r="14" spans="1:14">
      <c r="A14" s="12" t="s">
        <v>110</v>
      </c>
      <c r="B14" s="59">
        <v>0.15</v>
      </c>
      <c r="C14" s="59">
        <v>0.15</v>
      </c>
      <c r="D14" s="59">
        <v>0.15</v>
      </c>
      <c r="E14" s="59">
        <v>0.15</v>
      </c>
      <c r="F14" s="59">
        <v>0.15</v>
      </c>
      <c r="G14" s="59">
        <v>0.15</v>
      </c>
      <c r="H14" s="59">
        <v>0.15</v>
      </c>
      <c r="I14" s="59">
        <v>0.15</v>
      </c>
      <c r="J14" s="59">
        <v>0.15</v>
      </c>
      <c r="K14" s="59">
        <v>0.15</v>
      </c>
      <c r="L14" s="59">
        <v>0.15</v>
      </c>
      <c r="M14" s="59">
        <v>0.15</v>
      </c>
    </row>
    <row r="15" spans="1:14">
      <c r="A15" s="12" t="s">
        <v>111</v>
      </c>
      <c r="B15" s="54">
        <v>0.1</v>
      </c>
      <c r="C15" s="54">
        <v>0.1</v>
      </c>
      <c r="D15" s="54">
        <v>0.1</v>
      </c>
      <c r="E15" s="54">
        <v>0.1</v>
      </c>
      <c r="F15" s="54">
        <v>0.1</v>
      </c>
      <c r="G15" s="54">
        <v>0.1</v>
      </c>
      <c r="H15" s="54">
        <v>0.1</v>
      </c>
      <c r="I15" s="54">
        <v>0.1</v>
      </c>
      <c r="J15" s="54">
        <v>0.1</v>
      </c>
      <c r="K15" s="54">
        <v>0.1</v>
      </c>
      <c r="L15" s="54">
        <v>0.1</v>
      </c>
      <c r="M15" s="54">
        <v>0.1</v>
      </c>
    </row>
    <row r="16" spans="1:14">
      <c r="A16" s="12" t="s">
        <v>106</v>
      </c>
      <c r="B16" s="59">
        <v>0.15</v>
      </c>
      <c r="C16" s="59">
        <v>0.15</v>
      </c>
      <c r="D16" s="59">
        <v>0.15</v>
      </c>
      <c r="E16" s="59">
        <v>0.15</v>
      </c>
      <c r="F16" s="59">
        <v>0.15</v>
      </c>
      <c r="G16" s="59">
        <v>0.15</v>
      </c>
      <c r="H16" s="59">
        <v>0.15</v>
      </c>
      <c r="I16" s="59">
        <v>0.15</v>
      </c>
      <c r="J16" s="59">
        <v>0.15</v>
      </c>
      <c r="K16" s="59">
        <v>0.15</v>
      </c>
      <c r="L16" s="59">
        <v>0.15</v>
      </c>
      <c r="M16" s="59">
        <v>0.15</v>
      </c>
    </row>
    <row r="17" spans="1:13">
      <c r="A17" s="12" t="s">
        <v>107</v>
      </c>
      <c r="B17" s="54" t="s">
        <v>131</v>
      </c>
      <c r="C17" s="54" t="s">
        <v>131</v>
      </c>
      <c r="D17" s="54" t="s">
        <v>131</v>
      </c>
      <c r="E17" s="54" t="s">
        <v>131</v>
      </c>
      <c r="F17" s="54" t="s">
        <v>131</v>
      </c>
      <c r="G17" s="54" t="s">
        <v>131</v>
      </c>
      <c r="H17" s="54" t="s">
        <v>131</v>
      </c>
      <c r="I17" s="54" t="s">
        <v>131</v>
      </c>
      <c r="J17" s="54" t="s">
        <v>131</v>
      </c>
      <c r="K17" s="54" t="s">
        <v>131</v>
      </c>
      <c r="L17" s="54" t="s">
        <v>131</v>
      </c>
      <c r="M17" s="54" t="s">
        <v>131</v>
      </c>
    </row>
    <row r="21" spans="1:13">
      <c r="A21" s="4"/>
    </row>
  </sheetData>
  <mergeCells count="7">
    <mergeCell ref="B7:M7"/>
    <mergeCell ref="B1:M1"/>
    <mergeCell ref="A2:M2"/>
    <mergeCell ref="A3:M3"/>
    <mergeCell ref="A5:M5"/>
    <mergeCell ref="A6:A7"/>
    <mergeCell ref="A4:M4"/>
  </mergeCells>
  <phoneticPr fontId="0" type="noConversion"/>
  <printOptions horizontalCentered="1"/>
  <pageMargins left="0.25" right="0.25" top="1" bottom="0.5" header="0.3" footer="0.3"/>
  <pageSetup scale="81" orientation="landscape" r:id="rId1"/>
  <headerFooter>
    <oddHeader xml:space="preserve">&amp;C&amp;"Calibri,Bold"&amp;20Discount from MSRP Worksheet&amp;"Calibri,Regular"&amp;11
&amp;"Calibri,Bold"&amp;14Group 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showGridLines="0" zoomScaleNormal="100" workbookViewId="0">
      <selection activeCell="Q6" sqref="Q6"/>
    </sheetView>
  </sheetViews>
  <sheetFormatPr defaultRowHeight="14.4"/>
  <cols>
    <col min="1" max="1" width="19.6640625" customWidth="1"/>
    <col min="2" max="2" width="14.33203125" customWidth="1"/>
    <col min="3" max="3" width="17.88671875" customWidth="1"/>
    <col min="4" max="6" width="13.6640625" customWidth="1"/>
    <col min="7" max="7" width="5.6640625" customWidth="1"/>
    <col min="8" max="11" width="11.6640625" customWidth="1"/>
    <col min="13" max="13" width="27" customWidth="1"/>
  </cols>
  <sheetData>
    <row r="1" spans="1:13" ht="21">
      <c r="A1" s="14" t="s">
        <v>19</v>
      </c>
      <c r="B1" s="187" t="s">
        <v>115</v>
      </c>
      <c r="C1" s="187"/>
      <c r="D1" s="187"/>
      <c r="E1" s="187"/>
      <c r="F1" s="187"/>
      <c r="G1" s="187"/>
      <c r="H1" s="187"/>
      <c r="I1" s="187"/>
      <c r="J1" s="187"/>
      <c r="K1" s="187"/>
    </row>
    <row r="2" spans="1:13" ht="21">
      <c r="A2" s="200" t="s">
        <v>22</v>
      </c>
      <c r="B2" s="200" t="s">
        <v>94</v>
      </c>
      <c r="C2" s="200" t="s">
        <v>112</v>
      </c>
      <c r="D2" s="212" t="s">
        <v>86</v>
      </c>
      <c r="E2" s="213"/>
      <c r="F2" s="213"/>
      <c r="H2" s="202" t="s">
        <v>109</v>
      </c>
      <c r="I2" s="202"/>
      <c r="J2" s="202"/>
      <c r="K2" s="202"/>
    </row>
    <row r="3" spans="1:13" ht="43.2">
      <c r="A3" s="201"/>
      <c r="B3" s="201"/>
      <c r="C3" s="201"/>
      <c r="D3" s="10" t="s">
        <v>24</v>
      </c>
      <c r="E3" s="10" t="s">
        <v>54</v>
      </c>
      <c r="F3" s="10" t="s">
        <v>23</v>
      </c>
      <c r="H3" s="23" t="s">
        <v>108</v>
      </c>
      <c r="I3" s="24" t="s">
        <v>24</v>
      </c>
      <c r="J3" s="24" t="s">
        <v>54</v>
      </c>
      <c r="K3" s="24" t="s">
        <v>23</v>
      </c>
    </row>
    <row r="4" spans="1:13">
      <c r="A4" s="7">
        <v>12</v>
      </c>
      <c r="B4" s="49">
        <v>4.6399999999999997E-2</v>
      </c>
      <c r="C4" s="50">
        <v>45016</v>
      </c>
      <c r="D4" s="51">
        <v>8.9617818574455804E-2</v>
      </c>
      <c r="E4" s="52">
        <v>9.2462297431715343E-2</v>
      </c>
      <c r="F4" s="52">
        <v>8.9617818574455804E-2</v>
      </c>
      <c r="H4" s="25">
        <v>12</v>
      </c>
      <c r="I4" s="26">
        <f t="shared" ref="I4:K9" si="0">0.0035/D4</f>
        <v>3.905473326258381E-2</v>
      </c>
      <c r="J4" s="26">
        <f t="shared" si="0"/>
        <v>3.7853266652656967E-2</v>
      </c>
      <c r="K4" s="26">
        <f>0.0035/F4</f>
        <v>3.905473326258381E-2</v>
      </c>
    </row>
    <row r="5" spans="1:13">
      <c r="A5" s="7">
        <v>18</v>
      </c>
      <c r="B5" s="49">
        <v>4.3499999999999997E-2</v>
      </c>
      <c r="C5" s="50">
        <v>45016</v>
      </c>
      <c r="D5" s="51">
        <v>6.1611014956819657E-2</v>
      </c>
      <c r="E5" s="51">
        <v>6.4451156755695252E-2</v>
      </c>
      <c r="F5" s="51">
        <v>6.1611014956819657E-2</v>
      </c>
      <c r="H5" s="25">
        <v>18</v>
      </c>
      <c r="I5" s="26">
        <f t="shared" si="0"/>
        <v>5.6808023734927757E-2</v>
      </c>
      <c r="J5" s="26">
        <f t="shared" si="0"/>
        <v>5.4304688638357468E-2</v>
      </c>
      <c r="K5" s="26">
        <f t="shared" si="0"/>
        <v>5.6808023734927757E-2</v>
      </c>
    </row>
    <row r="6" spans="1:13">
      <c r="A6" s="7">
        <v>24</v>
      </c>
      <c r="B6" s="49">
        <v>4.0599999999999997E-2</v>
      </c>
      <c r="C6" s="50">
        <v>45016</v>
      </c>
      <c r="D6" s="51">
        <v>4.7570009859382797E-2</v>
      </c>
      <c r="E6" s="51">
        <v>5.0437773103174453E-2</v>
      </c>
      <c r="F6" s="51">
        <v>4.7570009859382797E-2</v>
      </c>
      <c r="H6" s="25">
        <v>24</v>
      </c>
      <c r="I6" s="26">
        <f t="shared" si="0"/>
        <v>7.357576780719656E-2</v>
      </c>
      <c r="J6" s="26">
        <f t="shared" si="0"/>
        <v>6.9392437149048455E-2</v>
      </c>
      <c r="K6" s="26">
        <f t="shared" si="0"/>
        <v>7.357576780719656E-2</v>
      </c>
    </row>
    <row r="7" spans="1:13">
      <c r="A7" s="7">
        <v>36</v>
      </c>
      <c r="B7" s="49">
        <v>3.8100000000000002E-2</v>
      </c>
      <c r="C7" s="50">
        <v>45016</v>
      </c>
      <c r="D7" s="51">
        <v>3.3602509016299978E-2</v>
      </c>
      <c r="E7" s="51">
        <v>3.6560027730339846E-2</v>
      </c>
      <c r="F7" s="51">
        <v>3.3602509016299978E-2</v>
      </c>
      <c r="H7" s="25">
        <v>36</v>
      </c>
      <c r="I7" s="26">
        <f t="shared" si="0"/>
        <v>0.10415888879911356</v>
      </c>
      <c r="J7" s="26">
        <f t="shared" si="0"/>
        <v>9.5732968963135559E-2</v>
      </c>
      <c r="K7" s="26">
        <f t="shared" si="0"/>
        <v>0.10415888879911356</v>
      </c>
    </row>
    <row r="8" spans="1:13">
      <c r="A8" s="7">
        <v>48</v>
      </c>
      <c r="B8" s="49">
        <v>3.7100000000000001E-2</v>
      </c>
      <c r="C8" s="50">
        <v>45016</v>
      </c>
      <c r="D8" s="51">
        <v>2.668378540595414E-2</v>
      </c>
      <c r="E8" s="51">
        <v>2.9747304537810111E-2</v>
      </c>
      <c r="F8" s="51">
        <v>2.668378540595414E-2</v>
      </c>
      <c r="H8" s="25">
        <v>48</v>
      </c>
      <c r="I8" s="26">
        <f t="shared" si="0"/>
        <v>0.13116579775892742</v>
      </c>
      <c r="J8" s="26">
        <f t="shared" si="0"/>
        <v>0.11765771905657363</v>
      </c>
      <c r="K8" s="26">
        <f t="shared" si="0"/>
        <v>0.13116579775892742</v>
      </c>
    </row>
    <row r="9" spans="1:13">
      <c r="A9" s="7">
        <v>60</v>
      </c>
      <c r="B9" s="49">
        <v>3.5999999999999997E-2</v>
      </c>
      <c r="C9" s="50">
        <v>45016</v>
      </c>
      <c r="D9" s="51">
        <v>2.254883384043237E-2</v>
      </c>
      <c r="E9" s="51">
        <v>2.5720953005113737E-2</v>
      </c>
      <c r="F9" s="51">
        <v>2.254883384043237E-2</v>
      </c>
      <c r="H9" s="25">
        <v>60</v>
      </c>
      <c r="I9" s="26">
        <f t="shared" si="0"/>
        <v>0.15521867005486295</v>
      </c>
      <c r="J9" s="26">
        <f t="shared" si="0"/>
        <v>0.13607582888954947</v>
      </c>
      <c r="K9" s="26">
        <f>0.0035/F9</f>
        <v>0.15521867005486295</v>
      </c>
    </row>
    <row r="10" spans="1:13">
      <c r="A10" s="53"/>
      <c r="B10" s="53"/>
      <c r="C10" s="53"/>
    </row>
    <row r="11" spans="1:13">
      <c r="A11" s="19"/>
      <c r="B11" s="19"/>
      <c r="C11" s="19"/>
    </row>
    <row r="12" spans="1:13" ht="15" thickBot="1">
      <c r="A12" s="18"/>
      <c r="B12" s="18"/>
      <c r="C12" s="18"/>
      <c r="D12" s="18"/>
      <c r="E12" s="18"/>
      <c r="F12" s="18"/>
      <c r="G12" s="18"/>
      <c r="H12" s="18"/>
      <c r="I12" s="18"/>
    </row>
    <row r="13" spans="1:13" ht="14.7" customHeight="1">
      <c r="A13" s="100" t="s">
        <v>223</v>
      </c>
      <c r="B13" s="114"/>
      <c r="C13" s="114"/>
      <c r="D13" s="115"/>
      <c r="E13" s="115"/>
      <c r="F13" s="116"/>
      <c r="G13" s="95"/>
      <c r="H13" s="95"/>
      <c r="I13" s="95"/>
      <c r="K13" s="203" t="s">
        <v>224</v>
      </c>
      <c r="L13" s="204"/>
      <c r="M13" s="205"/>
    </row>
    <row r="14" spans="1:13">
      <c r="A14" s="104"/>
      <c r="B14" s="101"/>
      <c r="C14" s="101"/>
      <c r="D14" s="102"/>
      <c r="E14" s="102"/>
      <c r="F14" s="103"/>
      <c r="G14" s="95"/>
      <c r="H14" s="95"/>
      <c r="I14" s="95"/>
      <c r="K14" s="206"/>
      <c r="L14" s="207"/>
      <c r="M14" s="208"/>
    </row>
    <row r="15" spans="1:13">
      <c r="A15" s="104" t="s">
        <v>226</v>
      </c>
      <c r="B15" s="101"/>
      <c r="C15" s="101"/>
      <c r="D15" s="102"/>
      <c r="E15" s="102"/>
      <c r="F15" s="103"/>
      <c r="G15" s="95"/>
      <c r="H15" s="95"/>
      <c r="I15" s="95"/>
      <c r="K15" s="206"/>
      <c r="L15" s="207"/>
      <c r="M15" s="208"/>
    </row>
    <row r="16" spans="1:13">
      <c r="A16" s="105"/>
      <c r="B16" s="101" t="s">
        <v>225</v>
      </c>
      <c r="C16" s="102"/>
      <c r="D16" s="102"/>
      <c r="E16" s="102"/>
      <c r="F16" s="103"/>
      <c r="G16" s="95"/>
      <c r="H16" s="95"/>
      <c r="I16" s="95"/>
      <c r="K16" s="206"/>
      <c r="L16" s="207"/>
      <c r="M16" s="208"/>
    </row>
    <row r="17" spans="1:13">
      <c r="A17" s="105"/>
      <c r="B17" s="101" t="s">
        <v>227</v>
      </c>
      <c r="C17" s="102"/>
      <c r="D17" s="102"/>
      <c r="E17" s="102"/>
      <c r="F17" s="103"/>
      <c r="G17" s="95"/>
      <c r="H17" s="95"/>
      <c r="I17" s="95"/>
      <c r="K17" s="206"/>
      <c r="L17" s="207"/>
      <c r="M17" s="208"/>
    </row>
    <row r="18" spans="1:13">
      <c r="A18" s="105"/>
      <c r="B18" s="102"/>
      <c r="C18" s="102"/>
      <c r="D18" s="102"/>
      <c r="E18" s="102"/>
      <c r="F18" s="103"/>
      <c r="G18" s="95"/>
      <c r="H18" s="95"/>
      <c r="I18" s="95"/>
      <c r="K18" s="206"/>
      <c r="L18" s="207"/>
      <c r="M18" s="208"/>
    </row>
    <row r="19" spans="1:13">
      <c r="A19" s="98" t="s">
        <v>232</v>
      </c>
      <c r="B19" s="18"/>
      <c r="C19" s="18"/>
      <c r="D19" s="18"/>
      <c r="E19" s="18"/>
      <c r="F19" s="99"/>
      <c r="G19" s="18"/>
      <c r="H19" s="18"/>
      <c r="I19" s="18"/>
      <c r="K19" s="206"/>
      <c r="L19" s="207"/>
      <c r="M19" s="208"/>
    </row>
    <row r="20" spans="1:13">
      <c r="A20" s="106"/>
      <c r="B20" s="107" t="s">
        <v>228</v>
      </c>
      <c r="C20" s="108"/>
      <c r="D20" s="18"/>
      <c r="E20" s="18"/>
      <c r="F20" s="99"/>
      <c r="K20" s="206"/>
      <c r="L20" s="207"/>
      <c r="M20" s="208"/>
    </row>
    <row r="21" spans="1:13" ht="14.7" customHeight="1">
      <c r="A21" s="109"/>
      <c r="B21" s="101" t="s">
        <v>230</v>
      </c>
      <c r="C21" s="101"/>
      <c r="D21" s="101"/>
      <c r="E21" s="101"/>
      <c r="F21" s="110"/>
      <c r="G21" s="94"/>
      <c r="H21" s="94"/>
      <c r="I21" s="94"/>
      <c r="K21" s="206"/>
      <c r="L21" s="207"/>
      <c r="M21" s="208"/>
    </row>
    <row r="22" spans="1:13">
      <c r="A22" s="104"/>
      <c r="B22" s="101"/>
      <c r="C22" s="101"/>
      <c r="D22" s="101"/>
      <c r="E22" s="101"/>
      <c r="F22" s="110"/>
      <c r="G22" s="94"/>
      <c r="H22" s="94"/>
      <c r="I22" s="94"/>
      <c r="K22" s="206"/>
      <c r="L22" s="207"/>
      <c r="M22" s="208"/>
    </row>
    <row r="23" spans="1:13">
      <c r="A23" s="104" t="s">
        <v>229</v>
      </c>
      <c r="B23" s="101"/>
      <c r="C23" s="101"/>
      <c r="D23" s="101"/>
      <c r="E23" s="101"/>
      <c r="F23" s="110"/>
      <c r="G23" s="94"/>
      <c r="H23" s="94"/>
      <c r="I23" s="94"/>
      <c r="K23" s="206"/>
      <c r="L23" s="207"/>
      <c r="M23" s="208"/>
    </row>
    <row r="24" spans="1:13">
      <c r="A24" s="104"/>
      <c r="B24" s="101" t="s">
        <v>231</v>
      </c>
      <c r="C24" s="101"/>
      <c r="D24" s="101"/>
      <c r="E24" s="101"/>
      <c r="F24" s="110"/>
      <c r="G24" s="94"/>
      <c r="H24" s="94"/>
      <c r="I24" s="94"/>
      <c r="K24" s="206"/>
      <c r="L24" s="207"/>
      <c r="M24" s="208"/>
    </row>
    <row r="25" spans="1:13" ht="15" thickBot="1">
      <c r="A25" s="111"/>
      <c r="B25" s="112"/>
      <c r="C25" s="112"/>
      <c r="D25" s="112"/>
      <c r="E25" s="112"/>
      <c r="F25" s="113"/>
      <c r="G25" s="94"/>
      <c r="H25" s="94"/>
      <c r="I25" s="94"/>
      <c r="K25" s="206"/>
      <c r="L25" s="207"/>
      <c r="M25" s="208"/>
    </row>
    <row r="26" spans="1:13">
      <c r="A26" s="94"/>
      <c r="B26" s="94"/>
      <c r="C26" s="94"/>
      <c r="D26" s="94"/>
      <c r="E26" s="94"/>
      <c r="F26" s="94"/>
      <c r="G26" s="94"/>
      <c r="H26" s="94"/>
      <c r="I26" s="94"/>
      <c r="K26" s="206"/>
      <c r="L26" s="207"/>
      <c r="M26" s="208"/>
    </row>
    <row r="27" spans="1:13">
      <c r="A27" s="94"/>
      <c r="B27" s="94"/>
      <c r="C27" s="94"/>
      <c r="D27" s="94"/>
      <c r="E27" s="94"/>
      <c r="F27" s="94"/>
      <c r="G27" s="94"/>
      <c r="H27" s="94"/>
      <c r="I27" s="94"/>
      <c r="K27" s="206"/>
      <c r="L27" s="207"/>
      <c r="M27" s="208"/>
    </row>
    <row r="28" spans="1:13">
      <c r="A28" s="94"/>
      <c r="B28" s="94"/>
      <c r="C28" s="94"/>
      <c r="D28" s="94"/>
      <c r="E28" s="94"/>
      <c r="F28" s="94"/>
      <c r="G28" s="94"/>
      <c r="H28" s="94"/>
      <c r="I28" s="94"/>
      <c r="K28" s="206"/>
      <c r="L28" s="207"/>
      <c r="M28" s="208"/>
    </row>
    <row r="29" spans="1:13">
      <c r="A29" s="94"/>
      <c r="B29" s="94"/>
      <c r="C29" s="94"/>
      <c r="D29" s="94"/>
      <c r="E29" s="94"/>
      <c r="F29" s="94"/>
      <c r="G29" s="94"/>
      <c r="H29" s="94"/>
      <c r="I29" s="94"/>
      <c r="K29" s="206"/>
      <c r="L29" s="207"/>
      <c r="M29" s="208"/>
    </row>
    <row r="30" spans="1:13">
      <c r="A30" s="94"/>
      <c r="B30" s="94"/>
      <c r="C30" s="94"/>
      <c r="D30" s="94"/>
      <c r="E30" s="94"/>
      <c r="F30" s="94"/>
      <c r="G30" s="94"/>
      <c r="H30" s="94"/>
      <c r="I30" s="94"/>
      <c r="K30" s="206"/>
      <c r="L30" s="207"/>
      <c r="M30" s="208"/>
    </row>
    <row r="31" spans="1:13" ht="15" thickBot="1">
      <c r="A31" s="94"/>
      <c r="B31" s="94"/>
      <c r="C31" s="94"/>
      <c r="D31" s="94"/>
      <c r="E31" s="94"/>
      <c r="F31" s="94"/>
      <c r="G31" s="94"/>
      <c r="H31" s="94"/>
      <c r="I31" s="94"/>
      <c r="K31" s="209"/>
      <c r="L31" s="210"/>
      <c r="M31" s="211"/>
    </row>
    <row r="32" spans="1:13">
      <c r="A32" s="94"/>
      <c r="B32" s="94"/>
      <c r="C32" s="94"/>
      <c r="D32" s="94"/>
      <c r="E32" s="94"/>
      <c r="F32" s="94"/>
      <c r="G32" s="94"/>
      <c r="H32" s="94"/>
      <c r="I32" s="94"/>
    </row>
  </sheetData>
  <mergeCells count="7">
    <mergeCell ref="A2:A3"/>
    <mergeCell ref="H2:K2"/>
    <mergeCell ref="K13:M31"/>
    <mergeCell ref="B1:K1"/>
    <mergeCell ref="B2:B3"/>
    <mergeCell ref="C2:C3"/>
    <mergeCell ref="D2:F2"/>
  </mergeCells>
  <phoneticPr fontId="0" type="noConversion"/>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
  <sheetViews>
    <sheetView showGridLines="0" zoomScaleNormal="100" workbookViewId="0">
      <pane ySplit="7" topLeftCell="A8" activePane="bottomLeft" state="frozen"/>
      <selection activeCell="D10" sqref="D10"/>
      <selection pane="bottomLeft" activeCell="G80" sqref="G80"/>
    </sheetView>
  </sheetViews>
  <sheetFormatPr defaultRowHeight="14.4"/>
  <cols>
    <col min="1" max="1" width="18.6640625" bestFit="1" customWidth="1"/>
    <col min="2" max="2" width="72.33203125" bestFit="1" customWidth="1"/>
    <col min="3" max="3" width="11" style="96" bestFit="1" customWidth="1"/>
    <col min="4" max="4" width="9.109375" style="96"/>
  </cols>
  <sheetData>
    <row r="1" spans="1:5" ht="21">
      <c r="A1" s="14" t="s">
        <v>19</v>
      </c>
      <c r="B1" s="187" t="s">
        <v>115</v>
      </c>
      <c r="C1" s="187"/>
    </row>
    <row r="2" spans="1:5" ht="25.8">
      <c r="A2" s="189" t="s">
        <v>26</v>
      </c>
      <c r="B2" s="190"/>
      <c r="C2" s="190"/>
    </row>
    <row r="3" spans="1:5" ht="25.8">
      <c r="A3" s="192" t="s">
        <v>27</v>
      </c>
      <c r="B3" s="193"/>
      <c r="C3" s="193"/>
    </row>
    <row r="4" spans="1:5" ht="25.8">
      <c r="A4" s="192" t="s">
        <v>106</v>
      </c>
      <c r="B4" s="193"/>
      <c r="C4" s="194"/>
    </row>
    <row r="5" spans="1:5" ht="25.8">
      <c r="A5" s="192" t="s">
        <v>91</v>
      </c>
      <c r="B5" s="193"/>
      <c r="C5" s="194"/>
    </row>
    <row r="6" spans="1:5" ht="25.8">
      <c r="A6" s="195" t="s">
        <v>25</v>
      </c>
      <c r="B6" s="196"/>
      <c r="C6" s="197"/>
    </row>
    <row r="7" spans="1:5" ht="36">
      <c r="A7" s="20" t="s">
        <v>179</v>
      </c>
      <c r="B7" s="20" t="s">
        <v>0</v>
      </c>
      <c r="C7" s="97" t="s">
        <v>180</v>
      </c>
    </row>
    <row r="8" spans="1:5">
      <c r="A8" s="217" t="s">
        <v>535</v>
      </c>
      <c r="B8" s="217"/>
      <c r="C8" s="217"/>
    </row>
    <row r="9" spans="1:5">
      <c r="A9" s="173" t="s">
        <v>182</v>
      </c>
      <c r="B9" s="174" t="s">
        <v>191</v>
      </c>
      <c r="C9" s="175">
        <v>87</v>
      </c>
      <c r="D9" s="167"/>
      <c r="E9" s="96"/>
    </row>
    <row r="10" spans="1:5">
      <c r="A10" s="173" t="s">
        <v>183</v>
      </c>
      <c r="B10" s="174" t="s">
        <v>192</v>
      </c>
      <c r="C10" s="175">
        <v>54</v>
      </c>
      <c r="D10" s="167"/>
      <c r="E10" s="96"/>
    </row>
    <row r="11" spans="1:5">
      <c r="A11" s="173" t="s">
        <v>364</v>
      </c>
      <c r="B11" s="174" t="s">
        <v>365</v>
      </c>
      <c r="C11" s="175">
        <v>100</v>
      </c>
      <c r="D11" s="167"/>
      <c r="E11" s="96"/>
    </row>
    <row r="12" spans="1:5">
      <c r="A12" s="173" t="s">
        <v>366</v>
      </c>
      <c r="B12" s="174" t="s">
        <v>367</v>
      </c>
      <c r="C12" s="175">
        <v>157</v>
      </c>
      <c r="D12" s="167"/>
      <c r="E12" s="96"/>
    </row>
    <row r="13" spans="1:5">
      <c r="A13" s="173" t="s">
        <v>368</v>
      </c>
      <c r="B13" s="174" t="s">
        <v>369</v>
      </c>
      <c r="C13" s="175">
        <v>157</v>
      </c>
      <c r="D13" s="167"/>
      <c r="E13" s="96"/>
    </row>
    <row r="14" spans="1:5">
      <c r="A14" s="173" t="s">
        <v>370</v>
      </c>
      <c r="B14" s="174" t="s">
        <v>371</v>
      </c>
      <c r="C14" s="175">
        <v>157</v>
      </c>
      <c r="D14" s="167"/>
      <c r="E14" s="96"/>
    </row>
    <row r="15" spans="1:5">
      <c r="A15" s="173" t="s">
        <v>372</v>
      </c>
      <c r="B15" s="174" t="s">
        <v>373</v>
      </c>
      <c r="C15" s="175">
        <v>100</v>
      </c>
      <c r="D15" s="167"/>
      <c r="E15" s="96"/>
    </row>
    <row r="16" spans="1:5">
      <c r="A16" s="173" t="s">
        <v>374</v>
      </c>
      <c r="B16" s="174" t="s">
        <v>375</v>
      </c>
      <c r="C16" s="175">
        <v>100</v>
      </c>
      <c r="D16" s="167"/>
      <c r="E16" s="96"/>
    </row>
    <row r="17" spans="1:5">
      <c r="A17" s="173" t="s">
        <v>376</v>
      </c>
      <c r="B17" s="174" t="s">
        <v>377</v>
      </c>
      <c r="C17" s="175">
        <v>100</v>
      </c>
      <c r="D17" s="167"/>
      <c r="E17" s="96"/>
    </row>
    <row r="18" spans="1:5">
      <c r="A18" s="214" t="s">
        <v>181</v>
      </c>
      <c r="B18" s="215"/>
      <c r="C18" s="216"/>
      <c r="D18" s="167"/>
      <c r="E18" s="96"/>
    </row>
    <row r="19" spans="1:5">
      <c r="A19" s="136" t="s">
        <v>182</v>
      </c>
      <c r="B19" s="136" t="s">
        <v>191</v>
      </c>
      <c r="C19" s="176">
        <v>87</v>
      </c>
      <c r="D19" s="167"/>
      <c r="E19" s="96"/>
    </row>
    <row r="20" spans="1:5">
      <c r="A20" s="136" t="s">
        <v>183</v>
      </c>
      <c r="B20" s="136" t="s">
        <v>192</v>
      </c>
      <c r="C20" s="176">
        <v>54</v>
      </c>
      <c r="D20" s="167"/>
      <c r="E20" s="96"/>
    </row>
    <row r="21" spans="1:5">
      <c r="A21" s="136" t="s">
        <v>184</v>
      </c>
      <c r="B21" s="136" t="s">
        <v>193</v>
      </c>
      <c r="C21" s="176">
        <v>105</v>
      </c>
      <c r="D21" s="167"/>
      <c r="E21" s="96"/>
    </row>
    <row r="22" spans="1:5">
      <c r="A22" s="136" t="s">
        <v>185</v>
      </c>
      <c r="B22" s="136" t="s">
        <v>194</v>
      </c>
      <c r="C22" s="176">
        <v>210</v>
      </c>
      <c r="D22" s="167"/>
      <c r="E22" s="96"/>
    </row>
    <row r="23" spans="1:5">
      <c r="A23" s="136" t="s">
        <v>186</v>
      </c>
      <c r="B23" s="136" t="s">
        <v>195</v>
      </c>
      <c r="C23" s="176">
        <v>210</v>
      </c>
      <c r="D23" s="167"/>
      <c r="E23" s="96"/>
    </row>
    <row r="24" spans="1:5">
      <c r="A24" s="136" t="s">
        <v>187</v>
      </c>
      <c r="B24" s="136" t="s">
        <v>196</v>
      </c>
      <c r="C24" s="176">
        <v>210</v>
      </c>
      <c r="D24" s="167"/>
      <c r="E24" s="96"/>
    </row>
    <row r="25" spans="1:5">
      <c r="A25" s="136" t="s">
        <v>188</v>
      </c>
      <c r="B25" s="136" t="s">
        <v>197</v>
      </c>
      <c r="C25" s="176">
        <v>132</v>
      </c>
      <c r="D25" s="167"/>
      <c r="E25" s="96"/>
    </row>
    <row r="26" spans="1:5">
      <c r="A26" s="136" t="s">
        <v>189</v>
      </c>
      <c r="B26" s="136" t="s">
        <v>198</v>
      </c>
      <c r="C26" s="176">
        <v>132</v>
      </c>
      <c r="D26" s="167"/>
      <c r="E26" s="96"/>
    </row>
    <row r="27" spans="1:5">
      <c r="A27" s="136" t="s">
        <v>190</v>
      </c>
      <c r="B27" s="136" t="s">
        <v>199</v>
      </c>
      <c r="C27" s="176">
        <v>132</v>
      </c>
      <c r="D27" s="167"/>
      <c r="E27" s="96"/>
    </row>
    <row r="28" spans="1:5">
      <c r="A28" s="214" t="s">
        <v>604</v>
      </c>
      <c r="B28" s="215"/>
      <c r="C28" s="216"/>
      <c r="D28" s="167"/>
      <c r="E28" s="96"/>
    </row>
    <row r="29" spans="1:5">
      <c r="A29" s="136" t="s">
        <v>182</v>
      </c>
      <c r="B29" s="136" t="s">
        <v>191</v>
      </c>
      <c r="C29" s="176">
        <v>87</v>
      </c>
      <c r="D29" s="167"/>
      <c r="E29" s="96"/>
    </row>
    <row r="30" spans="1:5">
      <c r="A30" s="136" t="s">
        <v>183</v>
      </c>
      <c r="B30" s="136" t="s">
        <v>218</v>
      </c>
      <c r="C30" s="176">
        <v>54</v>
      </c>
      <c r="D30" s="167"/>
      <c r="E30" s="96"/>
    </row>
    <row r="31" spans="1:5">
      <c r="A31" s="136" t="s">
        <v>569</v>
      </c>
      <c r="B31" s="136" t="s">
        <v>570</v>
      </c>
      <c r="C31" s="176">
        <v>77</v>
      </c>
      <c r="D31" s="167"/>
      <c r="E31" s="96"/>
    </row>
    <row r="32" spans="1:5">
      <c r="A32" s="136" t="s">
        <v>605</v>
      </c>
      <c r="B32" s="136" t="s">
        <v>612</v>
      </c>
      <c r="C32" s="176">
        <v>105</v>
      </c>
      <c r="D32" s="167"/>
      <c r="E32" s="96"/>
    </row>
    <row r="33" spans="1:5">
      <c r="A33" s="136" t="s">
        <v>606</v>
      </c>
      <c r="B33" s="136" t="s">
        <v>613</v>
      </c>
      <c r="C33" s="176">
        <v>165</v>
      </c>
      <c r="D33" s="167"/>
      <c r="E33" s="96"/>
    </row>
    <row r="34" spans="1:5">
      <c r="A34" s="136" t="s">
        <v>607</v>
      </c>
      <c r="B34" s="136" t="s">
        <v>614</v>
      </c>
      <c r="C34" s="176">
        <v>165</v>
      </c>
      <c r="D34" s="167"/>
      <c r="E34" s="96"/>
    </row>
    <row r="35" spans="1:5">
      <c r="A35" s="136" t="s">
        <v>608</v>
      </c>
      <c r="B35" s="136" t="s">
        <v>615</v>
      </c>
      <c r="C35" s="176">
        <v>165</v>
      </c>
      <c r="D35" s="167"/>
      <c r="E35" s="96"/>
    </row>
    <row r="36" spans="1:5">
      <c r="A36" s="136" t="s">
        <v>609</v>
      </c>
      <c r="B36" s="136" t="s">
        <v>616</v>
      </c>
      <c r="C36" s="176">
        <v>107</v>
      </c>
      <c r="D36" s="167"/>
      <c r="E36" s="96"/>
    </row>
    <row r="37" spans="1:5">
      <c r="A37" s="136" t="s">
        <v>610</v>
      </c>
      <c r="B37" s="136" t="s">
        <v>617</v>
      </c>
      <c r="C37" s="176">
        <v>107</v>
      </c>
      <c r="D37" s="167"/>
      <c r="E37" s="96"/>
    </row>
    <row r="38" spans="1:5">
      <c r="A38" s="136" t="s">
        <v>611</v>
      </c>
      <c r="B38" s="136" t="s">
        <v>618</v>
      </c>
      <c r="C38" s="176">
        <v>107</v>
      </c>
      <c r="D38" s="167"/>
      <c r="E38" s="96"/>
    </row>
    <row r="39" spans="1:5">
      <c r="A39" s="218" t="s">
        <v>536</v>
      </c>
      <c r="B39" s="218"/>
      <c r="C39" s="218"/>
      <c r="D39" s="167"/>
      <c r="E39" s="96"/>
    </row>
    <row r="40" spans="1:5">
      <c r="A40" s="173" t="s">
        <v>182</v>
      </c>
      <c r="B40" s="174" t="s">
        <v>191</v>
      </c>
      <c r="C40" s="175">
        <v>87</v>
      </c>
      <c r="D40" s="167"/>
      <c r="E40" s="96"/>
    </row>
    <row r="41" spans="1:5">
      <c r="A41" s="173" t="s">
        <v>183</v>
      </c>
      <c r="B41" s="174" t="s">
        <v>192</v>
      </c>
      <c r="C41" s="175">
        <v>54</v>
      </c>
      <c r="D41" s="167"/>
      <c r="E41" s="96"/>
    </row>
    <row r="42" spans="1:5">
      <c r="A42" s="173" t="s">
        <v>492</v>
      </c>
      <c r="B42" s="174" t="s">
        <v>493</v>
      </c>
      <c r="C42" s="175">
        <v>190</v>
      </c>
      <c r="D42" s="167"/>
      <c r="E42" s="96"/>
    </row>
    <row r="43" spans="1:5">
      <c r="A43" s="173" t="s">
        <v>494</v>
      </c>
      <c r="B43" s="174" t="s">
        <v>495</v>
      </c>
      <c r="C43" s="175">
        <v>358</v>
      </c>
      <c r="D43" s="167"/>
      <c r="E43" s="96"/>
    </row>
    <row r="44" spans="1:5">
      <c r="A44" s="173" t="s">
        <v>496</v>
      </c>
      <c r="B44" s="174" t="s">
        <v>497</v>
      </c>
      <c r="C44" s="175">
        <v>358</v>
      </c>
      <c r="D44" s="167"/>
      <c r="E44" s="96"/>
    </row>
    <row r="45" spans="1:5">
      <c r="A45" s="173" t="s">
        <v>498</v>
      </c>
      <c r="B45" s="174" t="s">
        <v>499</v>
      </c>
      <c r="C45" s="175">
        <v>358</v>
      </c>
      <c r="D45" s="167"/>
      <c r="E45" s="96"/>
    </row>
    <row r="46" spans="1:5">
      <c r="A46" s="214" t="s">
        <v>200</v>
      </c>
      <c r="B46" s="215"/>
      <c r="C46" s="216"/>
      <c r="D46" s="167"/>
      <c r="E46" s="96"/>
    </row>
    <row r="47" spans="1:5">
      <c r="A47" s="136" t="s">
        <v>182</v>
      </c>
      <c r="B47" s="136" t="s">
        <v>191</v>
      </c>
      <c r="C47" s="176">
        <v>87</v>
      </c>
      <c r="D47" s="167"/>
      <c r="E47" s="96"/>
    </row>
    <row r="48" spans="1:5">
      <c r="A48" s="136" t="s">
        <v>183</v>
      </c>
      <c r="B48" s="136" t="s">
        <v>205</v>
      </c>
      <c r="C48" s="176">
        <v>54</v>
      </c>
      <c r="D48" s="167"/>
      <c r="E48" s="96"/>
    </row>
    <row r="49" spans="1:5" s="135" customFormat="1">
      <c r="A49" s="136" t="s">
        <v>215</v>
      </c>
      <c r="B49" s="136" t="s">
        <v>549</v>
      </c>
      <c r="C49" s="176">
        <v>77</v>
      </c>
      <c r="D49" s="167"/>
      <c r="E49" s="96"/>
    </row>
    <row r="50" spans="1:5" s="135" customFormat="1">
      <c r="A50" s="136" t="s">
        <v>201</v>
      </c>
      <c r="B50" s="136" t="s">
        <v>206</v>
      </c>
      <c r="C50" s="176">
        <v>187</v>
      </c>
      <c r="D50" s="167"/>
      <c r="E50" s="96"/>
    </row>
    <row r="51" spans="1:5" s="135" customFormat="1">
      <c r="A51" s="136" t="s">
        <v>202</v>
      </c>
      <c r="B51" s="136" t="s">
        <v>207</v>
      </c>
      <c r="C51" s="176">
        <v>393</v>
      </c>
      <c r="D51" s="167"/>
      <c r="E51" s="96"/>
    </row>
    <row r="52" spans="1:5" s="135" customFormat="1">
      <c r="A52" s="136" t="s">
        <v>203</v>
      </c>
      <c r="B52" s="136" t="s">
        <v>208</v>
      </c>
      <c r="C52" s="176">
        <v>393</v>
      </c>
      <c r="D52" s="167"/>
      <c r="E52" s="96"/>
    </row>
    <row r="53" spans="1:5" s="135" customFormat="1">
      <c r="A53" s="136" t="s">
        <v>204</v>
      </c>
      <c r="B53" s="136" t="s">
        <v>209</v>
      </c>
      <c r="C53" s="176">
        <v>393</v>
      </c>
      <c r="D53" s="167"/>
      <c r="E53" s="96"/>
    </row>
    <row r="54" spans="1:5" s="135" customFormat="1">
      <c r="A54" s="136" t="s">
        <v>550</v>
      </c>
      <c r="B54" s="136" t="s">
        <v>553</v>
      </c>
      <c r="C54" s="176">
        <v>197</v>
      </c>
      <c r="D54" s="167"/>
      <c r="E54" s="96"/>
    </row>
    <row r="55" spans="1:5" s="135" customFormat="1">
      <c r="A55" s="136" t="s">
        <v>551</v>
      </c>
      <c r="B55" s="136" t="s">
        <v>554</v>
      </c>
      <c r="C55" s="176">
        <v>197</v>
      </c>
      <c r="D55" s="167"/>
      <c r="E55" s="96"/>
    </row>
    <row r="56" spans="1:5" s="135" customFormat="1">
      <c r="A56" s="136" t="s">
        <v>552</v>
      </c>
      <c r="B56" s="136" t="s">
        <v>555</v>
      </c>
      <c r="C56" s="176">
        <v>197</v>
      </c>
      <c r="D56" s="167"/>
      <c r="E56" s="96"/>
    </row>
    <row r="57" spans="1:5">
      <c r="A57" s="214" t="s">
        <v>568</v>
      </c>
      <c r="B57" s="215"/>
      <c r="C57" s="216"/>
      <c r="D57" s="167"/>
      <c r="E57" s="96"/>
    </row>
    <row r="58" spans="1:5">
      <c r="A58" s="136" t="s">
        <v>215</v>
      </c>
      <c r="B58" s="136" t="s">
        <v>217</v>
      </c>
      <c r="C58" s="176">
        <v>77</v>
      </c>
      <c r="D58" s="167"/>
      <c r="E58" s="96"/>
    </row>
    <row r="59" spans="1:5">
      <c r="A59" s="136" t="s">
        <v>183</v>
      </c>
      <c r="B59" s="136" t="s">
        <v>218</v>
      </c>
      <c r="C59" s="176">
        <v>54</v>
      </c>
      <c r="D59" s="167"/>
      <c r="E59" s="96"/>
    </row>
    <row r="60" spans="1:5">
      <c r="A60" s="136" t="s">
        <v>569</v>
      </c>
      <c r="B60" s="136" t="s">
        <v>570</v>
      </c>
      <c r="C60" s="176">
        <v>77</v>
      </c>
      <c r="D60" s="167"/>
      <c r="E60" s="96"/>
    </row>
    <row r="61" spans="1:5">
      <c r="A61" s="136" t="s">
        <v>571</v>
      </c>
      <c r="B61" s="136" t="s">
        <v>572</v>
      </c>
      <c r="C61" s="176">
        <v>175</v>
      </c>
      <c r="D61" s="167"/>
      <c r="E61" s="96"/>
    </row>
    <row r="62" spans="1:5">
      <c r="A62" s="136" t="s">
        <v>573</v>
      </c>
      <c r="B62" s="136" t="s">
        <v>574</v>
      </c>
      <c r="C62" s="176">
        <v>377</v>
      </c>
      <c r="D62" s="167"/>
      <c r="E62" s="96"/>
    </row>
    <row r="63" spans="1:5">
      <c r="A63" s="136" t="s">
        <v>575</v>
      </c>
      <c r="B63" s="136" t="s">
        <v>576</v>
      </c>
      <c r="C63" s="176">
        <v>377</v>
      </c>
      <c r="D63" s="167"/>
      <c r="E63" s="96"/>
    </row>
    <row r="64" spans="1:5">
      <c r="A64" s="136" t="s">
        <v>577</v>
      </c>
      <c r="B64" s="136" t="s">
        <v>578</v>
      </c>
      <c r="C64" s="176">
        <v>377</v>
      </c>
      <c r="D64" s="167"/>
      <c r="E64" s="96"/>
    </row>
    <row r="65" spans="1:5">
      <c r="A65" s="136" t="s">
        <v>579</v>
      </c>
      <c r="B65" s="136" t="s">
        <v>580</v>
      </c>
      <c r="C65" s="176">
        <v>193</v>
      </c>
      <c r="D65" s="167"/>
      <c r="E65" s="96"/>
    </row>
    <row r="66" spans="1:5">
      <c r="A66" s="136" t="s">
        <v>581</v>
      </c>
      <c r="B66" s="136" t="s">
        <v>582</v>
      </c>
      <c r="C66" s="176">
        <v>193</v>
      </c>
      <c r="D66" s="167"/>
      <c r="E66" s="96"/>
    </row>
    <row r="67" spans="1:5">
      <c r="A67" s="136" t="s">
        <v>583</v>
      </c>
      <c r="B67" s="136" t="s">
        <v>584</v>
      </c>
      <c r="C67" s="176">
        <v>193</v>
      </c>
      <c r="D67" s="167"/>
      <c r="E67" s="96"/>
    </row>
    <row r="68" spans="1:5">
      <c r="A68" s="218" t="s">
        <v>537</v>
      </c>
      <c r="B68" s="218"/>
      <c r="C68" s="218"/>
      <c r="D68" s="167"/>
      <c r="E68" s="96"/>
    </row>
    <row r="69" spans="1:5">
      <c r="A69" s="173" t="s">
        <v>182</v>
      </c>
      <c r="B69" s="173" t="s">
        <v>191</v>
      </c>
      <c r="C69" s="177">
        <v>87</v>
      </c>
      <c r="D69" s="167"/>
      <c r="E69" s="96"/>
    </row>
    <row r="70" spans="1:5">
      <c r="A70" s="173" t="s">
        <v>183</v>
      </c>
      <c r="B70" s="173" t="s">
        <v>389</v>
      </c>
      <c r="C70" s="177">
        <v>54</v>
      </c>
      <c r="D70" s="167"/>
      <c r="E70" s="96"/>
    </row>
    <row r="71" spans="1:5">
      <c r="A71" s="173" t="s">
        <v>390</v>
      </c>
      <c r="B71" s="173" t="s">
        <v>391</v>
      </c>
      <c r="C71" s="177">
        <v>125</v>
      </c>
      <c r="D71" s="167"/>
      <c r="E71" s="96"/>
    </row>
    <row r="72" spans="1:5">
      <c r="A72" s="214" t="s">
        <v>210</v>
      </c>
      <c r="B72" s="215"/>
      <c r="C72" s="216"/>
      <c r="D72" s="167"/>
      <c r="E72" s="96"/>
    </row>
    <row r="73" spans="1:5">
      <c r="A73" s="136" t="s">
        <v>182</v>
      </c>
      <c r="B73" s="136" t="s">
        <v>191</v>
      </c>
      <c r="C73" s="176">
        <v>87</v>
      </c>
      <c r="D73" s="167"/>
      <c r="E73" s="96"/>
    </row>
    <row r="74" spans="1:5">
      <c r="A74" s="136" t="s">
        <v>183</v>
      </c>
      <c r="B74" s="136" t="s">
        <v>212</v>
      </c>
      <c r="C74" s="176">
        <v>54</v>
      </c>
      <c r="D74" s="167"/>
      <c r="E74" s="96"/>
    </row>
    <row r="75" spans="1:5">
      <c r="A75" s="136" t="s">
        <v>211</v>
      </c>
      <c r="B75" s="136" t="s">
        <v>213</v>
      </c>
      <c r="C75" s="176">
        <v>133</v>
      </c>
      <c r="D75" s="167"/>
      <c r="E75" s="96"/>
    </row>
    <row r="76" spans="1:5">
      <c r="A76" s="214" t="s">
        <v>603</v>
      </c>
      <c r="B76" s="215"/>
      <c r="C76" s="216"/>
      <c r="D76" s="167"/>
      <c r="E76" s="96"/>
    </row>
    <row r="77" spans="1:5">
      <c r="A77" s="136" t="s">
        <v>182</v>
      </c>
      <c r="B77" s="136" t="s">
        <v>191</v>
      </c>
      <c r="C77" s="176">
        <v>87</v>
      </c>
      <c r="D77" s="167"/>
      <c r="E77" s="96"/>
    </row>
    <row r="78" spans="1:5">
      <c r="A78" s="136" t="s">
        <v>183</v>
      </c>
      <c r="B78" s="136" t="s">
        <v>218</v>
      </c>
      <c r="C78" s="176">
        <v>54</v>
      </c>
      <c r="D78" s="167"/>
      <c r="E78" s="96"/>
    </row>
    <row r="79" spans="1:5">
      <c r="A79" s="136" t="s">
        <v>569</v>
      </c>
      <c r="B79" s="136" t="s">
        <v>570</v>
      </c>
      <c r="C79" s="176">
        <v>77</v>
      </c>
      <c r="D79" s="167"/>
      <c r="E79" s="96"/>
    </row>
    <row r="80" spans="1:5">
      <c r="A80" s="136" t="s">
        <v>620</v>
      </c>
      <c r="B80" s="136" t="s">
        <v>619</v>
      </c>
      <c r="C80" s="176">
        <v>132</v>
      </c>
      <c r="D80" s="167"/>
      <c r="E80" s="96"/>
    </row>
    <row r="81" spans="1:5">
      <c r="A81" s="218" t="s">
        <v>539</v>
      </c>
      <c r="B81" s="218"/>
      <c r="C81" s="218"/>
      <c r="D81" s="167"/>
      <c r="E81" s="96"/>
    </row>
    <row r="82" spans="1:5">
      <c r="A82" s="173" t="s">
        <v>215</v>
      </c>
      <c r="B82" s="173" t="s">
        <v>217</v>
      </c>
      <c r="C82" s="177">
        <v>77</v>
      </c>
      <c r="D82" s="167"/>
      <c r="E82" s="96"/>
    </row>
    <row r="83" spans="1:5">
      <c r="A83" s="173" t="s">
        <v>183</v>
      </c>
      <c r="B83" s="173" t="s">
        <v>218</v>
      </c>
      <c r="C83" s="177">
        <v>54</v>
      </c>
      <c r="D83" s="167"/>
      <c r="E83" s="96"/>
    </row>
    <row r="84" spans="1:5">
      <c r="A84" s="173" t="s">
        <v>182</v>
      </c>
      <c r="B84" s="173" t="s">
        <v>191</v>
      </c>
      <c r="C84" s="177">
        <v>87</v>
      </c>
      <c r="D84" s="167"/>
      <c r="E84" s="96"/>
    </row>
    <row r="85" spans="1:5">
      <c r="A85" s="173" t="s">
        <v>216</v>
      </c>
      <c r="B85" s="173" t="s">
        <v>219</v>
      </c>
      <c r="C85" s="177">
        <v>142</v>
      </c>
      <c r="D85" s="167"/>
      <c r="E85" s="96"/>
    </row>
    <row r="86" spans="1:5">
      <c r="A86" s="214" t="s">
        <v>214</v>
      </c>
      <c r="B86" s="215"/>
      <c r="C86" s="216"/>
      <c r="D86" s="167"/>
      <c r="E86" s="96"/>
    </row>
    <row r="87" spans="1:5">
      <c r="A87" s="136" t="s">
        <v>215</v>
      </c>
      <c r="B87" s="136" t="s">
        <v>217</v>
      </c>
      <c r="C87" s="178">
        <v>77</v>
      </c>
      <c r="D87" s="167"/>
      <c r="E87" s="96"/>
    </row>
    <row r="88" spans="1:5">
      <c r="A88" s="136" t="s">
        <v>183</v>
      </c>
      <c r="B88" s="136" t="s">
        <v>218</v>
      </c>
      <c r="C88" s="178">
        <v>54</v>
      </c>
      <c r="D88" s="167"/>
      <c r="E88" s="96"/>
    </row>
    <row r="89" spans="1:5">
      <c r="A89" s="136" t="s">
        <v>182</v>
      </c>
      <c r="B89" s="136" t="s">
        <v>191</v>
      </c>
      <c r="C89" s="178">
        <v>87</v>
      </c>
      <c r="D89" s="167"/>
      <c r="E89" s="96"/>
    </row>
    <row r="90" spans="1:5">
      <c r="A90" s="136" t="s">
        <v>216</v>
      </c>
      <c r="B90" s="136" t="s">
        <v>219</v>
      </c>
      <c r="C90" s="176">
        <v>142</v>
      </c>
      <c r="D90" s="167"/>
      <c r="E90" s="96"/>
    </row>
    <row r="91" spans="1:5">
      <c r="A91" s="214" t="s">
        <v>220</v>
      </c>
      <c r="B91" s="215"/>
      <c r="C91" s="216"/>
      <c r="D91" s="167"/>
      <c r="E91" s="96"/>
    </row>
    <row r="92" spans="1:5">
      <c r="A92" s="136" t="s">
        <v>182</v>
      </c>
      <c r="B92" s="136" t="s">
        <v>191</v>
      </c>
      <c r="C92" s="176">
        <v>87</v>
      </c>
      <c r="D92" s="167"/>
      <c r="E92" s="96"/>
    </row>
    <row r="93" spans="1:5">
      <c r="A93" s="136" t="s">
        <v>183</v>
      </c>
      <c r="B93" s="136" t="s">
        <v>205</v>
      </c>
      <c r="C93" s="176">
        <v>54</v>
      </c>
      <c r="D93" s="167"/>
      <c r="E93" s="96"/>
    </row>
    <row r="94" spans="1:5" s="135" customFormat="1">
      <c r="A94" s="136" t="s">
        <v>215</v>
      </c>
      <c r="B94" s="136" t="s">
        <v>549</v>
      </c>
      <c r="C94" s="176">
        <v>77</v>
      </c>
      <c r="D94" s="167"/>
      <c r="E94" s="96"/>
    </row>
    <row r="95" spans="1:5">
      <c r="A95" s="136" t="s">
        <v>221</v>
      </c>
      <c r="B95" s="136" t="s">
        <v>222</v>
      </c>
      <c r="C95" s="176">
        <v>178</v>
      </c>
      <c r="D95" s="167"/>
      <c r="E95" s="96"/>
    </row>
    <row r="96" spans="1:5">
      <c r="A96" s="214" t="s">
        <v>585</v>
      </c>
      <c r="B96" s="215"/>
      <c r="C96" s="216"/>
      <c r="D96" s="167"/>
      <c r="E96" s="96"/>
    </row>
    <row r="97" spans="1:5">
      <c r="A97" s="136" t="s">
        <v>215</v>
      </c>
      <c r="B97" s="136" t="s">
        <v>217</v>
      </c>
      <c r="C97" s="176">
        <v>77</v>
      </c>
      <c r="D97" s="167"/>
      <c r="E97" s="96"/>
    </row>
    <row r="98" spans="1:5">
      <c r="A98" s="136" t="s">
        <v>183</v>
      </c>
      <c r="B98" s="136" t="s">
        <v>218</v>
      </c>
      <c r="C98" s="176">
        <v>54</v>
      </c>
      <c r="D98" s="167"/>
      <c r="E98" s="96"/>
    </row>
    <row r="99" spans="1:5">
      <c r="A99" s="136" t="s">
        <v>569</v>
      </c>
      <c r="B99" s="136" t="s">
        <v>570</v>
      </c>
      <c r="C99" s="176">
        <v>77</v>
      </c>
      <c r="D99" s="167"/>
      <c r="E99" s="96"/>
    </row>
    <row r="100" spans="1:5">
      <c r="A100" s="136" t="s">
        <v>586</v>
      </c>
      <c r="B100" s="136" t="s">
        <v>587</v>
      </c>
      <c r="C100" s="176">
        <v>173</v>
      </c>
      <c r="D100" s="167"/>
      <c r="E100" s="96"/>
    </row>
  </sheetData>
  <mergeCells count="19">
    <mergeCell ref="A68:C68"/>
    <mergeCell ref="A81:C81"/>
    <mergeCell ref="A57:C57"/>
    <mergeCell ref="A96:C96"/>
    <mergeCell ref="A91:C91"/>
    <mergeCell ref="B1:C1"/>
    <mergeCell ref="A2:C2"/>
    <mergeCell ref="A3:C3"/>
    <mergeCell ref="A4:C4"/>
    <mergeCell ref="A5:C5"/>
    <mergeCell ref="A6:C6"/>
    <mergeCell ref="A18:C18"/>
    <mergeCell ref="A46:C46"/>
    <mergeCell ref="A72:C72"/>
    <mergeCell ref="A86:C86"/>
    <mergeCell ref="A8:C8"/>
    <mergeCell ref="A39:C39"/>
    <mergeCell ref="A76:C76"/>
    <mergeCell ref="A28:C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102"/>
  <sheetViews>
    <sheetView showGridLines="0" zoomScale="80" zoomScaleNormal="80" workbookViewId="0">
      <selection activeCell="E90" sqref="E90:F90"/>
    </sheetView>
  </sheetViews>
  <sheetFormatPr defaultColWidth="8.88671875" defaultRowHeight="14.4"/>
  <cols>
    <col min="1" max="1" width="20.88671875" customWidth="1"/>
    <col min="2" max="2" width="56.109375" bestFit="1" customWidth="1"/>
    <col min="3" max="3" width="14.6640625" customWidth="1"/>
    <col min="4" max="4" width="14.6640625" style="135" customWidth="1"/>
    <col min="5" max="12" width="11.109375" style="135" customWidth="1"/>
    <col min="13" max="14" width="14.33203125" style="135" customWidth="1"/>
    <col min="15" max="22" width="11.109375" style="135" customWidth="1"/>
    <col min="23" max="24" width="16.44140625" style="135" customWidth="1"/>
    <col min="25" max="27" width="11.109375" style="135" customWidth="1"/>
    <col min="28" max="30" width="11.109375" customWidth="1"/>
    <col min="31" max="32" width="15.33203125" customWidth="1"/>
    <col min="33" max="34" width="13.6640625" customWidth="1"/>
    <col min="35" max="38" width="11.109375" customWidth="1"/>
    <col min="39" max="40" width="15.33203125" customWidth="1"/>
    <col min="41" max="44" width="11.109375" customWidth="1"/>
    <col min="45" max="45" width="13.88671875" customWidth="1"/>
  </cols>
  <sheetData>
    <row r="1" spans="1:46" ht="21">
      <c r="A1" s="14" t="s">
        <v>19</v>
      </c>
      <c r="B1" s="187" t="s">
        <v>115</v>
      </c>
      <c r="C1" s="187"/>
      <c r="D1" s="187"/>
      <c r="E1" s="187"/>
      <c r="F1" s="187"/>
      <c r="G1" s="187"/>
      <c r="H1" s="187"/>
      <c r="I1" s="187"/>
      <c r="J1" s="187"/>
      <c r="K1" s="187"/>
      <c r="L1" s="187"/>
      <c r="M1" s="187"/>
      <c r="N1" s="187"/>
      <c r="O1" s="187"/>
      <c r="P1" s="187"/>
      <c r="Q1" s="187"/>
      <c r="R1" s="187"/>
      <c r="S1" s="187"/>
      <c r="T1" s="187"/>
      <c r="U1" s="285"/>
      <c r="V1" s="285"/>
      <c r="W1" s="285"/>
      <c r="X1" s="285"/>
      <c r="Y1" s="161"/>
      <c r="Z1" s="161"/>
      <c r="AA1" s="161"/>
      <c r="AB1" s="27"/>
      <c r="AC1" s="147"/>
      <c r="AD1" s="147"/>
      <c r="AE1" s="27"/>
      <c r="AF1" s="147"/>
      <c r="AG1" s="27"/>
      <c r="AH1" s="147"/>
      <c r="AI1" s="27"/>
      <c r="AJ1" s="27"/>
      <c r="AK1" s="147"/>
      <c r="AL1" s="147"/>
      <c r="AM1" s="27"/>
      <c r="AN1" s="147"/>
      <c r="AO1" s="27"/>
      <c r="AP1" s="27"/>
      <c r="AQ1" s="147"/>
      <c r="AR1" s="147"/>
      <c r="AS1" s="61"/>
    </row>
    <row r="2" spans="1:46" ht="25.2" customHeight="1">
      <c r="A2" s="189" t="s">
        <v>26</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row>
    <row r="3" spans="1:46" ht="25.2" customHeight="1">
      <c r="A3" s="192" t="s">
        <v>27</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row>
    <row r="4" spans="1:46" ht="25.2" customHeight="1">
      <c r="A4" s="192" t="s">
        <v>105</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row>
    <row r="5" spans="1:46" ht="25.2" customHeight="1">
      <c r="A5" s="195" t="s">
        <v>25</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row>
    <row r="6" spans="1:46" s="288" customFormat="1" ht="15" customHeight="1">
      <c r="A6" s="286" t="s">
        <v>57</v>
      </c>
      <c r="B6" s="287"/>
      <c r="C6" s="67" t="s">
        <v>28</v>
      </c>
      <c r="D6" s="67" t="s">
        <v>28</v>
      </c>
      <c r="E6" s="241" t="s">
        <v>28</v>
      </c>
      <c r="F6" s="242"/>
      <c r="G6" s="241" t="s">
        <v>28</v>
      </c>
      <c r="H6" s="242"/>
      <c r="I6" s="241" t="s">
        <v>28</v>
      </c>
      <c r="J6" s="242"/>
      <c r="K6" s="241" t="s">
        <v>28</v>
      </c>
      <c r="L6" s="242"/>
      <c r="M6" s="68" t="s">
        <v>29</v>
      </c>
      <c r="N6" s="68" t="s">
        <v>29</v>
      </c>
      <c r="O6" s="243" t="s">
        <v>29</v>
      </c>
      <c r="P6" s="242"/>
      <c r="Q6" s="243" t="s">
        <v>29</v>
      </c>
      <c r="R6" s="242"/>
      <c r="S6" s="241" t="s">
        <v>29</v>
      </c>
      <c r="T6" s="242"/>
      <c r="U6" s="241" t="s">
        <v>29</v>
      </c>
      <c r="V6" s="242"/>
      <c r="W6" s="68" t="s">
        <v>30</v>
      </c>
      <c r="X6" s="68" t="s">
        <v>30</v>
      </c>
      <c r="Y6" s="243" t="s">
        <v>30</v>
      </c>
      <c r="Z6" s="242"/>
      <c r="AA6" s="243" t="s">
        <v>30</v>
      </c>
      <c r="AB6" s="242"/>
      <c r="AC6" s="243" t="s">
        <v>30</v>
      </c>
      <c r="AD6" s="242"/>
      <c r="AE6" s="69" t="s">
        <v>31</v>
      </c>
      <c r="AF6" s="69" t="s">
        <v>31</v>
      </c>
      <c r="AG6" s="69" t="s">
        <v>31</v>
      </c>
      <c r="AH6" s="69" t="s">
        <v>31</v>
      </c>
      <c r="AI6" s="243" t="s">
        <v>31</v>
      </c>
      <c r="AJ6" s="242"/>
      <c r="AK6" s="243" t="s">
        <v>31</v>
      </c>
      <c r="AL6" s="242"/>
      <c r="AM6" s="69" t="s">
        <v>32</v>
      </c>
      <c r="AN6" s="69" t="s">
        <v>32</v>
      </c>
      <c r="AO6" s="243" t="s">
        <v>32</v>
      </c>
      <c r="AP6" s="242"/>
      <c r="AQ6" s="243" t="s">
        <v>32</v>
      </c>
      <c r="AR6" s="242"/>
      <c r="AS6" s="69" t="s">
        <v>33</v>
      </c>
      <c r="AT6" s="283"/>
    </row>
    <row r="7" spans="1:46" s="288" customFormat="1" ht="15" customHeight="1">
      <c r="A7" s="289"/>
      <c r="B7" s="290"/>
      <c r="C7" s="70" t="s">
        <v>47</v>
      </c>
      <c r="D7" s="70" t="s">
        <v>47</v>
      </c>
      <c r="E7" s="246" t="s">
        <v>47</v>
      </c>
      <c r="F7" s="245"/>
      <c r="G7" s="246" t="s">
        <v>47</v>
      </c>
      <c r="H7" s="245"/>
      <c r="I7" s="246" t="s">
        <v>47</v>
      </c>
      <c r="J7" s="245"/>
      <c r="K7" s="246" t="s">
        <v>47</v>
      </c>
      <c r="L7" s="245"/>
      <c r="M7" s="71" t="s">
        <v>48</v>
      </c>
      <c r="N7" s="71" t="s">
        <v>48</v>
      </c>
      <c r="O7" s="244" t="s">
        <v>49</v>
      </c>
      <c r="P7" s="245"/>
      <c r="Q7" s="244" t="s">
        <v>49</v>
      </c>
      <c r="R7" s="245"/>
      <c r="S7" s="246" t="s">
        <v>49</v>
      </c>
      <c r="T7" s="245"/>
      <c r="U7" s="246" t="s">
        <v>49</v>
      </c>
      <c r="V7" s="245"/>
      <c r="W7" s="71" t="s">
        <v>50</v>
      </c>
      <c r="X7" s="71" t="s">
        <v>50</v>
      </c>
      <c r="Y7" s="244" t="s">
        <v>50</v>
      </c>
      <c r="Z7" s="245"/>
      <c r="AA7" s="244" t="s">
        <v>50</v>
      </c>
      <c r="AB7" s="245"/>
      <c r="AC7" s="244" t="s">
        <v>50</v>
      </c>
      <c r="AD7" s="245"/>
      <c r="AE7" s="72" t="s">
        <v>51</v>
      </c>
      <c r="AF7" s="72" t="s">
        <v>51</v>
      </c>
      <c r="AG7" s="72" t="s">
        <v>51</v>
      </c>
      <c r="AH7" s="72" t="s">
        <v>51</v>
      </c>
      <c r="AI7" s="244" t="s">
        <v>51</v>
      </c>
      <c r="AJ7" s="245"/>
      <c r="AK7" s="244" t="s">
        <v>51</v>
      </c>
      <c r="AL7" s="245"/>
      <c r="AM7" s="72" t="s">
        <v>52</v>
      </c>
      <c r="AN7" s="72" t="s">
        <v>52</v>
      </c>
      <c r="AO7" s="244" t="s">
        <v>52</v>
      </c>
      <c r="AP7" s="245"/>
      <c r="AQ7" s="244" t="s">
        <v>52</v>
      </c>
      <c r="AR7" s="245"/>
      <c r="AS7" s="72" t="s">
        <v>53</v>
      </c>
      <c r="AT7" s="283"/>
    </row>
    <row r="8" spans="1:46" s="288" customFormat="1" ht="15" customHeight="1">
      <c r="A8" s="291"/>
      <c r="B8" s="292"/>
      <c r="C8" s="66" t="s">
        <v>21</v>
      </c>
      <c r="D8" s="66" t="s">
        <v>21</v>
      </c>
      <c r="E8" s="73" t="s">
        <v>20</v>
      </c>
      <c r="F8" s="73" t="s">
        <v>21</v>
      </c>
      <c r="G8" s="73" t="s">
        <v>20</v>
      </c>
      <c r="H8" s="73" t="s">
        <v>21</v>
      </c>
      <c r="I8" s="73" t="s">
        <v>20</v>
      </c>
      <c r="J8" s="73" t="s">
        <v>21</v>
      </c>
      <c r="K8" s="73" t="s">
        <v>20</v>
      </c>
      <c r="L8" s="73" t="s">
        <v>21</v>
      </c>
      <c r="M8" s="73" t="s">
        <v>21</v>
      </c>
      <c r="N8" s="73" t="s">
        <v>21</v>
      </c>
      <c r="O8" s="73" t="s">
        <v>20</v>
      </c>
      <c r="P8" s="73" t="s">
        <v>21</v>
      </c>
      <c r="Q8" s="73" t="s">
        <v>20</v>
      </c>
      <c r="R8" s="73" t="s">
        <v>21</v>
      </c>
      <c r="S8" s="73" t="s">
        <v>20</v>
      </c>
      <c r="T8" s="73" t="s">
        <v>21</v>
      </c>
      <c r="U8" s="73" t="s">
        <v>20</v>
      </c>
      <c r="V8" s="73" t="s">
        <v>21</v>
      </c>
      <c r="W8" s="73" t="s">
        <v>21</v>
      </c>
      <c r="X8" s="73" t="s">
        <v>21</v>
      </c>
      <c r="Y8" s="73" t="s">
        <v>20</v>
      </c>
      <c r="Z8" s="73" t="s">
        <v>21</v>
      </c>
      <c r="AA8" s="73" t="s">
        <v>20</v>
      </c>
      <c r="AB8" s="73" t="s">
        <v>21</v>
      </c>
      <c r="AC8" s="73" t="s">
        <v>20</v>
      </c>
      <c r="AD8" s="73" t="s">
        <v>21</v>
      </c>
      <c r="AE8" s="73" t="s">
        <v>21</v>
      </c>
      <c r="AF8" s="73" t="s">
        <v>21</v>
      </c>
      <c r="AG8" s="73" t="s">
        <v>21</v>
      </c>
      <c r="AH8" s="73" t="s">
        <v>21</v>
      </c>
      <c r="AI8" s="73" t="s">
        <v>20</v>
      </c>
      <c r="AJ8" s="73" t="s">
        <v>21</v>
      </c>
      <c r="AK8" s="73" t="s">
        <v>20</v>
      </c>
      <c r="AL8" s="73" t="s">
        <v>21</v>
      </c>
      <c r="AM8" s="73" t="s">
        <v>21</v>
      </c>
      <c r="AN8" s="73" t="s">
        <v>21</v>
      </c>
      <c r="AO8" s="73" t="s">
        <v>20</v>
      </c>
      <c r="AP8" s="73" t="s">
        <v>21</v>
      </c>
      <c r="AQ8" s="73" t="s">
        <v>20</v>
      </c>
      <c r="AR8" s="73" t="s">
        <v>21</v>
      </c>
      <c r="AS8" s="73" t="s">
        <v>21</v>
      </c>
      <c r="AT8" s="283"/>
    </row>
    <row r="9" spans="1:46">
      <c r="A9" s="247" t="s">
        <v>13</v>
      </c>
      <c r="B9" s="248"/>
      <c r="C9" s="34" t="s">
        <v>115</v>
      </c>
      <c r="D9" s="34" t="s">
        <v>115</v>
      </c>
      <c r="E9" s="225" t="s">
        <v>115</v>
      </c>
      <c r="F9" s="226"/>
      <c r="G9" s="225" t="s">
        <v>115</v>
      </c>
      <c r="H9" s="226"/>
      <c r="I9" s="225" t="s">
        <v>115</v>
      </c>
      <c r="J9" s="226"/>
      <c r="K9" s="225" t="s">
        <v>115</v>
      </c>
      <c r="L9" s="226"/>
      <c r="M9" s="34" t="s">
        <v>115</v>
      </c>
      <c r="N9" s="34" t="s">
        <v>115</v>
      </c>
      <c r="O9" s="225" t="s">
        <v>115</v>
      </c>
      <c r="P9" s="226"/>
      <c r="Q9" s="225" t="s">
        <v>115</v>
      </c>
      <c r="R9" s="226"/>
      <c r="S9" s="225" t="s">
        <v>115</v>
      </c>
      <c r="T9" s="226"/>
      <c r="U9" s="225" t="s">
        <v>115</v>
      </c>
      <c r="V9" s="226"/>
      <c r="W9" s="34" t="s">
        <v>115</v>
      </c>
      <c r="X9" s="34" t="s">
        <v>115</v>
      </c>
      <c r="Y9" s="225" t="s">
        <v>115</v>
      </c>
      <c r="Z9" s="226"/>
      <c r="AA9" s="225" t="s">
        <v>115</v>
      </c>
      <c r="AB9" s="226"/>
      <c r="AC9" s="255" t="s">
        <v>115</v>
      </c>
      <c r="AD9" s="256"/>
      <c r="AE9" s="21" t="s">
        <v>115</v>
      </c>
      <c r="AF9" s="137" t="s">
        <v>115</v>
      </c>
      <c r="AG9" s="21" t="s">
        <v>115</v>
      </c>
      <c r="AH9" s="137" t="s">
        <v>115</v>
      </c>
      <c r="AI9" s="225" t="s">
        <v>115</v>
      </c>
      <c r="AJ9" s="226"/>
      <c r="AK9" s="255" t="s">
        <v>115</v>
      </c>
      <c r="AL9" s="256"/>
      <c r="AM9" s="21" t="s">
        <v>115</v>
      </c>
      <c r="AN9" s="137" t="s">
        <v>115</v>
      </c>
      <c r="AO9" s="225" t="s">
        <v>115</v>
      </c>
      <c r="AP9" s="226"/>
      <c r="AQ9" s="255" t="s">
        <v>115</v>
      </c>
      <c r="AR9" s="256"/>
      <c r="AS9" s="21" t="s">
        <v>115</v>
      </c>
    </row>
    <row r="10" spans="1:46" ht="43.5" customHeight="1">
      <c r="A10" s="247" t="s">
        <v>14</v>
      </c>
      <c r="B10" s="248"/>
      <c r="C10" s="34" t="s">
        <v>168</v>
      </c>
      <c r="D10" s="170" t="s">
        <v>597</v>
      </c>
      <c r="E10" s="225" t="s">
        <v>169</v>
      </c>
      <c r="F10" s="226"/>
      <c r="G10" s="225" t="s">
        <v>598</v>
      </c>
      <c r="H10" s="226"/>
      <c r="I10" s="225" t="s">
        <v>170</v>
      </c>
      <c r="J10" s="226"/>
      <c r="K10" s="225" t="s">
        <v>599</v>
      </c>
      <c r="L10" s="226"/>
      <c r="M10" s="34" t="s">
        <v>171</v>
      </c>
      <c r="N10" s="170" t="s">
        <v>601</v>
      </c>
      <c r="O10" s="225" t="s">
        <v>172</v>
      </c>
      <c r="P10" s="226"/>
      <c r="Q10" s="225" t="s">
        <v>600</v>
      </c>
      <c r="R10" s="226"/>
      <c r="S10" s="225" t="s">
        <v>121</v>
      </c>
      <c r="T10" s="226"/>
      <c r="U10" s="225" t="s">
        <v>561</v>
      </c>
      <c r="V10" s="226"/>
      <c r="W10" s="34" t="s">
        <v>173</v>
      </c>
      <c r="X10" s="170" t="s">
        <v>602</v>
      </c>
      <c r="Y10" s="227" t="s">
        <v>592</v>
      </c>
      <c r="Z10" s="228"/>
      <c r="AA10" s="225" t="s">
        <v>123</v>
      </c>
      <c r="AB10" s="226"/>
      <c r="AC10" s="255" t="s">
        <v>562</v>
      </c>
      <c r="AD10" s="256"/>
      <c r="AE10" s="34" t="s">
        <v>124</v>
      </c>
      <c r="AF10" s="148" t="s">
        <v>563</v>
      </c>
      <c r="AG10" s="34" t="s">
        <v>125</v>
      </c>
      <c r="AH10" s="148" t="s">
        <v>564</v>
      </c>
      <c r="AI10" s="225" t="s">
        <v>126</v>
      </c>
      <c r="AJ10" s="226"/>
      <c r="AK10" s="255" t="s">
        <v>565</v>
      </c>
      <c r="AL10" s="256"/>
      <c r="AM10" s="34" t="s">
        <v>127</v>
      </c>
      <c r="AN10" s="148" t="s">
        <v>566</v>
      </c>
      <c r="AO10" s="225" t="s">
        <v>128</v>
      </c>
      <c r="AP10" s="226"/>
      <c r="AQ10" s="255" t="s">
        <v>567</v>
      </c>
      <c r="AR10" s="256"/>
      <c r="AS10" s="34" t="s">
        <v>174</v>
      </c>
    </row>
    <row r="11" spans="1:46" ht="18" customHeight="1">
      <c r="A11" s="293" t="s">
        <v>58</v>
      </c>
      <c r="B11" s="294"/>
      <c r="C11" s="74"/>
      <c r="D11" s="74"/>
      <c r="E11" s="74"/>
      <c r="F11" s="74"/>
      <c r="G11" s="74"/>
      <c r="H11" s="74"/>
      <c r="I11" s="75"/>
      <c r="J11" s="75"/>
      <c r="K11" s="75"/>
      <c r="L11" s="75"/>
      <c r="M11" s="74"/>
      <c r="N11" s="74"/>
      <c r="O11" s="74"/>
      <c r="P11" s="74"/>
      <c r="Q11" s="74"/>
      <c r="R11" s="74"/>
      <c r="S11" s="74"/>
      <c r="T11" s="74"/>
      <c r="U11" s="74"/>
      <c r="V11" s="74"/>
      <c r="W11" s="74"/>
      <c r="X11" s="74"/>
      <c r="Y11" s="74"/>
      <c r="Z11" s="74"/>
      <c r="AA11" s="74"/>
      <c r="AB11" s="74"/>
      <c r="AC11" s="138"/>
      <c r="AD11" s="138"/>
      <c r="AE11" s="74"/>
      <c r="AF11" s="138"/>
      <c r="AG11" s="74"/>
      <c r="AH11" s="138"/>
      <c r="AI11" s="74"/>
      <c r="AJ11" s="74"/>
      <c r="AK11" s="138"/>
      <c r="AL11" s="138"/>
      <c r="AM11" s="74"/>
      <c r="AN11" s="138"/>
      <c r="AO11" s="74"/>
      <c r="AP11" s="74"/>
      <c r="AQ11" s="138"/>
      <c r="AR11" s="138"/>
      <c r="AS11" s="74"/>
    </row>
    <row r="12" spans="1:46">
      <c r="A12" s="249" t="s">
        <v>59</v>
      </c>
      <c r="B12" s="15" t="s">
        <v>158</v>
      </c>
      <c r="C12" s="155">
        <v>1.0200000000000001E-2</v>
      </c>
      <c r="D12" s="155">
        <v>1.0200000000000001E-2</v>
      </c>
      <c r="E12" s="155">
        <v>7.6799999999999993E-2</v>
      </c>
      <c r="F12" s="155">
        <v>1.2500000000000001E-2</v>
      </c>
      <c r="G12" s="155">
        <v>7.6799999999999993E-2</v>
      </c>
      <c r="H12" s="155">
        <v>1.2500000000000001E-2</v>
      </c>
      <c r="I12" s="155">
        <v>7.6799999999999993E-2</v>
      </c>
      <c r="J12" s="155">
        <v>1.2500000000000001E-2</v>
      </c>
      <c r="K12" s="155">
        <v>7.6799999999999993E-2</v>
      </c>
      <c r="L12" s="155">
        <v>1.2500000000000001E-2</v>
      </c>
      <c r="M12" s="155">
        <v>1.0200000000000001E-2</v>
      </c>
      <c r="N12" s="155">
        <v>1.0200000000000001E-2</v>
      </c>
      <c r="O12" s="155">
        <v>7.3200000000000001E-2</v>
      </c>
      <c r="P12" s="155">
        <v>1.0699999999999999E-2</v>
      </c>
      <c r="Q12" s="155">
        <v>7.3200000000000001E-2</v>
      </c>
      <c r="R12" s="155">
        <v>1.0699999999999999E-2</v>
      </c>
      <c r="S12" s="155">
        <v>6.8500000000000005E-2</v>
      </c>
      <c r="T12" s="155">
        <v>8.6999999999999994E-3</v>
      </c>
      <c r="U12" s="155">
        <v>6.8500000000000005E-2</v>
      </c>
      <c r="V12" s="155">
        <v>8.6999999999999994E-3</v>
      </c>
      <c r="W12" s="155">
        <v>9.1000000000000004E-3</v>
      </c>
      <c r="X12" s="155">
        <v>9.1000000000000004E-3</v>
      </c>
      <c r="Y12" s="155">
        <v>5.8999999999999997E-2</v>
      </c>
      <c r="Z12" s="155">
        <v>8.6999999999999994E-3</v>
      </c>
      <c r="AA12" s="155">
        <v>5.8999999999999997E-2</v>
      </c>
      <c r="AB12" s="155">
        <v>8.6999999999999994E-3</v>
      </c>
      <c r="AC12" s="155">
        <v>5.8999999999999997E-2</v>
      </c>
      <c r="AD12" s="155">
        <v>8.6999999999999994E-3</v>
      </c>
      <c r="AE12" s="155">
        <v>6.8999999999999999E-3</v>
      </c>
      <c r="AF12" s="155">
        <v>6.8999999999999999E-3</v>
      </c>
      <c r="AG12" s="155">
        <v>6.8999999999999999E-3</v>
      </c>
      <c r="AH12" s="155">
        <v>6.8999999999999999E-3</v>
      </c>
      <c r="AI12" s="155">
        <v>5.8999999999999997E-2</v>
      </c>
      <c r="AJ12" s="155">
        <v>8.6999999999999994E-3</v>
      </c>
      <c r="AK12" s="155">
        <v>5.8999999999999997E-2</v>
      </c>
      <c r="AL12" s="155">
        <v>8.6999999999999994E-3</v>
      </c>
      <c r="AM12" s="155">
        <v>6.4000000000000003E-3</v>
      </c>
      <c r="AN12" s="155">
        <v>6.4000000000000003E-3</v>
      </c>
      <c r="AO12" s="155">
        <v>5.8999999999999997E-2</v>
      </c>
      <c r="AP12" s="155">
        <v>8.6999999999999994E-3</v>
      </c>
      <c r="AQ12" s="155">
        <v>5.8999999999999997E-2</v>
      </c>
      <c r="AR12" s="155">
        <v>8.6999999999999994E-3</v>
      </c>
      <c r="AS12" s="155">
        <v>6.4000000000000003E-3</v>
      </c>
      <c r="AT12" s="135"/>
    </row>
    <row r="13" spans="1:46">
      <c r="A13" s="250"/>
      <c r="B13" s="16" t="s">
        <v>159</v>
      </c>
      <c r="C13" s="40" t="s">
        <v>131</v>
      </c>
      <c r="D13" s="40" t="s">
        <v>131</v>
      </c>
      <c r="E13" s="40" t="s">
        <v>131</v>
      </c>
      <c r="F13" s="40" t="s">
        <v>131</v>
      </c>
      <c r="G13" s="40" t="s">
        <v>131</v>
      </c>
      <c r="H13" s="40" t="s">
        <v>131</v>
      </c>
      <c r="I13" s="40" t="s">
        <v>131</v>
      </c>
      <c r="J13" s="40" t="s">
        <v>131</v>
      </c>
      <c r="K13" s="40" t="s">
        <v>131</v>
      </c>
      <c r="L13" s="40" t="s">
        <v>131</v>
      </c>
      <c r="M13" s="40" t="s">
        <v>131</v>
      </c>
      <c r="N13" s="40" t="s">
        <v>131</v>
      </c>
      <c r="O13" s="40" t="s">
        <v>131</v>
      </c>
      <c r="P13" s="40" t="s">
        <v>131</v>
      </c>
      <c r="Q13" s="40" t="s">
        <v>131</v>
      </c>
      <c r="R13" s="40" t="s">
        <v>131</v>
      </c>
      <c r="S13" s="40" t="s">
        <v>131</v>
      </c>
      <c r="T13" s="40" t="s">
        <v>131</v>
      </c>
      <c r="U13" s="40" t="s">
        <v>131</v>
      </c>
      <c r="V13" s="40" t="s">
        <v>131</v>
      </c>
      <c r="W13" s="40" t="s">
        <v>131</v>
      </c>
      <c r="X13" s="40" t="s">
        <v>131</v>
      </c>
      <c r="Y13" s="40" t="s">
        <v>131</v>
      </c>
      <c r="Z13" s="40" t="s">
        <v>131</v>
      </c>
      <c r="AA13" s="40" t="s">
        <v>131</v>
      </c>
      <c r="AB13" s="40" t="s">
        <v>131</v>
      </c>
      <c r="AC13" s="40" t="s">
        <v>131</v>
      </c>
      <c r="AD13" s="40" t="s">
        <v>131</v>
      </c>
      <c r="AE13" s="40" t="s">
        <v>131</v>
      </c>
      <c r="AF13" s="40" t="s">
        <v>131</v>
      </c>
      <c r="AG13" s="40" t="s">
        <v>131</v>
      </c>
      <c r="AH13" s="40" t="s">
        <v>131</v>
      </c>
      <c r="AI13" s="40" t="s">
        <v>131</v>
      </c>
      <c r="AJ13" s="40" t="s">
        <v>131</v>
      </c>
      <c r="AK13" s="40" t="s">
        <v>131</v>
      </c>
      <c r="AL13" s="40" t="s">
        <v>131</v>
      </c>
      <c r="AM13" s="40" t="s">
        <v>131</v>
      </c>
      <c r="AN13" s="40" t="s">
        <v>131</v>
      </c>
      <c r="AO13" s="40" t="s">
        <v>131</v>
      </c>
      <c r="AP13" s="40" t="s">
        <v>131</v>
      </c>
      <c r="AQ13" s="40" t="s">
        <v>131</v>
      </c>
      <c r="AR13" s="40" t="s">
        <v>131</v>
      </c>
      <c r="AS13" s="40" t="s">
        <v>131</v>
      </c>
      <c r="AT13" s="135"/>
    </row>
    <row r="14" spans="1:46">
      <c r="A14" s="250"/>
      <c r="B14" s="16" t="s">
        <v>60</v>
      </c>
      <c r="C14" s="155">
        <v>8.0000000000000002E-3</v>
      </c>
      <c r="D14" s="155">
        <v>8.0000000000000002E-3</v>
      </c>
      <c r="E14" s="155">
        <v>6.7599999999999993E-2</v>
      </c>
      <c r="F14" s="155">
        <v>1.0500000000000001E-2</v>
      </c>
      <c r="G14" s="155">
        <v>6.7599999999999993E-2</v>
      </c>
      <c r="H14" s="155">
        <v>1.0500000000000001E-2</v>
      </c>
      <c r="I14" s="155">
        <v>6.6299999999999998E-2</v>
      </c>
      <c r="J14" s="155">
        <v>1.0500000000000001E-2</v>
      </c>
      <c r="K14" s="155">
        <v>6.6299999999999998E-2</v>
      </c>
      <c r="L14" s="155">
        <v>1.0500000000000001E-2</v>
      </c>
      <c r="M14" s="155">
        <v>8.0000000000000002E-3</v>
      </c>
      <c r="N14" s="155">
        <v>8.0000000000000002E-3</v>
      </c>
      <c r="O14" s="155">
        <v>6.2799999999999995E-2</v>
      </c>
      <c r="P14" s="155">
        <v>8.6E-3</v>
      </c>
      <c r="Q14" s="155">
        <v>6.2799999999999995E-2</v>
      </c>
      <c r="R14" s="155">
        <v>8.6E-3</v>
      </c>
      <c r="S14" s="155">
        <v>5.3699999999999998E-2</v>
      </c>
      <c r="T14" s="155">
        <v>6.7000000000000002E-3</v>
      </c>
      <c r="U14" s="155">
        <v>5.3699999999999998E-2</v>
      </c>
      <c r="V14" s="155">
        <v>6.7000000000000002E-3</v>
      </c>
      <c r="W14" s="155">
        <v>6.7999999999999996E-3</v>
      </c>
      <c r="X14" s="155">
        <v>6.7999999999999996E-3</v>
      </c>
      <c r="Y14" s="155">
        <v>4.4299999999999999E-2</v>
      </c>
      <c r="Z14" s="155">
        <v>6.7000000000000002E-3</v>
      </c>
      <c r="AA14" s="155">
        <v>4.4299999999999999E-2</v>
      </c>
      <c r="AB14" s="155">
        <v>6.7000000000000002E-3</v>
      </c>
      <c r="AC14" s="155">
        <v>4.4299999999999999E-2</v>
      </c>
      <c r="AD14" s="155">
        <v>6.7000000000000002E-3</v>
      </c>
      <c r="AE14" s="155">
        <v>5.0000000000000001E-3</v>
      </c>
      <c r="AF14" s="155">
        <v>5.0000000000000001E-3</v>
      </c>
      <c r="AG14" s="155">
        <v>5.0000000000000001E-3</v>
      </c>
      <c r="AH14" s="155">
        <v>5.0000000000000001E-3</v>
      </c>
      <c r="AI14" s="155">
        <v>4.4299999999999999E-2</v>
      </c>
      <c r="AJ14" s="155">
        <v>6.7000000000000002E-3</v>
      </c>
      <c r="AK14" s="155">
        <v>4.4299999999999999E-2</v>
      </c>
      <c r="AL14" s="155">
        <v>6.7000000000000002E-3</v>
      </c>
      <c r="AM14" s="155">
        <v>4.4999999999999997E-3</v>
      </c>
      <c r="AN14" s="155">
        <v>4.4999999999999997E-3</v>
      </c>
      <c r="AO14" s="155">
        <v>4.4299999999999999E-2</v>
      </c>
      <c r="AP14" s="155">
        <v>6.7000000000000002E-3</v>
      </c>
      <c r="AQ14" s="155">
        <v>4.4299999999999999E-2</v>
      </c>
      <c r="AR14" s="155">
        <v>6.7000000000000002E-3</v>
      </c>
      <c r="AS14" s="155">
        <v>4.4999999999999997E-3</v>
      </c>
      <c r="AT14" s="135"/>
    </row>
    <row r="15" spans="1:46">
      <c r="A15" s="250"/>
      <c r="B15" s="16" t="s">
        <v>89</v>
      </c>
      <c r="C15" s="155">
        <v>9.7999999999999997E-3</v>
      </c>
      <c r="D15" s="155">
        <v>9.7999999999999997E-3</v>
      </c>
      <c r="E15" s="155">
        <v>7.2800000000000004E-2</v>
      </c>
      <c r="F15" s="155">
        <v>1.1900000000000001E-2</v>
      </c>
      <c r="G15" s="155">
        <v>7.2800000000000004E-2</v>
      </c>
      <c r="H15" s="155">
        <v>1.1900000000000001E-2</v>
      </c>
      <c r="I15" s="155">
        <v>7.2800000000000004E-2</v>
      </c>
      <c r="J15" s="155">
        <v>1.1900000000000001E-2</v>
      </c>
      <c r="K15" s="155">
        <v>7.2800000000000004E-2</v>
      </c>
      <c r="L15" s="155">
        <v>1.1900000000000001E-2</v>
      </c>
      <c r="M15" s="155">
        <v>9.7999999999999997E-3</v>
      </c>
      <c r="N15" s="155">
        <v>9.7999999999999997E-3</v>
      </c>
      <c r="O15" s="155">
        <v>6.9400000000000003E-2</v>
      </c>
      <c r="P15" s="155">
        <v>1.01E-2</v>
      </c>
      <c r="Q15" s="155">
        <v>6.9400000000000003E-2</v>
      </c>
      <c r="R15" s="155">
        <v>1.01E-2</v>
      </c>
      <c r="S15" s="155">
        <v>6.5100000000000005E-2</v>
      </c>
      <c r="T15" s="155">
        <v>8.3000000000000001E-3</v>
      </c>
      <c r="U15" s="155">
        <v>6.5100000000000005E-2</v>
      </c>
      <c r="V15" s="155">
        <v>8.3000000000000001E-3</v>
      </c>
      <c r="W15" s="155">
        <v>8.6E-3</v>
      </c>
      <c r="X15" s="155">
        <v>8.6E-3</v>
      </c>
      <c r="Y15" s="155">
        <v>5.6099999999999997E-2</v>
      </c>
      <c r="Z15" s="155">
        <v>8.3000000000000001E-3</v>
      </c>
      <c r="AA15" s="155">
        <v>5.6099999999999997E-2</v>
      </c>
      <c r="AB15" s="155">
        <v>8.3000000000000001E-3</v>
      </c>
      <c r="AC15" s="155">
        <v>5.6099999999999997E-2</v>
      </c>
      <c r="AD15" s="155">
        <v>8.3000000000000001E-3</v>
      </c>
      <c r="AE15" s="155">
        <v>6.6E-3</v>
      </c>
      <c r="AF15" s="155">
        <v>6.6E-3</v>
      </c>
      <c r="AG15" s="155">
        <v>6.6E-3</v>
      </c>
      <c r="AH15" s="155">
        <v>6.6E-3</v>
      </c>
      <c r="AI15" s="155">
        <v>5.6099999999999997E-2</v>
      </c>
      <c r="AJ15" s="155">
        <v>8.3000000000000001E-3</v>
      </c>
      <c r="AK15" s="155">
        <v>5.6099999999999997E-2</v>
      </c>
      <c r="AL15" s="155">
        <v>8.3000000000000001E-3</v>
      </c>
      <c r="AM15" s="155">
        <v>6.1000000000000004E-3</v>
      </c>
      <c r="AN15" s="155">
        <v>6.1000000000000004E-3</v>
      </c>
      <c r="AO15" s="155">
        <v>5.6099999999999997E-2</v>
      </c>
      <c r="AP15" s="155">
        <v>8.3000000000000001E-3</v>
      </c>
      <c r="AQ15" s="155">
        <v>5.6099999999999997E-2</v>
      </c>
      <c r="AR15" s="155">
        <v>8.3000000000000001E-3</v>
      </c>
      <c r="AS15" s="155">
        <v>6.1000000000000004E-3</v>
      </c>
      <c r="AT15" s="135"/>
    </row>
    <row r="16" spans="1:46">
      <c r="A16" s="250"/>
      <c r="B16" s="15" t="s">
        <v>61</v>
      </c>
      <c r="C16" s="35">
        <v>0.03</v>
      </c>
      <c r="D16" s="35">
        <v>0.03</v>
      </c>
      <c r="E16" s="35">
        <v>0.03</v>
      </c>
      <c r="F16" s="35">
        <v>0.03</v>
      </c>
      <c r="G16" s="35">
        <v>0.03</v>
      </c>
      <c r="H16" s="35">
        <v>0.03</v>
      </c>
      <c r="I16" s="35">
        <v>0.03</v>
      </c>
      <c r="J16" s="35">
        <v>0.03</v>
      </c>
      <c r="K16" s="35">
        <v>0.03</v>
      </c>
      <c r="L16" s="35">
        <v>0.03</v>
      </c>
      <c r="M16" s="35">
        <v>0.03</v>
      </c>
      <c r="N16" s="35">
        <v>0.03</v>
      </c>
      <c r="O16" s="35">
        <v>0.03</v>
      </c>
      <c r="P16" s="35">
        <v>0.03</v>
      </c>
      <c r="Q16" s="35">
        <v>0.03</v>
      </c>
      <c r="R16" s="35">
        <v>0.03</v>
      </c>
      <c r="S16" s="35">
        <v>0.04</v>
      </c>
      <c r="T16" s="35">
        <v>0.04</v>
      </c>
      <c r="U16" s="35">
        <v>0.04</v>
      </c>
      <c r="V16" s="35">
        <v>0.04</v>
      </c>
      <c r="W16" s="35">
        <v>3.2500000000000001E-2</v>
      </c>
      <c r="X16" s="35">
        <v>3.2500000000000001E-2</v>
      </c>
      <c r="Y16" s="35">
        <v>3.5000000000000003E-2</v>
      </c>
      <c r="Z16" s="35">
        <v>3.5000000000000003E-2</v>
      </c>
      <c r="AA16" s="35">
        <v>3.5000000000000003E-2</v>
      </c>
      <c r="AB16" s="35">
        <v>3.5000000000000003E-2</v>
      </c>
      <c r="AC16" s="35">
        <v>3.5000000000000003E-2</v>
      </c>
      <c r="AD16" s="35">
        <v>3.5000000000000003E-2</v>
      </c>
      <c r="AE16" s="35">
        <v>4.2500000000000003E-2</v>
      </c>
      <c r="AF16" s="35">
        <v>4.2500000000000003E-2</v>
      </c>
      <c r="AG16" s="35">
        <v>4.2500000000000003E-2</v>
      </c>
      <c r="AH16" s="35">
        <v>4.2500000000000003E-2</v>
      </c>
      <c r="AI16" s="35">
        <v>0.04</v>
      </c>
      <c r="AJ16" s="35">
        <v>0.04</v>
      </c>
      <c r="AK16" s="35">
        <v>0.04</v>
      </c>
      <c r="AL16" s="35">
        <v>0.04</v>
      </c>
      <c r="AM16" s="36">
        <v>4.7500000000000001E-2</v>
      </c>
      <c r="AN16" s="36">
        <v>4.7500000000000001E-2</v>
      </c>
      <c r="AO16" s="35">
        <v>0.04</v>
      </c>
      <c r="AP16" s="35">
        <v>0.04</v>
      </c>
      <c r="AQ16" s="35">
        <v>0.04</v>
      </c>
      <c r="AR16" s="35">
        <v>0.04</v>
      </c>
      <c r="AS16" s="36">
        <v>4.7500000000000001E-2</v>
      </c>
      <c r="AT16" s="135"/>
    </row>
    <row r="17" spans="1:46">
      <c r="A17" s="250"/>
      <c r="B17" s="15" t="s">
        <v>69</v>
      </c>
      <c r="C17" s="154">
        <v>0.25</v>
      </c>
      <c r="D17" s="154">
        <v>0.25</v>
      </c>
      <c r="E17" s="223">
        <v>0.25</v>
      </c>
      <c r="F17" s="224"/>
      <c r="G17" s="223">
        <v>0.25</v>
      </c>
      <c r="H17" s="224"/>
      <c r="I17" s="223">
        <v>0.25</v>
      </c>
      <c r="J17" s="224"/>
      <c r="K17" s="223">
        <v>0.25</v>
      </c>
      <c r="L17" s="224"/>
      <c r="M17" s="35">
        <v>0.25</v>
      </c>
      <c r="N17" s="35">
        <v>0.25</v>
      </c>
      <c r="O17" s="223">
        <v>0.25</v>
      </c>
      <c r="P17" s="224"/>
      <c r="Q17" s="223">
        <v>0.25</v>
      </c>
      <c r="R17" s="224"/>
      <c r="S17" s="223">
        <v>0.25</v>
      </c>
      <c r="T17" s="224"/>
      <c r="U17" s="223">
        <v>0.25</v>
      </c>
      <c r="V17" s="224"/>
      <c r="W17" s="35">
        <v>0.25</v>
      </c>
      <c r="X17" s="35">
        <v>0.25</v>
      </c>
      <c r="Y17" s="223">
        <v>0.25</v>
      </c>
      <c r="Z17" s="224"/>
      <c r="AA17" s="223">
        <v>0.25</v>
      </c>
      <c r="AB17" s="224"/>
      <c r="AC17" s="223">
        <v>0.25</v>
      </c>
      <c r="AD17" s="224"/>
      <c r="AE17" s="35">
        <v>0.25</v>
      </c>
      <c r="AF17" s="35">
        <v>0.25</v>
      </c>
      <c r="AG17" s="35">
        <v>0.25</v>
      </c>
      <c r="AH17" s="35">
        <v>0.25</v>
      </c>
      <c r="AI17" s="223">
        <v>0.25</v>
      </c>
      <c r="AJ17" s="224"/>
      <c r="AK17" s="223">
        <v>0.25</v>
      </c>
      <c r="AL17" s="224"/>
      <c r="AM17" s="36">
        <v>0.25</v>
      </c>
      <c r="AN17" s="36">
        <v>0.25</v>
      </c>
      <c r="AO17" s="223">
        <v>0.25</v>
      </c>
      <c r="AP17" s="224"/>
      <c r="AQ17" s="223">
        <v>0.25</v>
      </c>
      <c r="AR17" s="224"/>
      <c r="AS17" s="36">
        <v>0.25</v>
      </c>
      <c r="AT17" s="135"/>
    </row>
    <row r="18" spans="1:46">
      <c r="A18" s="251"/>
      <c r="B18" s="15" t="s">
        <v>68</v>
      </c>
      <c r="C18" s="154" t="s">
        <v>150</v>
      </c>
      <c r="D18" s="154" t="s">
        <v>150</v>
      </c>
      <c r="E18" s="223" t="s">
        <v>150</v>
      </c>
      <c r="F18" s="224"/>
      <c r="G18" s="223" t="s">
        <v>150</v>
      </c>
      <c r="H18" s="224"/>
      <c r="I18" s="223" t="s">
        <v>150</v>
      </c>
      <c r="J18" s="224"/>
      <c r="K18" s="223" t="s">
        <v>150</v>
      </c>
      <c r="L18" s="224"/>
      <c r="M18" s="35" t="s">
        <v>150</v>
      </c>
      <c r="N18" s="35" t="s">
        <v>150</v>
      </c>
      <c r="O18" s="223" t="s">
        <v>150</v>
      </c>
      <c r="P18" s="224"/>
      <c r="Q18" s="223" t="s">
        <v>150</v>
      </c>
      <c r="R18" s="224"/>
      <c r="S18" s="223" t="s">
        <v>150</v>
      </c>
      <c r="T18" s="224"/>
      <c r="U18" s="223" t="s">
        <v>150</v>
      </c>
      <c r="V18" s="224"/>
      <c r="W18" s="35" t="s">
        <v>150</v>
      </c>
      <c r="X18" s="35" t="s">
        <v>150</v>
      </c>
      <c r="Y18" s="223" t="s">
        <v>150</v>
      </c>
      <c r="Z18" s="224"/>
      <c r="AA18" s="223" t="s">
        <v>150</v>
      </c>
      <c r="AB18" s="224"/>
      <c r="AC18" s="260" t="s">
        <v>150</v>
      </c>
      <c r="AD18" s="261"/>
      <c r="AE18" s="35" t="s">
        <v>150</v>
      </c>
      <c r="AF18" s="139" t="s">
        <v>150</v>
      </c>
      <c r="AG18" s="35" t="s">
        <v>150</v>
      </c>
      <c r="AH18" s="139" t="s">
        <v>150</v>
      </c>
      <c r="AI18" s="223" t="s">
        <v>150</v>
      </c>
      <c r="AJ18" s="224"/>
      <c r="AK18" s="260" t="s">
        <v>150</v>
      </c>
      <c r="AL18" s="261"/>
      <c r="AM18" s="36" t="s">
        <v>150</v>
      </c>
      <c r="AN18" s="149" t="s">
        <v>150</v>
      </c>
      <c r="AO18" s="223" t="s">
        <v>150</v>
      </c>
      <c r="AP18" s="224"/>
      <c r="AQ18" s="260" t="s">
        <v>150</v>
      </c>
      <c r="AR18" s="261"/>
      <c r="AS18" s="36" t="s">
        <v>150</v>
      </c>
    </row>
    <row r="19" spans="1:46">
      <c r="A19" s="76"/>
      <c r="B19" s="44" t="s">
        <v>151</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140"/>
      <c r="AD19" s="140"/>
      <c r="AE19" s="37"/>
      <c r="AF19" s="140"/>
      <c r="AG19" s="37"/>
      <c r="AH19" s="140"/>
      <c r="AI19" s="37"/>
      <c r="AJ19" s="37"/>
      <c r="AK19" s="140"/>
      <c r="AL19" s="140"/>
      <c r="AM19" s="37"/>
      <c r="AN19" s="140"/>
      <c r="AO19" s="37"/>
      <c r="AP19" s="37"/>
      <c r="AQ19" s="140"/>
      <c r="AR19" s="140"/>
      <c r="AS19" s="37"/>
    </row>
    <row r="20" spans="1:46" ht="14.4" customHeight="1">
      <c r="A20" s="257" t="s">
        <v>95</v>
      </c>
      <c r="B20" s="29" t="s">
        <v>160</v>
      </c>
      <c r="C20" s="157">
        <v>99.09</v>
      </c>
      <c r="D20" s="157">
        <v>99.09</v>
      </c>
      <c r="E20" s="229">
        <v>226.5</v>
      </c>
      <c r="F20" s="230">
        <v>99.09</v>
      </c>
      <c r="G20" s="229">
        <v>226.5</v>
      </c>
      <c r="H20" s="230">
        <v>99.09</v>
      </c>
      <c r="I20" s="229">
        <v>226.5</v>
      </c>
      <c r="J20" s="230">
        <v>99.09</v>
      </c>
      <c r="K20" s="229">
        <v>226.5</v>
      </c>
      <c r="L20" s="230">
        <v>99.09</v>
      </c>
      <c r="M20" s="157">
        <v>84.93</v>
      </c>
      <c r="N20" s="157">
        <v>84.93</v>
      </c>
      <c r="O20" s="229">
        <v>247.74</v>
      </c>
      <c r="P20" s="230">
        <v>99.09</v>
      </c>
      <c r="Q20" s="229">
        <v>247.74</v>
      </c>
      <c r="R20" s="230">
        <v>99.09</v>
      </c>
      <c r="S20" s="229">
        <v>261.89</v>
      </c>
      <c r="T20" s="230">
        <v>99.09</v>
      </c>
      <c r="U20" s="229">
        <v>261.89</v>
      </c>
      <c r="V20" s="230">
        <v>99.09</v>
      </c>
      <c r="W20" s="157">
        <v>113.25</v>
      </c>
      <c r="X20" s="157">
        <v>113.25</v>
      </c>
      <c r="Y20" s="229">
        <v>325.58999999999997</v>
      </c>
      <c r="Z20" s="230">
        <v>99.09</v>
      </c>
      <c r="AA20" s="229">
        <v>325.58999999999997</v>
      </c>
      <c r="AB20" s="230">
        <v>99.09</v>
      </c>
      <c r="AC20" s="229">
        <v>325.58999999999997</v>
      </c>
      <c r="AD20" s="230">
        <v>99.09</v>
      </c>
      <c r="AE20" s="157">
        <v>153.36000000000001</v>
      </c>
      <c r="AF20" s="157">
        <v>153.36000000000001</v>
      </c>
      <c r="AG20" s="157">
        <v>162.79</v>
      </c>
      <c r="AH20" s="157">
        <v>162.79</v>
      </c>
      <c r="AI20" s="229">
        <v>403.45</v>
      </c>
      <c r="AJ20" s="230">
        <v>99.09</v>
      </c>
      <c r="AK20" s="229">
        <v>403.45</v>
      </c>
      <c r="AL20" s="230">
        <v>99.09</v>
      </c>
      <c r="AM20" s="157">
        <v>169.87</v>
      </c>
      <c r="AN20" s="157">
        <v>169.87</v>
      </c>
      <c r="AO20" s="229">
        <v>563.88</v>
      </c>
      <c r="AP20" s="230">
        <v>99.09</v>
      </c>
      <c r="AQ20" s="229">
        <v>563.88</v>
      </c>
      <c r="AR20" s="230">
        <v>99.09</v>
      </c>
      <c r="AS20" s="157">
        <v>240.65</v>
      </c>
      <c r="AT20" s="135"/>
    </row>
    <row r="21" spans="1:46" ht="14.4" customHeight="1">
      <c r="A21" s="258"/>
      <c r="B21" s="15" t="s">
        <v>69</v>
      </c>
      <c r="C21" s="154">
        <v>0.25</v>
      </c>
      <c r="D21" s="154">
        <v>0.25</v>
      </c>
      <c r="E21" s="223">
        <v>0.25</v>
      </c>
      <c r="F21" s="224"/>
      <c r="G21" s="223">
        <v>0.25</v>
      </c>
      <c r="H21" s="224"/>
      <c r="I21" s="223">
        <v>0.25</v>
      </c>
      <c r="J21" s="224"/>
      <c r="K21" s="223">
        <v>0.25</v>
      </c>
      <c r="L21" s="224"/>
      <c r="M21" s="35">
        <v>0.25</v>
      </c>
      <c r="N21" s="35">
        <v>0.25</v>
      </c>
      <c r="O21" s="223">
        <v>0.25</v>
      </c>
      <c r="P21" s="224"/>
      <c r="Q21" s="223">
        <v>0.25</v>
      </c>
      <c r="R21" s="224"/>
      <c r="S21" s="223">
        <v>0.25</v>
      </c>
      <c r="T21" s="224"/>
      <c r="U21" s="223">
        <v>0.25</v>
      </c>
      <c r="V21" s="224"/>
      <c r="W21" s="35">
        <v>0.25</v>
      </c>
      <c r="X21" s="35">
        <v>0.25</v>
      </c>
      <c r="Y21" s="223">
        <v>0.25</v>
      </c>
      <c r="Z21" s="224"/>
      <c r="AA21" s="223">
        <v>0.25</v>
      </c>
      <c r="AB21" s="224"/>
      <c r="AC21" s="223">
        <v>0.25</v>
      </c>
      <c r="AD21" s="224"/>
      <c r="AE21" s="36">
        <v>0.25</v>
      </c>
      <c r="AF21" s="36">
        <v>0.25</v>
      </c>
      <c r="AG21" s="36">
        <v>0.25</v>
      </c>
      <c r="AH21" s="36">
        <v>0.25</v>
      </c>
      <c r="AI21" s="223">
        <v>0.25</v>
      </c>
      <c r="AJ21" s="224"/>
      <c r="AK21" s="223">
        <v>0.25</v>
      </c>
      <c r="AL21" s="224"/>
      <c r="AM21" s="36">
        <v>0.25</v>
      </c>
      <c r="AN21" s="36">
        <v>0.25</v>
      </c>
      <c r="AO21" s="223">
        <v>0.25</v>
      </c>
      <c r="AP21" s="224"/>
      <c r="AQ21" s="223">
        <v>0.25</v>
      </c>
      <c r="AR21" s="224"/>
      <c r="AS21" s="35">
        <v>0.25</v>
      </c>
      <c r="AT21" s="135"/>
    </row>
    <row r="22" spans="1:46" ht="14.4" customHeight="1">
      <c r="A22" s="259"/>
      <c r="B22" s="15" t="s">
        <v>68</v>
      </c>
      <c r="C22" s="154" t="s">
        <v>150</v>
      </c>
      <c r="D22" s="154" t="s">
        <v>150</v>
      </c>
      <c r="E22" s="223" t="s">
        <v>150</v>
      </c>
      <c r="F22" s="224"/>
      <c r="G22" s="223" t="s">
        <v>150</v>
      </c>
      <c r="H22" s="224"/>
      <c r="I22" s="223" t="s">
        <v>150</v>
      </c>
      <c r="J22" s="224"/>
      <c r="K22" s="223" t="s">
        <v>150</v>
      </c>
      <c r="L22" s="224"/>
      <c r="M22" s="35" t="s">
        <v>150</v>
      </c>
      <c r="N22" s="35" t="s">
        <v>150</v>
      </c>
      <c r="O22" s="223" t="s">
        <v>150</v>
      </c>
      <c r="P22" s="224"/>
      <c r="Q22" s="223" t="s">
        <v>150</v>
      </c>
      <c r="R22" s="224"/>
      <c r="S22" s="223" t="s">
        <v>150</v>
      </c>
      <c r="T22" s="224"/>
      <c r="U22" s="223" t="s">
        <v>150</v>
      </c>
      <c r="V22" s="224"/>
      <c r="W22" s="35" t="s">
        <v>150</v>
      </c>
      <c r="X22" s="35" t="s">
        <v>150</v>
      </c>
      <c r="Y22" s="223" t="s">
        <v>150</v>
      </c>
      <c r="Z22" s="224"/>
      <c r="AA22" s="223" t="s">
        <v>150</v>
      </c>
      <c r="AB22" s="224"/>
      <c r="AC22" s="260" t="s">
        <v>150</v>
      </c>
      <c r="AD22" s="261"/>
      <c r="AE22" s="36" t="s">
        <v>150</v>
      </c>
      <c r="AF22" s="149" t="s">
        <v>150</v>
      </c>
      <c r="AG22" s="36" t="s">
        <v>150</v>
      </c>
      <c r="AH22" s="149" t="s">
        <v>150</v>
      </c>
      <c r="AI22" s="223" t="s">
        <v>150</v>
      </c>
      <c r="AJ22" s="224"/>
      <c r="AK22" s="260" t="s">
        <v>150</v>
      </c>
      <c r="AL22" s="261"/>
      <c r="AM22" s="36" t="s">
        <v>150</v>
      </c>
      <c r="AN22" s="149" t="s">
        <v>150</v>
      </c>
      <c r="AO22" s="223" t="s">
        <v>150</v>
      </c>
      <c r="AP22" s="224"/>
      <c r="AQ22" s="260" t="s">
        <v>150</v>
      </c>
      <c r="AR22" s="261"/>
      <c r="AS22" s="35" t="s">
        <v>150</v>
      </c>
    </row>
    <row r="23" spans="1:46">
      <c r="A23" s="76"/>
      <c r="B23" s="44" t="s">
        <v>151</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141"/>
      <c r="AD23" s="141"/>
      <c r="AE23" s="38"/>
      <c r="AF23" s="141"/>
      <c r="AG23" s="38"/>
      <c r="AH23" s="141"/>
      <c r="AI23" s="38"/>
      <c r="AJ23" s="38"/>
      <c r="AK23" s="141"/>
      <c r="AL23" s="141"/>
      <c r="AM23" s="38"/>
      <c r="AN23" s="141"/>
      <c r="AO23" s="38"/>
      <c r="AP23" s="38"/>
      <c r="AQ23" s="141"/>
      <c r="AR23" s="141"/>
      <c r="AS23" s="38"/>
    </row>
    <row r="24" spans="1:46" ht="14.4" customHeight="1">
      <c r="A24" s="249" t="s">
        <v>64</v>
      </c>
      <c r="B24" s="29" t="s">
        <v>63</v>
      </c>
      <c r="C24" s="39">
        <v>5000</v>
      </c>
      <c r="D24" s="39">
        <v>5000</v>
      </c>
      <c r="E24" s="39">
        <v>1100</v>
      </c>
      <c r="F24" s="39">
        <v>2500</v>
      </c>
      <c r="G24" s="39">
        <v>1100</v>
      </c>
      <c r="H24" s="39">
        <v>2500</v>
      </c>
      <c r="I24" s="39">
        <v>1500</v>
      </c>
      <c r="J24" s="39">
        <v>3500</v>
      </c>
      <c r="K24" s="39">
        <v>1500</v>
      </c>
      <c r="L24" s="39">
        <v>3500</v>
      </c>
      <c r="M24" s="39">
        <v>7500</v>
      </c>
      <c r="N24" s="39">
        <v>7500</v>
      </c>
      <c r="O24" s="39">
        <v>2600</v>
      </c>
      <c r="P24" s="39">
        <v>3900</v>
      </c>
      <c r="Q24" s="39">
        <v>2600</v>
      </c>
      <c r="R24" s="39">
        <v>3900</v>
      </c>
      <c r="S24" s="39">
        <v>3100</v>
      </c>
      <c r="T24" s="39">
        <v>4900</v>
      </c>
      <c r="U24" s="39">
        <v>3100</v>
      </c>
      <c r="V24" s="39">
        <v>4900</v>
      </c>
      <c r="W24" s="39">
        <v>9000</v>
      </c>
      <c r="X24" s="39">
        <v>9000</v>
      </c>
      <c r="Y24" s="39">
        <v>4800</v>
      </c>
      <c r="Z24" s="39">
        <v>7200</v>
      </c>
      <c r="AA24" s="39">
        <v>4800</v>
      </c>
      <c r="AB24" s="39">
        <v>7200</v>
      </c>
      <c r="AC24" s="142">
        <v>4800</v>
      </c>
      <c r="AD24" s="142">
        <v>7200</v>
      </c>
      <c r="AE24" s="39">
        <v>20000</v>
      </c>
      <c r="AF24" s="142">
        <v>20000</v>
      </c>
      <c r="AG24" s="39">
        <v>25000</v>
      </c>
      <c r="AH24" s="142">
        <v>25000</v>
      </c>
      <c r="AI24" s="39">
        <v>5200</v>
      </c>
      <c r="AJ24" s="39">
        <v>7800</v>
      </c>
      <c r="AK24" s="142">
        <v>5200</v>
      </c>
      <c r="AL24" s="142">
        <v>7800</v>
      </c>
      <c r="AM24" s="39">
        <v>25000</v>
      </c>
      <c r="AN24" s="142">
        <v>25000</v>
      </c>
      <c r="AO24" s="39">
        <v>6000</v>
      </c>
      <c r="AP24" s="39">
        <v>9000</v>
      </c>
      <c r="AQ24" s="142">
        <v>6000</v>
      </c>
      <c r="AR24" s="142">
        <v>9000</v>
      </c>
      <c r="AS24" s="39">
        <v>40000</v>
      </c>
    </row>
    <row r="25" spans="1:46">
      <c r="A25" s="250"/>
      <c r="B25" s="29" t="s">
        <v>161</v>
      </c>
      <c r="C25" s="77">
        <v>50</v>
      </c>
      <c r="D25" s="77">
        <v>50</v>
      </c>
      <c r="E25" s="219">
        <v>113.47</v>
      </c>
      <c r="F25" s="220"/>
      <c r="G25" s="219">
        <v>113.47</v>
      </c>
      <c r="H25" s="220"/>
      <c r="I25" s="219">
        <v>155.85</v>
      </c>
      <c r="J25" s="220"/>
      <c r="K25" s="219">
        <v>155.85</v>
      </c>
      <c r="L25" s="220"/>
      <c r="M25" s="77">
        <v>75</v>
      </c>
      <c r="N25" s="77">
        <v>75</v>
      </c>
      <c r="O25" s="219">
        <v>226.59</v>
      </c>
      <c r="P25" s="220"/>
      <c r="Q25" s="219">
        <v>226.59</v>
      </c>
      <c r="R25" s="220"/>
      <c r="S25" s="219">
        <v>249.84</v>
      </c>
      <c r="T25" s="220"/>
      <c r="U25" s="219">
        <v>249.84</v>
      </c>
      <c r="V25" s="220"/>
      <c r="W25" s="77">
        <v>80.099999999999994</v>
      </c>
      <c r="X25" s="77">
        <v>80.099999999999994</v>
      </c>
      <c r="Y25" s="219">
        <v>339.84</v>
      </c>
      <c r="Z25" s="220"/>
      <c r="AA25" s="219">
        <v>339.84</v>
      </c>
      <c r="AB25" s="220"/>
      <c r="AC25" s="219">
        <v>339.84</v>
      </c>
      <c r="AD25" s="220"/>
      <c r="AE25" s="77">
        <v>136</v>
      </c>
      <c r="AF25" s="77">
        <v>136</v>
      </c>
      <c r="AG25" s="77">
        <v>170</v>
      </c>
      <c r="AH25" s="77">
        <v>170</v>
      </c>
      <c r="AI25" s="219">
        <v>368.16</v>
      </c>
      <c r="AJ25" s="220"/>
      <c r="AK25" s="219">
        <v>368.16</v>
      </c>
      <c r="AL25" s="220"/>
      <c r="AM25" s="77">
        <v>157.5</v>
      </c>
      <c r="AN25" s="77">
        <v>157.5</v>
      </c>
      <c r="AO25" s="219">
        <v>424.8</v>
      </c>
      <c r="AP25" s="220"/>
      <c r="AQ25" s="219">
        <v>424.8</v>
      </c>
      <c r="AR25" s="220"/>
      <c r="AS25" s="31">
        <v>252</v>
      </c>
      <c r="AT25" s="135"/>
    </row>
    <row r="26" spans="1:46">
      <c r="A26" s="250"/>
      <c r="B26" s="29" t="s">
        <v>162</v>
      </c>
      <c r="C26" s="40" t="s">
        <v>131</v>
      </c>
      <c r="D26" s="40" t="s">
        <v>131</v>
      </c>
      <c r="E26" s="40" t="s">
        <v>131</v>
      </c>
      <c r="F26" s="40" t="s">
        <v>131</v>
      </c>
      <c r="G26" s="40" t="s">
        <v>131</v>
      </c>
      <c r="H26" s="40" t="s">
        <v>131</v>
      </c>
      <c r="I26" s="40" t="s">
        <v>131</v>
      </c>
      <c r="J26" s="40" t="s">
        <v>131</v>
      </c>
      <c r="K26" s="40" t="s">
        <v>131</v>
      </c>
      <c r="L26" s="40" t="s">
        <v>131</v>
      </c>
      <c r="M26" s="40" t="s">
        <v>131</v>
      </c>
      <c r="N26" s="40" t="s">
        <v>131</v>
      </c>
      <c r="O26" s="40" t="s">
        <v>131</v>
      </c>
      <c r="P26" s="40" t="s">
        <v>131</v>
      </c>
      <c r="Q26" s="40" t="s">
        <v>131</v>
      </c>
      <c r="R26" s="40" t="s">
        <v>131</v>
      </c>
      <c r="S26" s="40" t="s">
        <v>131</v>
      </c>
      <c r="T26" s="40" t="s">
        <v>131</v>
      </c>
      <c r="U26" s="40" t="s">
        <v>131</v>
      </c>
      <c r="V26" s="40" t="s">
        <v>131</v>
      </c>
      <c r="W26" s="40" t="s">
        <v>131</v>
      </c>
      <c r="X26" s="40" t="s">
        <v>131</v>
      </c>
      <c r="Y26" s="40" t="s">
        <v>131</v>
      </c>
      <c r="Z26" s="40" t="s">
        <v>131</v>
      </c>
      <c r="AA26" s="40" t="s">
        <v>131</v>
      </c>
      <c r="AB26" s="40" t="s">
        <v>131</v>
      </c>
      <c r="AC26" s="40" t="s">
        <v>131</v>
      </c>
      <c r="AD26" s="40" t="s">
        <v>131</v>
      </c>
      <c r="AE26" s="40" t="s">
        <v>131</v>
      </c>
      <c r="AF26" s="40" t="s">
        <v>131</v>
      </c>
      <c r="AG26" s="40" t="s">
        <v>131</v>
      </c>
      <c r="AH26" s="40" t="s">
        <v>131</v>
      </c>
      <c r="AI26" s="40" t="s">
        <v>131</v>
      </c>
      <c r="AJ26" s="40" t="s">
        <v>131</v>
      </c>
      <c r="AK26" s="40" t="s">
        <v>131</v>
      </c>
      <c r="AL26" s="40" t="s">
        <v>131</v>
      </c>
      <c r="AM26" s="40" t="s">
        <v>131</v>
      </c>
      <c r="AN26" s="40" t="s">
        <v>131</v>
      </c>
      <c r="AO26" s="40" t="s">
        <v>131</v>
      </c>
      <c r="AP26" s="40" t="s">
        <v>131</v>
      </c>
      <c r="AQ26" s="40" t="s">
        <v>131</v>
      </c>
      <c r="AR26" s="40" t="s">
        <v>131</v>
      </c>
      <c r="AS26" s="40" t="s">
        <v>131</v>
      </c>
      <c r="AT26" s="135"/>
    </row>
    <row r="27" spans="1:46">
      <c r="A27" s="250"/>
      <c r="B27" s="29" t="s">
        <v>66</v>
      </c>
      <c r="C27" s="40" t="s">
        <v>131</v>
      </c>
      <c r="D27" s="40" t="s">
        <v>131</v>
      </c>
      <c r="E27" s="40" t="s">
        <v>131</v>
      </c>
      <c r="F27" s="40" t="s">
        <v>131</v>
      </c>
      <c r="G27" s="40" t="s">
        <v>131</v>
      </c>
      <c r="H27" s="40" t="s">
        <v>131</v>
      </c>
      <c r="I27" s="40" t="s">
        <v>131</v>
      </c>
      <c r="J27" s="40" t="s">
        <v>131</v>
      </c>
      <c r="K27" s="40" t="s">
        <v>131</v>
      </c>
      <c r="L27" s="40" t="s">
        <v>131</v>
      </c>
      <c r="M27" s="40" t="s">
        <v>131</v>
      </c>
      <c r="N27" s="40" t="s">
        <v>131</v>
      </c>
      <c r="O27" s="40" t="s">
        <v>131</v>
      </c>
      <c r="P27" s="40" t="s">
        <v>131</v>
      </c>
      <c r="Q27" s="40" t="s">
        <v>131</v>
      </c>
      <c r="R27" s="40" t="s">
        <v>131</v>
      </c>
      <c r="S27" s="40" t="s">
        <v>131</v>
      </c>
      <c r="T27" s="40" t="s">
        <v>131</v>
      </c>
      <c r="U27" s="40" t="s">
        <v>131</v>
      </c>
      <c r="V27" s="40" t="s">
        <v>131</v>
      </c>
      <c r="W27" s="40" t="s">
        <v>131</v>
      </c>
      <c r="X27" s="40" t="s">
        <v>131</v>
      </c>
      <c r="Y27" s="40" t="s">
        <v>131</v>
      </c>
      <c r="Z27" s="40" t="s">
        <v>131</v>
      </c>
      <c r="AA27" s="40" t="s">
        <v>131</v>
      </c>
      <c r="AB27" s="40" t="s">
        <v>131</v>
      </c>
      <c r="AC27" s="40" t="s">
        <v>131</v>
      </c>
      <c r="AD27" s="40" t="s">
        <v>131</v>
      </c>
      <c r="AE27" s="40" t="s">
        <v>131</v>
      </c>
      <c r="AF27" s="40" t="s">
        <v>131</v>
      </c>
      <c r="AG27" s="40" t="s">
        <v>131</v>
      </c>
      <c r="AH27" s="40" t="s">
        <v>131</v>
      </c>
      <c r="AI27" s="40" t="s">
        <v>131</v>
      </c>
      <c r="AJ27" s="40" t="s">
        <v>131</v>
      </c>
      <c r="AK27" s="40" t="s">
        <v>131</v>
      </c>
      <c r="AL27" s="40" t="s">
        <v>131</v>
      </c>
      <c r="AM27" s="40" t="s">
        <v>131</v>
      </c>
      <c r="AN27" s="40" t="s">
        <v>131</v>
      </c>
      <c r="AO27" s="40" t="s">
        <v>131</v>
      </c>
      <c r="AP27" s="40" t="s">
        <v>131</v>
      </c>
      <c r="AQ27" s="40" t="s">
        <v>131</v>
      </c>
      <c r="AR27" s="40" t="s">
        <v>131</v>
      </c>
      <c r="AS27" s="40" t="s">
        <v>131</v>
      </c>
      <c r="AT27" s="135"/>
    </row>
    <row r="28" spans="1:46">
      <c r="A28" s="250"/>
      <c r="B28" s="29" t="s">
        <v>62</v>
      </c>
      <c r="C28" s="155">
        <v>0.01</v>
      </c>
      <c r="D28" s="155">
        <v>0.01</v>
      </c>
      <c r="E28" s="155">
        <v>7.5200000000000003E-2</v>
      </c>
      <c r="F28" s="155">
        <v>1.23E-2</v>
      </c>
      <c r="G28" s="155">
        <v>7.5200000000000003E-2</v>
      </c>
      <c r="H28" s="155">
        <v>1.23E-2</v>
      </c>
      <c r="I28" s="155">
        <v>7.5200000000000003E-2</v>
      </c>
      <c r="J28" s="155">
        <v>1.23E-2</v>
      </c>
      <c r="K28" s="155">
        <v>7.5200000000000003E-2</v>
      </c>
      <c r="L28" s="155">
        <v>1.23E-2</v>
      </c>
      <c r="M28" s="155">
        <v>0.01</v>
      </c>
      <c r="N28" s="155">
        <v>0.01</v>
      </c>
      <c r="O28" s="155">
        <v>7.17E-2</v>
      </c>
      <c r="P28" s="155">
        <v>1.03E-2</v>
      </c>
      <c r="Q28" s="155">
        <v>7.17E-2</v>
      </c>
      <c r="R28" s="155">
        <v>1.03E-2</v>
      </c>
      <c r="S28" s="155">
        <v>6.7000000000000004E-2</v>
      </c>
      <c r="T28" s="155">
        <v>8.6E-3</v>
      </c>
      <c r="U28" s="155">
        <v>6.7000000000000004E-2</v>
      </c>
      <c r="V28" s="155">
        <v>8.6E-3</v>
      </c>
      <c r="W28" s="155">
        <v>8.8999999999999999E-3</v>
      </c>
      <c r="X28" s="155">
        <v>8.8999999999999999E-3</v>
      </c>
      <c r="Y28" s="155">
        <v>5.79E-2</v>
      </c>
      <c r="Z28" s="155">
        <v>8.6E-3</v>
      </c>
      <c r="AA28" s="155">
        <v>5.79E-2</v>
      </c>
      <c r="AB28" s="155">
        <v>8.6E-3</v>
      </c>
      <c r="AC28" s="155">
        <v>5.79E-2</v>
      </c>
      <c r="AD28" s="155">
        <v>8.6E-3</v>
      </c>
      <c r="AE28" s="155">
        <v>6.7999999999999996E-3</v>
      </c>
      <c r="AF28" s="155">
        <v>6.7999999999999996E-3</v>
      </c>
      <c r="AG28" s="155">
        <v>6.7999999999999996E-3</v>
      </c>
      <c r="AH28" s="155">
        <v>6.7999999999999996E-3</v>
      </c>
      <c r="AI28" s="155">
        <v>5.79E-2</v>
      </c>
      <c r="AJ28" s="155">
        <v>8.6E-3</v>
      </c>
      <c r="AK28" s="155">
        <v>5.79E-2</v>
      </c>
      <c r="AL28" s="155">
        <v>8.6E-3</v>
      </c>
      <c r="AM28" s="155">
        <v>6.3E-3</v>
      </c>
      <c r="AN28" s="155">
        <v>6.3E-3</v>
      </c>
      <c r="AO28" s="155">
        <v>5.79E-2</v>
      </c>
      <c r="AP28" s="155">
        <v>8.6E-3</v>
      </c>
      <c r="AQ28" s="155">
        <v>5.79E-2</v>
      </c>
      <c r="AR28" s="155">
        <v>8.6E-3</v>
      </c>
      <c r="AS28" s="155">
        <v>6.3E-3</v>
      </c>
      <c r="AT28" s="135"/>
    </row>
    <row r="29" spans="1:46">
      <c r="A29" s="250"/>
      <c r="B29" s="29" t="s">
        <v>61</v>
      </c>
      <c r="C29" s="35">
        <v>0.03</v>
      </c>
      <c r="D29" s="35">
        <v>0.03</v>
      </c>
      <c r="E29" s="35">
        <v>0.03</v>
      </c>
      <c r="F29" s="35">
        <v>0.03</v>
      </c>
      <c r="G29" s="35">
        <v>0.03</v>
      </c>
      <c r="H29" s="35">
        <v>0.03</v>
      </c>
      <c r="I29" s="35">
        <v>0.03</v>
      </c>
      <c r="J29" s="35">
        <v>0.03</v>
      </c>
      <c r="K29" s="35">
        <v>0.03</v>
      </c>
      <c r="L29" s="35">
        <v>0.03</v>
      </c>
      <c r="M29" s="35">
        <v>0.03</v>
      </c>
      <c r="N29" s="35">
        <v>0.03</v>
      </c>
      <c r="O29" s="35">
        <v>0.03</v>
      </c>
      <c r="P29" s="35">
        <v>0.03</v>
      </c>
      <c r="Q29" s="35">
        <v>0.03</v>
      </c>
      <c r="R29" s="35">
        <v>0.03</v>
      </c>
      <c r="S29" s="35">
        <v>0.04</v>
      </c>
      <c r="T29" s="35">
        <v>0.04</v>
      </c>
      <c r="U29" s="35">
        <v>0.04</v>
      </c>
      <c r="V29" s="35">
        <v>0.04</v>
      </c>
      <c r="W29" s="35">
        <v>3.5000000000000003E-2</v>
      </c>
      <c r="X29" s="35">
        <v>3.5000000000000003E-2</v>
      </c>
      <c r="Y29" s="35">
        <v>3.5000000000000003E-2</v>
      </c>
      <c r="Z29" s="35">
        <v>3.5000000000000003E-2</v>
      </c>
      <c r="AA29" s="35">
        <v>3.5000000000000003E-2</v>
      </c>
      <c r="AB29" s="35">
        <v>3.5000000000000003E-2</v>
      </c>
      <c r="AC29" s="35">
        <v>3.5000000000000003E-2</v>
      </c>
      <c r="AD29" s="35">
        <v>3.5000000000000003E-2</v>
      </c>
      <c r="AE29" s="35">
        <v>4.4999999999999998E-2</v>
      </c>
      <c r="AF29" s="35">
        <v>4.4999999999999998E-2</v>
      </c>
      <c r="AG29" s="35">
        <v>4.4999999999999998E-2</v>
      </c>
      <c r="AH29" s="35">
        <v>4.4999999999999998E-2</v>
      </c>
      <c r="AI29" s="35">
        <v>0.04</v>
      </c>
      <c r="AJ29" s="35">
        <v>0.04</v>
      </c>
      <c r="AK29" s="35">
        <v>0.04</v>
      </c>
      <c r="AL29" s="35">
        <v>0.04</v>
      </c>
      <c r="AM29" s="35">
        <v>4.7500000000000001E-2</v>
      </c>
      <c r="AN29" s="35">
        <v>4.7500000000000001E-2</v>
      </c>
      <c r="AO29" s="35">
        <v>0.04</v>
      </c>
      <c r="AP29" s="35">
        <v>0.04</v>
      </c>
      <c r="AQ29" s="35">
        <v>0.04</v>
      </c>
      <c r="AR29" s="35">
        <v>0.04</v>
      </c>
      <c r="AS29" s="35">
        <v>4.7500000000000001E-2</v>
      </c>
      <c r="AT29" s="135"/>
    </row>
    <row r="30" spans="1:46">
      <c r="A30" s="250"/>
      <c r="B30" s="15" t="s">
        <v>69</v>
      </c>
      <c r="C30" s="154">
        <v>0.25</v>
      </c>
      <c r="D30" s="154">
        <v>0.25</v>
      </c>
      <c r="E30" s="223">
        <v>0.25</v>
      </c>
      <c r="F30" s="224"/>
      <c r="G30" s="223">
        <v>0.25</v>
      </c>
      <c r="H30" s="224"/>
      <c r="I30" s="223">
        <v>0.25</v>
      </c>
      <c r="J30" s="224"/>
      <c r="K30" s="223">
        <v>0.25</v>
      </c>
      <c r="L30" s="224"/>
      <c r="M30" s="35">
        <v>0.25</v>
      </c>
      <c r="N30" s="35">
        <v>0.25</v>
      </c>
      <c r="O30" s="223">
        <v>0.25</v>
      </c>
      <c r="P30" s="224"/>
      <c r="Q30" s="223">
        <v>0.25</v>
      </c>
      <c r="R30" s="224"/>
      <c r="S30" s="223">
        <v>0.25</v>
      </c>
      <c r="T30" s="224"/>
      <c r="U30" s="223">
        <v>0.25</v>
      </c>
      <c r="V30" s="224"/>
      <c r="W30" s="35">
        <v>0.25</v>
      </c>
      <c r="X30" s="35">
        <v>0.25</v>
      </c>
      <c r="Y30" s="223">
        <v>0.25</v>
      </c>
      <c r="Z30" s="224"/>
      <c r="AA30" s="223">
        <v>0.25</v>
      </c>
      <c r="AB30" s="224"/>
      <c r="AC30" s="260">
        <v>0.25</v>
      </c>
      <c r="AD30" s="261"/>
      <c r="AE30" s="35">
        <v>0.25</v>
      </c>
      <c r="AF30" s="139">
        <v>0.25</v>
      </c>
      <c r="AG30" s="35">
        <v>0.25</v>
      </c>
      <c r="AH30" s="139">
        <v>0.25</v>
      </c>
      <c r="AI30" s="223">
        <v>0.25</v>
      </c>
      <c r="AJ30" s="224"/>
      <c r="AK30" s="260">
        <v>0.25</v>
      </c>
      <c r="AL30" s="261"/>
      <c r="AM30" s="35">
        <v>0.25</v>
      </c>
      <c r="AN30" s="139">
        <v>0.25</v>
      </c>
      <c r="AO30" s="223">
        <v>0.25</v>
      </c>
      <c r="AP30" s="224"/>
      <c r="AQ30" s="260">
        <v>0.25</v>
      </c>
      <c r="AR30" s="261"/>
      <c r="AS30" s="35">
        <v>0.25</v>
      </c>
    </row>
    <row r="31" spans="1:46">
      <c r="A31" s="251"/>
      <c r="B31" s="15" t="s">
        <v>68</v>
      </c>
      <c r="C31" s="154" t="s">
        <v>150</v>
      </c>
      <c r="D31" s="154" t="s">
        <v>150</v>
      </c>
      <c r="E31" s="223" t="s">
        <v>150</v>
      </c>
      <c r="F31" s="224"/>
      <c r="G31" s="223" t="s">
        <v>150</v>
      </c>
      <c r="H31" s="224"/>
      <c r="I31" s="223" t="s">
        <v>150</v>
      </c>
      <c r="J31" s="224"/>
      <c r="K31" s="223" t="s">
        <v>150</v>
      </c>
      <c r="L31" s="224"/>
      <c r="M31" s="35" t="s">
        <v>150</v>
      </c>
      <c r="N31" s="35" t="s">
        <v>150</v>
      </c>
      <c r="O31" s="223" t="s">
        <v>150</v>
      </c>
      <c r="P31" s="224"/>
      <c r="Q31" s="223" t="s">
        <v>150</v>
      </c>
      <c r="R31" s="224"/>
      <c r="S31" s="223" t="s">
        <v>150</v>
      </c>
      <c r="T31" s="224"/>
      <c r="U31" s="223" t="s">
        <v>150</v>
      </c>
      <c r="V31" s="224"/>
      <c r="W31" s="35" t="s">
        <v>150</v>
      </c>
      <c r="X31" s="35" t="s">
        <v>150</v>
      </c>
      <c r="Y31" s="223" t="s">
        <v>150</v>
      </c>
      <c r="Z31" s="224"/>
      <c r="AA31" s="223" t="s">
        <v>150</v>
      </c>
      <c r="AB31" s="224"/>
      <c r="AC31" s="260" t="s">
        <v>150</v>
      </c>
      <c r="AD31" s="261"/>
      <c r="AE31" s="35" t="s">
        <v>150</v>
      </c>
      <c r="AF31" s="139" t="s">
        <v>150</v>
      </c>
      <c r="AG31" s="35" t="s">
        <v>150</v>
      </c>
      <c r="AH31" s="139" t="s">
        <v>150</v>
      </c>
      <c r="AI31" s="223" t="s">
        <v>150</v>
      </c>
      <c r="AJ31" s="224"/>
      <c r="AK31" s="260" t="s">
        <v>150</v>
      </c>
      <c r="AL31" s="261"/>
      <c r="AM31" s="35" t="s">
        <v>150</v>
      </c>
      <c r="AN31" s="139" t="s">
        <v>150</v>
      </c>
      <c r="AO31" s="223" t="s">
        <v>150</v>
      </c>
      <c r="AP31" s="224"/>
      <c r="AQ31" s="260" t="s">
        <v>150</v>
      </c>
      <c r="AR31" s="261"/>
      <c r="AS31" s="35" t="s">
        <v>150</v>
      </c>
    </row>
    <row r="32" spans="1:46">
      <c r="A32" s="78"/>
      <c r="B32" s="79" t="s">
        <v>151</v>
      </c>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143"/>
      <c r="AD32" s="143"/>
      <c r="AE32" s="80"/>
      <c r="AF32" s="143"/>
      <c r="AG32" s="80"/>
      <c r="AH32" s="143"/>
      <c r="AI32" s="80"/>
      <c r="AJ32" s="80"/>
      <c r="AK32" s="143"/>
      <c r="AL32" s="143"/>
      <c r="AM32" s="80"/>
      <c r="AN32" s="143"/>
      <c r="AO32" s="80"/>
      <c r="AP32" s="80"/>
      <c r="AQ32" s="143"/>
      <c r="AR32" s="143"/>
      <c r="AS32" s="80"/>
    </row>
    <row r="33" spans="1:46" ht="14.4" customHeight="1">
      <c r="A33" s="249" t="s">
        <v>65</v>
      </c>
      <c r="B33" s="29" t="s">
        <v>63</v>
      </c>
      <c r="C33" s="39">
        <v>7500</v>
      </c>
      <c r="D33" s="39">
        <v>7500</v>
      </c>
      <c r="E33" s="39">
        <v>1500</v>
      </c>
      <c r="F33" s="39">
        <v>3500</v>
      </c>
      <c r="G33" s="39">
        <v>1500</v>
      </c>
      <c r="H33" s="39">
        <v>3500</v>
      </c>
      <c r="I33" s="39">
        <v>2100</v>
      </c>
      <c r="J33" s="39">
        <v>4900</v>
      </c>
      <c r="K33" s="39">
        <v>2100</v>
      </c>
      <c r="L33" s="39">
        <v>4900</v>
      </c>
      <c r="M33" s="39">
        <v>12500</v>
      </c>
      <c r="N33" s="39">
        <v>12500</v>
      </c>
      <c r="O33" s="39">
        <v>3650</v>
      </c>
      <c r="P33" s="39">
        <v>5450</v>
      </c>
      <c r="Q33" s="39">
        <v>3650</v>
      </c>
      <c r="R33" s="39">
        <v>5450</v>
      </c>
      <c r="S33" s="39">
        <v>4300</v>
      </c>
      <c r="T33" s="39">
        <v>6900</v>
      </c>
      <c r="U33" s="39">
        <v>4300</v>
      </c>
      <c r="V33" s="39">
        <v>6900</v>
      </c>
      <c r="W33" s="39">
        <v>14000</v>
      </c>
      <c r="X33" s="39">
        <v>14000</v>
      </c>
      <c r="Y33" s="39">
        <v>6700</v>
      </c>
      <c r="Z33" s="39">
        <v>10100</v>
      </c>
      <c r="AA33" s="39">
        <v>6700</v>
      </c>
      <c r="AB33" s="39">
        <v>10100</v>
      </c>
      <c r="AC33" s="142">
        <v>6700</v>
      </c>
      <c r="AD33" s="142">
        <v>10100</v>
      </c>
      <c r="AE33" s="39">
        <v>25000</v>
      </c>
      <c r="AF33" s="142">
        <v>25000</v>
      </c>
      <c r="AG33" s="39">
        <v>30000</v>
      </c>
      <c r="AH33" s="142">
        <v>30000</v>
      </c>
      <c r="AI33" s="39">
        <v>7300</v>
      </c>
      <c r="AJ33" s="39">
        <v>10900</v>
      </c>
      <c r="AK33" s="142">
        <v>7300</v>
      </c>
      <c r="AL33" s="142">
        <v>10900</v>
      </c>
      <c r="AM33" s="39">
        <v>30000</v>
      </c>
      <c r="AN33" s="142">
        <v>30000</v>
      </c>
      <c r="AO33" s="39">
        <v>8400</v>
      </c>
      <c r="AP33" s="39">
        <v>12600</v>
      </c>
      <c r="AQ33" s="142">
        <v>8400</v>
      </c>
      <c r="AR33" s="142">
        <v>12600</v>
      </c>
      <c r="AS33" s="39">
        <v>50000</v>
      </c>
    </row>
    <row r="34" spans="1:46">
      <c r="A34" s="250"/>
      <c r="B34" s="29" t="s">
        <v>161</v>
      </c>
      <c r="C34" s="77">
        <v>74.25</v>
      </c>
      <c r="D34" s="77">
        <v>74.25</v>
      </c>
      <c r="E34" s="219">
        <v>152.4</v>
      </c>
      <c r="F34" s="220"/>
      <c r="G34" s="219">
        <v>152.4</v>
      </c>
      <c r="H34" s="220"/>
      <c r="I34" s="219">
        <v>213.36</v>
      </c>
      <c r="J34" s="220"/>
      <c r="K34" s="219">
        <v>213.36</v>
      </c>
      <c r="L34" s="220"/>
      <c r="M34" s="77">
        <v>123.75</v>
      </c>
      <c r="N34" s="77">
        <v>123.75</v>
      </c>
      <c r="O34" s="219">
        <v>311.27999999999997</v>
      </c>
      <c r="P34" s="220"/>
      <c r="Q34" s="219">
        <v>311.27999999999997</v>
      </c>
      <c r="R34" s="220"/>
      <c r="S34" s="219">
        <v>340.47</v>
      </c>
      <c r="T34" s="220"/>
      <c r="U34" s="219">
        <v>340.47</v>
      </c>
      <c r="V34" s="220"/>
      <c r="W34" s="77">
        <v>121.8</v>
      </c>
      <c r="X34" s="77">
        <v>121.8</v>
      </c>
      <c r="Y34" s="219">
        <v>464.06</v>
      </c>
      <c r="Z34" s="220"/>
      <c r="AA34" s="219">
        <v>464.06</v>
      </c>
      <c r="AB34" s="220"/>
      <c r="AC34" s="219">
        <v>464.06</v>
      </c>
      <c r="AD34" s="220"/>
      <c r="AE34" s="77">
        <v>167.5</v>
      </c>
      <c r="AF34" s="77">
        <v>167.5</v>
      </c>
      <c r="AG34" s="77">
        <v>201</v>
      </c>
      <c r="AH34" s="77">
        <v>201</v>
      </c>
      <c r="AI34" s="219">
        <v>504.74</v>
      </c>
      <c r="AJ34" s="220"/>
      <c r="AK34" s="219">
        <v>504.74</v>
      </c>
      <c r="AL34" s="220"/>
      <c r="AM34" s="77">
        <v>186</v>
      </c>
      <c r="AN34" s="77">
        <v>186</v>
      </c>
      <c r="AO34" s="219">
        <v>581.28</v>
      </c>
      <c r="AP34" s="220"/>
      <c r="AQ34" s="219">
        <v>581.28</v>
      </c>
      <c r="AR34" s="220"/>
      <c r="AS34" s="31">
        <v>310</v>
      </c>
      <c r="AT34" s="135"/>
    </row>
    <row r="35" spans="1:46">
      <c r="A35" s="250"/>
      <c r="B35" s="29" t="s">
        <v>162</v>
      </c>
      <c r="C35" s="40" t="s">
        <v>131</v>
      </c>
      <c r="D35" s="40" t="s">
        <v>131</v>
      </c>
      <c r="E35" s="40" t="s">
        <v>131</v>
      </c>
      <c r="F35" s="40" t="s">
        <v>131</v>
      </c>
      <c r="G35" s="40" t="s">
        <v>131</v>
      </c>
      <c r="H35" s="40" t="s">
        <v>131</v>
      </c>
      <c r="I35" s="40" t="s">
        <v>131</v>
      </c>
      <c r="J35" s="40" t="s">
        <v>131</v>
      </c>
      <c r="K35" s="40" t="s">
        <v>131</v>
      </c>
      <c r="L35" s="40" t="s">
        <v>131</v>
      </c>
      <c r="M35" s="40" t="s">
        <v>131</v>
      </c>
      <c r="N35" s="40" t="s">
        <v>131</v>
      </c>
      <c r="O35" s="40" t="s">
        <v>131</v>
      </c>
      <c r="P35" s="40" t="s">
        <v>131</v>
      </c>
      <c r="Q35" s="40" t="s">
        <v>131</v>
      </c>
      <c r="R35" s="40" t="s">
        <v>131</v>
      </c>
      <c r="S35" s="40" t="s">
        <v>131</v>
      </c>
      <c r="T35" s="40" t="s">
        <v>131</v>
      </c>
      <c r="U35" s="40" t="s">
        <v>131</v>
      </c>
      <c r="V35" s="40" t="s">
        <v>131</v>
      </c>
      <c r="W35" s="40" t="s">
        <v>131</v>
      </c>
      <c r="X35" s="40" t="s">
        <v>131</v>
      </c>
      <c r="Y35" s="40" t="s">
        <v>131</v>
      </c>
      <c r="Z35" s="40" t="s">
        <v>131</v>
      </c>
      <c r="AA35" s="40" t="s">
        <v>131</v>
      </c>
      <c r="AB35" s="40" t="s">
        <v>131</v>
      </c>
      <c r="AC35" s="40" t="s">
        <v>131</v>
      </c>
      <c r="AD35" s="40" t="s">
        <v>131</v>
      </c>
      <c r="AE35" s="40" t="s">
        <v>131</v>
      </c>
      <c r="AF35" s="40" t="s">
        <v>131</v>
      </c>
      <c r="AG35" s="40" t="s">
        <v>131</v>
      </c>
      <c r="AH35" s="40" t="s">
        <v>131</v>
      </c>
      <c r="AI35" s="40" t="s">
        <v>131</v>
      </c>
      <c r="AJ35" s="40" t="s">
        <v>131</v>
      </c>
      <c r="AK35" s="40" t="s">
        <v>131</v>
      </c>
      <c r="AL35" s="40" t="s">
        <v>131</v>
      </c>
      <c r="AM35" s="40" t="s">
        <v>131</v>
      </c>
      <c r="AN35" s="40" t="s">
        <v>131</v>
      </c>
      <c r="AO35" s="40" t="s">
        <v>131</v>
      </c>
      <c r="AP35" s="40" t="s">
        <v>131</v>
      </c>
      <c r="AQ35" s="40" t="s">
        <v>131</v>
      </c>
      <c r="AR35" s="40" t="s">
        <v>131</v>
      </c>
      <c r="AS35" s="40" t="s">
        <v>131</v>
      </c>
      <c r="AT35" s="135"/>
    </row>
    <row r="36" spans="1:46">
      <c r="A36" s="250"/>
      <c r="B36" s="29" t="s">
        <v>66</v>
      </c>
      <c r="C36" s="40" t="s">
        <v>131</v>
      </c>
      <c r="D36" s="40" t="s">
        <v>131</v>
      </c>
      <c r="E36" s="40" t="s">
        <v>131</v>
      </c>
      <c r="F36" s="40" t="s">
        <v>131</v>
      </c>
      <c r="G36" s="40" t="s">
        <v>131</v>
      </c>
      <c r="H36" s="40" t="s">
        <v>131</v>
      </c>
      <c r="I36" s="40" t="s">
        <v>131</v>
      </c>
      <c r="J36" s="40" t="s">
        <v>131</v>
      </c>
      <c r="K36" s="40" t="s">
        <v>131</v>
      </c>
      <c r="L36" s="40" t="s">
        <v>131</v>
      </c>
      <c r="M36" s="40" t="s">
        <v>131</v>
      </c>
      <c r="N36" s="40" t="s">
        <v>131</v>
      </c>
      <c r="O36" s="40" t="s">
        <v>131</v>
      </c>
      <c r="P36" s="40" t="s">
        <v>131</v>
      </c>
      <c r="Q36" s="40" t="s">
        <v>131</v>
      </c>
      <c r="R36" s="40" t="s">
        <v>131</v>
      </c>
      <c r="S36" s="40" t="s">
        <v>131</v>
      </c>
      <c r="T36" s="40" t="s">
        <v>131</v>
      </c>
      <c r="U36" s="40" t="s">
        <v>131</v>
      </c>
      <c r="V36" s="40" t="s">
        <v>131</v>
      </c>
      <c r="W36" s="40" t="s">
        <v>131</v>
      </c>
      <c r="X36" s="40" t="s">
        <v>131</v>
      </c>
      <c r="Y36" s="40" t="s">
        <v>131</v>
      </c>
      <c r="Z36" s="40" t="s">
        <v>131</v>
      </c>
      <c r="AA36" s="40" t="s">
        <v>131</v>
      </c>
      <c r="AB36" s="40" t="s">
        <v>131</v>
      </c>
      <c r="AC36" s="40" t="s">
        <v>131</v>
      </c>
      <c r="AD36" s="40" t="s">
        <v>131</v>
      </c>
      <c r="AE36" s="40" t="s">
        <v>131</v>
      </c>
      <c r="AF36" s="40" t="s">
        <v>131</v>
      </c>
      <c r="AG36" s="40" t="s">
        <v>131</v>
      </c>
      <c r="AH36" s="40" t="s">
        <v>131</v>
      </c>
      <c r="AI36" s="40" t="s">
        <v>131</v>
      </c>
      <c r="AJ36" s="40" t="s">
        <v>131</v>
      </c>
      <c r="AK36" s="40" t="s">
        <v>131</v>
      </c>
      <c r="AL36" s="40" t="s">
        <v>131</v>
      </c>
      <c r="AM36" s="40" t="s">
        <v>131</v>
      </c>
      <c r="AN36" s="40" t="s">
        <v>131</v>
      </c>
      <c r="AO36" s="40" t="s">
        <v>131</v>
      </c>
      <c r="AP36" s="40" t="s">
        <v>131</v>
      </c>
      <c r="AQ36" s="40" t="s">
        <v>131</v>
      </c>
      <c r="AR36" s="40" t="s">
        <v>131</v>
      </c>
      <c r="AS36" s="40" t="s">
        <v>131</v>
      </c>
      <c r="AT36" s="135"/>
    </row>
    <row r="37" spans="1:46" ht="14.4" customHeight="1">
      <c r="A37" s="250"/>
      <c r="B37" s="29" t="s">
        <v>62</v>
      </c>
      <c r="C37" s="155">
        <v>9.9000000000000008E-3</v>
      </c>
      <c r="D37" s="155">
        <v>9.9000000000000008E-3</v>
      </c>
      <c r="E37" s="155">
        <v>7.3599999999999999E-2</v>
      </c>
      <c r="F37" s="155">
        <v>1.2E-2</v>
      </c>
      <c r="G37" s="155">
        <v>7.3599999999999999E-2</v>
      </c>
      <c r="H37" s="155">
        <v>1.2E-2</v>
      </c>
      <c r="I37" s="155">
        <v>7.3599999999999999E-2</v>
      </c>
      <c r="J37" s="155">
        <v>1.2E-2</v>
      </c>
      <c r="K37" s="155">
        <v>7.3599999999999999E-2</v>
      </c>
      <c r="L37" s="155">
        <v>1.2E-2</v>
      </c>
      <c r="M37" s="155">
        <v>9.9000000000000008E-3</v>
      </c>
      <c r="N37" s="155">
        <v>9.9000000000000008E-3</v>
      </c>
      <c r="O37" s="155">
        <v>7.0199999999999999E-2</v>
      </c>
      <c r="P37" s="155">
        <v>1.01E-2</v>
      </c>
      <c r="Q37" s="155">
        <v>7.0199999999999999E-2</v>
      </c>
      <c r="R37" s="155">
        <v>1.01E-2</v>
      </c>
      <c r="S37" s="155">
        <v>6.5699999999999995E-2</v>
      </c>
      <c r="T37" s="155">
        <v>8.3999999999999995E-3</v>
      </c>
      <c r="U37" s="155">
        <v>6.5699999999999995E-2</v>
      </c>
      <c r="V37" s="155">
        <v>8.3999999999999995E-3</v>
      </c>
      <c r="W37" s="155">
        <v>8.6999999999999994E-3</v>
      </c>
      <c r="X37" s="155">
        <v>8.6999999999999994E-3</v>
      </c>
      <c r="Y37" s="155">
        <v>5.6599999999999998E-2</v>
      </c>
      <c r="Z37" s="155">
        <v>8.3999999999999995E-3</v>
      </c>
      <c r="AA37" s="155">
        <v>5.6599999999999998E-2</v>
      </c>
      <c r="AB37" s="155">
        <v>8.3999999999999995E-3</v>
      </c>
      <c r="AC37" s="155">
        <v>5.6599999999999998E-2</v>
      </c>
      <c r="AD37" s="155">
        <v>8.3999999999999995E-3</v>
      </c>
      <c r="AE37" s="155">
        <v>6.7000000000000002E-3</v>
      </c>
      <c r="AF37" s="155">
        <v>6.7000000000000002E-3</v>
      </c>
      <c r="AG37" s="155">
        <v>6.7000000000000002E-3</v>
      </c>
      <c r="AH37" s="155">
        <v>6.7000000000000002E-3</v>
      </c>
      <c r="AI37" s="155">
        <v>5.6599999999999998E-2</v>
      </c>
      <c r="AJ37" s="155">
        <v>8.3999999999999995E-3</v>
      </c>
      <c r="AK37" s="155">
        <v>5.6599999999999998E-2</v>
      </c>
      <c r="AL37" s="155">
        <v>8.3999999999999995E-3</v>
      </c>
      <c r="AM37" s="155">
        <v>6.1999999999999998E-3</v>
      </c>
      <c r="AN37" s="155">
        <v>6.1999999999999998E-3</v>
      </c>
      <c r="AO37" s="155">
        <v>5.6599999999999998E-2</v>
      </c>
      <c r="AP37" s="155">
        <v>8.3999999999999995E-3</v>
      </c>
      <c r="AQ37" s="155">
        <v>5.6599999999999998E-2</v>
      </c>
      <c r="AR37" s="155">
        <v>8.3999999999999995E-3</v>
      </c>
      <c r="AS37" s="155">
        <v>6.1999999999999998E-3</v>
      </c>
      <c r="AT37" s="135"/>
    </row>
    <row r="38" spans="1:46">
      <c r="A38" s="250"/>
      <c r="B38" s="29" t="s">
        <v>61</v>
      </c>
      <c r="C38" s="41">
        <v>0.03</v>
      </c>
      <c r="D38" s="41">
        <v>0.03</v>
      </c>
      <c r="E38" s="35">
        <v>0.03</v>
      </c>
      <c r="F38" s="35">
        <v>0.03</v>
      </c>
      <c r="G38" s="35">
        <v>0.03</v>
      </c>
      <c r="H38" s="35">
        <v>0.03</v>
      </c>
      <c r="I38" s="35">
        <v>0.03</v>
      </c>
      <c r="J38" s="35">
        <v>0.03</v>
      </c>
      <c r="K38" s="35">
        <v>0.03</v>
      </c>
      <c r="L38" s="35">
        <v>0.03</v>
      </c>
      <c r="M38" s="41">
        <v>0.03</v>
      </c>
      <c r="N38" s="41">
        <v>0.03</v>
      </c>
      <c r="O38" s="35">
        <v>0.03</v>
      </c>
      <c r="P38" s="35">
        <v>0.03</v>
      </c>
      <c r="Q38" s="35">
        <v>0.03</v>
      </c>
      <c r="R38" s="35">
        <v>0.03</v>
      </c>
      <c r="S38" s="35">
        <v>0.04</v>
      </c>
      <c r="T38" s="35">
        <v>0.04</v>
      </c>
      <c r="U38" s="35">
        <v>0.04</v>
      </c>
      <c r="V38" s="35">
        <v>0.04</v>
      </c>
      <c r="W38" s="41">
        <v>3.5000000000000003E-2</v>
      </c>
      <c r="X38" s="41">
        <v>3.5000000000000003E-2</v>
      </c>
      <c r="Y38" s="35">
        <v>0.04</v>
      </c>
      <c r="Z38" s="35">
        <v>0.04</v>
      </c>
      <c r="AA38" s="35">
        <v>0.04</v>
      </c>
      <c r="AB38" s="35">
        <v>0.04</v>
      </c>
      <c r="AC38" s="35">
        <v>0.04</v>
      </c>
      <c r="AD38" s="35">
        <v>0.04</v>
      </c>
      <c r="AE38" s="41">
        <v>4.4999999999999998E-2</v>
      </c>
      <c r="AF38" s="41">
        <v>4.4999999999999998E-2</v>
      </c>
      <c r="AG38" s="41">
        <v>4.4999999999999998E-2</v>
      </c>
      <c r="AH38" s="41">
        <v>4.4999999999999998E-2</v>
      </c>
      <c r="AI38" s="35">
        <v>0.04</v>
      </c>
      <c r="AJ38" s="35">
        <v>0.04</v>
      </c>
      <c r="AK38" s="35">
        <v>0.04</v>
      </c>
      <c r="AL38" s="35">
        <v>0.04</v>
      </c>
      <c r="AM38" s="41">
        <v>4.7500000000000001E-2</v>
      </c>
      <c r="AN38" s="41">
        <v>4.7500000000000001E-2</v>
      </c>
      <c r="AO38" s="35">
        <v>0.04</v>
      </c>
      <c r="AP38" s="35">
        <v>0.04</v>
      </c>
      <c r="AQ38" s="35">
        <v>0.04</v>
      </c>
      <c r="AR38" s="35">
        <v>0.04</v>
      </c>
      <c r="AS38" s="41">
        <v>0.05</v>
      </c>
      <c r="AT38" s="135"/>
    </row>
    <row r="39" spans="1:46">
      <c r="A39" s="250"/>
      <c r="B39" s="15" t="s">
        <v>69</v>
      </c>
      <c r="C39" s="81">
        <v>0.25</v>
      </c>
      <c r="D39" s="81">
        <v>0.25</v>
      </c>
      <c r="E39" s="223">
        <v>0.25</v>
      </c>
      <c r="F39" s="224"/>
      <c r="G39" s="223">
        <v>0.25</v>
      </c>
      <c r="H39" s="224"/>
      <c r="I39" s="223">
        <v>0.25</v>
      </c>
      <c r="J39" s="224"/>
      <c r="K39" s="223">
        <v>0.25</v>
      </c>
      <c r="L39" s="224"/>
      <c r="M39" s="41">
        <v>0.25</v>
      </c>
      <c r="N39" s="41">
        <v>0.25</v>
      </c>
      <c r="O39" s="223">
        <v>0.25</v>
      </c>
      <c r="P39" s="224"/>
      <c r="Q39" s="223">
        <v>0.25</v>
      </c>
      <c r="R39" s="224"/>
      <c r="S39" s="223">
        <v>0.25</v>
      </c>
      <c r="T39" s="224"/>
      <c r="U39" s="223">
        <v>0.25</v>
      </c>
      <c r="V39" s="224"/>
      <c r="W39" s="41">
        <v>0.25</v>
      </c>
      <c r="X39" s="41">
        <v>0.25</v>
      </c>
      <c r="Y39" s="223">
        <v>0.25</v>
      </c>
      <c r="Z39" s="224"/>
      <c r="AA39" s="223">
        <v>0.25</v>
      </c>
      <c r="AB39" s="224"/>
      <c r="AC39" s="260">
        <v>0.25</v>
      </c>
      <c r="AD39" s="261"/>
      <c r="AE39" s="41">
        <v>0.25</v>
      </c>
      <c r="AF39" s="150">
        <v>0.25</v>
      </c>
      <c r="AG39" s="41">
        <v>0.25</v>
      </c>
      <c r="AH39" s="150">
        <v>0.25</v>
      </c>
      <c r="AI39" s="223">
        <v>0.25</v>
      </c>
      <c r="AJ39" s="224"/>
      <c r="AK39" s="260">
        <v>0.25</v>
      </c>
      <c r="AL39" s="261"/>
      <c r="AM39" s="41">
        <v>0.25</v>
      </c>
      <c r="AN39" s="150">
        <v>0.25</v>
      </c>
      <c r="AO39" s="223">
        <v>0.25</v>
      </c>
      <c r="AP39" s="224"/>
      <c r="AQ39" s="260">
        <v>0.25</v>
      </c>
      <c r="AR39" s="261"/>
      <c r="AS39" s="41">
        <v>0.25</v>
      </c>
    </row>
    <row r="40" spans="1:46">
      <c r="A40" s="251"/>
      <c r="B40" s="15" t="s">
        <v>68</v>
      </c>
      <c r="C40" s="82" t="s">
        <v>150</v>
      </c>
      <c r="D40" s="82" t="s">
        <v>150</v>
      </c>
      <c r="E40" s="223" t="s">
        <v>150</v>
      </c>
      <c r="F40" s="224"/>
      <c r="G40" s="223" t="s">
        <v>150</v>
      </c>
      <c r="H40" s="224"/>
      <c r="I40" s="223" t="s">
        <v>150</v>
      </c>
      <c r="J40" s="224"/>
      <c r="K40" s="223" t="s">
        <v>150</v>
      </c>
      <c r="L40" s="224"/>
      <c r="M40" s="42" t="s">
        <v>150</v>
      </c>
      <c r="N40" s="42" t="s">
        <v>150</v>
      </c>
      <c r="O40" s="223" t="s">
        <v>150</v>
      </c>
      <c r="P40" s="224"/>
      <c r="Q40" s="223" t="s">
        <v>150</v>
      </c>
      <c r="R40" s="224"/>
      <c r="S40" s="223" t="s">
        <v>150</v>
      </c>
      <c r="T40" s="224"/>
      <c r="U40" s="223" t="s">
        <v>150</v>
      </c>
      <c r="V40" s="224"/>
      <c r="W40" s="42" t="s">
        <v>150</v>
      </c>
      <c r="X40" s="42" t="s">
        <v>150</v>
      </c>
      <c r="Y40" s="223" t="s">
        <v>150</v>
      </c>
      <c r="Z40" s="224"/>
      <c r="AA40" s="223" t="s">
        <v>150</v>
      </c>
      <c r="AB40" s="224"/>
      <c r="AC40" s="260" t="s">
        <v>150</v>
      </c>
      <c r="AD40" s="261"/>
      <c r="AE40" s="42" t="s">
        <v>150</v>
      </c>
      <c r="AF40" s="151" t="s">
        <v>150</v>
      </c>
      <c r="AG40" s="42" t="s">
        <v>150</v>
      </c>
      <c r="AH40" s="151" t="s">
        <v>150</v>
      </c>
      <c r="AI40" s="223" t="s">
        <v>150</v>
      </c>
      <c r="AJ40" s="224"/>
      <c r="AK40" s="260" t="s">
        <v>150</v>
      </c>
      <c r="AL40" s="261"/>
      <c r="AM40" s="42" t="s">
        <v>150</v>
      </c>
      <c r="AN40" s="151" t="s">
        <v>150</v>
      </c>
      <c r="AO40" s="223" t="s">
        <v>150</v>
      </c>
      <c r="AP40" s="224"/>
      <c r="AQ40" s="260" t="s">
        <v>150</v>
      </c>
      <c r="AR40" s="261"/>
      <c r="AS40" s="42" t="s">
        <v>150</v>
      </c>
    </row>
    <row r="41" spans="1:46">
      <c r="A41" s="47"/>
      <c r="B41" s="45" t="s">
        <v>151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144"/>
      <c r="AD41" s="144"/>
      <c r="AE41" s="43"/>
      <c r="AF41" s="144"/>
      <c r="AG41" s="43"/>
      <c r="AH41" s="144"/>
      <c r="AI41" s="43"/>
      <c r="AJ41" s="43"/>
      <c r="AK41" s="144"/>
      <c r="AL41" s="144"/>
      <c r="AM41" s="43"/>
      <c r="AN41" s="144"/>
      <c r="AO41" s="43"/>
      <c r="AP41" s="43"/>
      <c r="AQ41" s="144"/>
      <c r="AR41" s="144"/>
      <c r="AS41" s="43"/>
    </row>
    <row r="42" spans="1:46" ht="14.4" customHeight="1">
      <c r="A42" s="249" t="s">
        <v>67</v>
      </c>
      <c r="B42" s="29" t="s">
        <v>63</v>
      </c>
      <c r="C42" s="39">
        <v>10000</v>
      </c>
      <c r="D42" s="39">
        <v>10000</v>
      </c>
      <c r="E42" s="39">
        <v>2000</v>
      </c>
      <c r="F42" s="39">
        <v>5000</v>
      </c>
      <c r="G42" s="39">
        <v>2000</v>
      </c>
      <c r="H42" s="39">
        <v>5000</v>
      </c>
      <c r="I42" s="39">
        <v>2950</v>
      </c>
      <c r="J42" s="39">
        <v>6850</v>
      </c>
      <c r="K42" s="39">
        <v>2950</v>
      </c>
      <c r="L42" s="39">
        <v>6850</v>
      </c>
      <c r="M42" s="39">
        <v>17500</v>
      </c>
      <c r="N42" s="39">
        <v>17500</v>
      </c>
      <c r="O42" s="39">
        <v>5100</v>
      </c>
      <c r="P42" s="39">
        <v>7640</v>
      </c>
      <c r="Q42" s="39">
        <v>5100</v>
      </c>
      <c r="R42" s="39">
        <v>7640</v>
      </c>
      <c r="S42" s="39">
        <v>6000</v>
      </c>
      <c r="T42" s="39">
        <v>9700</v>
      </c>
      <c r="U42" s="39">
        <v>6000</v>
      </c>
      <c r="V42" s="39">
        <v>9700</v>
      </c>
      <c r="W42" s="39">
        <v>19000</v>
      </c>
      <c r="X42" s="39">
        <v>19000</v>
      </c>
      <c r="Y42" s="39">
        <v>9400</v>
      </c>
      <c r="Z42" s="39">
        <v>14100</v>
      </c>
      <c r="AA42" s="39">
        <v>9400</v>
      </c>
      <c r="AB42" s="39">
        <v>14100</v>
      </c>
      <c r="AC42" s="142">
        <v>9400</v>
      </c>
      <c r="AD42" s="142">
        <v>14100</v>
      </c>
      <c r="AE42" s="39">
        <v>30000</v>
      </c>
      <c r="AF42" s="142">
        <v>30000</v>
      </c>
      <c r="AG42" s="39">
        <v>35000</v>
      </c>
      <c r="AH42" s="142">
        <v>35000</v>
      </c>
      <c r="AI42" s="39">
        <v>10200</v>
      </c>
      <c r="AJ42" s="39">
        <v>15300</v>
      </c>
      <c r="AK42" s="142">
        <v>10200</v>
      </c>
      <c r="AL42" s="142">
        <v>15300</v>
      </c>
      <c r="AM42" s="39">
        <v>35000</v>
      </c>
      <c r="AN42" s="142">
        <v>35000</v>
      </c>
      <c r="AO42" s="39">
        <v>11800</v>
      </c>
      <c r="AP42" s="39">
        <v>17600</v>
      </c>
      <c r="AQ42" s="142">
        <v>11800</v>
      </c>
      <c r="AR42" s="142">
        <v>17600</v>
      </c>
      <c r="AS42" s="39">
        <v>60000</v>
      </c>
    </row>
    <row r="43" spans="1:46">
      <c r="A43" s="250"/>
      <c r="B43" s="29" t="s">
        <v>161</v>
      </c>
      <c r="C43" s="77">
        <v>97</v>
      </c>
      <c r="D43" s="77">
        <v>97</v>
      </c>
      <c r="E43" s="219">
        <v>203.2</v>
      </c>
      <c r="F43" s="220"/>
      <c r="G43" s="219">
        <v>203.2</v>
      </c>
      <c r="H43" s="220"/>
      <c r="I43" s="219">
        <v>293.52999999999997</v>
      </c>
      <c r="J43" s="220"/>
      <c r="K43" s="219">
        <v>293.52999999999997</v>
      </c>
      <c r="L43" s="220"/>
      <c r="M43" s="77">
        <v>169.75</v>
      </c>
      <c r="N43" s="77">
        <v>169.75</v>
      </c>
      <c r="O43" s="219">
        <v>427.28</v>
      </c>
      <c r="P43" s="220"/>
      <c r="Q43" s="219">
        <v>427.28</v>
      </c>
      <c r="R43" s="220"/>
      <c r="S43" s="219">
        <v>466.31</v>
      </c>
      <c r="T43" s="220"/>
      <c r="U43" s="219">
        <v>466.31</v>
      </c>
      <c r="V43" s="220"/>
      <c r="W43" s="77">
        <v>161.5</v>
      </c>
      <c r="X43" s="77">
        <v>161.5</v>
      </c>
      <c r="Y43" s="219">
        <v>638.73</v>
      </c>
      <c r="Z43" s="220"/>
      <c r="AA43" s="219">
        <v>638.73</v>
      </c>
      <c r="AB43" s="220"/>
      <c r="AC43" s="219">
        <v>638.73</v>
      </c>
      <c r="AD43" s="220"/>
      <c r="AE43" s="77">
        <v>195</v>
      </c>
      <c r="AF43" s="77">
        <v>195</v>
      </c>
      <c r="AG43" s="77">
        <v>227.5</v>
      </c>
      <c r="AH43" s="77">
        <v>227.5</v>
      </c>
      <c r="AI43" s="219">
        <v>693.09</v>
      </c>
      <c r="AJ43" s="220"/>
      <c r="AK43" s="219">
        <v>693.09</v>
      </c>
      <c r="AL43" s="220"/>
      <c r="AM43" s="77">
        <v>213.5</v>
      </c>
      <c r="AN43" s="77">
        <v>213.5</v>
      </c>
      <c r="AO43" s="219">
        <v>800.98</v>
      </c>
      <c r="AP43" s="220"/>
      <c r="AQ43" s="219">
        <v>800.98</v>
      </c>
      <c r="AR43" s="220"/>
      <c r="AS43" s="31">
        <v>366</v>
      </c>
      <c r="AT43" s="135"/>
    </row>
    <row r="44" spans="1:46">
      <c r="A44" s="250"/>
      <c r="B44" s="29" t="s">
        <v>162</v>
      </c>
      <c r="C44" s="40" t="s">
        <v>131</v>
      </c>
      <c r="D44" s="40" t="s">
        <v>131</v>
      </c>
      <c r="E44" s="40" t="s">
        <v>131</v>
      </c>
      <c r="F44" s="40" t="s">
        <v>131</v>
      </c>
      <c r="G44" s="40" t="s">
        <v>131</v>
      </c>
      <c r="H44" s="40" t="s">
        <v>131</v>
      </c>
      <c r="I44" s="40" t="s">
        <v>131</v>
      </c>
      <c r="J44" s="40" t="s">
        <v>131</v>
      </c>
      <c r="K44" s="40" t="s">
        <v>131</v>
      </c>
      <c r="L44" s="40" t="s">
        <v>131</v>
      </c>
      <c r="M44" s="40" t="s">
        <v>131</v>
      </c>
      <c r="N44" s="40" t="s">
        <v>131</v>
      </c>
      <c r="O44" s="40" t="s">
        <v>131</v>
      </c>
      <c r="P44" s="40" t="s">
        <v>131</v>
      </c>
      <c r="Q44" s="40" t="s">
        <v>131</v>
      </c>
      <c r="R44" s="40" t="s">
        <v>131</v>
      </c>
      <c r="S44" s="40" t="s">
        <v>131</v>
      </c>
      <c r="T44" s="40" t="s">
        <v>131</v>
      </c>
      <c r="U44" s="40" t="s">
        <v>131</v>
      </c>
      <c r="V44" s="40" t="s">
        <v>131</v>
      </c>
      <c r="W44" s="40" t="s">
        <v>131</v>
      </c>
      <c r="X44" s="40" t="s">
        <v>131</v>
      </c>
      <c r="Y44" s="40" t="s">
        <v>131</v>
      </c>
      <c r="Z44" s="40" t="s">
        <v>131</v>
      </c>
      <c r="AA44" s="40" t="s">
        <v>131</v>
      </c>
      <c r="AB44" s="40" t="s">
        <v>131</v>
      </c>
      <c r="AC44" s="40" t="s">
        <v>131</v>
      </c>
      <c r="AD44" s="40" t="s">
        <v>131</v>
      </c>
      <c r="AE44" s="40" t="s">
        <v>131</v>
      </c>
      <c r="AF44" s="40" t="s">
        <v>131</v>
      </c>
      <c r="AG44" s="40" t="s">
        <v>131</v>
      </c>
      <c r="AH44" s="40" t="s">
        <v>131</v>
      </c>
      <c r="AI44" s="40" t="s">
        <v>131</v>
      </c>
      <c r="AJ44" s="40" t="s">
        <v>131</v>
      </c>
      <c r="AK44" s="40" t="s">
        <v>131</v>
      </c>
      <c r="AL44" s="40" t="s">
        <v>131</v>
      </c>
      <c r="AM44" s="40" t="s">
        <v>131</v>
      </c>
      <c r="AN44" s="40" t="s">
        <v>131</v>
      </c>
      <c r="AO44" s="40" t="s">
        <v>131</v>
      </c>
      <c r="AP44" s="40" t="s">
        <v>131</v>
      </c>
      <c r="AQ44" s="40" t="s">
        <v>131</v>
      </c>
      <c r="AR44" s="40" t="s">
        <v>131</v>
      </c>
      <c r="AS44" s="40" t="s">
        <v>131</v>
      </c>
      <c r="AT44" s="135"/>
    </row>
    <row r="45" spans="1:46">
      <c r="A45" s="250"/>
      <c r="B45" s="29" t="s">
        <v>66</v>
      </c>
      <c r="C45" s="40" t="s">
        <v>131</v>
      </c>
      <c r="D45" s="40" t="s">
        <v>131</v>
      </c>
      <c r="E45" s="40" t="s">
        <v>131</v>
      </c>
      <c r="F45" s="40" t="s">
        <v>131</v>
      </c>
      <c r="G45" s="40" t="s">
        <v>131</v>
      </c>
      <c r="H45" s="40" t="s">
        <v>131</v>
      </c>
      <c r="I45" s="40" t="s">
        <v>131</v>
      </c>
      <c r="J45" s="40" t="s">
        <v>131</v>
      </c>
      <c r="K45" s="40" t="s">
        <v>131</v>
      </c>
      <c r="L45" s="40" t="s">
        <v>131</v>
      </c>
      <c r="M45" s="40" t="s">
        <v>131</v>
      </c>
      <c r="N45" s="40" t="s">
        <v>131</v>
      </c>
      <c r="O45" s="40" t="s">
        <v>131</v>
      </c>
      <c r="P45" s="40" t="s">
        <v>131</v>
      </c>
      <c r="Q45" s="40" t="s">
        <v>131</v>
      </c>
      <c r="R45" s="40" t="s">
        <v>131</v>
      </c>
      <c r="S45" s="40" t="s">
        <v>131</v>
      </c>
      <c r="T45" s="40" t="s">
        <v>131</v>
      </c>
      <c r="U45" s="40" t="s">
        <v>131</v>
      </c>
      <c r="V45" s="40" t="s">
        <v>131</v>
      </c>
      <c r="W45" s="40" t="s">
        <v>131</v>
      </c>
      <c r="X45" s="40" t="s">
        <v>131</v>
      </c>
      <c r="Y45" s="40" t="s">
        <v>131</v>
      </c>
      <c r="Z45" s="40" t="s">
        <v>131</v>
      </c>
      <c r="AA45" s="40" t="s">
        <v>131</v>
      </c>
      <c r="AB45" s="40" t="s">
        <v>131</v>
      </c>
      <c r="AC45" s="40" t="s">
        <v>131</v>
      </c>
      <c r="AD45" s="40" t="s">
        <v>131</v>
      </c>
      <c r="AE45" s="40" t="s">
        <v>131</v>
      </c>
      <c r="AF45" s="40" t="s">
        <v>131</v>
      </c>
      <c r="AG45" s="40" t="s">
        <v>131</v>
      </c>
      <c r="AH45" s="40" t="s">
        <v>131</v>
      </c>
      <c r="AI45" s="40" t="s">
        <v>131</v>
      </c>
      <c r="AJ45" s="40" t="s">
        <v>131</v>
      </c>
      <c r="AK45" s="40" t="s">
        <v>131</v>
      </c>
      <c r="AL45" s="40" t="s">
        <v>131</v>
      </c>
      <c r="AM45" s="40" t="s">
        <v>131</v>
      </c>
      <c r="AN45" s="40" t="s">
        <v>131</v>
      </c>
      <c r="AO45" s="40" t="s">
        <v>131</v>
      </c>
      <c r="AP45" s="40" t="s">
        <v>131</v>
      </c>
      <c r="AQ45" s="40" t="s">
        <v>131</v>
      </c>
      <c r="AR45" s="40" t="s">
        <v>131</v>
      </c>
      <c r="AS45" s="40" t="s">
        <v>131</v>
      </c>
      <c r="AT45" s="135"/>
    </row>
    <row r="46" spans="1:46">
      <c r="A46" s="250"/>
      <c r="B46" s="29" t="s">
        <v>62</v>
      </c>
      <c r="C46" s="155">
        <v>9.7000000000000003E-3</v>
      </c>
      <c r="D46" s="155">
        <v>9.7000000000000003E-3</v>
      </c>
      <c r="E46" s="155">
        <v>7.2099999999999997E-2</v>
      </c>
      <c r="F46" s="155">
        <v>1.18E-2</v>
      </c>
      <c r="G46" s="155">
        <v>7.2099999999999997E-2</v>
      </c>
      <c r="H46" s="155">
        <v>1.18E-2</v>
      </c>
      <c r="I46" s="155">
        <v>7.2099999999999997E-2</v>
      </c>
      <c r="J46" s="155">
        <v>1.18E-2</v>
      </c>
      <c r="K46" s="155">
        <v>7.2099999999999997E-2</v>
      </c>
      <c r="L46" s="155">
        <v>1.18E-2</v>
      </c>
      <c r="M46" s="155">
        <v>9.7000000000000003E-3</v>
      </c>
      <c r="N46" s="155">
        <v>9.7000000000000003E-3</v>
      </c>
      <c r="O46" s="155">
        <v>6.88E-2</v>
      </c>
      <c r="P46" s="155">
        <v>0.01</v>
      </c>
      <c r="Q46" s="155">
        <v>6.88E-2</v>
      </c>
      <c r="R46" s="155">
        <v>0.01</v>
      </c>
      <c r="S46" s="155">
        <v>6.4299999999999996E-2</v>
      </c>
      <c r="T46" s="155">
        <v>8.3000000000000001E-3</v>
      </c>
      <c r="U46" s="155">
        <v>6.4299999999999996E-2</v>
      </c>
      <c r="V46" s="155">
        <v>8.3000000000000001E-3</v>
      </c>
      <c r="W46" s="155">
        <v>8.5000000000000006E-3</v>
      </c>
      <c r="X46" s="155">
        <v>8.5000000000000006E-3</v>
      </c>
      <c r="Y46" s="155">
        <v>5.5500000000000001E-2</v>
      </c>
      <c r="Z46" s="155">
        <v>8.3000000000000001E-3</v>
      </c>
      <c r="AA46" s="155">
        <v>5.5500000000000001E-2</v>
      </c>
      <c r="AB46" s="155">
        <v>8.3000000000000001E-3</v>
      </c>
      <c r="AC46" s="155">
        <v>5.5500000000000001E-2</v>
      </c>
      <c r="AD46" s="155">
        <v>8.3000000000000001E-3</v>
      </c>
      <c r="AE46" s="155">
        <v>6.4999999999999997E-3</v>
      </c>
      <c r="AF46" s="155">
        <v>6.4999999999999997E-3</v>
      </c>
      <c r="AG46" s="155">
        <v>6.4999999999999997E-3</v>
      </c>
      <c r="AH46" s="155">
        <v>6.4999999999999997E-3</v>
      </c>
      <c r="AI46" s="155">
        <v>5.5500000000000001E-2</v>
      </c>
      <c r="AJ46" s="155">
        <v>8.3000000000000001E-3</v>
      </c>
      <c r="AK46" s="155">
        <v>5.5500000000000001E-2</v>
      </c>
      <c r="AL46" s="155">
        <v>8.3000000000000001E-3</v>
      </c>
      <c r="AM46" s="155">
        <v>6.1000000000000004E-3</v>
      </c>
      <c r="AN46" s="155">
        <v>6.1000000000000004E-3</v>
      </c>
      <c r="AO46" s="155">
        <v>5.5500000000000001E-2</v>
      </c>
      <c r="AP46" s="155">
        <v>8.3000000000000001E-3</v>
      </c>
      <c r="AQ46" s="155">
        <v>5.5500000000000001E-2</v>
      </c>
      <c r="AR46" s="155">
        <v>8.3000000000000001E-3</v>
      </c>
      <c r="AS46" s="155">
        <v>6.1000000000000004E-3</v>
      </c>
      <c r="AT46" s="135"/>
    </row>
    <row r="47" spans="1:46">
      <c r="A47" s="250"/>
      <c r="B47" s="29" t="s">
        <v>61</v>
      </c>
      <c r="C47" s="41">
        <v>3.048780487804878E-2</v>
      </c>
      <c r="D47" s="41">
        <v>3.048780487804878E-2</v>
      </c>
      <c r="E47" s="35">
        <v>0.03</v>
      </c>
      <c r="F47" s="35">
        <v>0.03</v>
      </c>
      <c r="G47" s="35">
        <v>0.03</v>
      </c>
      <c r="H47" s="35">
        <v>0.03</v>
      </c>
      <c r="I47" s="35">
        <v>0.03</v>
      </c>
      <c r="J47" s="35">
        <v>0.03</v>
      </c>
      <c r="K47" s="35">
        <v>0.03</v>
      </c>
      <c r="L47" s="35">
        <v>0.03</v>
      </c>
      <c r="M47" s="41">
        <v>3.048780487804878E-2</v>
      </c>
      <c r="N47" s="41">
        <v>3.048780487804878E-2</v>
      </c>
      <c r="O47" s="35">
        <v>0.03</v>
      </c>
      <c r="P47" s="35">
        <v>0.03</v>
      </c>
      <c r="Q47" s="35">
        <v>0.03</v>
      </c>
      <c r="R47" s="35">
        <v>0.03</v>
      </c>
      <c r="S47" s="35">
        <v>0.04</v>
      </c>
      <c r="T47" s="35">
        <v>0.04</v>
      </c>
      <c r="U47" s="35">
        <v>0.04</v>
      </c>
      <c r="V47" s="35">
        <v>0.04</v>
      </c>
      <c r="W47" s="41">
        <v>3.5000000000000003E-2</v>
      </c>
      <c r="X47" s="41">
        <v>3.5000000000000003E-2</v>
      </c>
      <c r="Y47" s="35">
        <v>0.04</v>
      </c>
      <c r="Z47" s="35">
        <v>0.04</v>
      </c>
      <c r="AA47" s="35">
        <v>0.04</v>
      </c>
      <c r="AB47" s="35">
        <v>0.04</v>
      </c>
      <c r="AC47" s="35">
        <v>0.04</v>
      </c>
      <c r="AD47" s="35">
        <v>0.04</v>
      </c>
      <c r="AE47" s="41">
        <v>4.4999999999999998E-2</v>
      </c>
      <c r="AF47" s="41">
        <v>4.4999999999999998E-2</v>
      </c>
      <c r="AG47" s="41">
        <v>4.4999999999999998E-2</v>
      </c>
      <c r="AH47" s="41">
        <v>4.4999999999999998E-2</v>
      </c>
      <c r="AI47" s="35">
        <v>0.04</v>
      </c>
      <c r="AJ47" s="35">
        <v>0.04</v>
      </c>
      <c r="AK47" s="35">
        <v>0.04</v>
      </c>
      <c r="AL47" s="35">
        <v>0.04</v>
      </c>
      <c r="AM47" s="41">
        <v>0.05</v>
      </c>
      <c r="AN47" s="41">
        <v>0.05</v>
      </c>
      <c r="AO47" s="35">
        <v>0.04</v>
      </c>
      <c r="AP47" s="35">
        <v>0.04</v>
      </c>
      <c r="AQ47" s="35">
        <v>0.04</v>
      </c>
      <c r="AR47" s="35">
        <v>0.04</v>
      </c>
      <c r="AS47" s="41">
        <v>0.05</v>
      </c>
      <c r="AT47" s="135"/>
    </row>
    <row r="48" spans="1:46">
      <c r="A48" s="250"/>
      <c r="B48" s="15" t="s">
        <v>69</v>
      </c>
      <c r="C48" s="81">
        <v>0.25</v>
      </c>
      <c r="D48" s="81">
        <v>0.25</v>
      </c>
      <c r="E48" s="223">
        <v>0.25</v>
      </c>
      <c r="F48" s="224"/>
      <c r="G48" s="223">
        <v>0.25</v>
      </c>
      <c r="H48" s="224"/>
      <c r="I48" s="223">
        <v>0.25</v>
      </c>
      <c r="J48" s="224"/>
      <c r="K48" s="223">
        <v>0.25</v>
      </c>
      <c r="L48" s="224"/>
      <c r="M48" s="41">
        <v>0.25</v>
      </c>
      <c r="N48" s="41">
        <v>0.25</v>
      </c>
      <c r="O48" s="223">
        <v>0.25</v>
      </c>
      <c r="P48" s="224"/>
      <c r="Q48" s="223">
        <v>0.25</v>
      </c>
      <c r="R48" s="224"/>
      <c r="S48" s="223">
        <v>0.25</v>
      </c>
      <c r="T48" s="224"/>
      <c r="U48" s="223">
        <v>0.25</v>
      </c>
      <c r="V48" s="224"/>
      <c r="W48" s="41">
        <v>0.25</v>
      </c>
      <c r="X48" s="41">
        <v>0.25</v>
      </c>
      <c r="Y48" s="223">
        <v>0.25</v>
      </c>
      <c r="Z48" s="224"/>
      <c r="AA48" s="223">
        <v>0.25</v>
      </c>
      <c r="AB48" s="224"/>
      <c r="AC48" s="260">
        <v>0.25</v>
      </c>
      <c r="AD48" s="261"/>
      <c r="AE48" s="41">
        <v>0.25</v>
      </c>
      <c r="AF48" s="150">
        <v>0.25</v>
      </c>
      <c r="AG48" s="41">
        <v>0.25</v>
      </c>
      <c r="AH48" s="150">
        <v>0.25</v>
      </c>
      <c r="AI48" s="223">
        <v>0.25</v>
      </c>
      <c r="AJ48" s="224"/>
      <c r="AK48" s="260">
        <v>0.25</v>
      </c>
      <c r="AL48" s="261"/>
      <c r="AM48" s="41">
        <v>0.25</v>
      </c>
      <c r="AN48" s="150">
        <v>0.25</v>
      </c>
      <c r="AO48" s="223">
        <v>0.25</v>
      </c>
      <c r="AP48" s="224"/>
      <c r="AQ48" s="260">
        <v>0.25</v>
      </c>
      <c r="AR48" s="261"/>
      <c r="AS48" s="41">
        <v>0.25</v>
      </c>
    </row>
    <row r="49" spans="1:45">
      <c r="A49" s="251"/>
      <c r="B49" s="15" t="s">
        <v>68</v>
      </c>
      <c r="C49" s="82" t="s">
        <v>150</v>
      </c>
      <c r="D49" s="82" t="s">
        <v>150</v>
      </c>
      <c r="E49" s="223" t="s">
        <v>150</v>
      </c>
      <c r="F49" s="224"/>
      <c r="G49" s="223" t="s">
        <v>150</v>
      </c>
      <c r="H49" s="224"/>
      <c r="I49" s="223" t="s">
        <v>150</v>
      </c>
      <c r="J49" s="224"/>
      <c r="K49" s="223" t="s">
        <v>150</v>
      </c>
      <c r="L49" s="224"/>
      <c r="M49" s="42" t="s">
        <v>150</v>
      </c>
      <c r="N49" s="42" t="s">
        <v>150</v>
      </c>
      <c r="O49" s="223" t="s">
        <v>150</v>
      </c>
      <c r="P49" s="224"/>
      <c r="Q49" s="223" t="s">
        <v>150</v>
      </c>
      <c r="R49" s="224"/>
      <c r="S49" s="223" t="s">
        <v>150</v>
      </c>
      <c r="T49" s="224"/>
      <c r="U49" s="223" t="s">
        <v>150</v>
      </c>
      <c r="V49" s="224"/>
      <c r="W49" s="42" t="s">
        <v>150</v>
      </c>
      <c r="X49" s="42" t="s">
        <v>150</v>
      </c>
      <c r="Y49" s="223" t="s">
        <v>150</v>
      </c>
      <c r="Z49" s="224"/>
      <c r="AA49" s="223" t="s">
        <v>150</v>
      </c>
      <c r="AB49" s="224"/>
      <c r="AC49" s="260" t="s">
        <v>150</v>
      </c>
      <c r="AD49" s="261"/>
      <c r="AE49" s="42" t="s">
        <v>150</v>
      </c>
      <c r="AF49" s="151" t="s">
        <v>150</v>
      </c>
      <c r="AG49" s="42" t="s">
        <v>150</v>
      </c>
      <c r="AH49" s="151" t="s">
        <v>150</v>
      </c>
      <c r="AI49" s="223" t="s">
        <v>150</v>
      </c>
      <c r="AJ49" s="224"/>
      <c r="AK49" s="260" t="s">
        <v>150</v>
      </c>
      <c r="AL49" s="261"/>
      <c r="AM49" s="42" t="s">
        <v>150</v>
      </c>
      <c r="AN49" s="151" t="s">
        <v>150</v>
      </c>
      <c r="AO49" s="223" t="s">
        <v>150</v>
      </c>
      <c r="AP49" s="224"/>
      <c r="AQ49" s="260" t="s">
        <v>150</v>
      </c>
      <c r="AR49" s="261"/>
      <c r="AS49" s="42" t="s">
        <v>150</v>
      </c>
    </row>
    <row r="50" spans="1:45">
      <c r="A50" s="47"/>
      <c r="B50" s="45" t="s">
        <v>151</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144"/>
      <c r="AD50" s="144"/>
      <c r="AE50" s="43"/>
      <c r="AF50" s="144"/>
      <c r="AG50" s="43"/>
      <c r="AH50" s="144"/>
      <c r="AI50" s="43"/>
      <c r="AJ50" s="43"/>
      <c r="AK50" s="144"/>
      <c r="AL50" s="144"/>
      <c r="AM50" s="43"/>
      <c r="AN50" s="144"/>
      <c r="AO50" s="43"/>
      <c r="AP50" s="43"/>
      <c r="AQ50" s="144"/>
      <c r="AR50" s="144"/>
      <c r="AS50" s="43"/>
    </row>
    <row r="51" spans="1:45" ht="18" customHeight="1">
      <c r="A51" s="293" t="s">
        <v>73</v>
      </c>
      <c r="B51" s="29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138"/>
      <c r="AD51" s="138"/>
      <c r="AE51" s="74"/>
      <c r="AF51" s="138"/>
      <c r="AG51" s="74"/>
      <c r="AH51" s="138"/>
      <c r="AI51" s="74"/>
      <c r="AJ51" s="74"/>
      <c r="AK51" s="138"/>
      <c r="AL51" s="138"/>
      <c r="AM51" s="74"/>
      <c r="AN51" s="138"/>
      <c r="AO51" s="74"/>
      <c r="AP51" s="74"/>
      <c r="AQ51" s="138"/>
      <c r="AR51" s="138"/>
      <c r="AS51" s="74"/>
    </row>
    <row r="52" spans="1:45" ht="14.4" customHeight="1">
      <c r="A52" s="252" t="s">
        <v>70</v>
      </c>
      <c r="B52" s="17" t="s">
        <v>100</v>
      </c>
      <c r="C52" s="63" t="s">
        <v>167</v>
      </c>
      <c r="D52" s="63" t="s">
        <v>167</v>
      </c>
      <c r="E52" s="219" t="s">
        <v>167</v>
      </c>
      <c r="F52" s="220"/>
      <c r="G52" s="219" t="s">
        <v>167</v>
      </c>
      <c r="H52" s="220"/>
      <c r="I52" s="219" t="s">
        <v>167</v>
      </c>
      <c r="J52" s="220"/>
      <c r="K52" s="219" t="s">
        <v>167</v>
      </c>
      <c r="L52" s="220"/>
      <c r="M52" s="32" t="s">
        <v>167</v>
      </c>
      <c r="N52" s="32" t="s">
        <v>167</v>
      </c>
      <c r="O52" s="219" t="s">
        <v>167</v>
      </c>
      <c r="P52" s="220"/>
      <c r="Q52" s="219" t="s">
        <v>167</v>
      </c>
      <c r="R52" s="220"/>
      <c r="S52" s="219" t="s">
        <v>167</v>
      </c>
      <c r="T52" s="220"/>
      <c r="U52" s="219" t="s">
        <v>167</v>
      </c>
      <c r="V52" s="220"/>
      <c r="W52" s="32" t="s">
        <v>167</v>
      </c>
      <c r="X52" s="32" t="s">
        <v>167</v>
      </c>
      <c r="Y52" s="219" t="s">
        <v>167</v>
      </c>
      <c r="Z52" s="220"/>
      <c r="AA52" s="219" t="s">
        <v>167</v>
      </c>
      <c r="AB52" s="220"/>
      <c r="AC52" s="262" t="s">
        <v>167</v>
      </c>
      <c r="AD52" s="263"/>
      <c r="AE52" s="32" t="s">
        <v>167</v>
      </c>
      <c r="AF52" s="128" t="s">
        <v>167</v>
      </c>
      <c r="AG52" s="32" t="s">
        <v>167</v>
      </c>
      <c r="AH52" s="128" t="s">
        <v>167</v>
      </c>
      <c r="AI52" s="219" t="s">
        <v>167</v>
      </c>
      <c r="AJ52" s="220"/>
      <c r="AK52" s="262" t="s">
        <v>167</v>
      </c>
      <c r="AL52" s="263"/>
      <c r="AM52" s="32" t="s">
        <v>167</v>
      </c>
      <c r="AN52" s="128" t="s">
        <v>167</v>
      </c>
      <c r="AO52" s="219" t="s">
        <v>167</v>
      </c>
      <c r="AP52" s="220"/>
      <c r="AQ52" s="262" t="s">
        <v>167</v>
      </c>
      <c r="AR52" s="263"/>
      <c r="AS52" s="32" t="s">
        <v>167</v>
      </c>
    </row>
    <row r="53" spans="1:45" ht="14.4" customHeight="1">
      <c r="A53" s="253"/>
      <c r="B53" s="17" t="s">
        <v>101</v>
      </c>
      <c r="C53" s="63" t="s">
        <v>167</v>
      </c>
      <c r="D53" s="63" t="s">
        <v>167</v>
      </c>
      <c r="E53" s="219" t="s">
        <v>167</v>
      </c>
      <c r="F53" s="220"/>
      <c r="G53" s="219" t="s">
        <v>167</v>
      </c>
      <c r="H53" s="220"/>
      <c r="I53" s="219" t="s">
        <v>167</v>
      </c>
      <c r="J53" s="220"/>
      <c r="K53" s="219" t="s">
        <v>167</v>
      </c>
      <c r="L53" s="220"/>
      <c r="M53" s="32" t="s">
        <v>167</v>
      </c>
      <c r="N53" s="32" t="s">
        <v>167</v>
      </c>
      <c r="O53" s="219" t="s">
        <v>167</v>
      </c>
      <c r="P53" s="220"/>
      <c r="Q53" s="219" t="s">
        <v>167</v>
      </c>
      <c r="R53" s="220"/>
      <c r="S53" s="219" t="s">
        <v>167</v>
      </c>
      <c r="T53" s="220"/>
      <c r="U53" s="219" t="s">
        <v>167</v>
      </c>
      <c r="V53" s="220"/>
      <c r="W53" s="32" t="s">
        <v>167</v>
      </c>
      <c r="X53" s="32" t="s">
        <v>167</v>
      </c>
      <c r="Y53" s="219" t="s">
        <v>167</v>
      </c>
      <c r="Z53" s="220"/>
      <c r="AA53" s="219" t="s">
        <v>167</v>
      </c>
      <c r="AB53" s="220"/>
      <c r="AC53" s="262" t="s">
        <v>167</v>
      </c>
      <c r="AD53" s="263"/>
      <c r="AE53" s="32" t="s">
        <v>167</v>
      </c>
      <c r="AF53" s="128" t="s">
        <v>167</v>
      </c>
      <c r="AG53" s="32" t="s">
        <v>167</v>
      </c>
      <c r="AH53" s="128" t="s">
        <v>167</v>
      </c>
      <c r="AI53" s="219" t="s">
        <v>167</v>
      </c>
      <c r="AJ53" s="220"/>
      <c r="AK53" s="262" t="s">
        <v>167</v>
      </c>
      <c r="AL53" s="263"/>
      <c r="AM53" s="32" t="s">
        <v>167</v>
      </c>
      <c r="AN53" s="128" t="s">
        <v>167</v>
      </c>
      <c r="AO53" s="219" t="s">
        <v>167</v>
      </c>
      <c r="AP53" s="220"/>
      <c r="AQ53" s="262" t="s">
        <v>167</v>
      </c>
      <c r="AR53" s="263"/>
      <c r="AS53" s="32" t="s">
        <v>167</v>
      </c>
    </row>
    <row r="54" spans="1:45">
      <c r="A54" s="253"/>
      <c r="B54" s="17" t="s">
        <v>102</v>
      </c>
      <c r="C54" s="63" t="s">
        <v>167</v>
      </c>
      <c r="D54" s="63" t="s">
        <v>167</v>
      </c>
      <c r="E54" s="219" t="s">
        <v>167</v>
      </c>
      <c r="F54" s="220"/>
      <c r="G54" s="219" t="s">
        <v>167</v>
      </c>
      <c r="H54" s="220"/>
      <c r="I54" s="219" t="s">
        <v>167</v>
      </c>
      <c r="J54" s="220"/>
      <c r="K54" s="219" t="s">
        <v>167</v>
      </c>
      <c r="L54" s="220"/>
      <c r="M54" s="32" t="s">
        <v>167</v>
      </c>
      <c r="N54" s="32" t="s">
        <v>167</v>
      </c>
      <c r="O54" s="219" t="s">
        <v>167</v>
      </c>
      <c r="P54" s="220"/>
      <c r="Q54" s="219" t="s">
        <v>167</v>
      </c>
      <c r="R54" s="220"/>
      <c r="S54" s="219" t="s">
        <v>167</v>
      </c>
      <c r="T54" s="220"/>
      <c r="U54" s="219" t="s">
        <v>167</v>
      </c>
      <c r="V54" s="220"/>
      <c r="W54" s="32" t="s">
        <v>167</v>
      </c>
      <c r="X54" s="32" t="s">
        <v>167</v>
      </c>
      <c r="Y54" s="219" t="s">
        <v>167</v>
      </c>
      <c r="Z54" s="220"/>
      <c r="AA54" s="219" t="s">
        <v>167</v>
      </c>
      <c r="AB54" s="220"/>
      <c r="AC54" s="262" t="s">
        <v>167</v>
      </c>
      <c r="AD54" s="263"/>
      <c r="AE54" s="32" t="s">
        <v>167</v>
      </c>
      <c r="AF54" s="128" t="s">
        <v>167</v>
      </c>
      <c r="AG54" s="32" t="s">
        <v>167</v>
      </c>
      <c r="AH54" s="128" t="s">
        <v>167</v>
      </c>
      <c r="AI54" s="219" t="s">
        <v>167</v>
      </c>
      <c r="AJ54" s="220"/>
      <c r="AK54" s="262" t="s">
        <v>167</v>
      </c>
      <c r="AL54" s="263"/>
      <c r="AM54" s="32" t="s">
        <v>167</v>
      </c>
      <c r="AN54" s="128" t="s">
        <v>167</v>
      </c>
      <c r="AO54" s="219" t="s">
        <v>167</v>
      </c>
      <c r="AP54" s="220"/>
      <c r="AQ54" s="262" t="s">
        <v>167</v>
      </c>
      <c r="AR54" s="263"/>
      <c r="AS54" s="32" t="s">
        <v>167</v>
      </c>
    </row>
    <row r="55" spans="1:45">
      <c r="A55" s="253"/>
      <c r="B55" s="17" t="s">
        <v>103</v>
      </c>
      <c r="C55" s="63" t="s">
        <v>167</v>
      </c>
      <c r="D55" s="63" t="s">
        <v>167</v>
      </c>
      <c r="E55" s="219" t="s">
        <v>167</v>
      </c>
      <c r="F55" s="220"/>
      <c r="G55" s="219" t="s">
        <v>167</v>
      </c>
      <c r="H55" s="220"/>
      <c r="I55" s="219" t="s">
        <v>167</v>
      </c>
      <c r="J55" s="220"/>
      <c r="K55" s="219" t="s">
        <v>167</v>
      </c>
      <c r="L55" s="220"/>
      <c r="M55" s="32" t="s">
        <v>167</v>
      </c>
      <c r="N55" s="32" t="s">
        <v>167</v>
      </c>
      <c r="O55" s="219" t="s">
        <v>167</v>
      </c>
      <c r="P55" s="220"/>
      <c r="Q55" s="219" t="s">
        <v>167</v>
      </c>
      <c r="R55" s="220"/>
      <c r="S55" s="219" t="s">
        <v>167</v>
      </c>
      <c r="T55" s="220"/>
      <c r="U55" s="219" t="s">
        <v>167</v>
      </c>
      <c r="V55" s="220"/>
      <c r="W55" s="32" t="s">
        <v>167</v>
      </c>
      <c r="X55" s="32" t="s">
        <v>167</v>
      </c>
      <c r="Y55" s="219" t="s">
        <v>167</v>
      </c>
      <c r="Z55" s="220"/>
      <c r="AA55" s="219" t="s">
        <v>167</v>
      </c>
      <c r="AB55" s="220"/>
      <c r="AC55" s="262" t="s">
        <v>167</v>
      </c>
      <c r="AD55" s="263"/>
      <c r="AE55" s="32" t="s">
        <v>167</v>
      </c>
      <c r="AF55" s="128" t="s">
        <v>167</v>
      </c>
      <c r="AG55" s="32" t="s">
        <v>167</v>
      </c>
      <c r="AH55" s="128" t="s">
        <v>167</v>
      </c>
      <c r="AI55" s="219" t="s">
        <v>167</v>
      </c>
      <c r="AJ55" s="220"/>
      <c r="AK55" s="262" t="s">
        <v>167</v>
      </c>
      <c r="AL55" s="263"/>
      <c r="AM55" s="32" t="s">
        <v>167</v>
      </c>
      <c r="AN55" s="128" t="s">
        <v>167</v>
      </c>
      <c r="AO55" s="219" t="s">
        <v>167</v>
      </c>
      <c r="AP55" s="220"/>
      <c r="AQ55" s="262" t="s">
        <v>167</v>
      </c>
      <c r="AR55" s="263"/>
      <c r="AS55" s="32" t="s">
        <v>167</v>
      </c>
    </row>
    <row r="56" spans="1:45">
      <c r="A56" s="254"/>
      <c r="B56" s="17" t="s">
        <v>104</v>
      </c>
      <c r="C56" s="63" t="s">
        <v>167</v>
      </c>
      <c r="D56" s="63" t="s">
        <v>167</v>
      </c>
      <c r="E56" s="219" t="s">
        <v>167</v>
      </c>
      <c r="F56" s="220"/>
      <c r="G56" s="219" t="s">
        <v>167</v>
      </c>
      <c r="H56" s="220"/>
      <c r="I56" s="219" t="s">
        <v>167</v>
      </c>
      <c r="J56" s="220"/>
      <c r="K56" s="219" t="s">
        <v>167</v>
      </c>
      <c r="L56" s="220"/>
      <c r="M56" s="32" t="s">
        <v>167</v>
      </c>
      <c r="N56" s="32" t="s">
        <v>167</v>
      </c>
      <c r="O56" s="219" t="s">
        <v>167</v>
      </c>
      <c r="P56" s="220"/>
      <c r="Q56" s="219" t="s">
        <v>167</v>
      </c>
      <c r="R56" s="220"/>
      <c r="S56" s="219" t="s">
        <v>167</v>
      </c>
      <c r="T56" s="220"/>
      <c r="U56" s="219" t="s">
        <v>167</v>
      </c>
      <c r="V56" s="220"/>
      <c r="W56" s="32" t="s">
        <v>167</v>
      </c>
      <c r="X56" s="32" t="s">
        <v>167</v>
      </c>
      <c r="Y56" s="219" t="s">
        <v>167</v>
      </c>
      <c r="Z56" s="220"/>
      <c r="AA56" s="219" t="s">
        <v>167</v>
      </c>
      <c r="AB56" s="220"/>
      <c r="AC56" s="262" t="s">
        <v>167</v>
      </c>
      <c r="AD56" s="263"/>
      <c r="AE56" s="32" t="s">
        <v>167</v>
      </c>
      <c r="AF56" s="128" t="s">
        <v>167</v>
      </c>
      <c r="AG56" s="32" t="s">
        <v>167</v>
      </c>
      <c r="AH56" s="128" t="s">
        <v>167</v>
      </c>
      <c r="AI56" s="219" t="s">
        <v>167</v>
      </c>
      <c r="AJ56" s="220"/>
      <c r="AK56" s="262" t="s">
        <v>167</v>
      </c>
      <c r="AL56" s="263"/>
      <c r="AM56" s="32" t="s">
        <v>167</v>
      </c>
      <c r="AN56" s="128" t="s">
        <v>167</v>
      </c>
      <c r="AO56" s="219" t="s">
        <v>167</v>
      </c>
      <c r="AP56" s="220"/>
      <c r="AQ56" s="262" t="s">
        <v>167</v>
      </c>
      <c r="AR56" s="263"/>
      <c r="AS56" s="32" t="s">
        <v>167</v>
      </c>
    </row>
    <row r="57" spans="1:45" ht="4.95" customHeight="1">
      <c r="A57" s="47"/>
      <c r="B57" s="4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145"/>
      <c r="AD57" s="145"/>
      <c r="AE57" s="83"/>
      <c r="AF57" s="145"/>
      <c r="AG57" s="83"/>
      <c r="AH57" s="145"/>
      <c r="AI57" s="83"/>
      <c r="AJ57" s="83"/>
      <c r="AK57" s="145"/>
      <c r="AL57" s="145"/>
      <c r="AM57" s="83"/>
      <c r="AN57" s="145"/>
      <c r="AO57" s="83"/>
      <c r="AP57" s="83"/>
      <c r="AQ57" s="145"/>
      <c r="AR57" s="145"/>
      <c r="AS57" s="83"/>
    </row>
    <row r="58" spans="1:45" ht="14.4" customHeight="1">
      <c r="A58" s="252" t="s">
        <v>71</v>
      </c>
      <c r="B58" s="17" t="s">
        <v>100</v>
      </c>
      <c r="C58" s="63" t="s">
        <v>167</v>
      </c>
      <c r="D58" s="63" t="s">
        <v>167</v>
      </c>
      <c r="E58" s="219" t="s">
        <v>167</v>
      </c>
      <c r="F58" s="220"/>
      <c r="G58" s="219" t="s">
        <v>167</v>
      </c>
      <c r="H58" s="220"/>
      <c r="I58" s="219" t="s">
        <v>167</v>
      </c>
      <c r="J58" s="220"/>
      <c r="K58" s="219" t="s">
        <v>167</v>
      </c>
      <c r="L58" s="220"/>
      <c r="M58" s="32" t="s">
        <v>167</v>
      </c>
      <c r="N58" s="32" t="s">
        <v>167</v>
      </c>
      <c r="O58" s="219" t="s">
        <v>167</v>
      </c>
      <c r="P58" s="220"/>
      <c r="Q58" s="219" t="s">
        <v>167</v>
      </c>
      <c r="R58" s="220"/>
      <c r="S58" s="219" t="s">
        <v>167</v>
      </c>
      <c r="T58" s="220"/>
      <c r="U58" s="219" t="s">
        <v>167</v>
      </c>
      <c r="V58" s="220"/>
      <c r="W58" s="32" t="s">
        <v>167</v>
      </c>
      <c r="X58" s="32" t="s">
        <v>167</v>
      </c>
      <c r="Y58" s="219" t="s">
        <v>167</v>
      </c>
      <c r="Z58" s="220"/>
      <c r="AA58" s="219" t="s">
        <v>167</v>
      </c>
      <c r="AB58" s="220"/>
      <c r="AC58" s="262" t="s">
        <v>167</v>
      </c>
      <c r="AD58" s="263"/>
      <c r="AE58" s="32" t="s">
        <v>167</v>
      </c>
      <c r="AF58" s="128" t="s">
        <v>167</v>
      </c>
      <c r="AG58" s="32" t="s">
        <v>167</v>
      </c>
      <c r="AH58" s="128" t="s">
        <v>167</v>
      </c>
      <c r="AI58" s="219" t="s">
        <v>167</v>
      </c>
      <c r="AJ58" s="220"/>
      <c r="AK58" s="262" t="s">
        <v>167</v>
      </c>
      <c r="AL58" s="263"/>
      <c r="AM58" s="32" t="s">
        <v>167</v>
      </c>
      <c r="AN58" s="128" t="s">
        <v>167</v>
      </c>
      <c r="AO58" s="219" t="s">
        <v>167</v>
      </c>
      <c r="AP58" s="220"/>
      <c r="AQ58" s="262" t="s">
        <v>167</v>
      </c>
      <c r="AR58" s="263"/>
      <c r="AS58" s="32" t="s">
        <v>167</v>
      </c>
    </row>
    <row r="59" spans="1:45" ht="14.4" customHeight="1">
      <c r="A59" s="253"/>
      <c r="B59" s="17" t="s">
        <v>101</v>
      </c>
      <c r="C59" s="63" t="s">
        <v>167</v>
      </c>
      <c r="D59" s="63" t="s">
        <v>167</v>
      </c>
      <c r="E59" s="219" t="s">
        <v>167</v>
      </c>
      <c r="F59" s="220"/>
      <c r="G59" s="219" t="s">
        <v>167</v>
      </c>
      <c r="H59" s="220"/>
      <c r="I59" s="219" t="s">
        <v>167</v>
      </c>
      <c r="J59" s="220"/>
      <c r="K59" s="219" t="s">
        <v>167</v>
      </c>
      <c r="L59" s="220"/>
      <c r="M59" s="32" t="s">
        <v>167</v>
      </c>
      <c r="N59" s="32" t="s">
        <v>167</v>
      </c>
      <c r="O59" s="219" t="s">
        <v>167</v>
      </c>
      <c r="P59" s="220"/>
      <c r="Q59" s="219" t="s">
        <v>167</v>
      </c>
      <c r="R59" s="220"/>
      <c r="S59" s="219" t="s">
        <v>167</v>
      </c>
      <c r="T59" s="220"/>
      <c r="U59" s="219" t="s">
        <v>167</v>
      </c>
      <c r="V59" s="220"/>
      <c r="W59" s="32" t="s">
        <v>167</v>
      </c>
      <c r="X59" s="32" t="s">
        <v>167</v>
      </c>
      <c r="Y59" s="219" t="s">
        <v>167</v>
      </c>
      <c r="Z59" s="220"/>
      <c r="AA59" s="219" t="s">
        <v>167</v>
      </c>
      <c r="AB59" s="220"/>
      <c r="AC59" s="262" t="s">
        <v>167</v>
      </c>
      <c r="AD59" s="263"/>
      <c r="AE59" s="32" t="s">
        <v>167</v>
      </c>
      <c r="AF59" s="128" t="s">
        <v>167</v>
      </c>
      <c r="AG59" s="32" t="s">
        <v>167</v>
      </c>
      <c r="AH59" s="128" t="s">
        <v>167</v>
      </c>
      <c r="AI59" s="219" t="s">
        <v>167</v>
      </c>
      <c r="AJ59" s="220"/>
      <c r="AK59" s="262" t="s">
        <v>167</v>
      </c>
      <c r="AL59" s="263"/>
      <c r="AM59" s="32" t="s">
        <v>167</v>
      </c>
      <c r="AN59" s="128" t="s">
        <v>167</v>
      </c>
      <c r="AO59" s="219" t="s">
        <v>167</v>
      </c>
      <c r="AP59" s="220"/>
      <c r="AQ59" s="262" t="s">
        <v>167</v>
      </c>
      <c r="AR59" s="263"/>
      <c r="AS59" s="32" t="s">
        <v>167</v>
      </c>
    </row>
    <row r="60" spans="1:45">
      <c r="A60" s="253"/>
      <c r="B60" s="17" t="s">
        <v>102</v>
      </c>
      <c r="C60" s="63" t="s">
        <v>167</v>
      </c>
      <c r="D60" s="63" t="s">
        <v>167</v>
      </c>
      <c r="E60" s="219" t="s">
        <v>167</v>
      </c>
      <c r="F60" s="220"/>
      <c r="G60" s="219" t="s">
        <v>167</v>
      </c>
      <c r="H60" s="220"/>
      <c r="I60" s="219" t="s">
        <v>167</v>
      </c>
      <c r="J60" s="220"/>
      <c r="K60" s="219" t="s">
        <v>167</v>
      </c>
      <c r="L60" s="220"/>
      <c r="M60" s="32" t="s">
        <v>167</v>
      </c>
      <c r="N60" s="32" t="s">
        <v>167</v>
      </c>
      <c r="O60" s="219" t="s">
        <v>167</v>
      </c>
      <c r="P60" s="220"/>
      <c r="Q60" s="219" t="s">
        <v>167</v>
      </c>
      <c r="R60" s="220"/>
      <c r="S60" s="219" t="s">
        <v>167</v>
      </c>
      <c r="T60" s="220"/>
      <c r="U60" s="219" t="s">
        <v>167</v>
      </c>
      <c r="V60" s="220"/>
      <c r="W60" s="32" t="s">
        <v>167</v>
      </c>
      <c r="X60" s="32" t="s">
        <v>167</v>
      </c>
      <c r="Y60" s="219" t="s">
        <v>167</v>
      </c>
      <c r="Z60" s="220"/>
      <c r="AA60" s="219" t="s">
        <v>167</v>
      </c>
      <c r="AB60" s="220"/>
      <c r="AC60" s="262" t="s">
        <v>167</v>
      </c>
      <c r="AD60" s="263"/>
      <c r="AE60" s="32" t="s">
        <v>167</v>
      </c>
      <c r="AF60" s="128" t="s">
        <v>167</v>
      </c>
      <c r="AG60" s="32" t="s">
        <v>167</v>
      </c>
      <c r="AH60" s="128" t="s">
        <v>167</v>
      </c>
      <c r="AI60" s="219" t="s">
        <v>167</v>
      </c>
      <c r="AJ60" s="220"/>
      <c r="AK60" s="262" t="s">
        <v>167</v>
      </c>
      <c r="AL60" s="263"/>
      <c r="AM60" s="32" t="s">
        <v>167</v>
      </c>
      <c r="AN60" s="128" t="s">
        <v>167</v>
      </c>
      <c r="AO60" s="219" t="s">
        <v>167</v>
      </c>
      <c r="AP60" s="220"/>
      <c r="AQ60" s="262" t="s">
        <v>167</v>
      </c>
      <c r="AR60" s="263"/>
      <c r="AS60" s="32" t="s">
        <v>167</v>
      </c>
    </row>
    <row r="61" spans="1:45">
      <c r="A61" s="253"/>
      <c r="B61" s="17" t="s">
        <v>103</v>
      </c>
      <c r="C61" s="63" t="s">
        <v>167</v>
      </c>
      <c r="D61" s="63" t="s">
        <v>167</v>
      </c>
      <c r="E61" s="219" t="s">
        <v>167</v>
      </c>
      <c r="F61" s="220"/>
      <c r="G61" s="219" t="s">
        <v>167</v>
      </c>
      <c r="H61" s="220"/>
      <c r="I61" s="219" t="s">
        <v>167</v>
      </c>
      <c r="J61" s="220"/>
      <c r="K61" s="219" t="s">
        <v>167</v>
      </c>
      <c r="L61" s="220"/>
      <c r="M61" s="32" t="s">
        <v>167</v>
      </c>
      <c r="N61" s="32" t="s">
        <v>167</v>
      </c>
      <c r="O61" s="219" t="s">
        <v>167</v>
      </c>
      <c r="P61" s="220"/>
      <c r="Q61" s="219" t="s">
        <v>167</v>
      </c>
      <c r="R61" s="220"/>
      <c r="S61" s="219" t="s">
        <v>167</v>
      </c>
      <c r="T61" s="220"/>
      <c r="U61" s="219" t="s">
        <v>167</v>
      </c>
      <c r="V61" s="220"/>
      <c r="W61" s="32" t="s">
        <v>167</v>
      </c>
      <c r="X61" s="32" t="s">
        <v>167</v>
      </c>
      <c r="Y61" s="219" t="s">
        <v>167</v>
      </c>
      <c r="Z61" s="220"/>
      <c r="AA61" s="219" t="s">
        <v>167</v>
      </c>
      <c r="AB61" s="220"/>
      <c r="AC61" s="262" t="s">
        <v>167</v>
      </c>
      <c r="AD61" s="263"/>
      <c r="AE61" s="32" t="s">
        <v>167</v>
      </c>
      <c r="AF61" s="128" t="s">
        <v>167</v>
      </c>
      <c r="AG61" s="32" t="s">
        <v>167</v>
      </c>
      <c r="AH61" s="128" t="s">
        <v>167</v>
      </c>
      <c r="AI61" s="219" t="s">
        <v>167</v>
      </c>
      <c r="AJ61" s="220"/>
      <c r="AK61" s="262" t="s">
        <v>167</v>
      </c>
      <c r="AL61" s="263"/>
      <c r="AM61" s="32" t="s">
        <v>167</v>
      </c>
      <c r="AN61" s="128" t="s">
        <v>167</v>
      </c>
      <c r="AO61" s="219" t="s">
        <v>167</v>
      </c>
      <c r="AP61" s="220"/>
      <c r="AQ61" s="262" t="s">
        <v>167</v>
      </c>
      <c r="AR61" s="263"/>
      <c r="AS61" s="32" t="s">
        <v>167</v>
      </c>
    </row>
    <row r="62" spans="1:45">
      <c r="A62" s="254"/>
      <c r="B62" s="17" t="s">
        <v>104</v>
      </c>
      <c r="C62" s="63" t="s">
        <v>167</v>
      </c>
      <c r="D62" s="63" t="s">
        <v>167</v>
      </c>
      <c r="E62" s="219" t="s">
        <v>167</v>
      </c>
      <c r="F62" s="220"/>
      <c r="G62" s="219" t="s">
        <v>167</v>
      </c>
      <c r="H62" s="220"/>
      <c r="I62" s="219" t="s">
        <v>167</v>
      </c>
      <c r="J62" s="220"/>
      <c r="K62" s="219" t="s">
        <v>167</v>
      </c>
      <c r="L62" s="220"/>
      <c r="M62" s="32" t="s">
        <v>167</v>
      </c>
      <c r="N62" s="32" t="s">
        <v>167</v>
      </c>
      <c r="O62" s="219" t="s">
        <v>167</v>
      </c>
      <c r="P62" s="220"/>
      <c r="Q62" s="219" t="s">
        <v>167</v>
      </c>
      <c r="R62" s="220"/>
      <c r="S62" s="219" t="s">
        <v>167</v>
      </c>
      <c r="T62" s="220"/>
      <c r="U62" s="219" t="s">
        <v>167</v>
      </c>
      <c r="V62" s="220"/>
      <c r="W62" s="32" t="s">
        <v>167</v>
      </c>
      <c r="X62" s="32" t="s">
        <v>167</v>
      </c>
      <c r="Y62" s="219" t="s">
        <v>167</v>
      </c>
      <c r="Z62" s="220"/>
      <c r="AA62" s="219" t="s">
        <v>167</v>
      </c>
      <c r="AB62" s="220"/>
      <c r="AC62" s="262" t="s">
        <v>167</v>
      </c>
      <c r="AD62" s="263"/>
      <c r="AE62" s="32" t="s">
        <v>167</v>
      </c>
      <c r="AF62" s="128" t="s">
        <v>167</v>
      </c>
      <c r="AG62" s="32" t="s">
        <v>167</v>
      </c>
      <c r="AH62" s="128" t="s">
        <v>167</v>
      </c>
      <c r="AI62" s="219" t="s">
        <v>167</v>
      </c>
      <c r="AJ62" s="220"/>
      <c r="AK62" s="262" t="s">
        <v>167</v>
      </c>
      <c r="AL62" s="263"/>
      <c r="AM62" s="32" t="s">
        <v>167</v>
      </c>
      <c r="AN62" s="128" t="s">
        <v>167</v>
      </c>
      <c r="AO62" s="219" t="s">
        <v>167</v>
      </c>
      <c r="AP62" s="220"/>
      <c r="AQ62" s="262" t="s">
        <v>167</v>
      </c>
      <c r="AR62" s="263"/>
      <c r="AS62" s="32" t="s">
        <v>167</v>
      </c>
    </row>
    <row r="63" spans="1:45" ht="4.95" customHeight="1">
      <c r="A63" s="47"/>
      <c r="B63" s="4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145"/>
      <c r="AD63" s="145"/>
      <c r="AE63" s="83"/>
      <c r="AF63" s="145"/>
      <c r="AG63" s="83"/>
      <c r="AH63" s="145"/>
      <c r="AI63" s="83"/>
      <c r="AJ63" s="83"/>
      <c r="AK63" s="145"/>
      <c r="AL63" s="145"/>
      <c r="AM63" s="83"/>
      <c r="AN63" s="145"/>
      <c r="AO63" s="83"/>
      <c r="AP63" s="83"/>
      <c r="AQ63" s="145"/>
      <c r="AR63" s="145"/>
      <c r="AS63" s="83"/>
    </row>
    <row r="64" spans="1:45" ht="14.4" customHeight="1">
      <c r="A64" s="252" t="s">
        <v>72</v>
      </c>
      <c r="B64" s="17" t="s">
        <v>100</v>
      </c>
      <c r="C64" s="63" t="s">
        <v>167</v>
      </c>
      <c r="D64" s="63" t="s">
        <v>167</v>
      </c>
      <c r="E64" s="219" t="s">
        <v>167</v>
      </c>
      <c r="F64" s="220"/>
      <c r="G64" s="219" t="s">
        <v>167</v>
      </c>
      <c r="H64" s="220"/>
      <c r="I64" s="219" t="s">
        <v>167</v>
      </c>
      <c r="J64" s="220"/>
      <c r="K64" s="219" t="s">
        <v>167</v>
      </c>
      <c r="L64" s="220"/>
      <c r="M64" s="32" t="s">
        <v>167</v>
      </c>
      <c r="N64" s="32" t="s">
        <v>167</v>
      </c>
      <c r="O64" s="219" t="s">
        <v>167</v>
      </c>
      <c r="P64" s="220"/>
      <c r="Q64" s="219" t="s">
        <v>167</v>
      </c>
      <c r="R64" s="220"/>
      <c r="S64" s="219" t="s">
        <v>167</v>
      </c>
      <c r="T64" s="220"/>
      <c r="U64" s="219" t="s">
        <v>167</v>
      </c>
      <c r="V64" s="220"/>
      <c r="W64" s="32" t="s">
        <v>167</v>
      </c>
      <c r="X64" s="32" t="s">
        <v>167</v>
      </c>
      <c r="Y64" s="219" t="s">
        <v>167</v>
      </c>
      <c r="Z64" s="220"/>
      <c r="AA64" s="219" t="s">
        <v>167</v>
      </c>
      <c r="AB64" s="220"/>
      <c r="AC64" s="262" t="s">
        <v>167</v>
      </c>
      <c r="AD64" s="263"/>
      <c r="AE64" s="32" t="s">
        <v>167</v>
      </c>
      <c r="AF64" s="128" t="s">
        <v>167</v>
      </c>
      <c r="AG64" s="32" t="s">
        <v>167</v>
      </c>
      <c r="AH64" s="128" t="s">
        <v>167</v>
      </c>
      <c r="AI64" s="219" t="s">
        <v>167</v>
      </c>
      <c r="AJ64" s="220"/>
      <c r="AK64" s="262" t="s">
        <v>167</v>
      </c>
      <c r="AL64" s="263"/>
      <c r="AM64" s="32" t="s">
        <v>167</v>
      </c>
      <c r="AN64" s="128" t="s">
        <v>167</v>
      </c>
      <c r="AO64" s="219" t="s">
        <v>167</v>
      </c>
      <c r="AP64" s="220"/>
      <c r="AQ64" s="262" t="s">
        <v>167</v>
      </c>
      <c r="AR64" s="263"/>
      <c r="AS64" s="32" t="s">
        <v>167</v>
      </c>
    </row>
    <row r="65" spans="1:46" ht="14.4" customHeight="1">
      <c r="A65" s="253"/>
      <c r="B65" s="17" t="s">
        <v>101</v>
      </c>
      <c r="C65" s="63" t="s">
        <v>167</v>
      </c>
      <c r="D65" s="63" t="s">
        <v>167</v>
      </c>
      <c r="E65" s="219" t="s">
        <v>167</v>
      </c>
      <c r="F65" s="220"/>
      <c r="G65" s="219" t="s">
        <v>167</v>
      </c>
      <c r="H65" s="220"/>
      <c r="I65" s="219" t="s">
        <v>167</v>
      </c>
      <c r="J65" s="220"/>
      <c r="K65" s="219" t="s">
        <v>167</v>
      </c>
      <c r="L65" s="220"/>
      <c r="M65" s="32" t="s">
        <v>167</v>
      </c>
      <c r="N65" s="32" t="s">
        <v>167</v>
      </c>
      <c r="O65" s="219" t="s">
        <v>167</v>
      </c>
      <c r="P65" s="220"/>
      <c r="Q65" s="219" t="s">
        <v>167</v>
      </c>
      <c r="R65" s="220"/>
      <c r="S65" s="219" t="s">
        <v>167</v>
      </c>
      <c r="T65" s="220"/>
      <c r="U65" s="219" t="s">
        <v>167</v>
      </c>
      <c r="V65" s="220"/>
      <c r="W65" s="32" t="s">
        <v>167</v>
      </c>
      <c r="X65" s="32" t="s">
        <v>167</v>
      </c>
      <c r="Y65" s="219" t="s">
        <v>167</v>
      </c>
      <c r="Z65" s="220"/>
      <c r="AA65" s="219" t="s">
        <v>167</v>
      </c>
      <c r="AB65" s="220"/>
      <c r="AC65" s="262" t="s">
        <v>167</v>
      </c>
      <c r="AD65" s="263"/>
      <c r="AE65" s="32" t="s">
        <v>167</v>
      </c>
      <c r="AF65" s="128" t="s">
        <v>167</v>
      </c>
      <c r="AG65" s="32" t="s">
        <v>167</v>
      </c>
      <c r="AH65" s="128" t="s">
        <v>167</v>
      </c>
      <c r="AI65" s="219" t="s">
        <v>167</v>
      </c>
      <c r="AJ65" s="220"/>
      <c r="AK65" s="262" t="s">
        <v>167</v>
      </c>
      <c r="AL65" s="263"/>
      <c r="AM65" s="32" t="s">
        <v>167</v>
      </c>
      <c r="AN65" s="128" t="s">
        <v>167</v>
      </c>
      <c r="AO65" s="219" t="s">
        <v>167</v>
      </c>
      <c r="AP65" s="220"/>
      <c r="AQ65" s="262" t="s">
        <v>167</v>
      </c>
      <c r="AR65" s="263"/>
      <c r="AS65" s="32" t="s">
        <v>167</v>
      </c>
    </row>
    <row r="66" spans="1:46">
      <c r="A66" s="253"/>
      <c r="B66" s="17" t="s">
        <v>102</v>
      </c>
      <c r="C66" s="63" t="s">
        <v>167</v>
      </c>
      <c r="D66" s="63" t="s">
        <v>167</v>
      </c>
      <c r="E66" s="219" t="s">
        <v>167</v>
      </c>
      <c r="F66" s="220"/>
      <c r="G66" s="219" t="s">
        <v>167</v>
      </c>
      <c r="H66" s="220"/>
      <c r="I66" s="219" t="s">
        <v>167</v>
      </c>
      <c r="J66" s="220"/>
      <c r="K66" s="219" t="s">
        <v>167</v>
      </c>
      <c r="L66" s="220"/>
      <c r="M66" s="32" t="s">
        <v>167</v>
      </c>
      <c r="N66" s="32" t="s">
        <v>167</v>
      </c>
      <c r="O66" s="219" t="s">
        <v>167</v>
      </c>
      <c r="P66" s="220"/>
      <c r="Q66" s="219" t="s">
        <v>167</v>
      </c>
      <c r="R66" s="220"/>
      <c r="S66" s="219" t="s">
        <v>167</v>
      </c>
      <c r="T66" s="220"/>
      <c r="U66" s="219" t="s">
        <v>167</v>
      </c>
      <c r="V66" s="220"/>
      <c r="W66" s="32" t="s">
        <v>167</v>
      </c>
      <c r="X66" s="32" t="s">
        <v>167</v>
      </c>
      <c r="Y66" s="219" t="s">
        <v>167</v>
      </c>
      <c r="Z66" s="220"/>
      <c r="AA66" s="219" t="s">
        <v>167</v>
      </c>
      <c r="AB66" s="220"/>
      <c r="AC66" s="262" t="s">
        <v>167</v>
      </c>
      <c r="AD66" s="263"/>
      <c r="AE66" s="32" t="s">
        <v>167</v>
      </c>
      <c r="AF66" s="128" t="s">
        <v>167</v>
      </c>
      <c r="AG66" s="32" t="s">
        <v>167</v>
      </c>
      <c r="AH66" s="128" t="s">
        <v>167</v>
      </c>
      <c r="AI66" s="219" t="s">
        <v>167</v>
      </c>
      <c r="AJ66" s="220"/>
      <c r="AK66" s="262" t="s">
        <v>167</v>
      </c>
      <c r="AL66" s="263"/>
      <c r="AM66" s="32" t="s">
        <v>167</v>
      </c>
      <c r="AN66" s="128" t="s">
        <v>167</v>
      </c>
      <c r="AO66" s="219" t="s">
        <v>167</v>
      </c>
      <c r="AP66" s="220"/>
      <c r="AQ66" s="262" t="s">
        <v>167</v>
      </c>
      <c r="AR66" s="263"/>
      <c r="AS66" s="32" t="s">
        <v>167</v>
      </c>
    </row>
    <row r="67" spans="1:46">
      <c r="A67" s="253"/>
      <c r="B67" s="17" t="s">
        <v>103</v>
      </c>
      <c r="C67" s="63" t="s">
        <v>167</v>
      </c>
      <c r="D67" s="63" t="s">
        <v>167</v>
      </c>
      <c r="E67" s="219" t="s">
        <v>167</v>
      </c>
      <c r="F67" s="220"/>
      <c r="G67" s="219" t="s">
        <v>167</v>
      </c>
      <c r="H67" s="220"/>
      <c r="I67" s="219" t="s">
        <v>167</v>
      </c>
      <c r="J67" s="220"/>
      <c r="K67" s="219" t="s">
        <v>167</v>
      </c>
      <c r="L67" s="220"/>
      <c r="M67" s="32" t="s">
        <v>167</v>
      </c>
      <c r="N67" s="32" t="s">
        <v>167</v>
      </c>
      <c r="O67" s="219" t="s">
        <v>167</v>
      </c>
      <c r="P67" s="220"/>
      <c r="Q67" s="219" t="s">
        <v>167</v>
      </c>
      <c r="R67" s="220"/>
      <c r="S67" s="219" t="s">
        <v>167</v>
      </c>
      <c r="T67" s="220"/>
      <c r="U67" s="219" t="s">
        <v>167</v>
      </c>
      <c r="V67" s="220"/>
      <c r="W67" s="32" t="s">
        <v>167</v>
      </c>
      <c r="X67" s="32" t="s">
        <v>167</v>
      </c>
      <c r="Y67" s="219" t="s">
        <v>167</v>
      </c>
      <c r="Z67" s="220"/>
      <c r="AA67" s="219" t="s">
        <v>167</v>
      </c>
      <c r="AB67" s="220"/>
      <c r="AC67" s="262" t="s">
        <v>167</v>
      </c>
      <c r="AD67" s="263"/>
      <c r="AE67" s="32" t="s">
        <v>167</v>
      </c>
      <c r="AF67" s="128" t="s">
        <v>167</v>
      </c>
      <c r="AG67" s="32" t="s">
        <v>167</v>
      </c>
      <c r="AH67" s="128" t="s">
        <v>167</v>
      </c>
      <c r="AI67" s="219" t="s">
        <v>167</v>
      </c>
      <c r="AJ67" s="220"/>
      <c r="AK67" s="262" t="s">
        <v>167</v>
      </c>
      <c r="AL67" s="263"/>
      <c r="AM67" s="32" t="s">
        <v>167</v>
      </c>
      <c r="AN67" s="128" t="s">
        <v>167</v>
      </c>
      <c r="AO67" s="219" t="s">
        <v>167</v>
      </c>
      <c r="AP67" s="220"/>
      <c r="AQ67" s="262" t="s">
        <v>167</v>
      </c>
      <c r="AR67" s="263"/>
      <c r="AS67" s="32" t="s">
        <v>167</v>
      </c>
    </row>
    <row r="68" spans="1:46">
      <c r="A68" s="254"/>
      <c r="B68" s="17" t="s">
        <v>104</v>
      </c>
      <c r="C68" s="63" t="s">
        <v>167</v>
      </c>
      <c r="D68" s="63" t="s">
        <v>167</v>
      </c>
      <c r="E68" s="219" t="s">
        <v>167</v>
      </c>
      <c r="F68" s="220"/>
      <c r="G68" s="219" t="s">
        <v>167</v>
      </c>
      <c r="H68" s="220"/>
      <c r="I68" s="219" t="s">
        <v>167</v>
      </c>
      <c r="J68" s="220"/>
      <c r="K68" s="219" t="s">
        <v>167</v>
      </c>
      <c r="L68" s="220"/>
      <c r="M68" s="32" t="s">
        <v>167</v>
      </c>
      <c r="N68" s="32" t="s">
        <v>167</v>
      </c>
      <c r="O68" s="219" t="s">
        <v>167</v>
      </c>
      <c r="P68" s="220"/>
      <c r="Q68" s="219" t="s">
        <v>167</v>
      </c>
      <c r="R68" s="220"/>
      <c r="S68" s="219" t="s">
        <v>167</v>
      </c>
      <c r="T68" s="220"/>
      <c r="U68" s="219" t="s">
        <v>167</v>
      </c>
      <c r="V68" s="220"/>
      <c r="W68" s="32" t="s">
        <v>167</v>
      </c>
      <c r="X68" s="32" t="s">
        <v>167</v>
      </c>
      <c r="Y68" s="219" t="s">
        <v>167</v>
      </c>
      <c r="Z68" s="220"/>
      <c r="AA68" s="219" t="s">
        <v>167</v>
      </c>
      <c r="AB68" s="220"/>
      <c r="AC68" s="262" t="s">
        <v>167</v>
      </c>
      <c r="AD68" s="263"/>
      <c r="AE68" s="32" t="s">
        <v>167</v>
      </c>
      <c r="AF68" s="128" t="s">
        <v>167</v>
      </c>
      <c r="AG68" s="32" t="s">
        <v>167</v>
      </c>
      <c r="AH68" s="128" t="s">
        <v>167</v>
      </c>
      <c r="AI68" s="219" t="s">
        <v>167</v>
      </c>
      <c r="AJ68" s="220"/>
      <c r="AK68" s="262" t="s">
        <v>167</v>
      </c>
      <c r="AL68" s="263"/>
      <c r="AM68" s="32" t="s">
        <v>167</v>
      </c>
      <c r="AN68" s="128" t="s">
        <v>167</v>
      </c>
      <c r="AO68" s="219" t="s">
        <v>167</v>
      </c>
      <c r="AP68" s="220"/>
      <c r="AQ68" s="262" t="s">
        <v>167</v>
      </c>
      <c r="AR68" s="263"/>
      <c r="AS68" s="32" t="s">
        <v>167</v>
      </c>
    </row>
    <row r="69" spans="1:46" ht="18" customHeight="1">
      <c r="A69" s="231" t="s">
        <v>166</v>
      </c>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row>
    <row r="70" spans="1:46" ht="18">
      <c r="A70" s="293" t="s">
        <v>96</v>
      </c>
      <c r="B70" s="294"/>
      <c r="C70" s="294"/>
      <c r="D70" s="75"/>
      <c r="E70" s="75"/>
      <c r="F70" s="75"/>
      <c r="G70" s="75"/>
      <c r="H70" s="75"/>
      <c r="I70" s="75"/>
      <c r="J70" s="75"/>
      <c r="K70" s="75"/>
      <c r="L70" s="75"/>
      <c r="M70" s="74"/>
      <c r="N70" s="74"/>
      <c r="O70" s="74"/>
      <c r="P70" s="74"/>
      <c r="Q70" s="74"/>
      <c r="R70" s="74"/>
      <c r="S70" s="74"/>
      <c r="T70" s="74"/>
      <c r="U70" s="74"/>
      <c r="V70" s="74"/>
      <c r="W70" s="74"/>
      <c r="X70" s="74"/>
      <c r="Y70" s="74"/>
      <c r="Z70" s="74"/>
      <c r="AA70" s="74"/>
      <c r="AB70" s="74"/>
      <c r="AC70" s="138"/>
      <c r="AD70" s="138"/>
      <c r="AE70" s="74"/>
      <c r="AF70" s="138"/>
      <c r="AG70" s="74"/>
      <c r="AH70" s="138"/>
      <c r="AI70" s="74"/>
      <c r="AJ70" s="74"/>
      <c r="AK70" s="138"/>
      <c r="AL70" s="138"/>
      <c r="AM70" s="74"/>
      <c r="AN70" s="138"/>
      <c r="AO70" s="74"/>
      <c r="AP70" s="74"/>
      <c r="AQ70" s="138"/>
      <c r="AR70" s="138"/>
      <c r="AS70" s="74"/>
    </row>
    <row r="71" spans="1:46" ht="18" customHeight="1">
      <c r="A71" s="84" t="s">
        <v>70</v>
      </c>
      <c r="B71" s="46" t="s">
        <v>163</v>
      </c>
      <c r="C71" s="64">
        <v>230</v>
      </c>
      <c r="D71" s="64">
        <v>230</v>
      </c>
      <c r="E71" s="221">
        <v>230</v>
      </c>
      <c r="F71" s="222"/>
      <c r="G71" s="221">
        <v>230</v>
      </c>
      <c r="H71" s="222"/>
      <c r="I71" s="221">
        <v>230</v>
      </c>
      <c r="J71" s="222"/>
      <c r="K71" s="221">
        <v>230</v>
      </c>
      <c r="L71" s="222"/>
      <c r="M71" s="55">
        <v>230</v>
      </c>
      <c r="N71" s="55">
        <v>230</v>
      </c>
      <c r="O71" s="221">
        <v>230</v>
      </c>
      <c r="P71" s="222"/>
      <c r="Q71" s="221">
        <v>230</v>
      </c>
      <c r="R71" s="222"/>
      <c r="S71" s="221">
        <v>230</v>
      </c>
      <c r="T71" s="222"/>
      <c r="U71" s="221">
        <v>230</v>
      </c>
      <c r="V71" s="222"/>
      <c r="W71" s="55">
        <v>230</v>
      </c>
      <c r="X71" s="55">
        <v>230</v>
      </c>
      <c r="Y71" s="221">
        <v>230</v>
      </c>
      <c r="Z71" s="222"/>
      <c r="AA71" s="221">
        <v>230</v>
      </c>
      <c r="AB71" s="222"/>
      <c r="AC71" s="269">
        <v>230</v>
      </c>
      <c r="AD71" s="270"/>
      <c r="AE71" s="55">
        <v>230</v>
      </c>
      <c r="AF71" s="152">
        <v>230</v>
      </c>
      <c r="AG71" s="55">
        <v>230</v>
      </c>
      <c r="AH71" s="152">
        <v>230</v>
      </c>
      <c r="AI71" s="221">
        <v>230</v>
      </c>
      <c r="AJ71" s="222"/>
      <c r="AK71" s="269">
        <v>230</v>
      </c>
      <c r="AL71" s="270"/>
      <c r="AM71" s="55">
        <v>230</v>
      </c>
      <c r="AN71" s="152">
        <v>230</v>
      </c>
      <c r="AO71" s="221">
        <v>230</v>
      </c>
      <c r="AP71" s="222"/>
      <c r="AQ71" s="269">
        <v>230</v>
      </c>
      <c r="AR71" s="270"/>
      <c r="AS71" s="55">
        <v>230</v>
      </c>
      <c r="AT71" s="9"/>
    </row>
    <row r="72" spans="1:46" ht="4.95" customHeight="1">
      <c r="A72" s="47"/>
      <c r="B72" s="47"/>
      <c r="C72" s="83"/>
      <c r="D72" s="83"/>
      <c r="E72" s="48"/>
      <c r="F72" s="48"/>
      <c r="G72" s="48"/>
      <c r="H72" s="48"/>
      <c r="I72" s="48"/>
      <c r="J72" s="48"/>
      <c r="K72" s="48"/>
      <c r="L72" s="48"/>
      <c r="M72" s="83"/>
      <c r="N72" s="83"/>
      <c r="O72" s="48"/>
      <c r="P72" s="48"/>
      <c r="Q72" s="48"/>
      <c r="R72" s="48"/>
      <c r="S72" s="48"/>
      <c r="T72" s="48"/>
      <c r="U72" s="48"/>
      <c r="V72" s="48"/>
      <c r="W72" s="83"/>
      <c r="X72" s="83"/>
      <c r="Y72" s="48"/>
      <c r="Z72" s="48"/>
      <c r="AA72" s="48"/>
      <c r="AB72" s="48"/>
      <c r="AC72" s="146"/>
      <c r="AD72" s="146"/>
      <c r="AE72" s="83"/>
      <c r="AF72" s="145"/>
      <c r="AG72" s="83"/>
      <c r="AH72" s="145"/>
      <c r="AI72" s="48"/>
      <c r="AJ72" s="48"/>
      <c r="AK72" s="146"/>
      <c r="AL72" s="146"/>
      <c r="AM72" s="83"/>
      <c r="AN72" s="145"/>
      <c r="AO72" s="48"/>
      <c r="AP72" s="48"/>
      <c r="AQ72" s="146"/>
      <c r="AR72" s="146"/>
      <c r="AS72" s="83"/>
    </row>
    <row r="73" spans="1:46" ht="14.4" customHeight="1">
      <c r="A73" s="264" t="s">
        <v>71</v>
      </c>
      <c r="B73" s="56" t="s">
        <v>78</v>
      </c>
      <c r="C73" s="63" t="s">
        <v>167</v>
      </c>
      <c r="D73" s="63" t="s">
        <v>167</v>
      </c>
      <c r="E73" s="219" t="s">
        <v>167</v>
      </c>
      <c r="F73" s="220"/>
      <c r="G73" s="219" t="s">
        <v>167</v>
      </c>
      <c r="H73" s="220"/>
      <c r="I73" s="219" t="s">
        <v>167</v>
      </c>
      <c r="J73" s="220"/>
      <c r="K73" s="219" t="s">
        <v>167</v>
      </c>
      <c r="L73" s="220"/>
      <c r="M73" s="32" t="s">
        <v>167</v>
      </c>
      <c r="N73" s="32" t="s">
        <v>167</v>
      </c>
      <c r="O73" s="219" t="s">
        <v>167</v>
      </c>
      <c r="P73" s="220"/>
      <c r="Q73" s="219" t="s">
        <v>167</v>
      </c>
      <c r="R73" s="220"/>
      <c r="S73" s="219" t="s">
        <v>167</v>
      </c>
      <c r="T73" s="220"/>
      <c r="U73" s="219" t="s">
        <v>167</v>
      </c>
      <c r="V73" s="220"/>
      <c r="W73" s="32" t="s">
        <v>167</v>
      </c>
      <c r="X73" s="32" t="s">
        <v>167</v>
      </c>
      <c r="Y73" s="219" t="s">
        <v>167</v>
      </c>
      <c r="Z73" s="220"/>
      <c r="AA73" s="219" t="s">
        <v>167</v>
      </c>
      <c r="AB73" s="220"/>
      <c r="AC73" s="262" t="s">
        <v>167</v>
      </c>
      <c r="AD73" s="263"/>
      <c r="AE73" s="32" t="s">
        <v>167</v>
      </c>
      <c r="AF73" s="128" t="s">
        <v>167</v>
      </c>
      <c r="AG73" s="32" t="s">
        <v>167</v>
      </c>
      <c r="AH73" s="128" t="s">
        <v>167</v>
      </c>
      <c r="AI73" s="219" t="s">
        <v>167</v>
      </c>
      <c r="AJ73" s="220"/>
      <c r="AK73" s="262" t="s">
        <v>167</v>
      </c>
      <c r="AL73" s="263"/>
      <c r="AM73" s="32" t="s">
        <v>167</v>
      </c>
      <c r="AN73" s="128" t="s">
        <v>167</v>
      </c>
      <c r="AO73" s="219" t="s">
        <v>167</v>
      </c>
      <c r="AP73" s="220"/>
      <c r="AQ73" s="262" t="s">
        <v>167</v>
      </c>
      <c r="AR73" s="263"/>
      <c r="AS73" s="32" t="s">
        <v>167</v>
      </c>
    </row>
    <row r="74" spans="1:46">
      <c r="A74" s="265"/>
      <c r="B74" s="56" t="s">
        <v>79</v>
      </c>
      <c r="C74" s="63" t="s">
        <v>167</v>
      </c>
      <c r="D74" s="63" t="s">
        <v>167</v>
      </c>
      <c r="E74" s="219" t="s">
        <v>167</v>
      </c>
      <c r="F74" s="220"/>
      <c r="G74" s="219" t="s">
        <v>167</v>
      </c>
      <c r="H74" s="220"/>
      <c r="I74" s="219" t="s">
        <v>167</v>
      </c>
      <c r="J74" s="220"/>
      <c r="K74" s="219" t="s">
        <v>167</v>
      </c>
      <c r="L74" s="220"/>
      <c r="M74" s="32" t="s">
        <v>167</v>
      </c>
      <c r="N74" s="32" t="s">
        <v>167</v>
      </c>
      <c r="O74" s="219" t="s">
        <v>167</v>
      </c>
      <c r="P74" s="220"/>
      <c r="Q74" s="219" t="s">
        <v>167</v>
      </c>
      <c r="R74" s="220"/>
      <c r="S74" s="219" t="s">
        <v>167</v>
      </c>
      <c r="T74" s="220"/>
      <c r="U74" s="219" t="s">
        <v>167</v>
      </c>
      <c r="V74" s="220"/>
      <c r="W74" s="32" t="s">
        <v>167</v>
      </c>
      <c r="X74" s="32" t="s">
        <v>167</v>
      </c>
      <c r="Y74" s="219" t="s">
        <v>167</v>
      </c>
      <c r="Z74" s="220"/>
      <c r="AA74" s="219" t="s">
        <v>167</v>
      </c>
      <c r="AB74" s="220"/>
      <c r="AC74" s="262" t="s">
        <v>167</v>
      </c>
      <c r="AD74" s="263"/>
      <c r="AE74" s="32" t="s">
        <v>167</v>
      </c>
      <c r="AF74" s="128" t="s">
        <v>167</v>
      </c>
      <c r="AG74" s="32" t="s">
        <v>167</v>
      </c>
      <c r="AH74" s="128" t="s">
        <v>167</v>
      </c>
      <c r="AI74" s="219" t="s">
        <v>167</v>
      </c>
      <c r="AJ74" s="220"/>
      <c r="AK74" s="262" t="s">
        <v>167</v>
      </c>
      <c r="AL74" s="263"/>
      <c r="AM74" s="32" t="s">
        <v>167</v>
      </c>
      <c r="AN74" s="128" t="s">
        <v>167</v>
      </c>
      <c r="AO74" s="219" t="s">
        <v>167</v>
      </c>
      <c r="AP74" s="220"/>
      <c r="AQ74" s="262" t="s">
        <v>167</v>
      </c>
      <c r="AR74" s="263"/>
      <c r="AS74" s="32" t="s">
        <v>167</v>
      </c>
    </row>
    <row r="75" spans="1:46">
      <c r="A75" s="266"/>
      <c r="B75" s="56" t="s">
        <v>80</v>
      </c>
      <c r="C75" s="63" t="s">
        <v>167</v>
      </c>
      <c r="D75" s="63" t="s">
        <v>167</v>
      </c>
      <c r="E75" s="219" t="s">
        <v>167</v>
      </c>
      <c r="F75" s="220"/>
      <c r="G75" s="219" t="s">
        <v>167</v>
      </c>
      <c r="H75" s="220"/>
      <c r="I75" s="219" t="s">
        <v>167</v>
      </c>
      <c r="J75" s="220"/>
      <c r="K75" s="219" t="s">
        <v>167</v>
      </c>
      <c r="L75" s="220"/>
      <c r="M75" s="32" t="s">
        <v>167</v>
      </c>
      <c r="N75" s="32" t="s">
        <v>167</v>
      </c>
      <c r="O75" s="219" t="s">
        <v>167</v>
      </c>
      <c r="P75" s="220"/>
      <c r="Q75" s="219" t="s">
        <v>167</v>
      </c>
      <c r="R75" s="220"/>
      <c r="S75" s="219" t="s">
        <v>167</v>
      </c>
      <c r="T75" s="220"/>
      <c r="U75" s="219" t="s">
        <v>167</v>
      </c>
      <c r="V75" s="220"/>
      <c r="W75" s="32" t="s">
        <v>167</v>
      </c>
      <c r="X75" s="32" t="s">
        <v>167</v>
      </c>
      <c r="Y75" s="219" t="s">
        <v>167</v>
      </c>
      <c r="Z75" s="220"/>
      <c r="AA75" s="219" t="s">
        <v>167</v>
      </c>
      <c r="AB75" s="220"/>
      <c r="AC75" s="262" t="s">
        <v>167</v>
      </c>
      <c r="AD75" s="263"/>
      <c r="AE75" s="32" t="s">
        <v>167</v>
      </c>
      <c r="AF75" s="128" t="s">
        <v>167</v>
      </c>
      <c r="AG75" s="32" t="s">
        <v>167</v>
      </c>
      <c r="AH75" s="128" t="s">
        <v>167</v>
      </c>
      <c r="AI75" s="219" t="s">
        <v>167</v>
      </c>
      <c r="AJ75" s="220"/>
      <c r="AK75" s="262" t="s">
        <v>167</v>
      </c>
      <c r="AL75" s="263"/>
      <c r="AM75" s="32" t="s">
        <v>167</v>
      </c>
      <c r="AN75" s="128" t="s">
        <v>167</v>
      </c>
      <c r="AO75" s="219" t="s">
        <v>167</v>
      </c>
      <c r="AP75" s="220"/>
      <c r="AQ75" s="262" t="s">
        <v>167</v>
      </c>
      <c r="AR75" s="263"/>
      <c r="AS75" s="32" t="s">
        <v>167</v>
      </c>
    </row>
    <row r="76" spans="1:46" ht="4.95" customHeight="1">
      <c r="A76" s="47"/>
      <c r="B76" s="47"/>
      <c r="C76" s="83"/>
      <c r="D76" s="83"/>
      <c r="E76" s="48"/>
      <c r="F76" s="48"/>
      <c r="G76" s="48"/>
      <c r="H76" s="48"/>
      <c r="I76" s="48"/>
      <c r="J76" s="48"/>
      <c r="K76" s="48"/>
      <c r="L76" s="48"/>
      <c r="M76" s="83"/>
      <c r="N76" s="83"/>
      <c r="O76" s="48"/>
      <c r="P76" s="48"/>
      <c r="Q76" s="48"/>
      <c r="R76" s="48"/>
      <c r="S76" s="48"/>
      <c r="T76" s="48"/>
      <c r="U76" s="48"/>
      <c r="V76" s="48"/>
      <c r="W76" s="83"/>
      <c r="X76" s="83"/>
      <c r="Y76" s="48"/>
      <c r="Z76" s="48"/>
      <c r="AA76" s="48"/>
      <c r="AB76" s="48"/>
      <c r="AC76" s="146"/>
      <c r="AD76" s="146"/>
      <c r="AE76" s="83"/>
      <c r="AF76" s="145"/>
      <c r="AG76" s="83"/>
      <c r="AH76" s="145"/>
      <c r="AI76" s="48"/>
      <c r="AJ76" s="48"/>
      <c r="AK76" s="146"/>
      <c r="AL76" s="146"/>
      <c r="AM76" s="83"/>
      <c r="AN76" s="145"/>
      <c r="AO76" s="48"/>
      <c r="AP76" s="48"/>
      <c r="AQ76" s="146"/>
      <c r="AR76" s="146"/>
      <c r="AS76" s="83"/>
    </row>
    <row r="77" spans="1:46" ht="14.4" customHeight="1">
      <c r="A77" s="264" t="s">
        <v>72</v>
      </c>
      <c r="B77" s="56" t="s">
        <v>78</v>
      </c>
      <c r="C77" s="63" t="s">
        <v>167</v>
      </c>
      <c r="D77" s="63" t="s">
        <v>167</v>
      </c>
      <c r="E77" s="219" t="s">
        <v>167</v>
      </c>
      <c r="F77" s="220"/>
      <c r="G77" s="219" t="s">
        <v>167</v>
      </c>
      <c r="H77" s="220"/>
      <c r="I77" s="219" t="s">
        <v>167</v>
      </c>
      <c r="J77" s="220"/>
      <c r="K77" s="219" t="s">
        <v>167</v>
      </c>
      <c r="L77" s="220"/>
      <c r="M77" s="32" t="s">
        <v>167</v>
      </c>
      <c r="N77" s="32" t="s">
        <v>167</v>
      </c>
      <c r="O77" s="219" t="s">
        <v>167</v>
      </c>
      <c r="P77" s="220"/>
      <c r="Q77" s="219" t="s">
        <v>167</v>
      </c>
      <c r="R77" s="220"/>
      <c r="S77" s="219" t="s">
        <v>167</v>
      </c>
      <c r="T77" s="220"/>
      <c r="U77" s="219" t="s">
        <v>167</v>
      </c>
      <c r="V77" s="220"/>
      <c r="W77" s="32" t="s">
        <v>167</v>
      </c>
      <c r="X77" s="32" t="s">
        <v>167</v>
      </c>
      <c r="Y77" s="219" t="s">
        <v>167</v>
      </c>
      <c r="Z77" s="220"/>
      <c r="AA77" s="219" t="s">
        <v>167</v>
      </c>
      <c r="AB77" s="220"/>
      <c r="AC77" s="262" t="s">
        <v>167</v>
      </c>
      <c r="AD77" s="263"/>
      <c r="AE77" s="32" t="s">
        <v>167</v>
      </c>
      <c r="AF77" s="128" t="s">
        <v>167</v>
      </c>
      <c r="AG77" s="32" t="s">
        <v>167</v>
      </c>
      <c r="AH77" s="128" t="s">
        <v>167</v>
      </c>
      <c r="AI77" s="219" t="s">
        <v>167</v>
      </c>
      <c r="AJ77" s="220"/>
      <c r="AK77" s="262" t="s">
        <v>167</v>
      </c>
      <c r="AL77" s="263"/>
      <c r="AM77" s="32" t="s">
        <v>167</v>
      </c>
      <c r="AN77" s="128" t="s">
        <v>167</v>
      </c>
      <c r="AO77" s="219" t="s">
        <v>167</v>
      </c>
      <c r="AP77" s="220"/>
      <c r="AQ77" s="262" t="s">
        <v>167</v>
      </c>
      <c r="AR77" s="263"/>
      <c r="AS77" s="32" t="s">
        <v>167</v>
      </c>
    </row>
    <row r="78" spans="1:46">
      <c r="A78" s="265"/>
      <c r="B78" s="56" t="s">
        <v>79</v>
      </c>
      <c r="C78" s="63" t="s">
        <v>167</v>
      </c>
      <c r="D78" s="63" t="s">
        <v>167</v>
      </c>
      <c r="E78" s="219" t="s">
        <v>167</v>
      </c>
      <c r="F78" s="220"/>
      <c r="G78" s="219" t="s">
        <v>167</v>
      </c>
      <c r="H78" s="220"/>
      <c r="I78" s="219" t="s">
        <v>167</v>
      </c>
      <c r="J78" s="220"/>
      <c r="K78" s="219" t="s">
        <v>167</v>
      </c>
      <c r="L78" s="220"/>
      <c r="M78" s="32" t="s">
        <v>167</v>
      </c>
      <c r="N78" s="32" t="s">
        <v>167</v>
      </c>
      <c r="O78" s="219" t="s">
        <v>167</v>
      </c>
      <c r="P78" s="220"/>
      <c r="Q78" s="219" t="s">
        <v>167</v>
      </c>
      <c r="R78" s="220"/>
      <c r="S78" s="219" t="s">
        <v>167</v>
      </c>
      <c r="T78" s="220"/>
      <c r="U78" s="219" t="s">
        <v>167</v>
      </c>
      <c r="V78" s="220"/>
      <c r="W78" s="32" t="s">
        <v>167</v>
      </c>
      <c r="X78" s="32" t="s">
        <v>167</v>
      </c>
      <c r="Y78" s="219" t="s">
        <v>167</v>
      </c>
      <c r="Z78" s="220"/>
      <c r="AA78" s="219" t="s">
        <v>167</v>
      </c>
      <c r="AB78" s="220"/>
      <c r="AC78" s="262" t="s">
        <v>167</v>
      </c>
      <c r="AD78" s="263"/>
      <c r="AE78" s="32" t="s">
        <v>167</v>
      </c>
      <c r="AF78" s="128" t="s">
        <v>167</v>
      </c>
      <c r="AG78" s="32" t="s">
        <v>167</v>
      </c>
      <c r="AH78" s="128" t="s">
        <v>167</v>
      </c>
      <c r="AI78" s="219" t="s">
        <v>167</v>
      </c>
      <c r="AJ78" s="220"/>
      <c r="AK78" s="262" t="s">
        <v>167</v>
      </c>
      <c r="AL78" s="263"/>
      <c r="AM78" s="32" t="s">
        <v>167</v>
      </c>
      <c r="AN78" s="128" t="s">
        <v>167</v>
      </c>
      <c r="AO78" s="219" t="s">
        <v>167</v>
      </c>
      <c r="AP78" s="220"/>
      <c r="AQ78" s="262" t="s">
        <v>167</v>
      </c>
      <c r="AR78" s="263"/>
      <c r="AS78" s="32" t="s">
        <v>167</v>
      </c>
    </row>
    <row r="79" spans="1:46">
      <c r="A79" s="266"/>
      <c r="B79" s="56" t="s">
        <v>80</v>
      </c>
      <c r="C79" s="63" t="s">
        <v>167</v>
      </c>
      <c r="D79" s="63" t="s">
        <v>167</v>
      </c>
      <c r="E79" s="219" t="s">
        <v>167</v>
      </c>
      <c r="F79" s="220"/>
      <c r="G79" s="219" t="s">
        <v>167</v>
      </c>
      <c r="H79" s="220"/>
      <c r="I79" s="219" t="s">
        <v>167</v>
      </c>
      <c r="J79" s="220"/>
      <c r="K79" s="219" t="s">
        <v>167</v>
      </c>
      <c r="L79" s="220"/>
      <c r="M79" s="32" t="s">
        <v>167</v>
      </c>
      <c r="N79" s="32" t="s">
        <v>167</v>
      </c>
      <c r="O79" s="219" t="s">
        <v>167</v>
      </c>
      <c r="P79" s="220"/>
      <c r="Q79" s="219" t="s">
        <v>167</v>
      </c>
      <c r="R79" s="220"/>
      <c r="S79" s="219" t="s">
        <v>167</v>
      </c>
      <c r="T79" s="220"/>
      <c r="U79" s="219" t="s">
        <v>167</v>
      </c>
      <c r="V79" s="220"/>
      <c r="W79" s="32" t="s">
        <v>167</v>
      </c>
      <c r="X79" s="32" t="s">
        <v>167</v>
      </c>
      <c r="Y79" s="219" t="s">
        <v>167</v>
      </c>
      <c r="Z79" s="220"/>
      <c r="AA79" s="219" t="s">
        <v>167</v>
      </c>
      <c r="AB79" s="220"/>
      <c r="AC79" s="262" t="s">
        <v>167</v>
      </c>
      <c r="AD79" s="263"/>
      <c r="AE79" s="32" t="s">
        <v>167</v>
      </c>
      <c r="AF79" s="128" t="s">
        <v>167</v>
      </c>
      <c r="AG79" s="32" t="s">
        <v>167</v>
      </c>
      <c r="AH79" s="128" t="s">
        <v>167</v>
      </c>
      <c r="AI79" s="219" t="s">
        <v>167</v>
      </c>
      <c r="AJ79" s="220"/>
      <c r="AK79" s="262" t="s">
        <v>167</v>
      </c>
      <c r="AL79" s="263"/>
      <c r="AM79" s="32" t="s">
        <v>167</v>
      </c>
      <c r="AN79" s="128" t="s">
        <v>167</v>
      </c>
      <c r="AO79" s="219" t="s">
        <v>167</v>
      </c>
      <c r="AP79" s="220"/>
      <c r="AQ79" s="262" t="s">
        <v>167</v>
      </c>
      <c r="AR79" s="263"/>
      <c r="AS79" s="32" t="s">
        <v>167</v>
      </c>
    </row>
    <row r="80" spans="1:46" ht="18" customHeight="1">
      <c r="A80" s="231" t="s">
        <v>166</v>
      </c>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row>
    <row r="81" spans="1:45" ht="18">
      <c r="A81" s="293" t="s">
        <v>93</v>
      </c>
      <c r="B81" s="29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138"/>
      <c r="AD81" s="138"/>
      <c r="AE81" s="74"/>
      <c r="AF81" s="138"/>
      <c r="AG81" s="74"/>
      <c r="AH81" s="138"/>
      <c r="AI81" s="74"/>
      <c r="AJ81" s="74"/>
      <c r="AK81" s="138"/>
      <c r="AL81" s="138"/>
      <c r="AM81" s="74"/>
      <c r="AN81" s="138"/>
      <c r="AO81" s="74"/>
      <c r="AP81" s="74"/>
      <c r="AQ81" s="138"/>
      <c r="AR81" s="138"/>
      <c r="AS81" s="74"/>
    </row>
    <row r="82" spans="1:45">
      <c r="A82" s="233" t="s">
        <v>152</v>
      </c>
      <c r="B82" s="234"/>
      <c r="C82" s="77">
        <v>200</v>
      </c>
      <c r="D82" s="77">
        <v>200</v>
      </c>
      <c r="E82" s="221">
        <v>200</v>
      </c>
      <c r="F82" s="222"/>
      <c r="G82" s="221">
        <v>200</v>
      </c>
      <c r="H82" s="222"/>
      <c r="I82" s="221">
        <v>200</v>
      </c>
      <c r="J82" s="222"/>
      <c r="K82" s="221">
        <v>200</v>
      </c>
      <c r="L82" s="222"/>
      <c r="M82" s="31">
        <v>200</v>
      </c>
      <c r="N82" s="31">
        <v>200</v>
      </c>
      <c r="O82" s="221">
        <v>200</v>
      </c>
      <c r="P82" s="222"/>
      <c r="Q82" s="221">
        <v>200</v>
      </c>
      <c r="R82" s="222"/>
      <c r="S82" s="221">
        <v>200</v>
      </c>
      <c r="T82" s="222"/>
      <c r="U82" s="221">
        <v>200</v>
      </c>
      <c r="V82" s="222"/>
      <c r="W82" s="31">
        <v>200</v>
      </c>
      <c r="X82" s="31">
        <v>200</v>
      </c>
      <c r="Y82" s="221">
        <v>200</v>
      </c>
      <c r="Z82" s="222"/>
      <c r="AA82" s="221">
        <v>200</v>
      </c>
      <c r="AB82" s="222"/>
      <c r="AC82" s="269">
        <v>200</v>
      </c>
      <c r="AD82" s="270"/>
      <c r="AE82" s="31">
        <v>200</v>
      </c>
      <c r="AF82" s="129">
        <v>200</v>
      </c>
      <c r="AG82" s="31">
        <v>200</v>
      </c>
      <c r="AH82" s="129">
        <v>200</v>
      </c>
      <c r="AI82" s="221">
        <v>200</v>
      </c>
      <c r="AJ82" s="222"/>
      <c r="AK82" s="269">
        <v>200</v>
      </c>
      <c r="AL82" s="270"/>
      <c r="AM82" s="31">
        <v>200</v>
      </c>
      <c r="AN82" s="129">
        <v>200</v>
      </c>
      <c r="AO82" s="221">
        <v>200</v>
      </c>
      <c r="AP82" s="222"/>
      <c r="AQ82" s="269">
        <v>200</v>
      </c>
      <c r="AR82" s="270"/>
      <c r="AS82" s="31">
        <v>200</v>
      </c>
    </row>
    <row r="83" spans="1:45" ht="18">
      <c r="A83" s="296" t="s">
        <v>74</v>
      </c>
      <c r="B83" s="297"/>
      <c r="C83" s="297"/>
      <c r="D83" s="295"/>
      <c r="E83" s="295"/>
      <c r="F83" s="75"/>
      <c r="G83" s="75"/>
      <c r="H83" s="75"/>
      <c r="I83" s="75"/>
      <c r="J83" s="75"/>
      <c r="K83" s="75"/>
      <c r="L83" s="75"/>
      <c r="M83" s="74"/>
      <c r="N83" s="74"/>
      <c r="O83" s="74"/>
      <c r="P83" s="74"/>
      <c r="Q83" s="74"/>
      <c r="R83" s="74"/>
      <c r="S83" s="74"/>
      <c r="T83" s="74"/>
      <c r="U83" s="74"/>
      <c r="V83" s="74"/>
      <c r="W83" s="74"/>
      <c r="X83" s="74"/>
      <c r="Y83" s="74"/>
      <c r="Z83" s="74"/>
      <c r="AA83" s="74"/>
      <c r="AB83" s="74"/>
      <c r="AC83" s="138"/>
      <c r="AD83" s="138"/>
      <c r="AE83" s="74"/>
      <c r="AF83" s="138"/>
      <c r="AG83" s="74"/>
      <c r="AH83" s="138"/>
      <c r="AI83" s="74"/>
      <c r="AJ83" s="74"/>
      <c r="AK83" s="138"/>
      <c r="AL83" s="138"/>
      <c r="AM83" s="74"/>
      <c r="AN83" s="138"/>
      <c r="AO83" s="74"/>
      <c r="AP83" s="74"/>
      <c r="AQ83" s="138"/>
      <c r="AR83" s="138"/>
      <c r="AS83" s="74"/>
    </row>
    <row r="84" spans="1:45">
      <c r="A84" s="267" t="s">
        <v>75</v>
      </c>
      <c r="B84" s="268"/>
      <c r="C84" s="77">
        <v>230</v>
      </c>
      <c r="D84" s="77">
        <v>230</v>
      </c>
      <c r="E84" s="219">
        <v>230</v>
      </c>
      <c r="F84" s="220"/>
      <c r="G84" s="219">
        <v>230</v>
      </c>
      <c r="H84" s="220"/>
      <c r="I84" s="219">
        <v>230</v>
      </c>
      <c r="J84" s="220"/>
      <c r="K84" s="219">
        <v>230</v>
      </c>
      <c r="L84" s="220"/>
      <c r="M84" s="31">
        <v>230</v>
      </c>
      <c r="N84" s="31">
        <v>230</v>
      </c>
      <c r="O84" s="219">
        <v>230</v>
      </c>
      <c r="P84" s="220"/>
      <c r="Q84" s="219">
        <v>230</v>
      </c>
      <c r="R84" s="220"/>
      <c r="S84" s="219">
        <v>230</v>
      </c>
      <c r="T84" s="220"/>
      <c r="U84" s="219">
        <v>230</v>
      </c>
      <c r="V84" s="220"/>
      <c r="W84" s="31">
        <v>230</v>
      </c>
      <c r="X84" s="31">
        <v>230</v>
      </c>
      <c r="Y84" s="219">
        <v>230</v>
      </c>
      <c r="Z84" s="220"/>
      <c r="AA84" s="219">
        <v>230</v>
      </c>
      <c r="AB84" s="220"/>
      <c r="AC84" s="262">
        <v>230</v>
      </c>
      <c r="AD84" s="263"/>
      <c r="AE84" s="31">
        <v>230</v>
      </c>
      <c r="AF84" s="129">
        <v>230</v>
      </c>
      <c r="AG84" s="31">
        <v>230</v>
      </c>
      <c r="AH84" s="129">
        <v>230</v>
      </c>
      <c r="AI84" s="219">
        <v>230</v>
      </c>
      <c r="AJ84" s="220"/>
      <c r="AK84" s="262">
        <v>230</v>
      </c>
      <c r="AL84" s="263"/>
      <c r="AM84" s="31">
        <v>230</v>
      </c>
      <c r="AN84" s="129">
        <v>230</v>
      </c>
      <c r="AO84" s="219">
        <v>230</v>
      </c>
      <c r="AP84" s="220"/>
      <c r="AQ84" s="262">
        <v>230</v>
      </c>
      <c r="AR84" s="263"/>
      <c r="AS84" s="31">
        <v>230</v>
      </c>
    </row>
    <row r="85" spans="1:45">
      <c r="A85" s="267" t="s">
        <v>76</v>
      </c>
      <c r="B85" s="268"/>
      <c r="C85" s="63" t="s">
        <v>131</v>
      </c>
      <c r="D85" s="63" t="s">
        <v>131</v>
      </c>
      <c r="E85" s="219" t="s">
        <v>131</v>
      </c>
      <c r="F85" s="220"/>
      <c r="G85" s="219" t="s">
        <v>131</v>
      </c>
      <c r="H85" s="220"/>
      <c r="I85" s="219" t="s">
        <v>131</v>
      </c>
      <c r="J85" s="220"/>
      <c r="K85" s="219" t="s">
        <v>131</v>
      </c>
      <c r="L85" s="220"/>
      <c r="M85" s="32" t="s">
        <v>131</v>
      </c>
      <c r="N85" s="32" t="s">
        <v>131</v>
      </c>
      <c r="O85" s="219" t="s">
        <v>131</v>
      </c>
      <c r="P85" s="220"/>
      <c r="Q85" s="219" t="s">
        <v>131</v>
      </c>
      <c r="R85" s="220"/>
      <c r="S85" s="219" t="s">
        <v>131</v>
      </c>
      <c r="T85" s="220"/>
      <c r="U85" s="219" t="s">
        <v>131</v>
      </c>
      <c r="V85" s="220"/>
      <c r="W85" s="32" t="s">
        <v>131</v>
      </c>
      <c r="X85" s="32" t="s">
        <v>131</v>
      </c>
      <c r="Y85" s="219" t="s">
        <v>131</v>
      </c>
      <c r="Z85" s="220"/>
      <c r="AA85" s="219" t="s">
        <v>131</v>
      </c>
      <c r="AB85" s="220"/>
      <c r="AC85" s="262" t="s">
        <v>131</v>
      </c>
      <c r="AD85" s="263"/>
      <c r="AE85" s="32" t="s">
        <v>131</v>
      </c>
      <c r="AF85" s="128" t="s">
        <v>131</v>
      </c>
      <c r="AG85" s="32" t="s">
        <v>131</v>
      </c>
      <c r="AH85" s="128" t="s">
        <v>131</v>
      </c>
      <c r="AI85" s="219" t="s">
        <v>131</v>
      </c>
      <c r="AJ85" s="220"/>
      <c r="AK85" s="262" t="s">
        <v>131</v>
      </c>
      <c r="AL85" s="263"/>
      <c r="AM85" s="32" t="s">
        <v>131</v>
      </c>
      <c r="AN85" s="128" t="s">
        <v>131</v>
      </c>
      <c r="AO85" s="219" t="s">
        <v>131</v>
      </c>
      <c r="AP85" s="220"/>
      <c r="AQ85" s="262" t="s">
        <v>131</v>
      </c>
      <c r="AR85" s="263"/>
      <c r="AS85" s="32" t="s">
        <v>131</v>
      </c>
    </row>
    <row r="86" spans="1:45">
      <c r="A86" s="233" t="s">
        <v>153</v>
      </c>
      <c r="B86" s="234"/>
      <c r="C86" s="77">
        <v>230</v>
      </c>
      <c r="D86" s="77">
        <v>230</v>
      </c>
      <c r="E86" s="219">
        <v>230</v>
      </c>
      <c r="F86" s="220"/>
      <c r="G86" s="219">
        <v>230</v>
      </c>
      <c r="H86" s="220"/>
      <c r="I86" s="219">
        <v>230</v>
      </c>
      <c r="J86" s="220"/>
      <c r="K86" s="219">
        <v>230</v>
      </c>
      <c r="L86" s="220"/>
      <c r="M86" s="31">
        <v>230</v>
      </c>
      <c r="N86" s="31">
        <v>230</v>
      </c>
      <c r="O86" s="219">
        <v>230</v>
      </c>
      <c r="P86" s="220"/>
      <c r="Q86" s="219">
        <v>230</v>
      </c>
      <c r="R86" s="220"/>
      <c r="S86" s="219">
        <v>230</v>
      </c>
      <c r="T86" s="220"/>
      <c r="U86" s="219">
        <v>230</v>
      </c>
      <c r="V86" s="220"/>
      <c r="W86" s="31">
        <v>230</v>
      </c>
      <c r="X86" s="31">
        <v>230</v>
      </c>
      <c r="Y86" s="219">
        <v>230</v>
      </c>
      <c r="Z86" s="220"/>
      <c r="AA86" s="219">
        <v>230</v>
      </c>
      <c r="AB86" s="220"/>
      <c r="AC86" s="262">
        <v>230</v>
      </c>
      <c r="AD86" s="263"/>
      <c r="AE86" s="31">
        <v>230</v>
      </c>
      <c r="AF86" s="129">
        <v>230</v>
      </c>
      <c r="AG86" s="31">
        <v>230</v>
      </c>
      <c r="AH86" s="129">
        <v>230</v>
      </c>
      <c r="AI86" s="219">
        <v>230</v>
      </c>
      <c r="AJ86" s="220"/>
      <c r="AK86" s="262">
        <v>230</v>
      </c>
      <c r="AL86" s="263"/>
      <c r="AM86" s="31">
        <v>230</v>
      </c>
      <c r="AN86" s="129">
        <v>230</v>
      </c>
      <c r="AO86" s="219">
        <v>230</v>
      </c>
      <c r="AP86" s="220"/>
      <c r="AQ86" s="262">
        <v>230</v>
      </c>
      <c r="AR86" s="263"/>
      <c r="AS86" s="31">
        <v>230</v>
      </c>
    </row>
    <row r="87" spans="1:45">
      <c r="A87" s="233" t="s">
        <v>154</v>
      </c>
      <c r="B87" s="234"/>
      <c r="C87" s="77">
        <v>230</v>
      </c>
      <c r="D87" s="77">
        <v>230</v>
      </c>
      <c r="E87" s="219">
        <v>230</v>
      </c>
      <c r="F87" s="220"/>
      <c r="G87" s="219">
        <v>230</v>
      </c>
      <c r="H87" s="220"/>
      <c r="I87" s="219">
        <v>230</v>
      </c>
      <c r="J87" s="220"/>
      <c r="K87" s="219">
        <v>230</v>
      </c>
      <c r="L87" s="220"/>
      <c r="M87" s="31">
        <v>230</v>
      </c>
      <c r="N87" s="31">
        <v>230</v>
      </c>
      <c r="O87" s="219">
        <v>230</v>
      </c>
      <c r="P87" s="220"/>
      <c r="Q87" s="219">
        <v>230</v>
      </c>
      <c r="R87" s="220"/>
      <c r="S87" s="219">
        <v>230</v>
      </c>
      <c r="T87" s="220"/>
      <c r="U87" s="219">
        <v>230</v>
      </c>
      <c r="V87" s="220"/>
      <c r="W87" s="31">
        <v>230</v>
      </c>
      <c r="X87" s="31">
        <v>230</v>
      </c>
      <c r="Y87" s="219">
        <v>230</v>
      </c>
      <c r="Z87" s="220"/>
      <c r="AA87" s="219">
        <v>230</v>
      </c>
      <c r="AB87" s="220"/>
      <c r="AC87" s="262">
        <v>230</v>
      </c>
      <c r="AD87" s="263"/>
      <c r="AE87" s="31">
        <v>230</v>
      </c>
      <c r="AF87" s="129">
        <v>230</v>
      </c>
      <c r="AG87" s="31">
        <v>230</v>
      </c>
      <c r="AH87" s="129">
        <v>230</v>
      </c>
      <c r="AI87" s="219">
        <v>230</v>
      </c>
      <c r="AJ87" s="220"/>
      <c r="AK87" s="262">
        <v>230</v>
      </c>
      <c r="AL87" s="263"/>
      <c r="AM87" s="31">
        <v>230</v>
      </c>
      <c r="AN87" s="129">
        <v>230</v>
      </c>
      <c r="AO87" s="219">
        <v>230</v>
      </c>
      <c r="AP87" s="220"/>
      <c r="AQ87" s="262">
        <v>230</v>
      </c>
      <c r="AR87" s="263"/>
      <c r="AS87" s="31">
        <v>230</v>
      </c>
    </row>
    <row r="88" spans="1:45" ht="18">
      <c r="A88" s="293" t="s">
        <v>77</v>
      </c>
      <c r="B88" s="29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138"/>
      <c r="AD88" s="138"/>
      <c r="AE88" s="74"/>
      <c r="AF88" s="138"/>
      <c r="AG88" s="74"/>
      <c r="AH88" s="138"/>
      <c r="AI88" s="74"/>
      <c r="AJ88" s="74"/>
      <c r="AK88" s="138"/>
      <c r="AL88" s="138"/>
      <c r="AM88" s="74"/>
      <c r="AN88" s="138"/>
      <c r="AO88" s="74"/>
      <c r="AP88" s="74"/>
      <c r="AQ88" s="138"/>
      <c r="AR88" s="138"/>
      <c r="AS88" s="74"/>
    </row>
    <row r="89" spans="1:45" ht="14.4" customHeight="1">
      <c r="A89" s="264" t="s">
        <v>81</v>
      </c>
      <c r="B89" s="56" t="s">
        <v>78</v>
      </c>
      <c r="C89" s="77">
        <v>180</v>
      </c>
      <c r="D89" s="77">
        <v>180</v>
      </c>
      <c r="E89" s="219">
        <v>180</v>
      </c>
      <c r="F89" s="220"/>
      <c r="G89" s="219">
        <v>180</v>
      </c>
      <c r="H89" s="220"/>
      <c r="I89" s="219">
        <v>180</v>
      </c>
      <c r="J89" s="220"/>
      <c r="K89" s="219">
        <v>180</v>
      </c>
      <c r="L89" s="220"/>
      <c r="M89" s="31">
        <v>180</v>
      </c>
      <c r="N89" s="31">
        <v>180</v>
      </c>
      <c r="O89" s="219">
        <v>180</v>
      </c>
      <c r="P89" s="220"/>
      <c r="Q89" s="219">
        <v>180</v>
      </c>
      <c r="R89" s="220"/>
      <c r="S89" s="219">
        <v>180</v>
      </c>
      <c r="T89" s="220"/>
      <c r="U89" s="219">
        <v>180</v>
      </c>
      <c r="V89" s="220"/>
      <c r="W89" s="31">
        <v>180</v>
      </c>
      <c r="X89" s="31">
        <v>180</v>
      </c>
      <c r="Y89" s="219">
        <v>180</v>
      </c>
      <c r="Z89" s="220"/>
      <c r="AA89" s="219">
        <v>180</v>
      </c>
      <c r="AB89" s="220"/>
      <c r="AC89" s="262">
        <v>180</v>
      </c>
      <c r="AD89" s="263"/>
      <c r="AE89" s="31">
        <v>180</v>
      </c>
      <c r="AF89" s="129">
        <v>180</v>
      </c>
      <c r="AG89" s="31">
        <v>180</v>
      </c>
      <c r="AH89" s="129">
        <v>180</v>
      </c>
      <c r="AI89" s="219">
        <v>180</v>
      </c>
      <c r="AJ89" s="220"/>
      <c r="AK89" s="262">
        <v>180</v>
      </c>
      <c r="AL89" s="263"/>
      <c r="AM89" s="31">
        <v>180</v>
      </c>
      <c r="AN89" s="129">
        <v>180</v>
      </c>
      <c r="AO89" s="219">
        <v>180</v>
      </c>
      <c r="AP89" s="220"/>
      <c r="AQ89" s="262">
        <v>180</v>
      </c>
      <c r="AR89" s="263"/>
      <c r="AS89" s="31">
        <v>180</v>
      </c>
    </row>
    <row r="90" spans="1:45">
      <c r="A90" s="265"/>
      <c r="B90" s="56" t="s">
        <v>79</v>
      </c>
      <c r="C90" s="63" t="s">
        <v>131</v>
      </c>
      <c r="D90" s="63" t="s">
        <v>131</v>
      </c>
      <c r="E90" s="219" t="s">
        <v>131</v>
      </c>
      <c r="F90" s="220"/>
      <c r="G90" s="219" t="s">
        <v>131</v>
      </c>
      <c r="H90" s="220"/>
      <c r="I90" s="219" t="s">
        <v>131</v>
      </c>
      <c r="J90" s="220"/>
      <c r="K90" s="219" t="s">
        <v>131</v>
      </c>
      <c r="L90" s="220"/>
      <c r="M90" s="32" t="s">
        <v>131</v>
      </c>
      <c r="N90" s="32" t="s">
        <v>131</v>
      </c>
      <c r="O90" s="219" t="s">
        <v>131</v>
      </c>
      <c r="P90" s="220"/>
      <c r="Q90" s="219" t="s">
        <v>131</v>
      </c>
      <c r="R90" s="220"/>
      <c r="S90" s="219" t="s">
        <v>131</v>
      </c>
      <c r="T90" s="220"/>
      <c r="U90" s="219" t="s">
        <v>131</v>
      </c>
      <c r="V90" s="220"/>
      <c r="W90" s="32" t="s">
        <v>131</v>
      </c>
      <c r="X90" s="32" t="s">
        <v>131</v>
      </c>
      <c r="Y90" s="219" t="s">
        <v>131</v>
      </c>
      <c r="Z90" s="220"/>
      <c r="AA90" s="219" t="s">
        <v>131</v>
      </c>
      <c r="AB90" s="220"/>
      <c r="AC90" s="262" t="s">
        <v>131</v>
      </c>
      <c r="AD90" s="263"/>
      <c r="AE90" s="32" t="s">
        <v>131</v>
      </c>
      <c r="AF90" s="128" t="s">
        <v>131</v>
      </c>
      <c r="AG90" s="32" t="s">
        <v>131</v>
      </c>
      <c r="AH90" s="128" t="s">
        <v>131</v>
      </c>
      <c r="AI90" s="219" t="s">
        <v>131</v>
      </c>
      <c r="AJ90" s="220"/>
      <c r="AK90" s="262" t="s">
        <v>131</v>
      </c>
      <c r="AL90" s="263"/>
      <c r="AM90" s="32" t="s">
        <v>131</v>
      </c>
      <c r="AN90" s="128" t="s">
        <v>131</v>
      </c>
      <c r="AO90" s="219" t="s">
        <v>131</v>
      </c>
      <c r="AP90" s="220"/>
      <c r="AQ90" s="262" t="s">
        <v>131</v>
      </c>
      <c r="AR90" s="263"/>
      <c r="AS90" s="32" t="s">
        <v>131</v>
      </c>
    </row>
    <row r="91" spans="1:45">
      <c r="A91" s="266"/>
      <c r="B91" s="56" t="s">
        <v>164</v>
      </c>
      <c r="C91" s="77">
        <v>50</v>
      </c>
      <c r="D91" s="77">
        <v>50</v>
      </c>
      <c r="E91" s="219">
        <v>50</v>
      </c>
      <c r="F91" s="220"/>
      <c r="G91" s="219">
        <v>50</v>
      </c>
      <c r="H91" s="220"/>
      <c r="I91" s="219">
        <v>50</v>
      </c>
      <c r="J91" s="220"/>
      <c r="K91" s="219">
        <v>50</v>
      </c>
      <c r="L91" s="220"/>
      <c r="M91" s="31">
        <v>50</v>
      </c>
      <c r="N91" s="31">
        <v>50</v>
      </c>
      <c r="O91" s="219">
        <v>50</v>
      </c>
      <c r="P91" s="220"/>
      <c r="Q91" s="219">
        <v>50</v>
      </c>
      <c r="R91" s="220"/>
      <c r="S91" s="219">
        <v>50</v>
      </c>
      <c r="T91" s="220"/>
      <c r="U91" s="219">
        <v>50</v>
      </c>
      <c r="V91" s="220"/>
      <c r="W91" s="31">
        <v>50</v>
      </c>
      <c r="X91" s="31">
        <v>50</v>
      </c>
      <c r="Y91" s="219">
        <v>50</v>
      </c>
      <c r="Z91" s="220"/>
      <c r="AA91" s="219">
        <v>50</v>
      </c>
      <c r="AB91" s="220"/>
      <c r="AC91" s="262">
        <v>50</v>
      </c>
      <c r="AD91" s="263"/>
      <c r="AE91" s="31">
        <v>50</v>
      </c>
      <c r="AF91" s="129">
        <v>50</v>
      </c>
      <c r="AG91" s="31">
        <v>50</v>
      </c>
      <c r="AH91" s="129">
        <v>50</v>
      </c>
      <c r="AI91" s="219">
        <v>50</v>
      </c>
      <c r="AJ91" s="220"/>
      <c r="AK91" s="262">
        <v>50</v>
      </c>
      <c r="AL91" s="263"/>
      <c r="AM91" s="31">
        <v>50</v>
      </c>
      <c r="AN91" s="129">
        <v>50</v>
      </c>
      <c r="AO91" s="219">
        <v>50</v>
      </c>
      <c r="AP91" s="220"/>
      <c r="AQ91" s="262">
        <v>50</v>
      </c>
      <c r="AR91" s="263"/>
      <c r="AS91" s="31">
        <v>50</v>
      </c>
    </row>
    <row r="92" spans="1:45" ht="4.95" customHeight="1">
      <c r="A92" s="47"/>
      <c r="B92" s="47"/>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146"/>
      <c r="AD92" s="146"/>
      <c r="AE92" s="48"/>
      <c r="AF92" s="146"/>
      <c r="AG92" s="48"/>
      <c r="AH92" s="146"/>
      <c r="AI92" s="48"/>
      <c r="AJ92" s="48"/>
      <c r="AK92" s="146"/>
      <c r="AL92" s="146"/>
      <c r="AM92" s="48"/>
      <c r="AN92" s="146"/>
      <c r="AO92" s="48"/>
      <c r="AP92" s="48"/>
      <c r="AQ92" s="146"/>
      <c r="AR92" s="146"/>
      <c r="AS92" s="48"/>
    </row>
    <row r="93" spans="1:45" ht="14.4" customHeight="1">
      <c r="A93" s="264" t="s">
        <v>82</v>
      </c>
      <c r="B93" s="56" t="s">
        <v>78</v>
      </c>
      <c r="C93" s="77">
        <v>230</v>
      </c>
      <c r="D93" s="77">
        <v>230</v>
      </c>
      <c r="E93" s="219">
        <v>230</v>
      </c>
      <c r="F93" s="220"/>
      <c r="G93" s="219">
        <v>230</v>
      </c>
      <c r="H93" s="220"/>
      <c r="I93" s="219">
        <v>230</v>
      </c>
      <c r="J93" s="220"/>
      <c r="K93" s="219">
        <v>230</v>
      </c>
      <c r="L93" s="220"/>
      <c r="M93" s="31">
        <v>230</v>
      </c>
      <c r="N93" s="31">
        <v>230</v>
      </c>
      <c r="O93" s="219">
        <v>230</v>
      </c>
      <c r="P93" s="220"/>
      <c r="Q93" s="219">
        <v>230</v>
      </c>
      <c r="R93" s="220"/>
      <c r="S93" s="219">
        <v>230</v>
      </c>
      <c r="T93" s="220"/>
      <c r="U93" s="219">
        <v>230</v>
      </c>
      <c r="V93" s="220"/>
      <c r="W93" s="31">
        <v>230</v>
      </c>
      <c r="X93" s="31">
        <v>230</v>
      </c>
      <c r="Y93" s="219">
        <v>230</v>
      </c>
      <c r="Z93" s="220"/>
      <c r="AA93" s="219">
        <v>230</v>
      </c>
      <c r="AB93" s="220"/>
      <c r="AC93" s="262">
        <v>230</v>
      </c>
      <c r="AD93" s="263"/>
      <c r="AE93" s="31">
        <v>230</v>
      </c>
      <c r="AF93" s="129">
        <v>230</v>
      </c>
      <c r="AG93" s="31">
        <v>230</v>
      </c>
      <c r="AH93" s="129">
        <v>230</v>
      </c>
      <c r="AI93" s="219">
        <v>230</v>
      </c>
      <c r="AJ93" s="220"/>
      <c r="AK93" s="262">
        <v>230</v>
      </c>
      <c r="AL93" s="263"/>
      <c r="AM93" s="31">
        <v>230</v>
      </c>
      <c r="AN93" s="129">
        <v>230</v>
      </c>
      <c r="AO93" s="219">
        <v>230</v>
      </c>
      <c r="AP93" s="220"/>
      <c r="AQ93" s="262">
        <v>230</v>
      </c>
      <c r="AR93" s="263"/>
      <c r="AS93" s="31">
        <v>230</v>
      </c>
    </row>
    <row r="94" spans="1:45">
      <c r="A94" s="265"/>
      <c r="B94" s="56" t="s">
        <v>165</v>
      </c>
      <c r="C94" s="63" t="s">
        <v>131</v>
      </c>
      <c r="D94" s="63" t="s">
        <v>131</v>
      </c>
      <c r="E94" s="219" t="s">
        <v>131</v>
      </c>
      <c r="F94" s="220"/>
      <c r="G94" s="219" t="s">
        <v>131</v>
      </c>
      <c r="H94" s="220"/>
      <c r="I94" s="219" t="s">
        <v>131</v>
      </c>
      <c r="J94" s="220"/>
      <c r="K94" s="219" t="s">
        <v>131</v>
      </c>
      <c r="L94" s="220"/>
      <c r="M94" s="32" t="s">
        <v>131</v>
      </c>
      <c r="N94" s="32" t="s">
        <v>131</v>
      </c>
      <c r="O94" s="219" t="s">
        <v>131</v>
      </c>
      <c r="P94" s="220"/>
      <c r="Q94" s="219" t="s">
        <v>131</v>
      </c>
      <c r="R94" s="220"/>
      <c r="S94" s="219" t="s">
        <v>131</v>
      </c>
      <c r="T94" s="220"/>
      <c r="U94" s="219" t="s">
        <v>131</v>
      </c>
      <c r="V94" s="220"/>
      <c r="W94" s="32" t="s">
        <v>131</v>
      </c>
      <c r="X94" s="32" t="s">
        <v>131</v>
      </c>
      <c r="Y94" s="219" t="s">
        <v>131</v>
      </c>
      <c r="Z94" s="220"/>
      <c r="AA94" s="219" t="s">
        <v>131</v>
      </c>
      <c r="AB94" s="220"/>
      <c r="AC94" s="262" t="s">
        <v>131</v>
      </c>
      <c r="AD94" s="263"/>
      <c r="AE94" s="32" t="s">
        <v>131</v>
      </c>
      <c r="AF94" s="128" t="s">
        <v>131</v>
      </c>
      <c r="AG94" s="32" t="s">
        <v>131</v>
      </c>
      <c r="AH94" s="128" t="s">
        <v>131</v>
      </c>
      <c r="AI94" s="219" t="s">
        <v>131</v>
      </c>
      <c r="AJ94" s="220"/>
      <c r="AK94" s="262" t="s">
        <v>131</v>
      </c>
      <c r="AL94" s="263"/>
      <c r="AM94" s="32" t="s">
        <v>131</v>
      </c>
      <c r="AN94" s="128" t="s">
        <v>131</v>
      </c>
      <c r="AO94" s="219" t="s">
        <v>131</v>
      </c>
      <c r="AP94" s="220"/>
      <c r="AQ94" s="262" t="s">
        <v>131</v>
      </c>
      <c r="AR94" s="263"/>
      <c r="AS94" s="32" t="s">
        <v>131</v>
      </c>
    </row>
    <row r="95" spans="1:45">
      <c r="A95" s="266"/>
      <c r="B95" s="56" t="s">
        <v>164</v>
      </c>
      <c r="C95" s="77">
        <v>50</v>
      </c>
      <c r="D95" s="77">
        <v>50</v>
      </c>
      <c r="E95" s="219">
        <v>50</v>
      </c>
      <c r="F95" s="220"/>
      <c r="G95" s="219">
        <v>50</v>
      </c>
      <c r="H95" s="220"/>
      <c r="I95" s="219">
        <v>50</v>
      </c>
      <c r="J95" s="220"/>
      <c r="K95" s="219">
        <v>50</v>
      </c>
      <c r="L95" s="220"/>
      <c r="M95" s="31">
        <v>50</v>
      </c>
      <c r="N95" s="31">
        <v>50</v>
      </c>
      <c r="O95" s="219">
        <v>50</v>
      </c>
      <c r="P95" s="220"/>
      <c r="Q95" s="219">
        <v>50</v>
      </c>
      <c r="R95" s="220"/>
      <c r="S95" s="219">
        <v>50</v>
      </c>
      <c r="T95" s="220"/>
      <c r="U95" s="219">
        <v>50</v>
      </c>
      <c r="V95" s="220"/>
      <c r="W95" s="31">
        <v>50</v>
      </c>
      <c r="X95" s="31">
        <v>50</v>
      </c>
      <c r="Y95" s="219">
        <v>50</v>
      </c>
      <c r="Z95" s="220"/>
      <c r="AA95" s="219">
        <v>50</v>
      </c>
      <c r="AB95" s="220"/>
      <c r="AC95" s="262">
        <v>50</v>
      </c>
      <c r="AD95" s="263"/>
      <c r="AE95" s="31">
        <v>50</v>
      </c>
      <c r="AF95" s="129">
        <v>50</v>
      </c>
      <c r="AG95" s="31">
        <v>50</v>
      </c>
      <c r="AH95" s="129">
        <v>50</v>
      </c>
      <c r="AI95" s="219">
        <v>50</v>
      </c>
      <c r="AJ95" s="220"/>
      <c r="AK95" s="262">
        <v>50</v>
      </c>
      <c r="AL95" s="263"/>
      <c r="AM95" s="31">
        <v>50</v>
      </c>
      <c r="AN95" s="129">
        <v>50</v>
      </c>
      <c r="AO95" s="219">
        <v>50</v>
      </c>
      <c r="AP95" s="220"/>
      <c r="AQ95" s="262">
        <v>50</v>
      </c>
      <c r="AR95" s="263"/>
      <c r="AS95" s="31">
        <v>50</v>
      </c>
    </row>
    <row r="96" spans="1:45" ht="10.199999999999999" customHeight="1">
      <c r="A96" s="76"/>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140"/>
      <c r="AD96" s="140"/>
      <c r="AE96" s="37"/>
      <c r="AF96" s="140"/>
      <c r="AG96" s="37"/>
      <c r="AH96" s="140"/>
      <c r="AI96" s="37"/>
      <c r="AJ96" s="37"/>
      <c r="AK96" s="140"/>
      <c r="AL96" s="140"/>
      <c r="AM96" s="37"/>
      <c r="AN96" s="140"/>
      <c r="AO96" s="37"/>
      <c r="AP96" s="37"/>
      <c r="AQ96" s="140"/>
      <c r="AR96" s="140"/>
      <c r="AS96" s="37"/>
    </row>
    <row r="97" spans="1:46" ht="28.8">
      <c r="A97" s="85" t="s">
        <v>99</v>
      </c>
      <c r="B97" s="57" t="s">
        <v>78</v>
      </c>
      <c r="C97" s="86">
        <v>420</v>
      </c>
      <c r="D97" s="86">
        <v>420</v>
      </c>
      <c r="E97" s="221">
        <v>420</v>
      </c>
      <c r="F97" s="222"/>
      <c r="G97" s="221">
        <v>420</v>
      </c>
      <c r="H97" s="222"/>
      <c r="I97" s="221">
        <v>420</v>
      </c>
      <c r="J97" s="222"/>
      <c r="K97" s="221">
        <v>420</v>
      </c>
      <c r="L97" s="222"/>
      <c r="M97" s="58">
        <v>420</v>
      </c>
      <c r="N97" s="58">
        <v>420</v>
      </c>
      <c r="O97" s="221">
        <v>420</v>
      </c>
      <c r="P97" s="222"/>
      <c r="Q97" s="221">
        <v>420</v>
      </c>
      <c r="R97" s="222"/>
      <c r="S97" s="221">
        <v>420</v>
      </c>
      <c r="T97" s="222"/>
      <c r="U97" s="221">
        <v>420</v>
      </c>
      <c r="V97" s="222"/>
      <c r="W97" s="58">
        <v>420</v>
      </c>
      <c r="X97" s="58">
        <v>420</v>
      </c>
      <c r="Y97" s="221">
        <v>420</v>
      </c>
      <c r="Z97" s="222"/>
      <c r="AA97" s="221">
        <v>420</v>
      </c>
      <c r="AB97" s="222"/>
      <c r="AC97" s="269">
        <v>420</v>
      </c>
      <c r="AD97" s="270"/>
      <c r="AE97" s="58">
        <v>420</v>
      </c>
      <c r="AF97" s="153">
        <v>420</v>
      </c>
      <c r="AG97" s="58">
        <v>420</v>
      </c>
      <c r="AH97" s="153">
        <v>420</v>
      </c>
      <c r="AI97" s="221">
        <v>420</v>
      </c>
      <c r="AJ97" s="222"/>
      <c r="AK97" s="269">
        <v>420</v>
      </c>
      <c r="AL97" s="270"/>
      <c r="AM97" s="58">
        <v>420</v>
      </c>
      <c r="AN97" s="153">
        <v>420</v>
      </c>
      <c r="AO97" s="221">
        <v>420</v>
      </c>
      <c r="AP97" s="222"/>
      <c r="AQ97" s="269">
        <v>420</v>
      </c>
      <c r="AR97" s="270"/>
      <c r="AS97" s="58">
        <v>420</v>
      </c>
      <c r="AT97" s="9"/>
    </row>
    <row r="98" spans="1:46" ht="10.199999999999999" customHeight="1">
      <c r="A98" s="76"/>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140"/>
      <c r="AD98" s="140"/>
      <c r="AE98" s="37"/>
      <c r="AF98" s="140"/>
      <c r="AG98" s="37"/>
      <c r="AH98" s="140"/>
      <c r="AI98" s="37"/>
      <c r="AJ98" s="37"/>
      <c r="AK98" s="140"/>
      <c r="AL98" s="140"/>
      <c r="AM98" s="37"/>
      <c r="AN98" s="140"/>
      <c r="AO98" s="37"/>
      <c r="AP98" s="37"/>
      <c r="AQ98" s="140"/>
      <c r="AR98" s="140"/>
      <c r="AS98" s="37"/>
    </row>
    <row r="99" spans="1:46">
      <c r="A99" s="233" t="s">
        <v>155</v>
      </c>
      <c r="B99" s="234"/>
      <c r="C99" s="77">
        <v>230</v>
      </c>
      <c r="D99" s="77">
        <v>230</v>
      </c>
      <c r="E99" s="219">
        <v>230</v>
      </c>
      <c r="F99" s="220"/>
      <c r="G99" s="219">
        <v>230</v>
      </c>
      <c r="H99" s="220"/>
      <c r="I99" s="219">
        <v>230</v>
      </c>
      <c r="J99" s="220"/>
      <c r="K99" s="219">
        <v>230</v>
      </c>
      <c r="L99" s="220"/>
      <c r="M99" s="31">
        <v>230</v>
      </c>
      <c r="N99" s="31">
        <v>230</v>
      </c>
      <c r="O99" s="219">
        <v>230</v>
      </c>
      <c r="P99" s="220"/>
      <c r="Q99" s="219">
        <v>230</v>
      </c>
      <c r="R99" s="220"/>
      <c r="S99" s="219">
        <v>230</v>
      </c>
      <c r="T99" s="220"/>
      <c r="U99" s="219">
        <v>230</v>
      </c>
      <c r="V99" s="220"/>
      <c r="W99" s="31">
        <v>230</v>
      </c>
      <c r="X99" s="31">
        <v>230</v>
      </c>
      <c r="Y99" s="219">
        <v>230</v>
      </c>
      <c r="Z99" s="220"/>
      <c r="AA99" s="219">
        <v>230</v>
      </c>
      <c r="AB99" s="220"/>
      <c r="AC99" s="262">
        <v>230</v>
      </c>
      <c r="AD99" s="263"/>
      <c r="AE99" s="31">
        <v>230</v>
      </c>
      <c r="AF99" s="129">
        <v>230</v>
      </c>
      <c r="AG99" s="31">
        <v>230</v>
      </c>
      <c r="AH99" s="129">
        <v>230</v>
      </c>
      <c r="AI99" s="219">
        <v>230</v>
      </c>
      <c r="AJ99" s="220"/>
      <c r="AK99" s="262">
        <v>230</v>
      </c>
      <c r="AL99" s="263"/>
      <c r="AM99" s="31">
        <v>230</v>
      </c>
      <c r="AN99" s="129">
        <v>230</v>
      </c>
      <c r="AO99" s="219">
        <v>230</v>
      </c>
      <c r="AP99" s="220"/>
      <c r="AQ99" s="262">
        <v>230</v>
      </c>
      <c r="AR99" s="263"/>
      <c r="AS99" s="31">
        <v>230</v>
      </c>
    </row>
    <row r="100" spans="1:46">
      <c r="A100" s="233" t="s">
        <v>156</v>
      </c>
      <c r="B100" s="234"/>
      <c r="C100" s="77">
        <v>420</v>
      </c>
      <c r="D100" s="77">
        <v>420</v>
      </c>
      <c r="E100" s="219">
        <v>420</v>
      </c>
      <c r="F100" s="220"/>
      <c r="G100" s="219">
        <v>420</v>
      </c>
      <c r="H100" s="220"/>
      <c r="I100" s="219">
        <v>420</v>
      </c>
      <c r="J100" s="220"/>
      <c r="K100" s="219">
        <v>420</v>
      </c>
      <c r="L100" s="220"/>
      <c r="M100" s="31">
        <v>420</v>
      </c>
      <c r="N100" s="31">
        <v>420</v>
      </c>
      <c r="O100" s="219">
        <v>420</v>
      </c>
      <c r="P100" s="220"/>
      <c r="Q100" s="219">
        <v>420</v>
      </c>
      <c r="R100" s="220"/>
      <c r="S100" s="219">
        <v>420</v>
      </c>
      <c r="T100" s="220"/>
      <c r="U100" s="219">
        <v>420</v>
      </c>
      <c r="V100" s="220"/>
      <c r="W100" s="31">
        <v>420</v>
      </c>
      <c r="X100" s="31">
        <v>420</v>
      </c>
      <c r="Y100" s="219">
        <v>420</v>
      </c>
      <c r="Z100" s="220"/>
      <c r="AA100" s="219">
        <v>420</v>
      </c>
      <c r="AB100" s="220"/>
      <c r="AC100" s="262">
        <v>420</v>
      </c>
      <c r="AD100" s="263"/>
      <c r="AE100" s="31">
        <v>420</v>
      </c>
      <c r="AF100" s="129">
        <v>420</v>
      </c>
      <c r="AG100" s="31">
        <v>420</v>
      </c>
      <c r="AH100" s="129">
        <v>420</v>
      </c>
      <c r="AI100" s="219">
        <v>420</v>
      </c>
      <c r="AJ100" s="220"/>
      <c r="AK100" s="262">
        <v>420</v>
      </c>
      <c r="AL100" s="263"/>
      <c r="AM100" s="31">
        <v>420</v>
      </c>
      <c r="AN100" s="129">
        <v>420</v>
      </c>
      <c r="AO100" s="219">
        <v>420</v>
      </c>
      <c r="AP100" s="220"/>
      <c r="AQ100" s="262">
        <v>420</v>
      </c>
      <c r="AR100" s="263"/>
      <c r="AS100" s="31">
        <v>420</v>
      </c>
    </row>
    <row r="101" spans="1:46">
      <c r="A101" s="233" t="s">
        <v>157</v>
      </c>
      <c r="B101" s="234"/>
      <c r="C101" s="77">
        <v>510</v>
      </c>
      <c r="D101" s="77">
        <v>510</v>
      </c>
      <c r="E101" s="219">
        <v>510</v>
      </c>
      <c r="F101" s="220"/>
      <c r="G101" s="219">
        <v>510</v>
      </c>
      <c r="H101" s="220"/>
      <c r="I101" s="219">
        <v>510</v>
      </c>
      <c r="J101" s="220"/>
      <c r="K101" s="219">
        <v>510</v>
      </c>
      <c r="L101" s="220"/>
      <c r="M101" s="31">
        <v>510</v>
      </c>
      <c r="N101" s="31">
        <v>510</v>
      </c>
      <c r="O101" s="219">
        <v>510</v>
      </c>
      <c r="P101" s="220"/>
      <c r="Q101" s="219">
        <v>510</v>
      </c>
      <c r="R101" s="220"/>
      <c r="S101" s="219">
        <v>510</v>
      </c>
      <c r="T101" s="220"/>
      <c r="U101" s="219">
        <v>510</v>
      </c>
      <c r="V101" s="220"/>
      <c r="W101" s="31">
        <v>510</v>
      </c>
      <c r="X101" s="31">
        <v>510</v>
      </c>
      <c r="Y101" s="219">
        <v>510</v>
      </c>
      <c r="Z101" s="220"/>
      <c r="AA101" s="219">
        <v>510</v>
      </c>
      <c r="AB101" s="220"/>
      <c r="AC101" s="262">
        <v>510</v>
      </c>
      <c r="AD101" s="263"/>
      <c r="AE101" s="31">
        <v>510</v>
      </c>
      <c r="AF101" s="129">
        <v>510</v>
      </c>
      <c r="AG101" s="31">
        <v>510</v>
      </c>
      <c r="AH101" s="129">
        <v>510</v>
      </c>
      <c r="AI101" s="219">
        <v>510</v>
      </c>
      <c r="AJ101" s="220"/>
      <c r="AK101" s="262">
        <v>510</v>
      </c>
      <c r="AL101" s="263"/>
      <c r="AM101" s="31">
        <v>510</v>
      </c>
      <c r="AN101" s="129">
        <v>510</v>
      </c>
      <c r="AO101" s="219">
        <v>510</v>
      </c>
      <c r="AP101" s="220"/>
      <c r="AQ101" s="262">
        <v>510</v>
      </c>
      <c r="AR101" s="263"/>
      <c r="AS101" s="31">
        <v>510</v>
      </c>
    </row>
    <row r="102" spans="1:46">
      <c r="C102" s="60"/>
      <c r="AC102" s="130"/>
      <c r="AD102" s="130"/>
      <c r="AF102" s="130"/>
      <c r="AH102" s="130"/>
      <c r="AK102" s="130"/>
      <c r="AL102" s="130"/>
      <c r="AN102" s="130"/>
      <c r="AQ102" s="130"/>
      <c r="AR102" s="130"/>
      <c r="AS102" s="60"/>
    </row>
  </sheetData>
  <mergeCells count="860">
    <mergeCell ref="Q90:R90"/>
    <mergeCell ref="Q91:R91"/>
    <mergeCell ref="Q93:R93"/>
    <mergeCell ref="Q94:R94"/>
    <mergeCell ref="Q95:R95"/>
    <mergeCell ref="Q97:R97"/>
    <mergeCell ref="Q99:R99"/>
    <mergeCell ref="Q100:R100"/>
    <mergeCell ref="Q101:R101"/>
    <mergeCell ref="Q77:R77"/>
    <mergeCell ref="Q78:R78"/>
    <mergeCell ref="Q79:R79"/>
    <mergeCell ref="Q82:R82"/>
    <mergeCell ref="Q84:R84"/>
    <mergeCell ref="Q85:R85"/>
    <mergeCell ref="Q86:R86"/>
    <mergeCell ref="Q87:R87"/>
    <mergeCell ref="Q89:R89"/>
    <mergeCell ref="Q64:R64"/>
    <mergeCell ref="Q65:R65"/>
    <mergeCell ref="Q66:R66"/>
    <mergeCell ref="Q67:R67"/>
    <mergeCell ref="Q68:R68"/>
    <mergeCell ref="Q71:R71"/>
    <mergeCell ref="Q73:R73"/>
    <mergeCell ref="Q74:R74"/>
    <mergeCell ref="Q75:R75"/>
    <mergeCell ref="Q52:R52"/>
    <mergeCell ref="Q53:R53"/>
    <mergeCell ref="Q54:R54"/>
    <mergeCell ref="Q55:R55"/>
    <mergeCell ref="Q56:R56"/>
    <mergeCell ref="Q58:R58"/>
    <mergeCell ref="Q59:R59"/>
    <mergeCell ref="Q60:R60"/>
    <mergeCell ref="Q61:R61"/>
    <mergeCell ref="Q25:R25"/>
    <mergeCell ref="Q30:R30"/>
    <mergeCell ref="Q31:R31"/>
    <mergeCell ref="Q34:R34"/>
    <mergeCell ref="Q39:R39"/>
    <mergeCell ref="Q40:R40"/>
    <mergeCell ref="Q43:R43"/>
    <mergeCell ref="Q48:R48"/>
    <mergeCell ref="Q49:R49"/>
    <mergeCell ref="Q6:R6"/>
    <mergeCell ref="Q7:R7"/>
    <mergeCell ref="Q9:R9"/>
    <mergeCell ref="Q10:R10"/>
    <mergeCell ref="Q17:R17"/>
    <mergeCell ref="Q18:R18"/>
    <mergeCell ref="Q20:R20"/>
    <mergeCell ref="Q21:R21"/>
    <mergeCell ref="Q22:R22"/>
    <mergeCell ref="K90:L90"/>
    <mergeCell ref="K91:L91"/>
    <mergeCell ref="K93:L93"/>
    <mergeCell ref="K94:L94"/>
    <mergeCell ref="K95:L95"/>
    <mergeCell ref="K97:L97"/>
    <mergeCell ref="K99:L99"/>
    <mergeCell ref="K100:L100"/>
    <mergeCell ref="K101:L101"/>
    <mergeCell ref="K77:L77"/>
    <mergeCell ref="K78:L78"/>
    <mergeCell ref="K79:L79"/>
    <mergeCell ref="K82:L82"/>
    <mergeCell ref="K84:L84"/>
    <mergeCell ref="K85:L85"/>
    <mergeCell ref="K86:L86"/>
    <mergeCell ref="K87:L87"/>
    <mergeCell ref="K89:L89"/>
    <mergeCell ref="K64:L64"/>
    <mergeCell ref="K65:L65"/>
    <mergeCell ref="K66:L66"/>
    <mergeCell ref="K67:L67"/>
    <mergeCell ref="K68:L68"/>
    <mergeCell ref="K71:L71"/>
    <mergeCell ref="K73:L73"/>
    <mergeCell ref="K74:L74"/>
    <mergeCell ref="K75:L75"/>
    <mergeCell ref="K52:L52"/>
    <mergeCell ref="K53:L53"/>
    <mergeCell ref="K54:L54"/>
    <mergeCell ref="K55:L55"/>
    <mergeCell ref="K56:L56"/>
    <mergeCell ref="K58:L58"/>
    <mergeCell ref="K59:L59"/>
    <mergeCell ref="K60:L60"/>
    <mergeCell ref="K61:L61"/>
    <mergeCell ref="K25:L25"/>
    <mergeCell ref="K30:L30"/>
    <mergeCell ref="K31:L31"/>
    <mergeCell ref="K34:L34"/>
    <mergeCell ref="K39:L39"/>
    <mergeCell ref="K40:L40"/>
    <mergeCell ref="K43:L43"/>
    <mergeCell ref="K48:L48"/>
    <mergeCell ref="K49:L49"/>
    <mergeCell ref="K6:L6"/>
    <mergeCell ref="K7:L7"/>
    <mergeCell ref="K9:L9"/>
    <mergeCell ref="K10:L10"/>
    <mergeCell ref="K17:L17"/>
    <mergeCell ref="K18:L18"/>
    <mergeCell ref="K20:L20"/>
    <mergeCell ref="K21:L21"/>
    <mergeCell ref="K22:L22"/>
    <mergeCell ref="G90:H90"/>
    <mergeCell ref="G91:H91"/>
    <mergeCell ref="G93:H93"/>
    <mergeCell ref="G94:H94"/>
    <mergeCell ref="G95:H95"/>
    <mergeCell ref="G97:H97"/>
    <mergeCell ref="G99:H99"/>
    <mergeCell ref="G100:H100"/>
    <mergeCell ref="G101:H101"/>
    <mergeCell ref="G77:H77"/>
    <mergeCell ref="G78:H78"/>
    <mergeCell ref="G79:H79"/>
    <mergeCell ref="G82:H82"/>
    <mergeCell ref="G84:H84"/>
    <mergeCell ref="G85:H85"/>
    <mergeCell ref="G86:H86"/>
    <mergeCell ref="G87:H87"/>
    <mergeCell ref="G89:H89"/>
    <mergeCell ref="G64:H64"/>
    <mergeCell ref="G65:H65"/>
    <mergeCell ref="G66:H66"/>
    <mergeCell ref="G67:H67"/>
    <mergeCell ref="G68:H68"/>
    <mergeCell ref="G71:H71"/>
    <mergeCell ref="G73:H73"/>
    <mergeCell ref="G74:H74"/>
    <mergeCell ref="G75:H75"/>
    <mergeCell ref="G53:H53"/>
    <mergeCell ref="G54:H54"/>
    <mergeCell ref="G55:H55"/>
    <mergeCell ref="G56:H56"/>
    <mergeCell ref="G58:H58"/>
    <mergeCell ref="G59:H59"/>
    <mergeCell ref="G60:H60"/>
    <mergeCell ref="G61:H61"/>
    <mergeCell ref="G62:H62"/>
    <mergeCell ref="G30:H30"/>
    <mergeCell ref="G31:H31"/>
    <mergeCell ref="G34:H34"/>
    <mergeCell ref="G39:H39"/>
    <mergeCell ref="G40:H40"/>
    <mergeCell ref="G43:H43"/>
    <mergeCell ref="G48:H48"/>
    <mergeCell ref="G49:H49"/>
    <mergeCell ref="G52:H52"/>
    <mergeCell ref="G7:H7"/>
    <mergeCell ref="G9:H9"/>
    <mergeCell ref="G10:H10"/>
    <mergeCell ref="G17:H17"/>
    <mergeCell ref="G18:H18"/>
    <mergeCell ref="G20:H20"/>
    <mergeCell ref="G21:H21"/>
    <mergeCell ref="G22:H22"/>
    <mergeCell ref="G25:H25"/>
    <mergeCell ref="AQ91:AR91"/>
    <mergeCell ref="AQ93:AR93"/>
    <mergeCell ref="AQ94:AR94"/>
    <mergeCell ref="AQ95:AR95"/>
    <mergeCell ref="AQ97:AR97"/>
    <mergeCell ref="AQ99:AR99"/>
    <mergeCell ref="AQ100:AR100"/>
    <mergeCell ref="AQ101:AR101"/>
    <mergeCell ref="AQ78:AR78"/>
    <mergeCell ref="AQ79:AR79"/>
    <mergeCell ref="AQ82:AR82"/>
    <mergeCell ref="AQ84:AR84"/>
    <mergeCell ref="AQ85:AR85"/>
    <mergeCell ref="AQ86:AR86"/>
    <mergeCell ref="AQ87:AR87"/>
    <mergeCell ref="AQ89:AR89"/>
    <mergeCell ref="AQ90:AR90"/>
    <mergeCell ref="AQ65:AR65"/>
    <mergeCell ref="AQ66:AR66"/>
    <mergeCell ref="AQ67:AR67"/>
    <mergeCell ref="AQ68:AR68"/>
    <mergeCell ref="AQ71:AR71"/>
    <mergeCell ref="AQ73:AR73"/>
    <mergeCell ref="AQ74:AR74"/>
    <mergeCell ref="AQ75:AR75"/>
    <mergeCell ref="AQ77:AR77"/>
    <mergeCell ref="AQ54:AR54"/>
    <mergeCell ref="AQ55:AR55"/>
    <mergeCell ref="AQ56:AR56"/>
    <mergeCell ref="AQ58:AR58"/>
    <mergeCell ref="AQ59:AR59"/>
    <mergeCell ref="AQ60:AR60"/>
    <mergeCell ref="AQ61:AR61"/>
    <mergeCell ref="AQ62:AR62"/>
    <mergeCell ref="AQ64:AR64"/>
    <mergeCell ref="AQ31:AR31"/>
    <mergeCell ref="AQ34:AR34"/>
    <mergeCell ref="AQ39:AR39"/>
    <mergeCell ref="AQ40:AR40"/>
    <mergeCell ref="AQ43:AR43"/>
    <mergeCell ref="AQ48:AR48"/>
    <mergeCell ref="AQ49:AR49"/>
    <mergeCell ref="AQ52:AR52"/>
    <mergeCell ref="AQ53:AR53"/>
    <mergeCell ref="AQ9:AR9"/>
    <mergeCell ref="AQ10:AR10"/>
    <mergeCell ref="AQ17:AR17"/>
    <mergeCell ref="AQ18:AR18"/>
    <mergeCell ref="AQ20:AR20"/>
    <mergeCell ref="AQ21:AR21"/>
    <mergeCell ref="AQ22:AR22"/>
    <mergeCell ref="AQ25:AR25"/>
    <mergeCell ref="AQ30:AR30"/>
    <mergeCell ref="AK89:AL89"/>
    <mergeCell ref="AK90:AL90"/>
    <mergeCell ref="AK91:AL91"/>
    <mergeCell ref="AK93:AL93"/>
    <mergeCell ref="AK94:AL94"/>
    <mergeCell ref="AK95:AL95"/>
    <mergeCell ref="AK97:AL97"/>
    <mergeCell ref="AK99:AL99"/>
    <mergeCell ref="AK100:AL100"/>
    <mergeCell ref="AK71:AL71"/>
    <mergeCell ref="AK73:AL73"/>
    <mergeCell ref="AK74:AL74"/>
    <mergeCell ref="AK75:AL75"/>
    <mergeCell ref="AK77:AL77"/>
    <mergeCell ref="AK78:AL78"/>
    <mergeCell ref="AK79:AL79"/>
    <mergeCell ref="AK82:AL82"/>
    <mergeCell ref="AK84:AL84"/>
    <mergeCell ref="AK56:AL56"/>
    <mergeCell ref="AK58:AL58"/>
    <mergeCell ref="AK59:AL59"/>
    <mergeCell ref="AK60:AL60"/>
    <mergeCell ref="AK61:AL61"/>
    <mergeCell ref="AK62:AL62"/>
    <mergeCell ref="AK64:AL64"/>
    <mergeCell ref="AK65:AL65"/>
    <mergeCell ref="AK66:AL66"/>
    <mergeCell ref="AK9:AL9"/>
    <mergeCell ref="AK10:AL10"/>
    <mergeCell ref="AK17:AL17"/>
    <mergeCell ref="AK18:AL18"/>
    <mergeCell ref="AK20:AL20"/>
    <mergeCell ref="AK21:AL21"/>
    <mergeCell ref="AK22:AL22"/>
    <mergeCell ref="AK25:AL25"/>
    <mergeCell ref="AK30:AL30"/>
    <mergeCell ref="AC90:AD90"/>
    <mergeCell ref="AC91:AD91"/>
    <mergeCell ref="AC93:AD93"/>
    <mergeCell ref="AC94:AD94"/>
    <mergeCell ref="AC95:AD95"/>
    <mergeCell ref="AC97:AD97"/>
    <mergeCell ref="AC99:AD99"/>
    <mergeCell ref="AC100:AD100"/>
    <mergeCell ref="AC101:AD101"/>
    <mergeCell ref="AC75:AD75"/>
    <mergeCell ref="AC77:AD77"/>
    <mergeCell ref="AC78:AD78"/>
    <mergeCell ref="AC79:AD79"/>
    <mergeCell ref="AC82:AD82"/>
    <mergeCell ref="AC84:AD84"/>
    <mergeCell ref="AC85:AD85"/>
    <mergeCell ref="AC86:AD86"/>
    <mergeCell ref="AC87:AD87"/>
    <mergeCell ref="AC62:AD62"/>
    <mergeCell ref="AC64:AD64"/>
    <mergeCell ref="AC65:AD65"/>
    <mergeCell ref="AC66:AD66"/>
    <mergeCell ref="AC67:AD67"/>
    <mergeCell ref="AC68:AD68"/>
    <mergeCell ref="AC71:AD71"/>
    <mergeCell ref="AC73:AD73"/>
    <mergeCell ref="AC74:AD74"/>
    <mergeCell ref="AC17:AD17"/>
    <mergeCell ref="AC18:AD18"/>
    <mergeCell ref="AC20:AD20"/>
    <mergeCell ref="AC21:AD21"/>
    <mergeCell ref="AC22:AD22"/>
    <mergeCell ref="AC25:AD25"/>
    <mergeCell ref="AC30:AD30"/>
    <mergeCell ref="AC31:AD31"/>
    <mergeCell ref="AC34:AD34"/>
    <mergeCell ref="U77:V77"/>
    <mergeCell ref="U78:V78"/>
    <mergeCell ref="U79:V79"/>
    <mergeCell ref="U82:V82"/>
    <mergeCell ref="U84:V84"/>
    <mergeCell ref="U85:V85"/>
    <mergeCell ref="U86:V86"/>
    <mergeCell ref="U87:V87"/>
    <mergeCell ref="U89:V89"/>
    <mergeCell ref="U64:V64"/>
    <mergeCell ref="U65:V65"/>
    <mergeCell ref="U66:V66"/>
    <mergeCell ref="U67:V67"/>
    <mergeCell ref="U68:V68"/>
    <mergeCell ref="U71:V71"/>
    <mergeCell ref="U73:V73"/>
    <mergeCell ref="U74:V74"/>
    <mergeCell ref="U75:V75"/>
    <mergeCell ref="U17:V17"/>
    <mergeCell ref="U18:V18"/>
    <mergeCell ref="U20:V20"/>
    <mergeCell ref="U21:V21"/>
    <mergeCell ref="U22:V22"/>
    <mergeCell ref="U25:V25"/>
    <mergeCell ref="U30:V30"/>
    <mergeCell ref="U31:V31"/>
    <mergeCell ref="U34:V34"/>
    <mergeCell ref="A100:B100"/>
    <mergeCell ref="S100:T100"/>
    <mergeCell ref="AA100:AB100"/>
    <mergeCell ref="AI100:AJ100"/>
    <mergeCell ref="AO100:AP100"/>
    <mergeCell ref="A101:B101"/>
    <mergeCell ref="S101:T101"/>
    <mergeCell ref="AA101:AB101"/>
    <mergeCell ref="AI101:AJ101"/>
    <mergeCell ref="AO101:AP101"/>
    <mergeCell ref="O100:P100"/>
    <mergeCell ref="O101:P101"/>
    <mergeCell ref="E100:F100"/>
    <mergeCell ref="E101:F101"/>
    <mergeCell ref="I100:J100"/>
    <mergeCell ref="I101:J101"/>
    <mergeCell ref="U100:V100"/>
    <mergeCell ref="U101:V101"/>
    <mergeCell ref="AK101:AL101"/>
    <mergeCell ref="Y101:Z101"/>
    <mergeCell ref="AO97:AP97"/>
    <mergeCell ref="A99:B99"/>
    <mergeCell ref="S99:T99"/>
    <mergeCell ref="AA99:AB99"/>
    <mergeCell ref="AI99:AJ99"/>
    <mergeCell ref="AO99:AP99"/>
    <mergeCell ref="S97:T97"/>
    <mergeCell ref="AA97:AB97"/>
    <mergeCell ref="AI97:AJ97"/>
    <mergeCell ref="E97:F97"/>
    <mergeCell ref="I97:J97"/>
    <mergeCell ref="O97:P97"/>
    <mergeCell ref="O99:P99"/>
    <mergeCell ref="E99:F99"/>
    <mergeCell ref="I99:J99"/>
    <mergeCell ref="U97:V97"/>
    <mergeCell ref="U99:V99"/>
    <mergeCell ref="AO93:AP93"/>
    <mergeCell ref="S94:T94"/>
    <mergeCell ref="AA94:AB94"/>
    <mergeCell ref="AO94:AP94"/>
    <mergeCell ref="S95:T95"/>
    <mergeCell ref="AA95:AB95"/>
    <mergeCell ref="AI95:AJ95"/>
    <mergeCell ref="AO95:AP95"/>
    <mergeCell ref="AI93:AJ93"/>
    <mergeCell ref="AI94:AJ94"/>
    <mergeCell ref="U93:V93"/>
    <mergeCell ref="U94:V94"/>
    <mergeCell ref="U95:V95"/>
    <mergeCell ref="A93:A95"/>
    <mergeCell ref="S93:T93"/>
    <mergeCell ref="AA93:AB93"/>
    <mergeCell ref="I94:J94"/>
    <mergeCell ref="I95:J95"/>
    <mergeCell ref="O93:P93"/>
    <mergeCell ref="O94:P94"/>
    <mergeCell ref="O95:P95"/>
    <mergeCell ref="E94:F94"/>
    <mergeCell ref="E95:F95"/>
    <mergeCell ref="E93:F93"/>
    <mergeCell ref="I93:J93"/>
    <mergeCell ref="S89:T89"/>
    <mergeCell ref="S90:T90"/>
    <mergeCell ref="AI89:AJ89"/>
    <mergeCell ref="A88:B88"/>
    <mergeCell ref="A89:A91"/>
    <mergeCell ref="AA90:AB90"/>
    <mergeCell ref="AI90:AJ90"/>
    <mergeCell ref="AO90:AP90"/>
    <mergeCell ref="AA89:AB89"/>
    <mergeCell ref="AO91:AP91"/>
    <mergeCell ref="AO89:AP89"/>
    <mergeCell ref="O89:P89"/>
    <mergeCell ref="O90:P90"/>
    <mergeCell ref="O91:P91"/>
    <mergeCell ref="S91:T91"/>
    <mergeCell ref="AA91:AB91"/>
    <mergeCell ref="AI91:AJ91"/>
    <mergeCell ref="E91:F91"/>
    <mergeCell ref="I89:J89"/>
    <mergeCell ref="I90:J90"/>
    <mergeCell ref="I91:J91"/>
    <mergeCell ref="U90:V90"/>
    <mergeCell ref="U91:V91"/>
    <mergeCell ref="AC89:AD89"/>
    <mergeCell ref="AO86:AP86"/>
    <mergeCell ref="A87:B87"/>
    <mergeCell ref="S87:T87"/>
    <mergeCell ref="AA87:AB87"/>
    <mergeCell ref="E87:F87"/>
    <mergeCell ref="O87:P87"/>
    <mergeCell ref="AI87:AJ87"/>
    <mergeCell ref="AO87:AP87"/>
    <mergeCell ref="A86:B86"/>
    <mergeCell ref="S86:T86"/>
    <mergeCell ref="AA86:AB86"/>
    <mergeCell ref="E86:F86"/>
    <mergeCell ref="O86:P86"/>
    <mergeCell ref="AI86:AJ86"/>
    <mergeCell ref="I86:J86"/>
    <mergeCell ref="I87:J87"/>
    <mergeCell ref="AK86:AL86"/>
    <mergeCell ref="AK87:AL87"/>
    <mergeCell ref="Y86:Z86"/>
    <mergeCell ref="Y87:Z87"/>
    <mergeCell ref="A85:B85"/>
    <mergeCell ref="S85:T85"/>
    <mergeCell ref="AA85:AB85"/>
    <mergeCell ref="E85:F85"/>
    <mergeCell ref="AI85:AJ85"/>
    <mergeCell ref="AO85:AP85"/>
    <mergeCell ref="O85:P85"/>
    <mergeCell ref="A84:B84"/>
    <mergeCell ref="S84:T84"/>
    <mergeCell ref="AA84:AB84"/>
    <mergeCell ref="E84:F84"/>
    <mergeCell ref="AI84:AJ84"/>
    <mergeCell ref="AO84:AP84"/>
    <mergeCell ref="O84:P84"/>
    <mergeCell ref="I84:J84"/>
    <mergeCell ref="I85:J85"/>
    <mergeCell ref="AK85:AL85"/>
    <mergeCell ref="Y84:Z84"/>
    <mergeCell ref="Y85:Z85"/>
    <mergeCell ref="S75:T75"/>
    <mergeCell ref="AA75:AB75"/>
    <mergeCell ref="AI75:AJ75"/>
    <mergeCell ref="AO75:AP75"/>
    <mergeCell ref="A77:A79"/>
    <mergeCell ref="S77:T77"/>
    <mergeCell ref="AA77:AB77"/>
    <mergeCell ref="AI77:AJ77"/>
    <mergeCell ref="S78:T78"/>
    <mergeCell ref="AA78:AB78"/>
    <mergeCell ref="AI78:AJ78"/>
    <mergeCell ref="O75:P75"/>
    <mergeCell ref="O77:P77"/>
    <mergeCell ref="O78:P78"/>
    <mergeCell ref="AO77:AP77"/>
    <mergeCell ref="AO78:AP78"/>
    <mergeCell ref="E77:F77"/>
    <mergeCell ref="I77:J77"/>
    <mergeCell ref="I78:J78"/>
    <mergeCell ref="I79:J79"/>
    <mergeCell ref="AO79:AP79"/>
    <mergeCell ref="S79:T79"/>
    <mergeCell ref="AA79:AB79"/>
    <mergeCell ref="A70:C70"/>
    <mergeCell ref="S71:T71"/>
    <mergeCell ref="AA71:AB71"/>
    <mergeCell ref="AI71:AJ71"/>
    <mergeCell ref="AO71:AP71"/>
    <mergeCell ref="A73:A75"/>
    <mergeCell ref="S73:T73"/>
    <mergeCell ref="AA73:AB73"/>
    <mergeCell ref="AI73:AJ73"/>
    <mergeCell ref="AO73:AP73"/>
    <mergeCell ref="S74:T74"/>
    <mergeCell ref="AA74:AB74"/>
    <mergeCell ref="AI74:AJ74"/>
    <mergeCell ref="AO74:AP74"/>
    <mergeCell ref="E71:F71"/>
    <mergeCell ref="E73:F73"/>
    <mergeCell ref="E74:F74"/>
    <mergeCell ref="E75:F75"/>
    <mergeCell ref="I75:J75"/>
    <mergeCell ref="I71:J71"/>
    <mergeCell ref="I73:J73"/>
    <mergeCell ref="I74:J74"/>
    <mergeCell ref="O71:P71"/>
    <mergeCell ref="O73:P73"/>
    <mergeCell ref="S67:T67"/>
    <mergeCell ref="AA67:AB67"/>
    <mergeCell ref="AI67:AJ67"/>
    <mergeCell ref="E67:F67"/>
    <mergeCell ref="AO67:AP67"/>
    <mergeCell ref="S68:T68"/>
    <mergeCell ref="AA68:AB68"/>
    <mergeCell ref="AI68:AJ68"/>
    <mergeCell ref="AO68:AP68"/>
    <mergeCell ref="E68:F68"/>
    <mergeCell ref="AK67:AL67"/>
    <mergeCell ref="AK68:AL68"/>
    <mergeCell ref="A64:A68"/>
    <mergeCell ref="S64:T64"/>
    <mergeCell ref="AA64:AB64"/>
    <mergeCell ref="AI64:AJ64"/>
    <mergeCell ref="AO64:AP64"/>
    <mergeCell ref="S65:T65"/>
    <mergeCell ref="AA65:AB65"/>
    <mergeCell ref="AI65:AJ65"/>
    <mergeCell ref="AO65:AP65"/>
    <mergeCell ref="S66:T66"/>
    <mergeCell ref="AA66:AB66"/>
    <mergeCell ref="AI66:AJ66"/>
    <mergeCell ref="AO66:AP66"/>
    <mergeCell ref="E64:F64"/>
    <mergeCell ref="E65:F65"/>
    <mergeCell ref="E66:F66"/>
    <mergeCell ref="I64:J64"/>
    <mergeCell ref="I65:J65"/>
    <mergeCell ref="I66:J66"/>
    <mergeCell ref="I67:J67"/>
    <mergeCell ref="I68:J68"/>
    <mergeCell ref="O66:P66"/>
    <mergeCell ref="O67:P67"/>
    <mergeCell ref="O68:P68"/>
    <mergeCell ref="AI61:AJ61"/>
    <mergeCell ref="AO61:AP61"/>
    <mergeCell ref="S62:T62"/>
    <mergeCell ref="AA62:AB62"/>
    <mergeCell ref="AI62:AJ62"/>
    <mergeCell ref="AO62:AP62"/>
    <mergeCell ref="AI58:AJ58"/>
    <mergeCell ref="AO58:AP58"/>
    <mergeCell ref="AA59:AB59"/>
    <mergeCell ref="AI59:AJ59"/>
    <mergeCell ref="AO59:AP59"/>
    <mergeCell ref="S60:T60"/>
    <mergeCell ref="AA60:AB60"/>
    <mergeCell ref="AI60:AJ60"/>
    <mergeCell ref="AO60:AP60"/>
    <mergeCell ref="U58:V58"/>
    <mergeCell ref="U59:V59"/>
    <mergeCell ref="U60:V60"/>
    <mergeCell ref="U61:V61"/>
    <mergeCell ref="U62:V62"/>
    <mergeCell ref="AC58:AD58"/>
    <mergeCell ref="AC59:AD59"/>
    <mergeCell ref="AC60:AD60"/>
    <mergeCell ref="AC61:AD61"/>
    <mergeCell ref="A58:A62"/>
    <mergeCell ref="S58:T58"/>
    <mergeCell ref="AA58:AB58"/>
    <mergeCell ref="S59:T59"/>
    <mergeCell ref="S61:T61"/>
    <mergeCell ref="AA61:AB61"/>
    <mergeCell ref="E60:F60"/>
    <mergeCell ref="E61:F61"/>
    <mergeCell ref="E62:F62"/>
    <mergeCell ref="O58:P58"/>
    <mergeCell ref="E58:F58"/>
    <mergeCell ref="E59:F59"/>
    <mergeCell ref="I61:J61"/>
    <mergeCell ref="I62:J62"/>
    <mergeCell ref="I58:J58"/>
    <mergeCell ref="I59:J59"/>
    <mergeCell ref="K62:L62"/>
    <mergeCell ref="Q62:R62"/>
    <mergeCell ref="I53:J53"/>
    <mergeCell ref="I54:J54"/>
    <mergeCell ref="I55:J55"/>
    <mergeCell ref="I56:J56"/>
    <mergeCell ref="S55:T55"/>
    <mergeCell ref="AA55:AB55"/>
    <mergeCell ref="AI55:AJ55"/>
    <mergeCell ref="AO55:AP55"/>
    <mergeCell ref="S56:T56"/>
    <mergeCell ref="AA56:AB56"/>
    <mergeCell ref="AI56:AJ56"/>
    <mergeCell ref="AO56:AP56"/>
    <mergeCell ref="O56:P56"/>
    <mergeCell ref="U53:V53"/>
    <mergeCell ref="U54:V54"/>
    <mergeCell ref="U55:V55"/>
    <mergeCell ref="U56:V56"/>
    <mergeCell ref="AC53:AD53"/>
    <mergeCell ref="AC54:AD54"/>
    <mergeCell ref="AC55:AD55"/>
    <mergeCell ref="AC56:AD56"/>
    <mergeCell ref="AK53:AL53"/>
    <mergeCell ref="AK54:AL54"/>
    <mergeCell ref="AK55:AL55"/>
    <mergeCell ref="AO52:AP52"/>
    <mergeCell ref="S53:T53"/>
    <mergeCell ref="AA53:AB53"/>
    <mergeCell ref="AI53:AJ53"/>
    <mergeCell ref="AO53:AP53"/>
    <mergeCell ref="S54:T54"/>
    <mergeCell ref="AA54:AB54"/>
    <mergeCell ref="AI54:AJ54"/>
    <mergeCell ref="AO54:AP54"/>
    <mergeCell ref="U52:V52"/>
    <mergeCell ref="AC52:AD52"/>
    <mergeCell ref="AK52:AL52"/>
    <mergeCell ref="Y54:Z54"/>
    <mergeCell ref="AO43:AP43"/>
    <mergeCell ref="S48:T48"/>
    <mergeCell ref="AA48:AB48"/>
    <mergeCell ref="AI48:AJ48"/>
    <mergeCell ref="AO48:AP48"/>
    <mergeCell ref="S49:T49"/>
    <mergeCell ref="AA49:AB49"/>
    <mergeCell ref="AI49:AJ49"/>
    <mergeCell ref="AO49:AP49"/>
    <mergeCell ref="U43:V43"/>
    <mergeCell ref="U48:V48"/>
    <mergeCell ref="U49:V49"/>
    <mergeCell ref="AC43:AD43"/>
    <mergeCell ref="AC48:AD48"/>
    <mergeCell ref="AC49:AD49"/>
    <mergeCell ref="AK43:AL43"/>
    <mergeCell ref="AK48:AL48"/>
    <mergeCell ref="AK49:AL49"/>
    <mergeCell ref="AO31:AP31"/>
    <mergeCell ref="A33:A40"/>
    <mergeCell ref="S34:T34"/>
    <mergeCell ref="AA34:AB34"/>
    <mergeCell ref="AI34:AJ34"/>
    <mergeCell ref="AO34:AP34"/>
    <mergeCell ref="S39:T39"/>
    <mergeCell ref="AA39:AB39"/>
    <mergeCell ref="AI39:AJ39"/>
    <mergeCell ref="AO39:AP39"/>
    <mergeCell ref="S40:T40"/>
    <mergeCell ref="E34:F34"/>
    <mergeCell ref="AA40:AB40"/>
    <mergeCell ref="AI40:AJ40"/>
    <mergeCell ref="AO40:AP40"/>
    <mergeCell ref="E40:F40"/>
    <mergeCell ref="U39:V39"/>
    <mergeCell ref="U40:V40"/>
    <mergeCell ref="AC39:AD39"/>
    <mergeCell ref="AC40:AD40"/>
    <mergeCell ref="AK31:AL31"/>
    <mergeCell ref="AK34:AL34"/>
    <mergeCell ref="AK39:AL39"/>
    <mergeCell ref="AK40:AL40"/>
    <mergeCell ref="AO21:AP21"/>
    <mergeCell ref="E20:F20"/>
    <mergeCell ref="AA22:AB22"/>
    <mergeCell ref="AI22:AJ22"/>
    <mergeCell ref="AO22:AP22"/>
    <mergeCell ref="A24:A31"/>
    <mergeCell ref="S25:T25"/>
    <mergeCell ref="AA25:AB25"/>
    <mergeCell ref="AI25:AJ25"/>
    <mergeCell ref="AO25:AP25"/>
    <mergeCell ref="S30:T30"/>
    <mergeCell ref="AA30:AB30"/>
    <mergeCell ref="AI30:AJ30"/>
    <mergeCell ref="AO30:AP30"/>
    <mergeCell ref="E25:F25"/>
    <mergeCell ref="E30:F30"/>
    <mergeCell ref="E31:F31"/>
    <mergeCell ref="I25:J25"/>
    <mergeCell ref="I30:J30"/>
    <mergeCell ref="I31:J31"/>
    <mergeCell ref="O30:P30"/>
    <mergeCell ref="O31:P31"/>
    <mergeCell ref="S31:T31"/>
    <mergeCell ref="AA31:AB31"/>
    <mergeCell ref="AO17:AP17"/>
    <mergeCell ref="S18:T18"/>
    <mergeCell ref="AA18:AB18"/>
    <mergeCell ref="AI18:AJ18"/>
    <mergeCell ref="AO18:AP18"/>
    <mergeCell ref="A20:A22"/>
    <mergeCell ref="S20:T20"/>
    <mergeCell ref="AA20:AB20"/>
    <mergeCell ref="S22:T22"/>
    <mergeCell ref="AI20:AJ20"/>
    <mergeCell ref="AO20:AP20"/>
    <mergeCell ref="S21:T21"/>
    <mergeCell ref="A12:A18"/>
    <mergeCell ref="S17:T17"/>
    <mergeCell ref="I18:J18"/>
    <mergeCell ref="O18:P18"/>
    <mergeCell ref="AA17:AB17"/>
    <mergeCell ref="AI17:AJ17"/>
    <mergeCell ref="E21:F21"/>
    <mergeCell ref="E22:F22"/>
    <mergeCell ref="I21:J21"/>
    <mergeCell ref="I22:J22"/>
    <mergeCell ref="AA21:AB21"/>
    <mergeCell ref="AI21:AJ21"/>
    <mergeCell ref="AO10:AP10"/>
    <mergeCell ref="A11:B11"/>
    <mergeCell ref="S7:T7"/>
    <mergeCell ref="AA7:AB7"/>
    <mergeCell ref="AI7:AJ7"/>
    <mergeCell ref="AO7:AP7"/>
    <mergeCell ref="A9:B9"/>
    <mergeCell ref="S9:T9"/>
    <mergeCell ref="AA9:AB9"/>
    <mergeCell ref="AI9:AJ9"/>
    <mergeCell ref="AO9:AP9"/>
    <mergeCell ref="O9:P9"/>
    <mergeCell ref="O10:P10"/>
    <mergeCell ref="I9:J9"/>
    <mergeCell ref="I10:J10"/>
    <mergeCell ref="E9:F9"/>
    <mergeCell ref="E10:F10"/>
    <mergeCell ref="U7:V7"/>
    <mergeCell ref="U9:V9"/>
    <mergeCell ref="U10:V10"/>
    <mergeCell ref="AC7:AD7"/>
    <mergeCell ref="AC9:AD9"/>
    <mergeCell ref="AC10:AD10"/>
    <mergeCell ref="AK7:AL7"/>
    <mergeCell ref="E43:F43"/>
    <mergeCell ref="E48:F48"/>
    <mergeCell ref="E49:F49"/>
    <mergeCell ref="E52:F52"/>
    <mergeCell ref="A10:B10"/>
    <mergeCell ref="S10:T10"/>
    <mergeCell ref="AA10:AB10"/>
    <mergeCell ref="AI10:AJ10"/>
    <mergeCell ref="AI31:AJ31"/>
    <mergeCell ref="A42:A49"/>
    <mergeCell ref="S43:T43"/>
    <mergeCell ref="AA43:AB43"/>
    <mergeCell ref="AI43:AJ43"/>
    <mergeCell ref="A51:B51"/>
    <mergeCell ref="A52:A56"/>
    <mergeCell ref="S52:T52"/>
    <mergeCell ref="AA52:AB52"/>
    <mergeCell ref="AI52:AJ52"/>
    <mergeCell ref="E53:F53"/>
    <mergeCell ref="E54:F54"/>
    <mergeCell ref="E55:F55"/>
    <mergeCell ref="E56:F56"/>
    <mergeCell ref="I52:J52"/>
    <mergeCell ref="O48:P48"/>
    <mergeCell ref="B1:T1"/>
    <mergeCell ref="A2:AS2"/>
    <mergeCell ref="A3:AS3"/>
    <mergeCell ref="A4:AS4"/>
    <mergeCell ref="A5:AS5"/>
    <mergeCell ref="A6:B8"/>
    <mergeCell ref="S6:T6"/>
    <mergeCell ref="AA6:AB6"/>
    <mergeCell ref="AI6:AJ6"/>
    <mergeCell ref="AO6:AP6"/>
    <mergeCell ref="O6:P6"/>
    <mergeCell ref="O7:P7"/>
    <mergeCell ref="I6:J6"/>
    <mergeCell ref="I7:J7"/>
    <mergeCell ref="E6:F6"/>
    <mergeCell ref="E7:F7"/>
    <mergeCell ref="U6:V6"/>
    <mergeCell ref="AC6:AD6"/>
    <mergeCell ref="AK6:AL6"/>
    <mergeCell ref="AQ6:AR6"/>
    <mergeCell ref="AQ7:AR7"/>
    <mergeCell ref="Y6:Z6"/>
    <mergeCell ref="Y7:Z7"/>
    <mergeCell ref="G6:H6"/>
    <mergeCell ref="E79:F79"/>
    <mergeCell ref="A80:AS80"/>
    <mergeCell ref="A81:B81"/>
    <mergeCell ref="A82:B82"/>
    <mergeCell ref="S82:T82"/>
    <mergeCell ref="AA82:AB82"/>
    <mergeCell ref="AI82:AJ82"/>
    <mergeCell ref="O79:P79"/>
    <mergeCell ref="AO82:AP82"/>
    <mergeCell ref="E82:F82"/>
    <mergeCell ref="O82:P82"/>
    <mergeCell ref="I82:J82"/>
    <mergeCell ref="AI79:AJ79"/>
    <mergeCell ref="Y79:Z79"/>
    <mergeCell ref="Y82:Z82"/>
    <mergeCell ref="I17:J17"/>
    <mergeCell ref="E89:F89"/>
    <mergeCell ref="E90:F90"/>
    <mergeCell ref="I34:J34"/>
    <mergeCell ref="I39:J39"/>
    <mergeCell ref="I40:J40"/>
    <mergeCell ref="I43:J43"/>
    <mergeCell ref="I48:J48"/>
    <mergeCell ref="I49:J49"/>
    <mergeCell ref="I20:J20"/>
    <mergeCell ref="E17:F17"/>
    <mergeCell ref="E18:F18"/>
    <mergeCell ref="A69:AS69"/>
    <mergeCell ref="E39:F39"/>
    <mergeCell ref="I60:J60"/>
    <mergeCell ref="E78:F78"/>
    <mergeCell ref="O17:P17"/>
    <mergeCell ref="O74:P74"/>
    <mergeCell ref="O59:P59"/>
    <mergeCell ref="O60:P60"/>
    <mergeCell ref="O61:P61"/>
    <mergeCell ref="O62:P62"/>
    <mergeCell ref="O64:P64"/>
    <mergeCell ref="O65:P65"/>
    <mergeCell ref="O52:P52"/>
    <mergeCell ref="O53:P53"/>
    <mergeCell ref="O54:P54"/>
    <mergeCell ref="O55:P55"/>
    <mergeCell ref="O20:P20"/>
    <mergeCell ref="O21:P21"/>
    <mergeCell ref="O22:P22"/>
    <mergeCell ref="O25:P25"/>
    <mergeCell ref="O34:P34"/>
    <mergeCell ref="O39:P39"/>
    <mergeCell ref="O40:P40"/>
    <mergeCell ref="O43:P43"/>
    <mergeCell ref="O49:P49"/>
    <mergeCell ref="Y9:Z9"/>
    <mergeCell ref="Y10:Z10"/>
    <mergeCell ref="Y17:Z17"/>
    <mergeCell ref="Y18:Z18"/>
    <mergeCell ref="Y20:Z20"/>
    <mergeCell ref="Y21:Z21"/>
    <mergeCell ref="Y22:Z22"/>
    <mergeCell ref="Y25:Z25"/>
    <mergeCell ref="Y30:Z30"/>
    <mergeCell ref="Y31:Z31"/>
    <mergeCell ref="Y34:Z34"/>
    <mergeCell ref="Y39:Z39"/>
    <mergeCell ref="Y40:Z40"/>
    <mergeCell ref="Y43:Z43"/>
    <mergeCell ref="Y48:Z48"/>
    <mergeCell ref="Y49:Z49"/>
    <mergeCell ref="Y52:Z52"/>
    <mergeCell ref="Y53:Z53"/>
    <mergeCell ref="Y55:Z55"/>
    <mergeCell ref="Y56:Z56"/>
    <mergeCell ref="Y58:Z58"/>
    <mergeCell ref="Y59:Z59"/>
    <mergeCell ref="Y60:Z60"/>
    <mergeCell ref="Y61:Z61"/>
    <mergeCell ref="Y62:Z62"/>
    <mergeCell ref="Y64:Z64"/>
    <mergeCell ref="Y65:Z65"/>
    <mergeCell ref="Y66:Z66"/>
    <mergeCell ref="Y67:Z67"/>
    <mergeCell ref="Y68:Z68"/>
    <mergeCell ref="Y71:Z71"/>
    <mergeCell ref="Y73:Z73"/>
    <mergeCell ref="Y74:Z74"/>
    <mergeCell ref="Y75:Z75"/>
    <mergeCell ref="Y77:Z77"/>
    <mergeCell ref="Y78:Z78"/>
    <mergeCell ref="Y89:Z89"/>
    <mergeCell ref="Y90:Z90"/>
    <mergeCell ref="Y91:Z91"/>
    <mergeCell ref="Y93:Z93"/>
    <mergeCell ref="Y94:Z94"/>
    <mergeCell ref="Y95:Z95"/>
    <mergeCell ref="Y97:Z97"/>
    <mergeCell ref="Y99:Z99"/>
    <mergeCell ref="Y100:Z10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A704"/>
  <sheetViews>
    <sheetView showGridLines="0" zoomScale="80" zoomScaleNormal="80" workbookViewId="0">
      <selection activeCell="O85" sqref="O85"/>
    </sheetView>
  </sheetViews>
  <sheetFormatPr defaultColWidth="8.88671875" defaultRowHeight="14.4"/>
  <cols>
    <col min="1" max="1" width="20.88671875" style="2" customWidth="1"/>
    <col min="2" max="2" width="56.109375" style="2" bestFit="1" customWidth="1"/>
    <col min="3" max="3" width="14.6640625" style="2" customWidth="1"/>
    <col min="4" max="7" width="11.109375" style="2" customWidth="1"/>
    <col min="8" max="8" width="14.33203125" style="2" customWidth="1"/>
    <col min="9" max="10" width="11.109375" style="2" customWidth="1"/>
    <col min="11" max="11" width="16.44140625" style="2" customWidth="1"/>
    <col min="12" max="12" width="13.88671875" style="2" customWidth="1"/>
    <col min="210" max="16384" width="8.88671875" style="2"/>
  </cols>
  <sheetData>
    <row r="1" spans="1:209" ht="21">
      <c r="A1" s="14" t="s">
        <v>19</v>
      </c>
      <c r="B1" s="187" t="s">
        <v>115</v>
      </c>
      <c r="C1" s="187"/>
      <c r="D1" s="187"/>
      <c r="E1" s="187"/>
      <c r="F1" s="187"/>
      <c r="G1" s="187"/>
      <c r="H1" s="187"/>
      <c r="I1" s="187"/>
      <c r="J1" s="187"/>
      <c r="K1" s="187"/>
      <c r="L1" s="27"/>
    </row>
    <row r="2" spans="1:209" ht="25.2" customHeight="1">
      <c r="A2" s="189" t="s">
        <v>26</v>
      </c>
      <c r="B2" s="190"/>
      <c r="C2" s="190"/>
      <c r="D2" s="190"/>
      <c r="E2" s="190"/>
      <c r="F2" s="190"/>
      <c r="G2" s="190"/>
      <c r="H2" s="190"/>
      <c r="I2" s="190"/>
      <c r="J2" s="190"/>
      <c r="K2" s="190"/>
      <c r="L2" s="190"/>
    </row>
    <row r="3" spans="1:209" ht="25.2" customHeight="1">
      <c r="A3" s="192" t="s">
        <v>27</v>
      </c>
      <c r="B3" s="193"/>
      <c r="C3" s="193"/>
      <c r="D3" s="193"/>
      <c r="E3" s="193"/>
      <c r="F3" s="193"/>
      <c r="G3" s="193"/>
      <c r="H3" s="193"/>
      <c r="I3" s="193"/>
      <c r="J3" s="193"/>
      <c r="K3" s="193"/>
      <c r="L3" s="193"/>
    </row>
    <row r="4" spans="1:209" ht="25.2" customHeight="1">
      <c r="A4" s="192" t="s">
        <v>176</v>
      </c>
      <c r="B4" s="193"/>
      <c r="C4" s="193"/>
      <c r="D4" s="193"/>
      <c r="E4" s="193"/>
      <c r="F4" s="193"/>
      <c r="G4" s="193"/>
      <c r="H4" s="193"/>
      <c r="I4" s="193"/>
      <c r="J4" s="193"/>
      <c r="K4" s="193"/>
      <c r="L4" s="193"/>
    </row>
    <row r="5" spans="1:209" ht="25.2" customHeight="1">
      <c r="A5" s="195" t="s">
        <v>25</v>
      </c>
      <c r="B5" s="196"/>
      <c r="C5" s="196"/>
      <c r="D5" s="196"/>
      <c r="E5" s="196"/>
      <c r="F5" s="196"/>
      <c r="G5" s="196"/>
      <c r="H5" s="196"/>
      <c r="I5" s="196"/>
      <c r="J5" s="196"/>
      <c r="K5" s="196"/>
      <c r="L5" s="196"/>
    </row>
    <row r="6" spans="1:209" s="28" customFormat="1" ht="15" customHeight="1">
      <c r="A6" s="235" t="s">
        <v>57</v>
      </c>
      <c r="B6" s="236"/>
      <c r="C6" s="8" t="s">
        <v>28</v>
      </c>
      <c r="D6" s="241" t="s">
        <v>28</v>
      </c>
      <c r="E6" s="242"/>
      <c r="F6" s="241" t="s">
        <v>28</v>
      </c>
      <c r="G6" s="242"/>
      <c r="H6" s="68" t="s">
        <v>29</v>
      </c>
      <c r="I6" s="243" t="s">
        <v>29</v>
      </c>
      <c r="J6" s="242"/>
      <c r="K6" s="68" t="s">
        <v>30</v>
      </c>
      <c r="L6" s="69" t="s">
        <v>33</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row>
    <row r="7" spans="1:209" s="28" customFormat="1" ht="15" customHeight="1">
      <c r="A7" s="237"/>
      <c r="B7" s="238"/>
      <c r="C7" s="65" t="s">
        <v>47</v>
      </c>
      <c r="D7" s="246" t="s">
        <v>47</v>
      </c>
      <c r="E7" s="245"/>
      <c r="F7" s="246" t="s">
        <v>47</v>
      </c>
      <c r="G7" s="245"/>
      <c r="H7" s="71" t="s">
        <v>48</v>
      </c>
      <c r="I7" s="244" t="s">
        <v>49</v>
      </c>
      <c r="J7" s="245"/>
      <c r="K7" s="71" t="s">
        <v>50</v>
      </c>
      <c r="L7" s="72" t="s">
        <v>53</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row>
    <row r="8" spans="1:209" s="28" customFormat="1" ht="15" customHeight="1">
      <c r="A8" s="239"/>
      <c r="B8" s="240"/>
      <c r="C8" s="6" t="s">
        <v>21</v>
      </c>
      <c r="D8" s="73" t="s">
        <v>20</v>
      </c>
      <c r="E8" s="73" t="s">
        <v>21</v>
      </c>
      <c r="F8" s="73" t="s">
        <v>20</v>
      </c>
      <c r="G8" s="73" t="s">
        <v>21</v>
      </c>
      <c r="H8" s="73" t="s">
        <v>21</v>
      </c>
      <c r="I8" s="73" t="s">
        <v>20</v>
      </c>
      <c r="J8" s="73" t="s">
        <v>21</v>
      </c>
      <c r="K8" s="73" t="s">
        <v>21</v>
      </c>
      <c r="L8" s="73" t="s">
        <v>21</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row>
    <row r="9" spans="1:209">
      <c r="A9" s="247" t="s">
        <v>13</v>
      </c>
      <c r="B9" s="248"/>
      <c r="C9" s="34" t="s">
        <v>115</v>
      </c>
      <c r="D9" s="225" t="s">
        <v>115</v>
      </c>
      <c r="E9" s="226"/>
      <c r="F9" s="225" t="s">
        <v>115</v>
      </c>
      <c r="G9" s="226"/>
      <c r="H9" s="34" t="s">
        <v>115</v>
      </c>
      <c r="I9" s="225" t="s">
        <v>115</v>
      </c>
      <c r="J9" s="226"/>
      <c r="K9" s="34" t="s">
        <v>115</v>
      </c>
      <c r="L9" s="21" t="s">
        <v>115</v>
      </c>
    </row>
    <row r="10" spans="1:209" ht="43.2">
      <c r="A10" s="247" t="s">
        <v>14</v>
      </c>
      <c r="B10" s="248"/>
      <c r="C10" s="34" t="s">
        <v>116</v>
      </c>
      <c r="D10" s="225" t="s">
        <v>117</v>
      </c>
      <c r="E10" s="226"/>
      <c r="F10" s="225" t="s">
        <v>118</v>
      </c>
      <c r="G10" s="226"/>
      <c r="H10" s="34" t="s">
        <v>119</v>
      </c>
      <c r="I10" s="225" t="s">
        <v>120</v>
      </c>
      <c r="J10" s="226"/>
      <c r="K10" s="34" t="s">
        <v>122</v>
      </c>
      <c r="L10" s="34" t="s">
        <v>129</v>
      </c>
    </row>
    <row r="11" spans="1:209" ht="18" customHeight="1">
      <c r="A11" s="293" t="s">
        <v>58</v>
      </c>
      <c r="B11" s="294"/>
      <c r="C11" s="74"/>
      <c r="D11" s="74"/>
      <c r="E11" s="74"/>
      <c r="F11" s="75"/>
      <c r="G11" s="75"/>
      <c r="H11" s="74"/>
      <c r="I11" s="74"/>
      <c r="J11" s="74"/>
      <c r="K11" s="74"/>
      <c r="L11" s="74"/>
    </row>
    <row r="12" spans="1:209" s="29" customFormat="1">
      <c r="A12" s="249" t="s">
        <v>59</v>
      </c>
      <c r="B12" s="15" t="s">
        <v>158</v>
      </c>
      <c r="C12" s="155">
        <v>1.0200000000000001E-2</v>
      </c>
      <c r="D12" s="155">
        <v>7.6799999999999993E-2</v>
      </c>
      <c r="E12" s="155">
        <v>1.2500000000000001E-2</v>
      </c>
      <c r="F12" s="155">
        <v>7.6799999999999993E-2</v>
      </c>
      <c r="G12" s="155">
        <v>1.2500000000000001E-2</v>
      </c>
      <c r="H12" s="155">
        <v>1.0200000000000001E-2</v>
      </c>
      <c r="I12" s="155">
        <v>7.3200000000000001E-2</v>
      </c>
      <c r="J12" s="155">
        <v>1.0699999999999999E-2</v>
      </c>
      <c r="K12" s="155">
        <v>9.1000000000000004E-3</v>
      </c>
      <c r="L12" s="155">
        <v>6.4000000000000003E-3</v>
      </c>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row>
    <row r="13" spans="1:209" s="156" customFormat="1">
      <c r="A13" s="250"/>
      <c r="B13" s="16" t="s">
        <v>159</v>
      </c>
      <c r="C13" s="40" t="s">
        <v>131</v>
      </c>
      <c r="D13" s="40" t="s">
        <v>131</v>
      </c>
      <c r="E13" s="40" t="s">
        <v>131</v>
      </c>
      <c r="F13" s="40" t="s">
        <v>131</v>
      </c>
      <c r="G13" s="40" t="s">
        <v>131</v>
      </c>
      <c r="H13" s="40" t="s">
        <v>131</v>
      </c>
      <c r="I13" s="40" t="s">
        <v>131</v>
      </c>
      <c r="J13" s="40" t="s">
        <v>131</v>
      </c>
      <c r="K13" s="40" t="s">
        <v>131</v>
      </c>
      <c r="L13" s="40" t="s">
        <v>131</v>
      </c>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row>
    <row r="14" spans="1:209" s="156" customFormat="1">
      <c r="A14" s="250"/>
      <c r="B14" s="16" t="s">
        <v>60</v>
      </c>
      <c r="C14" s="155">
        <v>8.0000000000000002E-3</v>
      </c>
      <c r="D14" s="155">
        <v>6.7599999999999993E-2</v>
      </c>
      <c r="E14" s="155">
        <v>1.0500000000000001E-2</v>
      </c>
      <c r="F14" s="155">
        <v>6.6299999999999998E-2</v>
      </c>
      <c r="G14" s="155">
        <v>1.0500000000000001E-2</v>
      </c>
      <c r="H14" s="155">
        <v>8.0000000000000002E-3</v>
      </c>
      <c r="I14" s="155">
        <v>6.2799999999999995E-2</v>
      </c>
      <c r="J14" s="155">
        <v>8.6E-3</v>
      </c>
      <c r="K14" s="155">
        <v>6.7999999999999996E-3</v>
      </c>
      <c r="L14" s="155">
        <v>4.4999999999999997E-3</v>
      </c>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row>
    <row r="15" spans="1:209" s="156" customFormat="1">
      <c r="A15" s="250"/>
      <c r="B15" s="16" t="s">
        <v>89</v>
      </c>
      <c r="C15" s="155">
        <v>9.7999999999999997E-3</v>
      </c>
      <c r="D15" s="155">
        <v>7.2800000000000004E-2</v>
      </c>
      <c r="E15" s="155">
        <v>1.1900000000000001E-2</v>
      </c>
      <c r="F15" s="155">
        <v>7.2800000000000004E-2</v>
      </c>
      <c r="G15" s="155">
        <v>1.1900000000000001E-2</v>
      </c>
      <c r="H15" s="155">
        <v>9.7999999999999997E-3</v>
      </c>
      <c r="I15" s="155">
        <v>6.9400000000000003E-2</v>
      </c>
      <c r="J15" s="155">
        <v>1.01E-2</v>
      </c>
      <c r="K15" s="155">
        <v>8.6E-3</v>
      </c>
      <c r="L15" s="155">
        <v>6.1000000000000004E-3</v>
      </c>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row>
    <row r="16" spans="1:209" s="29" customFormat="1">
      <c r="A16" s="250"/>
      <c r="B16" s="15" t="s">
        <v>61</v>
      </c>
      <c r="C16" s="35">
        <v>0.03</v>
      </c>
      <c r="D16" s="35">
        <v>0.03</v>
      </c>
      <c r="E16" s="35">
        <v>0.03</v>
      </c>
      <c r="F16" s="35">
        <v>0.03</v>
      </c>
      <c r="G16" s="35">
        <v>0.03</v>
      </c>
      <c r="H16" s="35">
        <v>0.03</v>
      </c>
      <c r="I16" s="35">
        <v>0.03</v>
      </c>
      <c r="J16" s="35">
        <v>0.03</v>
      </c>
      <c r="K16" s="35">
        <v>3.2500000000000001E-2</v>
      </c>
      <c r="L16" s="36">
        <v>4.7500000000000001E-2</v>
      </c>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row>
    <row r="17" spans="1:209" s="29" customFormat="1">
      <c r="A17" s="250"/>
      <c r="B17" s="15" t="s">
        <v>69</v>
      </c>
      <c r="C17" s="35">
        <v>0.25</v>
      </c>
      <c r="D17" s="223">
        <v>0.25</v>
      </c>
      <c r="E17" s="224"/>
      <c r="F17" s="223">
        <v>0.25</v>
      </c>
      <c r="G17" s="224"/>
      <c r="H17" s="35">
        <v>0.25</v>
      </c>
      <c r="I17" s="223">
        <v>0.25</v>
      </c>
      <c r="J17" s="224"/>
      <c r="K17" s="35">
        <v>0.25</v>
      </c>
      <c r="L17" s="36">
        <v>0.25</v>
      </c>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135"/>
      <c r="GO17" s="135"/>
      <c r="GP17" s="135"/>
      <c r="GQ17" s="135"/>
      <c r="GR17" s="135"/>
      <c r="GS17" s="135"/>
      <c r="GT17" s="135"/>
      <c r="GU17" s="135"/>
      <c r="GV17" s="135"/>
      <c r="GW17" s="135"/>
      <c r="GX17" s="135"/>
      <c r="GY17" s="135"/>
      <c r="GZ17" s="135"/>
      <c r="HA17" s="135"/>
    </row>
    <row r="18" spans="1:209" s="29" customFormat="1">
      <c r="A18" s="251"/>
      <c r="B18" s="15" t="s">
        <v>68</v>
      </c>
      <c r="C18" s="35" t="s">
        <v>150</v>
      </c>
      <c r="D18" s="223" t="s">
        <v>150</v>
      </c>
      <c r="E18" s="224"/>
      <c r="F18" s="223" t="s">
        <v>150</v>
      </c>
      <c r="G18" s="224"/>
      <c r="H18" s="35" t="s">
        <v>150</v>
      </c>
      <c r="I18" s="223" t="s">
        <v>150</v>
      </c>
      <c r="J18" s="224"/>
      <c r="K18" s="35" t="s">
        <v>150</v>
      </c>
      <c r="L18" s="36" t="s">
        <v>150</v>
      </c>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H18" s="135"/>
      <c r="FI18" s="135"/>
      <c r="FJ18" s="135"/>
      <c r="FK18" s="135"/>
      <c r="FL18" s="135"/>
      <c r="FM18" s="135"/>
      <c r="FN18" s="135"/>
      <c r="FO18" s="135"/>
      <c r="FP18" s="135"/>
      <c r="FQ18" s="135"/>
      <c r="FR18" s="135"/>
      <c r="FS18" s="135"/>
      <c r="FT18" s="135"/>
      <c r="FU18" s="135"/>
      <c r="FV18" s="135"/>
      <c r="FW18" s="135"/>
      <c r="FX18" s="135"/>
      <c r="FY18" s="135"/>
      <c r="FZ18" s="135"/>
      <c r="GA18" s="135"/>
      <c r="GB18" s="135"/>
      <c r="GC18" s="135"/>
      <c r="GD18" s="135"/>
      <c r="GE18" s="135"/>
      <c r="GF18" s="135"/>
      <c r="GG18" s="135"/>
      <c r="GH18" s="135"/>
      <c r="GI18" s="135"/>
      <c r="GJ18" s="135"/>
      <c r="GK18" s="135"/>
      <c r="GL18" s="135"/>
      <c r="GM18" s="135"/>
      <c r="GN18" s="135"/>
      <c r="GO18" s="135"/>
      <c r="GP18" s="135"/>
      <c r="GQ18" s="135"/>
      <c r="GR18" s="135"/>
      <c r="GS18" s="135"/>
      <c r="GT18" s="135"/>
      <c r="GU18" s="135"/>
      <c r="GV18" s="135"/>
      <c r="GW18" s="135"/>
      <c r="GX18" s="135"/>
      <c r="GY18" s="135"/>
      <c r="GZ18" s="135"/>
      <c r="HA18" s="135"/>
    </row>
    <row r="19" spans="1:209" s="29" customFormat="1">
      <c r="A19" s="76"/>
      <c r="B19" s="44" t="s">
        <v>151</v>
      </c>
      <c r="C19" s="37"/>
      <c r="D19" s="37"/>
      <c r="E19" s="37"/>
      <c r="F19" s="37"/>
      <c r="G19" s="37"/>
      <c r="H19" s="37"/>
      <c r="I19" s="37"/>
      <c r="J19" s="37"/>
      <c r="K19" s="37"/>
      <c r="L19" s="37"/>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row>
    <row r="20" spans="1:209" s="29" customFormat="1" ht="14.4" customHeight="1">
      <c r="A20" s="257" t="s">
        <v>95</v>
      </c>
      <c r="B20" s="29" t="s">
        <v>160</v>
      </c>
      <c r="C20" s="157">
        <v>99.09</v>
      </c>
      <c r="D20" s="229">
        <v>226.5</v>
      </c>
      <c r="E20" s="230">
        <v>99.09</v>
      </c>
      <c r="F20" s="229">
        <v>226.5</v>
      </c>
      <c r="G20" s="230">
        <v>99.09</v>
      </c>
      <c r="H20" s="157">
        <v>84.93</v>
      </c>
      <c r="I20" s="229">
        <v>247.74</v>
      </c>
      <c r="J20" s="230">
        <v>84.93</v>
      </c>
      <c r="K20" s="157">
        <v>113.25</v>
      </c>
      <c r="L20" s="157">
        <v>240.65</v>
      </c>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135"/>
      <c r="FC20" s="135"/>
      <c r="FD20" s="135"/>
      <c r="FE20" s="135"/>
      <c r="FF20" s="135"/>
      <c r="FG20" s="135"/>
      <c r="FH20" s="135"/>
      <c r="FI20" s="135"/>
      <c r="FJ20" s="135"/>
      <c r="FK20" s="135"/>
      <c r="FL20" s="135"/>
      <c r="FM20" s="135"/>
      <c r="FN20" s="135"/>
      <c r="FO20" s="135"/>
      <c r="FP20" s="135"/>
      <c r="FQ20" s="135"/>
      <c r="FR20" s="135"/>
      <c r="FS20" s="135"/>
      <c r="FT20" s="135"/>
      <c r="FU20" s="135"/>
      <c r="FV20" s="135"/>
      <c r="FW20" s="135"/>
      <c r="FX20" s="135"/>
      <c r="FY20" s="135"/>
      <c r="FZ20" s="135"/>
      <c r="GA20" s="135"/>
      <c r="GB20" s="135"/>
      <c r="GC20" s="135"/>
      <c r="GD20" s="135"/>
      <c r="GE20" s="135"/>
      <c r="GF20" s="135"/>
      <c r="GG20" s="135"/>
      <c r="GH20" s="135"/>
      <c r="GI20" s="135"/>
      <c r="GJ20" s="135"/>
      <c r="GK20" s="135"/>
      <c r="GL20" s="135"/>
      <c r="GM20" s="135"/>
      <c r="GN20" s="135"/>
      <c r="GO20" s="135"/>
      <c r="GP20" s="135"/>
      <c r="GQ20" s="135"/>
      <c r="GR20" s="135"/>
      <c r="GS20" s="135"/>
      <c r="GT20" s="135"/>
      <c r="GU20" s="135"/>
      <c r="GV20" s="135"/>
      <c r="GW20" s="135"/>
      <c r="GX20" s="135"/>
      <c r="GY20" s="135"/>
      <c r="GZ20" s="135"/>
      <c r="HA20" s="135"/>
    </row>
    <row r="21" spans="1:209" s="29" customFormat="1" ht="14.4" customHeight="1">
      <c r="A21" s="258"/>
      <c r="B21" s="15" t="s">
        <v>69</v>
      </c>
      <c r="C21" s="35">
        <v>0.25</v>
      </c>
      <c r="D21" s="223">
        <v>0.25</v>
      </c>
      <c r="E21" s="224"/>
      <c r="F21" s="223">
        <v>0.25</v>
      </c>
      <c r="G21" s="224"/>
      <c r="H21" s="35">
        <v>0.25</v>
      </c>
      <c r="I21" s="223">
        <v>0.25</v>
      </c>
      <c r="J21" s="224"/>
      <c r="K21" s="35">
        <v>0.25</v>
      </c>
      <c r="L21" s="35">
        <v>0.25</v>
      </c>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row>
    <row r="22" spans="1:209" s="29" customFormat="1" ht="14.4" customHeight="1">
      <c r="A22" s="259"/>
      <c r="B22" s="15" t="s">
        <v>68</v>
      </c>
      <c r="C22" s="35" t="s">
        <v>150</v>
      </c>
      <c r="D22" s="223" t="s">
        <v>150</v>
      </c>
      <c r="E22" s="224"/>
      <c r="F22" s="223" t="s">
        <v>150</v>
      </c>
      <c r="G22" s="224"/>
      <c r="H22" s="35" t="s">
        <v>150</v>
      </c>
      <c r="I22" s="223" t="s">
        <v>150</v>
      </c>
      <c r="J22" s="224"/>
      <c r="K22" s="35" t="s">
        <v>150</v>
      </c>
      <c r="L22" s="35" t="s">
        <v>150</v>
      </c>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row>
    <row r="23" spans="1:209" s="29" customFormat="1">
      <c r="A23" s="76"/>
      <c r="B23" s="44" t="s">
        <v>151</v>
      </c>
      <c r="C23" s="38"/>
      <c r="D23" s="38"/>
      <c r="E23" s="38"/>
      <c r="F23" s="38"/>
      <c r="G23" s="38"/>
      <c r="H23" s="38"/>
      <c r="I23" s="38"/>
      <c r="J23" s="38"/>
      <c r="K23" s="38"/>
      <c r="L23" s="38"/>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5"/>
      <c r="DV23" s="135"/>
      <c r="DW23" s="135"/>
      <c r="DX23" s="135"/>
      <c r="DY23" s="135"/>
      <c r="DZ23" s="135"/>
      <c r="EA23" s="135"/>
      <c r="EB23" s="135"/>
      <c r="EC23" s="135"/>
      <c r="ED23" s="135"/>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row>
    <row r="24" spans="1:209" s="29" customFormat="1" ht="14.4" customHeight="1">
      <c r="A24" s="249" t="s">
        <v>64</v>
      </c>
      <c r="B24" s="29" t="s">
        <v>63</v>
      </c>
      <c r="C24" s="39">
        <v>5000</v>
      </c>
      <c r="D24" s="39">
        <v>1100</v>
      </c>
      <c r="E24" s="39">
        <v>2500</v>
      </c>
      <c r="F24" s="39">
        <v>1500</v>
      </c>
      <c r="G24" s="39">
        <v>3500</v>
      </c>
      <c r="H24" s="39">
        <v>7500</v>
      </c>
      <c r="I24" s="39">
        <v>2600</v>
      </c>
      <c r="J24" s="39">
        <v>3900</v>
      </c>
      <c r="K24" s="39">
        <v>9000</v>
      </c>
      <c r="L24" s="39">
        <v>40000</v>
      </c>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row>
    <row r="25" spans="1:209" s="29" customFormat="1">
      <c r="A25" s="250"/>
      <c r="B25" s="29" t="s">
        <v>161</v>
      </c>
      <c r="C25" s="31">
        <v>50</v>
      </c>
      <c r="D25" s="219">
        <v>113.47</v>
      </c>
      <c r="E25" s="220"/>
      <c r="F25" s="219">
        <v>155.85</v>
      </c>
      <c r="G25" s="220"/>
      <c r="H25" s="31">
        <v>75</v>
      </c>
      <c r="I25" s="219">
        <v>226.59</v>
      </c>
      <c r="J25" s="220"/>
      <c r="K25" s="31">
        <v>80.099999999999994</v>
      </c>
      <c r="L25" s="31">
        <v>252</v>
      </c>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135"/>
      <c r="FC25" s="135"/>
      <c r="FD25" s="135"/>
      <c r="FE25" s="135"/>
      <c r="FF25" s="135"/>
      <c r="FG25" s="135"/>
      <c r="FH25" s="135"/>
      <c r="FI25" s="135"/>
      <c r="FJ25" s="135"/>
      <c r="FK25" s="135"/>
      <c r="FL25" s="135"/>
      <c r="FM25" s="135"/>
      <c r="FN25" s="135"/>
      <c r="FO25" s="135"/>
      <c r="FP25" s="135"/>
      <c r="FQ25" s="135"/>
      <c r="FR25" s="135"/>
      <c r="FS25" s="135"/>
      <c r="FT25" s="135"/>
      <c r="FU25" s="135"/>
      <c r="FV25" s="135"/>
      <c r="FW25" s="135"/>
      <c r="FX25" s="135"/>
      <c r="FY25" s="135"/>
      <c r="FZ25" s="135"/>
      <c r="GA25" s="135"/>
      <c r="GB25" s="135"/>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row>
    <row r="26" spans="1:209" s="29" customFormat="1">
      <c r="A26" s="250"/>
      <c r="B26" s="29" t="s">
        <v>162</v>
      </c>
      <c r="C26" s="40" t="s">
        <v>131</v>
      </c>
      <c r="D26" s="40" t="s">
        <v>131</v>
      </c>
      <c r="E26" s="40" t="s">
        <v>131</v>
      </c>
      <c r="F26" s="40" t="s">
        <v>131</v>
      </c>
      <c r="G26" s="40" t="s">
        <v>131</v>
      </c>
      <c r="H26" s="40" t="s">
        <v>131</v>
      </c>
      <c r="I26" s="40" t="s">
        <v>131</v>
      </c>
      <c r="J26" s="40" t="s">
        <v>131</v>
      </c>
      <c r="K26" s="40" t="s">
        <v>131</v>
      </c>
      <c r="L26" s="40" t="s">
        <v>131</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5"/>
      <c r="GD26" s="135"/>
      <c r="GE26" s="135"/>
      <c r="GF26" s="135"/>
      <c r="GG26" s="135"/>
      <c r="GH26" s="135"/>
      <c r="GI26" s="135"/>
      <c r="GJ26" s="135"/>
      <c r="GK26" s="135"/>
      <c r="GL26" s="135"/>
      <c r="GM26" s="135"/>
      <c r="GN26" s="135"/>
      <c r="GO26" s="135"/>
      <c r="GP26" s="135"/>
      <c r="GQ26" s="135"/>
      <c r="GR26" s="135"/>
      <c r="GS26" s="135"/>
      <c r="GT26" s="135"/>
      <c r="GU26" s="135"/>
      <c r="GV26" s="135"/>
      <c r="GW26" s="135"/>
      <c r="GX26" s="135"/>
      <c r="GY26" s="135"/>
      <c r="GZ26" s="135"/>
      <c r="HA26" s="135"/>
    </row>
    <row r="27" spans="1:209" s="29" customFormat="1">
      <c r="A27" s="250"/>
      <c r="B27" s="29" t="s">
        <v>66</v>
      </c>
      <c r="C27" s="40" t="s">
        <v>131</v>
      </c>
      <c r="D27" s="40" t="s">
        <v>131</v>
      </c>
      <c r="E27" s="40" t="s">
        <v>131</v>
      </c>
      <c r="F27" s="40" t="s">
        <v>131</v>
      </c>
      <c r="G27" s="40" t="s">
        <v>131</v>
      </c>
      <c r="H27" s="40" t="s">
        <v>131</v>
      </c>
      <c r="I27" s="40" t="s">
        <v>131</v>
      </c>
      <c r="J27" s="40" t="s">
        <v>131</v>
      </c>
      <c r="K27" s="40" t="s">
        <v>131</v>
      </c>
      <c r="L27" s="40" t="s">
        <v>131</v>
      </c>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row>
    <row r="28" spans="1:209" s="29" customFormat="1">
      <c r="A28" s="250"/>
      <c r="B28" s="29" t="s">
        <v>62</v>
      </c>
      <c r="C28" s="155">
        <v>0.01</v>
      </c>
      <c r="D28" s="155">
        <v>7.5200000000000003E-2</v>
      </c>
      <c r="E28" s="155">
        <v>1.23E-2</v>
      </c>
      <c r="F28" s="155">
        <v>7.5200000000000003E-2</v>
      </c>
      <c r="G28" s="155">
        <v>1.23E-2</v>
      </c>
      <c r="H28" s="155">
        <v>0.01</v>
      </c>
      <c r="I28" s="155">
        <v>7.17E-2</v>
      </c>
      <c r="J28" s="155">
        <v>1.03E-2</v>
      </c>
      <c r="K28" s="155">
        <v>8.8999999999999999E-3</v>
      </c>
      <c r="L28" s="155">
        <v>6.3E-3</v>
      </c>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135"/>
      <c r="GO28" s="135"/>
      <c r="GP28" s="135"/>
      <c r="GQ28" s="135"/>
      <c r="GR28" s="135"/>
      <c r="GS28" s="135"/>
      <c r="GT28" s="135"/>
      <c r="GU28" s="135"/>
      <c r="GV28" s="135"/>
      <c r="GW28" s="135"/>
      <c r="GX28" s="135"/>
      <c r="GY28" s="135"/>
      <c r="GZ28" s="135"/>
      <c r="HA28" s="135"/>
    </row>
    <row r="29" spans="1:209" s="29" customFormat="1">
      <c r="A29" s="250"/>
      <c r="B29" s="29" t="s">
        <v>61</v>
      </c>
      <c r="C29" s="35">
        <v>0.03</v>
      </c>
      <c r="D29" s="35">
        <v>0.03</v>
      </c>
      <c r="E29" s="35">
        <v>0.03</v>
      </c>
      <c r="F29" s="35">
        <v>0.03</v>
      </c>
      <c r="G29" s="35">
        <v>0.03</v>
      </c>
      <c r="H29" s="35">
        <v>0.03</v>
      </c>
      <c r="I29" s="35">
        <v>0.03</v>
      </c>
      <c r="J29" s="35">
        <v>0.03</v>
      </c>
      <c r="K29" s="35">
        <v>3.5000000000000003E-2</v>
      </c>
      <c r="L29" s="35">
        <v>4.7500000000000001E-2</v>
      </c>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row>
    <row r="30" spans="1:209" s="29" customFormat="1">
      <c r="A30" s="250"/>
      <c r="B30" s="15" t="s">
        <v>69</v>
      </c>
      <c r="C30" s="35">
        <v>0.25</v>
      </c>
      <c r="D30" s="223">
        <v>0.25</v>
      </c>
      <c r="E30" s="224"/>
      <c r="F30" s="223">
        <v>0.25</v>
      </c>
      <c r="G30" s="224"/>
      <c r="H30" s="35">
        <v>0.25</v>
      </c>
      <c r="I30" s="223">
        <v>0.25</v>
      </c>
      <c r="J30" s="224"/>
      <c r="K30" s="35">
        <v>0.25</v>
      </c>
      <c r="L30" s="35">
        <v>0.25</v>
      </c>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135"/>
      <c r="FC30" s="135"/>
      <c r="FD30" s="135"/>
      <c r="FE30" s="135"/>
      <c r="FF30" s="135"/>
      <c r="FG30" s="135"/>
      <c r="FH30" s="135"/>
      <c r="FI30" s="135"/>
      <c r="FJ30" s="135"/>
      <c r="FK30" s="135"/>
      <c r="FL30" s="135"/>
      <c r="FM30" s="135"/>
      <c r="FN30" s="135"/>
      <c r="FO30" s="135"/>
      <c r="FP30" s="135"/>
      <c r="FQ30" s="135"/>
      <c r="FR30" s="135"/>
      <c r="FS30" s="135"/>
      <c r="FT30" s="135"/>
      <c r="FU30" s="135"/>
      <c r="FV30" s="135"/>
      <c r="FW30" s="135"/>
      <c r="FX30" s="135"/>
      <c r="FY30" s="135"/>
      <c r="FZ30" s="135"/>
      <c r="GA30" s="135"/>
      <c r="GB30" s="135"/>
      <c r="GC30" s="135"/>
      <c r="GD30" s="135"/>
      <c r="GE30" s="135"/>
      <c r="GF30" s="135"/>
      <c r="GG30" s="135"/>
      <c r="GH30" s="135"/>
      <c r="GI30" s="135"/>
      <c r="GJ30" s="135"/>
      <c r="GK30" s="135"/>
      <c r="GL30" s="135"/>
      <c r="GM30" s="135"/>
      <c r="GN30" s="135"/>
      <c r="GO30" s="135"/>
      <c r="GP30" s="135"/>
      <c r="GQ30" s="135"/>
      <c r="GR30" s="135"/>
      <c r="GS30" s="135"/>
      <c r="GT30" s="135"/>
      <c r="GU30" s="135"/>
      <c r="GV30" s="135"/>
      <c r="GW30" s="135"/>
      <c r="GX30" s="135"/>
      <c r="GY30" s="135"/>
      <c r="GZ30" s="135"/>
      <c r="HA30" s="135"/>
    </row>
    <row r="31" spans="1:209" s="29" customFormat="1">
      <c r="A31" s="251"/>
      <c r="B31" s="15" t="s">
        <v>68</v>
      </c>
      <c r="C31" s="35" t="s">
        <v>150</v>
      </c>
      <c r="D31" s="223" t="s">
        <v>150</v>
      </c>
      <c r="E31" s="224"/>
      <c r="F31" s="223" t="s">
        <v>150</v>
      </c>
      <c r="G31" s="224"/>
      <c r="H31" s="35" t="s">
        <v>150</v>
      </c>
      <c r="I31" s="223" t="s">
        <v>150</v>
      </c>
      <c r="J31" s="224"/>
      <c r="K31" s="35" t="s">
        <v>150</v>
      </c>
      <c r="L31" s="35" t="s">
        <v>150</v>
      </c>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row>
    <row r="32" spans="1:209" s="29" customFormat="1">
      <c r="A32" s="78"/>
      <c r="B32" s="79" t="s">
        <v>151</v>
      </c>
      <c r="C32" s="80"/>
      <c r="D32" s="80"/>
      <c r="E32" s="80"/>
      <c r="F32" s="80"/>
      <c r="G32" s="80"/>
      <c r="H32" s="80"/>
      <c r="I32" s="80"/>
      <c r="J32" s="80"/>
      <c r="K32" s="80"/>
      <c r="L32" s="80"/>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row>
    <row r="33" spans="1:209" s="29" customFormat="1" ht="14.4" customHeight="1">
      <c r="A33" s="249" t="s">
        <v>65</v>
      </c>
      <c r="B33" s="29" t="s">
        <v>63</v>
      </c>
      <c r="C33" s="39">
        <v>7500</v>
      </c>
      <c r="D33" s="39">
        <v>1500</v>
      </c>
      <c r="E33" s="39">
        <v>3500</v>
      </c>
      <c r="F33" s="39">
        <v>2100</v>
      </c>
      <c r="G33" s="39">
        <v>4900</v>
      </c>
      <c r="H33" s="39">
        <v>12500</v>
      </c>
      <c r="I33" s="39">
        <v>3650</v>
      </c>
      <c r="J33" s="39">
        <v>5450</v>
      </c>
      <c r="K33" s="39">
        <v>14000</v>
      </c>
      <c r="L33" s="39">
        <v>50000</v>
      </c>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135"/>
      <c r="FC33" s="135"/>
      <c r="FD33" s="135"/>
      <c r="FE33" s="135"/>
      <c r="FF33" s="135"/>
      <c r="FG33" s="135"/>
      <c r="FH33" s="135"/>
      <c r="FI33" s="135"/>
      <c r="FJ33" s="135"/>
      <c r="FK33" s="135"/>
      <c r="FL33" s="135"/>
      <c r="FM33" s="135"/>
      <c r="FN33" s="135"/>
      <c r="FO33" s="135"/>
      <c r="FP33" s="135"/>
      <c r="FQ33" s="135"/>
      <c r="FR33" s="135"/>
      <c r="FS33" s="135"/>
      <c r="FT33" s="135"/>
      <c r="FU33" s="135"/>
      <c r="FV33" s="135"/>
      <c r="FW33" s="135"/>
      <c r="FX33" s="135"/>
      <c r="FY33" s="135"/>
      <c r="FZ33" s="135"/>
      <c r="GA33" s="135"/>
      <c r="GB33" s="135"/>
      <c r="GC33" s="135"/>
      <c r="GD33" s="135"/>
      <c r="GE33" s="135"/>
      <c r="GF33" s="135"/>
      <c r="GG33" s="135"/>
      <c r="GH33" s="135"/>
      <c r="GI33" s="135"/>
      <c r="GJ33" s="135"/>
      <c r="GK33" s="135"/>
      <c r="GL33" s="135"/>
      <c r="GM33" s="135"/>
      <c r="GN33" s="135"/>
      <c r="GO33" s="135"/>
      <c r="GP33" s="135"/>
      <c r="GQ33" s="135"/>
      <c r="GR33" s="135"/>
      <c r="GS33" s="135"/>
      <c r="GT33" s="135"/>
      <c r="GU33" s="135"/>
      <c r="GV33" s="135"/>
      <c r="GW33" s="135"/>
      <c r="GX33" s="135"/>
      <c r="GY33" s="135"/>
      <c r="GZ33" s="135"/>
      <c r="HA33" s="135"/>
    </row>
    <row r="34" spans="1:209" s="29" customFormat="1">
      <c r="A34" s="250"/>
      <c r="B34" s="29" t="s">
        <v>161</v>
      </c>
      <c r="C34" s="31">
        <v>74.25</v>
      </c>
      <c r="D34" s="219">
        <v>152.4</v>
      </c>
      <c r="E34" s="220"/>
      <c r="F34" s="219">
        <v>213.36</v>
      </c>
      <c r="G34" s="220"/>
      <c r="H34" s="31">
        <v>123.75</v>
      </c>
      <c r="I34" s="219">
        <v>311.27999999999997</v>
      </c>
      <c r="J34" s="220"/>
      <c r="K34" s="31">
        <v>121.8</v>
      </c>
      <c r="L34" s="31">
        <v>310</v>
      </c>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row>
    <row r="35" spans="1:209" s="29" customFormat="1">
      <c r="A35" s="250"/>
      <c r="B35" s="29" t="s">
        <v>162</v>
      </c>
      <c r="C35" s="40" t="s">
        <v>131</v>
      </c>
      <c r="D35" s="40" t="s">
        <v>131</v>
      </c>
      <c r="E35" s="40" t="s">
        <v>131</v>
      </c>
      <c r="F35" s="40" t="s">
        <v>131</v>
      </c>
      <c r="G35" s="40" t="s">
        <v>131</v>
      </c>
      <c r="H35" s="40" t="s">
        <v>131</v>
      </c>
      <c r="I35" s="40" t="s">
        <v>131</v>
      </c>
      <c r="J35" s="40" t="s">
        <v>131</v>
      </c>
      <c r="K35" s="40" t="s">
        <v>131</v>
      </c>
      <c r="L35" s="40" t="s">
        <v>131</v>
      </c>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c r="FG35" s="135"/>
      <c r="FH35" s="135"/>
      <c r="FI35" s="135"/>
      <c r="FJ35" s="135"/>
      <c r="FK35" s="135"/>
      <c r="FL35" s="135"/>
      <c r="FM35" s="135"/>
      <c r="FN35" s="135"/>
      <c r="FO35" s="135"/>
      <c r="FP35" s="135"/>
      <c r="FQ35" s="135"/>
      <c r="FR35" s="135"/>
      <c r="FS35" s="135"/>
      <c r="FT35" s="135"/>
      <c r="FU35" s="135"/>
      <c r="FV35" s="135"/>
      <c r="FW35" s="135"/>
      <c r="FX35" s="135"/>
      <c r="FY35" s="135"/>
      <c r="FZ35" s="135"/>
      <c r="GA35" s="135"/>
      <c r="GB35" s="135"/>
      <c r="GC35" s="135"/>
      <c r="GD35" s="135"/>
      <c r="GE35" s="135"/>
      <c r="GF35" s="135"/>
      <c r="GG35" s="135"/>
      <c r="GH35" s="135"/>
      <c r="GI35" s="135"/>
      <c r="GJ35" s="135"/>
      <c r="GK35" s="135"/>
      <c r="GL35" s="135"/>
      <c r="GM35" s="135"/>
      <c r="GN35" s="135"/>
      <c r="GO35" s="135"/>
      <c r="GP35" s="135"/>
      <c r="GQ35" s="135"/>
      <c r="GR35" s="135"/>
      <c r="GS35" s="135"/>
      <c r="GT35" s="135"/>
      <c r="GU35" s="135"/>
      <c r="GV35" s="135"/>
      <c r="GW35" s="135"/>
      <c r="GX35" s="135"/>
      <c r="GY35" s="135"/>
      <c r="GZ35" s="135"/>
      <c r="HA35" s="135"/>
    </row>
    <row r="36" spans="1:209" s="29" customFormat="1">
      <c r="A36" s="250"/>
      <c r="B36" s="29" t="s">
        <v>66</v>
      </c>
      <c r="C36" s="40" t="s">
        <v>131</v>
      </c>
      <c r="D36" s="40" t="s">
        <v>131</v>
      </c>
      <c r="E36" s="40" t="s">
        <v>131</v>
      </c>
      <c r="F36" s="40" t="s">
        <v>131</v>
      </c>
      <c r="G36" s="40" t="s">
        <v>131</v>
      </c>
      <c r="H36" s="40" t="s">
        <v>131</v>
      </c>
      <c r="I36" s="40" t="s">
        <v>131</v>
      </c>
      <c r="J36" s="40" t="s">
        <v>131</v>
      </c>
      <c r="K36" s="40" t="s">
        <v>131</v>
      </c>
      <c r="L36" s="40" t="s">
        <v>131</v>
      </c>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135"/>
      <c r="GE36" s="135"/>
      <c r="GF36" s="135"/>
      <c r="GG36" s="135"/>
      <c r="GH36" s="135"/>
      <c r="GI36" s="135"/>
      <c r="GJ36" s="135"/>
      <c r="GK36" s="135"/>
      <c r="GL36" s="135"/>
      <c r="GM36" s="135"/>
      <c r="GN36" s="135"/>
      <c r="GO36" s="135"/>
      <c r="GP36" s="135"/>
      <c r="GQ36" s="135"/>
      <c r="GR36" s="135"/>
      <c r="GS36" s="135"/>
      <c r="GT36" s="135"/>
      <c r="GU36" s="135"/>
      <c r="GV36" s="135"/>
      <c r="GW36" s="135"/>
      <c r="GX36" s="135"/>
      <c r="GY36" s="135"/>
      <c r="GZ36" s="135"/>
      <c r="HA36" s="135"/>
    </row>
    <row r="37" spans="1:209" s="29" customFormat="1" ht="14.4" customHeight="1">
      <c r="A37" s="250"/>
      <c r="B37" s="29" t="s">
        <v>62</v>
      </c>
      <c r="C37" s="155">
        <v>9.9000000000000008E-3</v>
      </c>
      <c r="D37" s="155">
        <v>7.3599999999999999E-2</v>
      </c>
      <c r="E37" s="155">
        <v>1.2E-2</v>
      </c>
      <c r="F37" s="155">
        <v>7.3599999999999999E-2</v>
      </c>
      <c r="G37" s="155">
        <v>1.2E-2</v>
      </c>
      <c r="H37" s="155">
        <v>9.9000000000000008E-3</v>
      </c>
      <c r="I37" s="155">
        <v>7.0199999999999999E-2</v>
      </c>
      <c r="J37" s="155">
        <v>1.01E-2</v>
      </c>
      <c r="K37" s="155">
        <v>8.6999999999999994E-3</v>
      </c>
      <c r="L37" s="155">
        <v>6.1999999999999998E-3</v>
      </c>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135"/>
      <c r="GE37" s="135"/>
      <c r="GF37" s="135"/>
      <c r="GG37" s="135"/>
      <c r="GH37" s="135"/>
      <c r="GI37" s="135"/>
      <c r="GJ37" s="135"/>
      <c r="GK37" s="135"/>
      <c r="GL37" s="135"/>
      <c r="GM37" s="135"/>
      <c r="GN37" s="135"/>
      <c r="GO37" s="135"/>
      <c r="GP37" s="135"/>
      <c r="GQ37" s="135"/>
      <c r="GR37" s="135"/>
      <c r="GS37" s="135"/>
      <c r="GT37" s="135"/>
      <c r="GU37" s="135"/>
      <c r="GV37" s="135"/>
      <c r="GW37" s="135"/>
      <c r="GX37" s="135"/>
      <c r="GY37" s="135"/>
      <c r="GZ37" s="135"/>
      <c r="HA37" s="135"/>
    </row>
    <row r="38" spans="1:209" s="29" customFormat="1">
      <c r="A38" s="250"/>
      <c r="B38" s="29" t="s">
        <v>61</v>
      </c>
      <c r="C38" s="41">
        <v>0.03</v>
      </c>
      <c r="D38" s="35">
        <v>0.03</v>
      </c>
      <c r="E38" s="35">
        <v>0.03</v>
      </c>
      <c r="F38" s="35">
        <v>0.03</v>
      </c>
      <c r="G38" s="35">
        <v>0.03</v>
      </c>
      <c r="H38" s="41">
        <v>0.03</v>
      </c>
      <c r="I38" s="35">
        <v>0.03</v>
      </c>
      <c r="J38" s="35">
        <v>0.03</v>
      </c>
      <c r="K38" s="41">
        <v>3.5000000000000003E-2</v>
      </c>
      <c r="L38" s="41">
        <v>0.05</v>
      </c>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c r="EA38" s="135"/>
      <c r="EB38" s="135"/>
      <c r="EC38" s="135"/>
      <c r="ED38" s="135"/>
      <c r="EE38" s="135"/>
      <c r="EF38" s="135"/>
      <c r="EG38" s="135"/>
      <c r="EH38" s="135"/>
      <c r="EI38" s="135"/>
      <c r="EJ38" s="135"/>
      <c r="EK38" s="135"/>
      <c r="EL38" s="135"/>
      <c r="EM38" s="135"/>
      <c r="EN38" s="135"/>
      <c r="EO38" s="135"/>
      <c r="EP38" s="135"/>
      <c r="EQ38" s="135"/>
      <c r="ER38" s="135"/>
      <c r="ES38" s="135"/>
      <c r="ET38" s="135"/>
      <c r="EU38" s="135"/>
      <c r="EV38" s="135"/>
      <c r="EW38" s="135"/>
      <c r="EX38" s="135"/>
      <c r="EY38" s="135"/>
      <c r="EZ38" s="135"/>
      <c r="FA38" s="135"/>
      <c r="FB38" s="135"/>
      <c r="FC38" s="135"/>
      <c r="FD38" s="135"/>
      <c r="FE38" s="135"/>
      <c r="FF38" s="135"/>
      <c r="FG38" s="135"/>
      <c r="FH38" s="135"/>
      <c r="FI38" s="135"/>
      <c r="FJ38" s="135"/>
      <c r="FK38" s="135"/>
      <c r="FL38" s="135"/>
      <c r="FM38" s="135"/>
      <c r="FN38" s="135"/>
      <c r="FO38" s="135"/>
      <c r="FP38" s="135"/>
      <c r="FQ38" s="135"/>
      <c r="FR38" s="135"/>
      <c r="FS38" s="135"/>
      <c r="FT38" s="135"/>
      <c r="FU38" s="135"/>
      <c r="FV38" s="135"/>
      <c r="FW38" s="135"/>
      <c r="FX38" s="135"/>
      <c r="FY38" s="135"/>
      <c r="FZ38" s="135"/>
      <c r="GA38" s="135"/>
      <c r="GB38" s="135"/>
      <c r="GC38" s="135"/>
      <c r="GD38" s="135"/>
      <c r="GE38" s="135"/>
      <c r="GF38" s="135"/>
      <c r="GG38" s="135"/>
      <c r="GH38" s="135"/>
      <c r="GI38" s="135"/>
      <c r="GJ38" s="135"/>
      <c r="GK38" s="135"/>
      <c r="GL38" s="135"/>
      <c r="GM38" s="135"/>
      <c r="GN38" s="135"/>
      <c r="GO38" s="135"/>
      <c r="GP38" s="135"/>
      <c r="GQ38" s="135"/>
      <c r="GR38" s="135"/>
      <c r="GS38" s="135"/>
      <c r="GT38" s="135"/>
      <c r="GU38" s="135"/>
      <c r="GV38" s="135"/>
      <c r="GW38" s="135"/>
      <c r="GX38" s="135"/>
      <c r="GY38" s="135"/>
      <c r="GZ38" s="135"/>
      <c r="HA38" s="135"/>
    </row>
    <row r="39" spans="1:209" s="29" customFormat="1">
      <c r="A39" s="250"/>
      <c r="B39" s="15" t="s">
        <v>69</v>
      </c>
      <c r="C39" s="41">
        <v>0.25</v>
      </c>
      <c r="D39" s="223">
        <v>0.25</v>
      </c>
      <c r="E39" s="224"/>
      <c r="F39" s="223">
        <v>0.25</v>
      </c>
      <c r="G39" s="224"/>
      <c r="H39" s="41">
        <v>0.25</v>
      </c>
      <c r="I39" s="223">
        <v>0.25</v>
      </c>
      <c r="J39" s="224"/>
      <c r="K39" s="41">
        <v>0.25</v>
      </c>
      <c r="L39" s="41">
        <v>0.25</v>
      </c>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row>
    <row r="40" spans="1:209" s="29" customFormat="1">
      <c r="A40" s="251"/>
      <c r="B40" s="15" t="s">
        <v>68</v>
      </c>
      <c r="C40" s="42" t="s">
        <v>150</v>
      </c>
      <c r="D40" s="223" t="s">
        <v>150</v>
      </c>
      <c r="E40" s="224"/>
      <c r="F40" s="223" t="s">
        <v>150</v>
      </c>
      <c r="G40" s="224"/>
      <c r="H40" s="42" t="s">
        <v>150</v>
      </c>
      <c r="I40" s="223" t="s">
        <v>150</v>
      </c>
      <c r="J40" s="224"/>
      <c r="K40" s="42" t="s">
        <v>150</v>
      </c>
      <c r="L40" s="42" t="s">
        <v>150</v>
      </c>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135"/>
      <c r="ES40" s="135"/>
      <c r="ET40" s="135"/>
      <c r="EU40" s="135"/>
      <c r="EV40" s="135"/>
      <c r="EW40" s="135"/>
      <c r="EX40" s="135"/>
      <c r="EY40" s="135"/>
      <c r="EZ40" s="135"/>
      <c r="FA40" s="135"/>
      <c r="FB40" s="135"/>
      <c r="FC40" s="135"/>
      <c r="FD40" s="135"/>
      <c r="FE40" s="135"/>
      <c r="FF40" s="135"/>
      <c r="FG40" s="135"/>
      <c r="FH40" s="135"/>
      <c r="FI40" s="135"/>
      <c r="FJ40" s="135"/>
      <c r="FK40" s="135"/>
      <c r="FL40" s="135"/>
      <c r="FM40" s="135"/>
      <c r="FN40" s="135"/>
      <c r="FO40" s="135"/>
      <c r="FP40" s="135"/>
      <c r="FQ40" s="135"/>
      <c r="FR40" s="135"/>
      <c r="FS40" s="135"/>
      <c r="FT40" s="135"/>
      <c r="FU40" s="135"/>
      <c r="FV40" s="135"/>
      <c r="FW40" s="135"/>
      <c r="FX40" s="135"/>
      <c r="FY40" s="135"/>
      <c r="FZ40" s="135"/>
      <c r="GA40" s="135"/>
      <c r="GB40" s="135"/>
      <c r="GC40" s="135"/>
      <c r="GD40" s="135"/>
      <c r="GE40" s="135"/>
      <c r="GF40" s="135"/>
      <c r="GG40" s="135"/>
      <c r="GH40" s="135"/>
      <c r="GI40" s="135"/>
      <c r="GJ40" s="135"/>
      <c r="GK40" s="135"/>
      <c r="GL40" s="135"/>
      <c r="GM40" s="135"/>
      <c r="GN40" s="135"/>
      <c r="GO40" s="135"/>
      <c r="GP40" s="135"/>
      <c r="GQ40" s="135"/>
      <c r="GR40" s="135"/>
      <c r="GS40" s="135"/>
      <c r="GT40" s="135"/>
      <c r="GU40" s="135"/>
      <c r="GV40" s="135"/>
      <c r="GW40" s="135"/>
      <c r="GX40" s="135"/>
      <c r="GY40" s="135"/>
      <c r="GZ40" s="135"/>
      <c r="HA40" s="135"/>
    </row>
    <row r="41" spans="1:209" s="29" customFormat="1">
      <c r="A41" s="47"/>
      <c r="B41" s="45" t="s">
        <v>151</v>
      </c>
      <c r="C41" s="43"/>
      <c r="D41" s="43"/>
      <c r="E41" s="43"/>
      <c r="F41" s="43"/>
      <c r="G41" s="43"/>
      <c r="H41" s="43"/>
      <c r="I41" s="43"/>
      <c r="J41" s="43"/>
      <c r="K41" s="43"/>
      <c r="L41" s="43"/>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row>
    <row r="42" spans="1:209" s="29" customFormat="1" ht="14.4" customHeight="1">
      <c r="A42" s="249" t="s">
        <v>67</v>
      </c>
      <c r="B42" s="29" t="s">
        <v>63</v>
      </c>
      <c r="C42" s="39">
        <v>10000</v>
      </c>
      <c r="D42" s="39">
        <v>2000</v>
      </c>
      <c r="E42" s="39">
        <v>5000</v>
      </c>
      <c r="F42" s="39">
        <v>2950</v>
      </c>
      <c r="G42" s="39">
        <v>6850</v>
      </c>
      <c r="H42" s="39">
        <v>17500</v>
      </c>
      <c r="I42" s="39">
        <v>5100</v>
      </c>
      <c r="J42" s="39">
        <v>7640</v>
      </c>
      <c r="K42" s="39">
        <v>19000</v>
      </c>
      <c r="L42" s="39">
        <v>60000</v>
      </c>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c r="FM42" s="135"/>
      <c r="FN42" s="135"/>
      <c r="FO42" s="135"/>
      <c r="FP42" s="135"/>
      <c r="FQ42" s="135"/>
      <c r="FR42" s="135"/>
      <c r="FS42" s="135"/>
      <c r="FT42" s="135"/>
      <c r="FU42" s="135"/>
      <c r="FV42" s="135"/>
      <c r="FW42" s="135"/>
      <c r="FX42" s="135"/>
      <c r="FY42" s="135"/>
      <c r="FZ42" s="135"/>
      <c r="GA42" s="135"/>
      <c r="GB42" s="135"/>
      <c r="GC42" s="135"/>
      <c r="GD42" s="135"/>
      <c r="GE42" s="135"/>
      <c r="GF42" s="135"/>
      <c r="GG42" s="135"/>
      <c r="GH42" s="135"/>
      <c r="GI42" s="135"/>
      <c r="GJ42" s="135"/>
      <c r="GK42" s="135"/>
      <c r="GL42" s="135"/>
      <c r="GM42" s="135"/>
      <c r="GN42" s="135"/>
      <c r="GO42" s="135"/>
      <c r="GP42" s="135"/>
      <c r="GQ42" s="135"/>
      <c r="GR42" s="135"/>
      <c r="GS42" s="135"/>
      <c r="GT42" s="135"/>
      <c r="GU42" s="135"/>
      <c r="GV42" s="135"/>
      <c r="GW42" s="135"/>
      <c r="GX42" s="135"/>
      <c r="GY42" s="135"/>
      <c r="GZ42" s="135"/>
      <c r="HA42" s="135"/>
    </row>
    <row r="43" spans="1:209" s="29" customFormat="1">
      <c r="A43" s="250"/>
      <c r="B43" s="29" t="s">
        <v>161</v>
      </c>
      <c r="C43" s="31">
        <v>97</v>
      </c>
      <c r="D43" s="219">
        <v>203.2</v>
      </c>
      <c r="E43" s="220"/>
      <c r="F43" s="219">
        <v>293.52999999999997</v>
      </c>
      <c r="G43" s="220"/>
      <c r="H43" s="31">
        <v>169.75</v>
      </c>
      <c r="I43" s="219">
        <v>427.28</v>
      </c>
      <c r="J43" s="220"/>
      <c r="K43" s="31">
        <v>161.5</v>
      </c>
      <c r="L43" s="31">
        <v>366</v>
      </c>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row>
    <row r="44" spans="1:209" s="29" customFormat="1">
      <c r="A44" s="250"/>
      <c r="B44" s="29" t="s">
        <v>162</v>
      </c>
      <c r="C44" s="40" t="s">
        <v>131</v>
      </c>
      <c r="D44" s="40" t="s">
        <v>131</v>
      </c>
      <c r="E44" s="40" t="s">
        <v>131</v>
      </c>
      <c r="F44" s="40" t="s">
        <v>131</v>
      </c>
      <c r="G44" s="40" t="s">
        <v>131</v>
      </c>
      <c r="H44" s="40" t="s">
        <v>131</v>
      </c>
      <c r="I44" s="40" t="s">
        <v>131</v>
      </c>
      <c r="J44" s="40" t="s">
        <v>131</v>
      </c>
      <c r="K44" s="40" t="s">
        <v>131</v>
      </c>
      <c r="L44" s="40" t="s">
        <v>131</v>
      </c>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row>
    <row r="45" spans="1:209" s="29" customFormat="1">
      <c r="A45" s="250"/>
      <c r="B45" s="29" t="s">
        <v>66</v>
      </c>
      <c r="C45" s="40" t="s">
        <v>131</v>
      </c>
      <c r="D45" s="40" t="s">
        <v>131</v>
      </c>
      <c r="E45" s="40" t="s">
        <v>131</v>
      </c>
      <c r="F45" s="40" t="s">
        <v>131</v>
      </c>
      <c r="G45" s="40" t="s">
        <v>131</v>
      </c>
      <c r="H45" s="40" t="s">
        <v>131</v>
      </c>
      <c r="I45" s="40" t="s">
        <v>131</v>
      </c>
      <c r="J45" s="40" t="s">
        <v>131</v>
      </c>
      <c r="K45" s="40" t="s">
        <v>131</v>
      </c>
      <c r="L45" s="40" t="s">
        <v>131</v>
      </c>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row>
    <row r="46" spans="1:209" s="29" customFormat="1">
      <c r="A46" s="250"/>
      <c r="B46" s="29" t="s">
        <v>62</v>
      </c>
      <c r="C46" s="155">
        <v>9.7000000000000003E-3</v>
      </c>
      <c r="D46" s="155">
        <v>7.2099999999999997E-2</v>
      </c>
      <c r="E46" s="155">
        <v>1.18E-2</v>
      </c>
      <c r="F46" s="155">
        <v>7.2099999999999997E-2</v>
      </c>
      <c r="G46" s="155">
        <v>1.18E-2</v>
      </c>
      <c r="H46" s="155">
        <v>9.7000000000000003E-3</v>
      </c>
      <c r="I46" s="155">
        <v>6.88E-2</v>
      </c>
      <c r="J46" s="155">
        <v>0.01</v>
      </c>
      <c r="K46" s="155">
        <v>8.5000000000000006E-3</v>
      </c>
      <c r="L46" s="155">
        <v>6.1000000000000004E-3</v>
      </c>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c r="EA46" s="135"/>
      <c r="EB46" s="135"/>
      <c r="EC46" s="135"/>
      <c r="ED46" s="135"/>
      <c r="EE46" s="135"/>
      <c r="EF46" s="135"/>
      <c r="EG46" s="135"/>
      <c r="EH46" s="135"/>
      <c r="EI46" s="135"/>
      <c r="EJ46" s="135"/>
      <c r="EK46" s="135"/>
      <c r="EL46" s="135"/>
      <c r="EM46" s="135"/>
      <c r="EN46" s="135"/>
      <c r="EO46" s="135"/>
      <c r="EP46" s="135"/>
      <c r="EQ46" s="135"/>
      <c r="ER46" s="135"/>
      <c r="ES46" s="135"/>
      <c r="ET46" s="135"/>
      <c r="EU46" s="135"/>
      <c r="EV46" s="135"/>
      <c r="EW46" s="135"/>
      <c r="EX46" s="135"/>
      <c r="EY46" s="135"/>
      <c r="EZ46" s="135"/>
      <c r="FA46" s="135"/>
      <c r="FB46" s="135"/>
      <c r="FC46" s="135"/>
      <c r="FD46" s="135"/>
      <c r="FE46" s="135"/>
      <c r="FF46" s="135"/>
      <c r="FG46" s="135"/>
      <c r="FH46" s="135"/>
      <c r="FI46" s="135"/>
      <c r="FJ46" s="135"/>
      <c r="FK46" s="135"/>
      <c r="FL46" s="135"/>
      <c r="FM46" s="135"/>
      <c r="FN46" s="135"/>
      <c r="FO46" s="135"/>
      <c r="FP46" s="135"/>
      <c r="FQ46" s="135"/>
      <c r="FR46" s="135"/>
      <c r="FS46" s="135"/>
      <c r="FT46" s="135"/>
      <c r="FU46" s="135"/>
      <c r="FV46" s="135"/>
      <c r="FW46" s="135"/>
      <c r="FX46" s="135"/>
      <c r="FY46" s="135"/>
      <c r="FZ46" s="135"/>
      <c r="GA46" s="135"/>
      <c r="GB46" s="135"/>
      <c r="GC46" s="135"/>
      <c r="GD46" s="135"/>
      <c r="GE46" s="135"/>
      <c r="GF46" s="135"/>
      <c r="GG46" s="135"/>
      <c r="GH46" s="135"/>
      <c r="GI46" s="135"/>
      <c r="GJ46" s="135"/>
      <c r="GK46" s="135"/>
      <c r="GL46" s="135"/>
      <c r="GM46" s="135"/>
      <c r="GN46" s="135"/>
      <c r="GO46" s="135"/>
      <c r="GP46" s="135"/>
      <c r="GQ46" s="135"/>
      <c r="GR46" s="135"/>
      <c r="GS46" s="135"/>
      <c r="GT46" s="135"/>
      <c r="GU46" s="135"/>
      <c r="GV46" s="135"/>
      <c r="GW46" s="135"/>
      <c r="GX46" s="135"/>
      <c r="GY46" s="135"/>
      <c r="GZ46" s="135"/>
      <c r="HA46" s="135"/>
    </row>
    <row r="47" spans="1:209" s="29" customFormat="1">
      <c r="A47" s="250"/>
      <c r="B47" s="29" t="s">
        <v>61</v>
      </c>
      <c r="C47" s="41">
        <v>3.048780487804878E-2</v>
      </c>
      <c r="D47" s="35">
        <v>0.03</v>
      </c>
      <c r="E47" s="35">
        <v>0.03</v>
      </c>
      <c r="F47" s="35">
        <v>0.03</v>
      </c>
      <c r="G47" s="35">
        <v>0.03</v>
      </c>
      <c r="H47" s="41">
        <v>3.048780487804878E-2</v>
      </c>
      <c r="I47" s="35">
        <v>0.03</v>
      </c>
      <c r="J47" s="35">
        <v>0.03</v>
      </c>
      <c r="K47" s="41">
        <v>3.5000000000000003E-2</v>
      </c>
      <c r="L47" s="41">
        <v>0.05</v>
      </c>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5"/>
      <c r="DV47" s="135"/>
      <c r="DW47" s="135"/>
      <c r="DX47" s="135"/>
      <c r="DY47" s="135"/>
      <c r="DZ47" s="135"/>
      <c r="EA47" s="135"/>
      <c r="EB47" s="135"/>
      <c r="EC47" s="135"/>
      <c r="ED47" s="135"/>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135"/>
      <c r="FC47" s="135"/>
      <c r="FD47" s="135"/>
      <c r="FE47" s="135"/>
      <c r="FF47" s="135"/>
      <c r="FG47" s="135"/>
      <c r="FH47" s="135"/>
      <c r="FI47" s="135"/>
      <c r="FJ47" s="135"/>
      <c r="FK47" s="135"/>
      <c r="FL47" s="135"/>
      <c r="FM47" s="135"/>
      <c r="FN47" s="135"/>
      <c r="FO47" s="135"/>
      <c r="FP47" s="135"/>
      <c r="FQ47" s="135"/>
      <c r="FR47" s="135"/>
      <c r="FS47" s="135"/>
      <c r="FT47" s="135"/>
      <c r="FU47" s="135"/>
      <c r="FV47" s="135"/>
      <c r="FW47" s="135"/>
      <c r="FX47" s="135"/>
      <c r="FY47" s="135"/>
      <c r="FZ47" s="135"/>
      <c r="GA47" s="135"/>
      <c r="GB47" s="135"/>
      <c r="GC47" s="135"/>
      <c r="GD47" s="135"/>
      <c r="GE47" s="135"/>
      <c r="GF47" s="135"/>
      <c r="GG47" s="135"/>
      <c r="GH47" s="135"/>
      <c r="GI47" s="135"/>
      <c r="GJ47" s="135"/>
      <c r="GK47" s="135"/>
      <c r="GL47" s="135"/>
      <c r="GM47" s="135"/>
      <c r="GN47" s="135"/>
      <c r="GO47" s="135"/>
      <c r="GP47" s="135"/>
      <c r="GQ47" s="135"/>
      <c r="GR47" s="135"/>
      <c r="GS47" s="135"/>
      <c r="GT47" s="135"/>
      <c r="GU47" s="135"/>
      <c r="GV47" s="135"/>
      <c r="GW47" s="135"/>
      <c r="GX47" s="135"/>
      <c r="GY47" s="135"/>
      <c r="GZ47" s="135"/>
      <c r="HA47" s="135"/>
    </row>
    <row r="48" spans="1:209" s="29" customFormat="1">
      <c r="A48" s="250"/>
      <c r="B48" s="15" t="s">
        <v>69</v>
      </c>
      <c r="C48" s="41">
        <v>0.25</v>
      </c>
      <c r="D48" s="223">
        <v>0.25</v>
      </c>
      <c r="E48" s="224"/>
      <c r="F48" s="223">
        <v>0.25</v>
      </c>
      <c r="G48" s="224"/>
      <c r="H48" s="41">
        <v>0.25</v>
      </c>
      <c r="I48" s="223">
        <v>0.25</v>
      </c>
      <c r="J48" s="224"/>
      <c r="K48" s="41">
        <v>0.25</v>
      </c>
      <c r="L48" s="41">
        <v>0.25</v>
      </c>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35"/>
      <c r="DX48" s="135"/>
      <c r="DY48" s="135"/>
      <c r="DZ48" s="135"/>
      <c r="EA48" s="135"/>
      <c r="EB48" s="135"/>
      <c r="EC48" s="135"/>
      <c r="ED48" s="135"/>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135"/>
      <c r="FC48" s="135"/>
      <c r="FD48" s="135"/>
      <c r="FE48" s="135"/>
      <c r="FF48" s="135"/>
      <c r="FG48" s="135"/>
      <c r="FH48" s="135"/>
      <c r="FI48" s="135"/>
      <c r="FJ48" s="135"/>
      <c r="FK48" s="135"/>
      <c r="FL48" s="135"/>
      <c r="FM48" s="135"/>
      <c r="FN48" s="135"/>
      <c r="FO48" s="135"/>
      <c r="FP48" s="135"/>
      <c r="FQ48" s="135"/>
      <c r="FR48" s="135"/>
      <c r="FS48" s="135"/>
      <c r="FT48" s="135"/>
      <c r="FU48" s="135"/>
      <c r="FV48" s="135"/>
      <c r="FW48" s="135"/>
      <c r="FX48" s="135"/>
      <c r="FY48" s="135"/>
      <c r="FZ48" s="135"/>
      <c r="GA48" s="135"/>
      <c r="GB48" s="135"/>
      <c r="GC48" s="135"/>
      <c r="GD48" s="135"/>
      <c r="GE48" s="135"/>
      <c r="GF48" s="135"/>
      <c r="GG48" s="135"/>
      <c r="GH48" s="135"/>
      <c r="GI48" s="135"/>
      <c r="GJ48" s="135"/>
      <c r="GK48" s="135"/>
      <c r="GL48" s="135"/>
      <c r="GM48" s="135"/>
      <c r="GN48" s="135"/>
      <c r="GO48" s="135"/>
      <c r="GP48" s="135"/>
      <c r="GQ48" s="135"/>
      <c r="GR48" s="135"/>
      <c r="GS48" s="135"/>
      <c r="GT48" s="135"/>
      <c r="GU48" s="135"/>
      <c r="GV48" s="135"/>
      <c r="GW48" s="135"/>
      <c r="GX48" s="135"/>
      <c r="GY48" s="135"/>
      <c r="GZ48" s="135"/>
      <c r="HA48" s="135"/>
    </row>
    <row r="49" spans="1:209" s="29" customFormat="1">
      <c r="A49" s="251"/>
      <c r="B49" s="15" t="s">
        <v>68</v>
      </c>
      <c r="C49" s="42" t="s">
        <v>150</v>
      </c>
      <c r="D49" s="223" t="s">
        <v>150</v>
      </c>
      <c r="E49" s="224"/>
      <c r="F49" s="223" t="s">
        <v>150</v>
      </c>
      <c r="G49" s="224"/>
      <c r="H49" s="42" t="s">
        <v>150</v>
      </c>
      <c r="I49" s="223" t="s">
        <v>150</v>
      </c>
      <c r="J49" s="224"/>
      <c r="K49" s="42" t="s">
        <v>150</v>
      </c>
      <c r="L49" s="42" t="s">
        <v>150</v>
      </c>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c r="FD49" s="135"/>
      <c r="FE49" s="135"/>
      <c r="FF49" s="135"/>
      <c r="FG49" s="135"/>
      <c r="FH49" s="135"/>
      <c r="FI49" s="135"/>
      <c r="FJ49" s="135"/>
      <c r="FK49" s="135"/>
      <c r="FL49" s="135"/>
      <c r="FM49" s="135"/>
      <c r="FN49" s="135"/>
      <c r="FO49" s="135"/>
      <c r="FP49" s="135"/>
      <c r="FQ49" s="135"/>
      <c r="FR49" s="135"/>
      <c r="FS49" s="135"/>
      <c r="FT49" s="135"/>
      <c r="FU49" s="135"/>
      <c r="FV49" s="135"/>
      <c r="FW49" s="135"/>
      <c r="FX49" s="135"/>
      <c r="FY49" s="135"/>
      <c r="FZ49" s="135"/>
      <c r="GA49" s="135"/>
      <c r="GB49" s="135"/>
      <c r="GC49" s="135"/>
      <c r="GD49" s="135"/>
      <c r="GE49" s="135"/>
      <c r="GF49" s="135"/>
      <c r="GG49" s="135"/>
      <c r="GH49" s="135"/>
      <c r="GI49" s="135"/>
      <c r="GJ49" s="135"/>
      <c r="GK49" s="135"/>
      <c r="GL49" s="135"/>
      <c r="GM49" s="135"/>
      <c r="GN49" s="135"/>
      <c r="GO49" s="135"/>
      <c r="GP49" s="135"/>
      <c r="GQ49" s="135"/>
      <c r="GR49" s="135"/>
      <c r="GS49" s="135"/>
      <c r="GT49" s="135"/>
      <c r="GU49" s="135"/>
      <c r="GV49" s="135"/>
      <c r="GW49" s="135"/>
      <c r="GX49" s="135"/>
      <c r="GY49" s="135"/>
      <c r="GZ49" s="135"/>
      <c r="HA49" s="135"/>
    </row>
    <row r="50" spans="1:209" s="29" customFormat="1">
      <c r="A50" s="47"/>
      <c r="B50" s="45" t="s">
        <v>151</v>
      </c>
      <c r="C50" s="43"/>
      <c r="D50" s="43"/>
      <c r="E50" s="43"/>
      <c r="F50" s="43"/>
      <c r="G50" s="43"/>
      <c r="H50" s="43"/>
      <c r="I50" s="43"/>
      <c r="J50" s="43"/>
      <c r="K50" s="43"/>
      <c r="L50" s="43"/>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5"/>
      <c r="DT50" s="135"/>
      <c r="DU50" s="135"/>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5"/>
      <c r="FF50" s="135"/>
      <c r="FG50" s="135"/>
      <c r="FH50" s="135"/>
      <c r="FI50" s="135"/>
      <c r="FJ50" s="135"/>
      <c r="FK50" s="135"/>
      <c r="FL50" s="135"/>
      <c r="FM50" s="135"/>
      <c r="FN50" s="135"/>
      <c r="FO50" s="135"/>
      <c r="FP50" s="135"/>
      <c r="FQ50" s="135"/>
      <c r="FR50" s="135"/>
      <c r="FS50" s="135"/>
      <c r="FT50" s="135"/>
      <c r="FU50" s="135"/>
      <c r="FV50" s="135"/>
      <c r="FW50" s="135"/>
      <c r="FX50" s="135"/>
      <c r="FY50" s="135"/>
      <c r="FZ50" s="135"/>
      <c r="GA50" s="135"/>
      <c r="GB50" s="135"/>
      <c r="GC50" s="135"/>
      <c r="GD50" s="135"/>
      <c r="GE50" s="135"/>
      <c r="GF50" s="135"/>
      <c r="GG50" s="135"/>
      <c r="GH50" s="135"/>
      <c r="GI50" s="135"/>
      <c r="GJ50" s="135"/>
      <c r="GK50" s="135"/>
      <c r="GL50" s="135"/>
      <c r="GM50" s="135"/>
      <c r="GN50" s="135"/>
      <c r="GO50" s="135"/>
      <c r="GP50" s="135"/>
      <c r="GQ50" s="135"/>
      <c r="GR50" s="135"/>
      <c r="GS50" s="135"/>
      <c r="GT50" s="135"/>
      <c r="GU50" s="135"/>
      <c r="GV50" s="135"/>
      <c r="GW50" s="135"/>
      <c r="GX50" s="135"/>
      <c r="GY50" s="135"/>
      <c r="GZ50" s="135"/>
      <c r="HA50" s="135"/>
    </row>
    <row r="51" spans="1:209" s="29" customFormat="1" ht="18" customHeight="1">
      <c r="A51" s="293" t="s">
        <v>73</v>
      </c>
      <c r="B51" s="294"/>
      <c r="C51" s="74"/>
      <c r="D51" s="74"/>
      <c r="E51" s="74"/>
      <c r="F51" s="74"/>
      <c r="G51" s="74"/>
      <c r="H51" s="74"/>
      <c r="I51" s="74"/>
      <c r="J51" s="74"/>
      <c r="K51" s="74"/>
      <c r="L51" s="74"/>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c r="DN51" s="135"/>
      <c r="DO51" s="135"/>
      <c r="DP51" s="135"/>
      <c r="DQ51" s="135"/>
      <c r="DR51" s="135"/>
      <c r="DS51" s="135"/>
      <c r="DT51" s="135"/>
      <c r="DU51" s="135"/>
      <c r="DV51" s="135"/>
      <c r="DW51" s="135"/>
      <c r="DX51" s="135"/>
      <c r="DY51" s="135"/>
      <c r="DZ51" s="135"/>
      <c r="EA51" s="135"/>
      <c r="EB51" s="135"/>
      <c r="EC51" s="135"/>
      <c r="ED51" s="135"/>
      <c r="EE51" s="135"/>
      <c r="EF51" s="135"/>
      <c r="EG51" s="135"/>
      <c r="EH51" s="135"/>
      <c r="EI51" s="135"/>
      <c r="EJ51" s="135"/>
      <c r="EK51" s="135"/>
      <c r="EL51" s="135"/>
      <c r="EM51" s="135"/>
      <c r="EN51" s="135"/>
      <c r="EO51" s="135"/>
      <c r="EP51" s="135"/>
      <c r="EQ51" s="135"/>
      <c r="ER51" s="135"/>
      <c r="ES51" s="135"/>
      <c r="ET51" s="135"/>
      <c r="EU51" s="135"/>
      <c r="EV51" s="135"/>
      <c r="EW51" s="135"/>
      <c r="EX51" s="135"/>
      <c r="EY51" s="135"/>
      <c r="EZ51" s="135"/>
      <c r="FA51" s="135"/>
      <c r="FB51" s="135"/>
      <c r="FC51" s="135"/>
      <c r="FD51" s="135"/>
      <c r="FE51" s="135"/>
      <c r="FF51" s="135"/>
      <c r="FG51" s="135"/>
      <c r="FH51" s="135"/>
      <c r="FI51" s="135"/>
      <c r="FJ51" s="135"/>
      <c r="FK51" s="135"/>
      <c r="FL51" s="135"/>
      <c r="FM51" s="135"/>
      <c r="FN51" s="135"/>
      <c r="FO51" s="135"/>
      <c r="FP51" s="135"/>
      <c r="FQ51" s="135"/>
      <c r="FR51" s="135"/>
      <c r="FS51" s="135"/>
      <c r="FT51" s="135"/>
      <c r="FU51" s="135"/>
      <c r="FV51" s="135"/>
      <c r="FW51" s="135"/>
      <c r="FX51" s="135"/>
      <c r="FY51" s="135"/>
      <c r="FZ51" s="135"/>
      <c r="GA51" s="135"/>
      <c r="GB51" s="135"/>
      <c r="GC51" s="135"/>
      <c r="GD51" s="135"/>
      <c r="GE51" s="135"/>
      <c r="GF51" s="135"/>
      <c r="GG51" s="135"/>
      <c r="GH51" s="135"/>
      <c r="GI51" s="135"/>
      <c r="GJ51" s="135"/>
      <c r="GK51" s="135"/>
      <c r="GL51" s="135"/>
      <c r="GM51" s="135"/>
      <c r="GN51" s="135"/>
      <c r="GO51" s="135"/>
      <c r="GP51" s="135"/>
      <c r="GQ51" s="135"/>
      <c r="GR51" s="135"/>
      <c r="GS51" s="135"/>
      <c r="GT51" s="135"/>
      <c r="GU51" s="135"/>
      <c r="GV51" s="135"/>
      <c r="GW51" s="135"/>
      <c r="GX51" s="135"/>
      <c r="GY51" s="135"/>
      <c r="GZ51" s="135"/>
      <c r="HA51" s="135"/>
    </row>
    <row r="52" spans="1:209" s="29" customFormat="1" ht="14.4" customHeight="1">
      <c r="A52" s="252" t="s">
        <v>70</v>
      </c>
      <c r="B52" s="17" t="s">
        <v>100</v>
      </c>
      <c r="C52" s="32" t="s">
        <v>167</v>
      </c>
      <c r="D52" s="219" t="s">
        <v>167</v>
      </c>
      <c r="E52" s="220"/>
      <c r="F52" s="219" t="s">
        <v>167</v>
      </c>
      <c r="G52" s="220"/>
      <c r="H52" s="32" t="s">
        <v>167</v>
      </c>
      <c r="I52" s="219" t="s">
        <v>167</v>
      </c>
      <c r="J52" s="220"/>
      <c r="K52" s="32" t="s">
        <v>167</v>
      </c>
      <c r="L52" s="32" t="s">
        <v>167</v>
      </c>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c r="DN52" s="135"/>
      <c r="DO52" s="135"/>
      <c r="DP52" s="135"/>
      <c r="DQ52" s="135"/>
      <c r="DR52" s="135"/>
      <c r="DS52" s="135"/>
      <c r="DT52" s="135"/>
      <c r="DU52" s="135"/>
      <c r="DV52" s="135"/>
      <c r="DW52" s="135"/>
      <c r="DX52" s="135"/>
      <c r="DY52" s="135"/>
      <c r="DZ52" s="135"/>
      <c r="EA52" s="135"/>
      <c r="EB52" s="135"/>
      <c r="EC52" s="135"/>
      <c r="ED52" s="135"/>
      <c r="EE52" s="135"/>
      <c r="EF52" s="135"/>
      <c r="EG52" s="135"/>
      <c r="EH52" s="135"/>
      <c r="EI52" s="135"/>
      <c r="EJ52" s="135"/>
      <c r="EK52" s="135"/>
      <c r="EL52" s="135"/>
      <c r="EM52" s="135"/>
      <c r="EN52" s="135"/>
      <c r="EO52" s="135"/>
      <c r="EP52" s="135"/>
      <c r="EQ52" s="135"/>
      <c r="ER52" s="135"/>
      <c r="ES52" s="135"/>
      <c r="ET52" s="135"/>
      <c r="EU52" s="135"/>
      <c r="EV52" s="135"/>
      <c r="EW52" s="135"/>
      <c r="EX52" s="135"/>
      <c r="EY52" s="135"/>
      <c r="EZ52" s="135"/>
      <c r="FA52" s="135"/>
      <c r="FB52" s="135"/>
      <c r="FC52" s="135"/>
      <c r="FD52" s="135"/>
      <c r="FE52" s="135"/>
      <c r="FF52" s="135"/>
      <c r="FG52" s="135"/>
      <c r="FH52" s="135"/>
      <c r="FI52" s="135"/>
      <c r="FJ52" s="135"/>
      <c r="FK52" s="135"/>
      <c r="FL52" s="135"/>
      <c r="FM52" s="135"/>
      <c r="FN52" s="135"/>
      <c r="FO52" s="135"/>
      <c r="FP52" s="135"/>
      <c r="FQ52" s="135"/>
      <c r="FR52" s="135"/>
      <c r="FS52" s="135"/>
      <c r="FT52" s="135"/>
      <c r="FU52" s="135"/>
      <c r="FV52" s="135"/>
      <c r="FW52" s="135"/>
      <c r="FX52" s="135"/>
      <c r="FY52" s="135"/>
      <c r="FZ52" s="135"/>
      <c r="GA52" s="135"/>
      <c r="GB52" s="135"/>
      <c r="GC52" s="135"/>
      <c r="GD52" s="135"/>
      <c r="GE52" s="135"/>
      <c r="GF52" s="135"/>
      <c r="GG52" s="135"/>
      <c r="GH52" s="135"/>
      <c r="GI52" s="135"/>
      <c r="GJ52" s="135"/>
      <c r="GK52" s="135"/>
      <c r="GL52" s="135"/>
      <c r="GM52" s="135"/>
      <c r="GN52" s="135"/>
      <c r="GO52" s="135"/>
      <c r="GP52" s="135"/>
      <c r="GQ52" s="135"/>
      <c r="GR52" s="135"/>
      <c r="GS52" s="135"/>
      <c r="GT52" s="135"/>
      <c r="GU52" s="135"/>
      <c r="GV52" s="135"/>
      <c r="GW52" s="135"/>
      <c r="GX52" s="135"/>
      <c r="GY52" s="135"/>
      <c r="GZ52" s="135"/>
      <c r="HA52" s="135"/>
    </row>
    <row r="53" spans="1:209" s="29" customFormat="1" ht="14.4" customHeight="1">
      <c r="A53" s="253"/>
      <c r="B53" s="17" t="s">
        <v>101</v>
      </c>
      <c r="C53" s="32" t="s">
        <v>167</v>
      </c>
      <c r="D53" s="219" t="s">
        <v>167</v>
      </c>
      <c r="E53" s="220"/>
      <c r="F53" s="219" t="s">
        <v>167</v>
      </c>
      <c r="G53" s="220"/>
      <c r="H53" s="32" t="s">
        <v>167</v>
      </c>
      <c r="I53" s="219" t="s">
        <v>167</v>
      </c>
      <c r="J53" s="220"/>
      <c r="K53" s="32" t="s">
        <v>167</v>
      </c>
      <c r="L53" s="32" t="s">
        <v>167</v>
      </c>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c r="DQ53" s="135"/>
      <c r="DR53" s="135"/>
      <c r="DS53" s="135"/>
      <c r="DT53" s="135"/>
      <c r="DU53" s="135"/>
      <c r="DV53" s="135"/>
      <c r="DW53" s="135"/>
      <c r="DX53" s="135"/>
      <c r="DY53" s="135"/>
      <c r="DZ53" s="135"/>
      <c r="EA53" s="135"/>
      <c r="EB53" s="135"/>
      <c r="EC53" s="135"/>
      <c r="ED53" s="135"/>
      <c r="EE53" s="135"/>
      <c r="EF53" s="135"/>
      <c r="EG53" s="135"/>
      <c r="EH53" s="135"/>
      <c r="EI53" s="135"/>
      <c r="EJ53" s="135"/>
      <c r="EK53" s="135"/>
      <c r="EL53" s="135"/>
      <c r="EM53" s="135"/>
      <c r="EN53" s="135"/>
      <c r="EO53" s="135"/>
      <c r="EP53" s="135"/>
      <c r="EQ53" s="135"/>
      <c r="ER53" s="135"/>
      <c r="ES53" s="135"/>
      <c r="ET53" s="135"/>
      <c r="EU53" s="135"/>
      <c r="EV53" s="135"/>
      <c r="EW53" s="135"/>
      <c r="EX53" s="135"/>
      <c r="EY53" s="135"/>
      <c r="EZ53" s="135"/>
      <c r="FA53" s="135"/>
      <c r="FB53" s="135"/>
      <c r="FC53" s="135"/>
      <c r="FD53" s="135"/>
      <c r="FE53" s="135"/>
      <c r="FF53" s="135"/>
      <c r="FG53" s="135"/>
      <c r="FH53" s="135"/>
      <c r="FI53" s="135"/>
      <c r="FJ53" s="135"/>
      <c r="FK53" s="135"/>
      <c r="FL53" s="135"/>
      <c r="FM53" s="135"/>
      <c r="FN53" s="135"/>
      <c r="FO53" s="135"/>
      <c r="FP53" s="135"/>
      <c r="FQ53" s="135"/>
      <c r="FR53" s="135"/>
      <c r="FS53" s="135"/>
      <c r="FT53" s="135"/>
      <c r="FU53" s="135"/>
      <c r="FV53" s="135"/>
      <c r="FW53" s="135"/>
      <c r="FX53" s="135"/>
      <c r="FY53" s="135"/>
      <c r="FZ53" s="135"/>
      <c r="GA53" s="135"/>
      <c r="GB53" s="135"/>
      <c r="GC53" s="135"/>
      <c r="GD53" s="135"/>
      <c r="GE53" s="135"/>
      <c r="GF53" s="135"/>
      <c r="GG53" s="135"/>
      <c r="GH53" s="135"/>
      <c r="GI53" s="135"/>
      <c r="GJ53" s="135"/>
      <c r="GK53" s="135"/>
      <c r="GL53" s="135"/>
      <c r="GM53" s="135"/>
      <c r="GN53" s="135"/>
      <c r="GO53" s="135"/>
      <c r="GP53" s="135"/>
      <c r="GQ53" s="135"/>
      <c r="GR53" s="135"/>
      <c r="GS53" s="135"/>
      <c r="GT53" s="135"/>
      <c r="GU53" s="135"/>
      <c r="GV53" s="135"/>
      <c r="GW53" s="135"/>
      <c r="GX53" s="135"/>
      <c r="GY53" s="135"/>
      <c r="GZ53" s="135"/>
      <c r="HA53" s="135"/>
    </row>
    <row r="54" spans="1:209" s="29" customFormat="1">
      <c r="A54" s="253"/>
      <c r="B54" s="17" t="s">
        <v>102</v>
      </c>
      <c r="C54" s="32" t="s">
        <v>167</v>
      </c>
      <c r="D54" s="219" t="s">
        <v>167</v>
      </c>
      <c r="E54" s="220"/>
      <c r="F54" s="219" t="s">
        <v>167</v>
      </c>
      <c r="G54" s="220"/>
      <c r="H54" s="32" t="s">
        <v>167</v>
      </c>
      <c r="I54" s="219" t="s">
        <v>167</v>
      </c>
      <c r="J54" s="220"/>
      <c r="K54" s="32" t="s">
        <v>167</v>
      </c>
      <c r="L54" s="32" t="s">
        <v>167</v>
      </c>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c r="DQ54" s="135"/>
      <c r="DR54" s="135"/>
      <c r="DS54" s="135"/>
      <c r="DT54" s="135"/>
      <c r="DU54" s="135"/>
      <c r="DV54" s="135"/>
      <c r="DW54" s="135"/>
      <c r="DX54" s="135"/>
      <c r="DY54" s="135"/>
      <c r="DZ54" s="135"/>
      <c r="EA54" s="135"/>
      <c r="EB54" s="135"/>
      <c r="EC54" s="135"/>
      <c r="ED54" s="135"/>
      <c r="EE54" s="135"/>
      <c r="EF54" s="135"/>
      <c r="EG54" s="135"/>
      <c r="EH54" s="135"/>
      <c r="EI54" s="135"/>
      <c r="EJ54" s="135"/>
      <c r="EK54" s="135"/>
      <c r="EL54" s="135"/>
      <c r="EM54" s="135"/>
      <c r="EN54" s="135"/>
      <c r="EO54" s="135"/>
      <c r="EP54" s="135"/>
      <c r="EQ54" s="135"/>
      <c r="ER54" s="135"/>
      <c r="ES54" s="135"/>
      <c r="ET54" s="135"/>
      <c r="EU54" s="135"/>
      <c r="EV54" s="135"/>
      <c r="EW54" s="135"/>
      <c r="EX54" s="135"/>
      <c r="EY54" s="135"/>
      <c r="EZ54" s="135"/>
      <c r="FA54" s="135"/>
      <c r="FB54" s="135"/>
      <c r="FC54" s="135"/>
      <c r="FD54" s="135"/>
      <c r="FE54" s="135"/>
      <c r="FF54" s="135"/>
      <c r="FG54" s="135"/>
      <c r="FH54" s="135"/>
      <c r="FI54" s="135"/>
      <c r="FJ54" s="135"/>
      <c r="FK54" s="135"/>
      <c r="FL54" s="135"/>
      <c r="FM54" s="135"/>
      <c r="FN54" s="135"/>
      <c r="FO54" s="135"/>
      <c r="FP54" s="135"/>
      <c r="FQ54" s="135"/>
      <c r="FR54" s="135"/>
      <c r="FS54" s="135"/>
      <c r="FT54" s="135"/>
      <c r="FU54" s="135"/>
      <c r="FV54" s="135"/>
      <c r="FW54" s="135"/>
      <c r="FX54" s="135"/>
      <c r="FY54" s="135"/>
      <c r="FZ54" s="135"/>
      <c r="GA54" s="135"/>
      <c r="GB54" s="135"/>
      <c r="GC54" s="135"/>
      <c r="GD54" s="135"/>
      <c r="GE54" s="135"/>
      <c r="GF54" s="135"/>
      <c r="GG54" s="135"/>
      <c r="GH54" s="135"/>
      <c r="GI54" s="135"/>
      <c r="GJ54" s="135"/>
      <c r="GK54" s="135"/>
      <c r="GL54" s="135"/>
      <c r="GM54" s="135"/>
      <c r="GN54" s="135"/>
      <c r="GO54" s="135"/>
      <c r="GP54" s="135"/>
      <c r="GQ54" s="135"/>
      <c r="GR54" s="135"/>
      <c r="GS54" s="135"/>
      <c r="GT54" s="135"/>
      <c r="GU54" s="135"/>
      <c r="GV54" s="135"/>
      <c r="GW54" s="135"/>
      <c r="GX54" s="135"/>
      <c r="GY54" s="135"/>
      <c r="GZ54" s="135"/>
      <c r="HA54" s="135"/>
    </row>
    <row r="55" spans="1:209" s="29" customFormat="1">
      <c r="A55" s="253"/>
      <c r="B55" s="17" t="s">
        <v>103</v>
      </c>
      <c r="C55" s="32" t="s">
        <v>167</v>
      </c>
      <c r="D55" s="219" t="s">
        <v>167</v>
      </c>
      <c r="E55" s="220"/>
      <c r="F55" s="219" t="s">
        <v>167</v>
      </c>
      <c r="G55" s="220"/>
      <c r="H55" s="32" t="s">
        <v>167</v>
      </c>
      <c r="I55" s="219" t="s">
        <v>167</v>
      </c>
      <c r="J55" s="220"/>
      <c r="K55" s="32" t="s">
        <v>167</v>
      </c>
      <c r="L55" s="32" t="s">
        <v>167</v>
      </c>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c r="DN55" s="135"/>
      <c r="DO55" s="135"/>
      <c r="DP55" s="135"/>
      <c r="DQ55" s="135"/>
      <c r="DR55" s="135"/>
      <c r="DS55" s="135"/>
      <c r="DT55" s="135"/>
      <c r="DU55" s="135"/>
      <c r="DV55" s="135"/>
      <c r="DW55" s="135"/>
      <c r="DX55" s="135"/>
      <c r="DY55" s="135"/>
      <c r="DZ55" s="135"/>
      <c r="EA55" s="135"/>
      <c r="EB55" s="135"/>
      <c r="EC55" s="135"/>
      <c r="ED55" s="135"/>
      <c r="EE55" s="135"/>
      <c r="EF55" s="135"/>
      <c r="EG55" s="135"/>
      <c r="EH55" s="135"/>
      <c r="EI55" s="135"/>
      <c r="EJ55" s="135"/>
      <c r="EK55" s="135"/>
      <c r="EL55" s="135"/>
      <c r="EM55" s="135"/>
      <c r="EN55" s="135"/>
      <c r="EO55" s="135"/>
      <c r="EP55" s="135"/>
      <c r="EQ55" s="135"/>
      <c r="ER55" s="135"/>
      <c r="ES55" s="135"/>
      <c r="ET55" s="135"/>
      <c r="EU55" s="135"/>
      <c r="EV55" s="135"/>
      <c r="EW55" s="135"/>
      <c r="EX55" s="135"/>
      <c r="EY55" s="135"/>
      <c r="EZ55" s="135"/>
      <c r="FA55" s="135"/>
      <c r="FB55" s="135"/>
      <c r="FC55" s="135"/>
      <c r="FD55" s="135"/>
      <c r="FE55" s="135"/>
      <c r="FF55" s="135"/>
      <c r="FG55" s="135"/>
      <c r="FH55" s="135"/>
      <c r="FI55" s="135"/>
      <c r="FJ55" s="135"/>
      <c r="FK55" s="135"/>
      <c r="FL55" s="135"/>
      <c r="FM55" s="135"/>
      <c r="FN55" s="135"/>
      <c r="FO55" s="135"/>
      <c r="FP55" s="135"/>
      <c r="FQ55" s="135"/>
      <c r="FR55" s="135"/>
      <c r="FS55" s="135"/>
      <c r="FT55" s="135"/>
      <c r="FU55" s="135"/>
      <c r="FV55" s="135"/>
      <c r="FW55" s="135"/>
      <c r="FX55" s="135"/>
      <c r="FY55" s="135"/>
      <c r="FZ55" s="135"/>
      <c r="GA55" s="135"/>
      <c r="GB55" s="135"/>
      <c r="GC55" s="135"/>
      <c r="GD55" s="135"/>
      <c r="GE55" s="135"/>
      <c r="GF55" s="135"/>
      <c r="GG55" s="135"/>
      <c r="GH55" s="135"/>
      <c r="GI55" s="135"/>
      <c r="GJ55" s="135"/>
      <c r="GK55" s="135"/>
      <c r="GL55" s="135"/>
      <c r="GM55" s="135"/>
      <c r="GN55" s="135"/>
      <c r="GO55" s="135"/>
      <c r="GP55" s="135"/>
      <c r="GQ55" s="135"/>
      <c r="GR55" s="135"/>
      <c r="GS55" s="135"/>
      <c r="GT55" s="135"/>
      <c r="GU55" s="135"/>
      <c r="GV55" s="135"/>
      <c r="GW55" s="135"/>
      <c r="GX55" s="135"/>
      <c r="GY55" s="135"/>
      <c r="GZ55" s="135"/>
      <c r="HA55" s="135"/>
    </row>
    <row r="56" spans="1:209" s="29" customFormat="1">
      <c r="A56" s="254"/>
      <c r="B56" s="17" t="s">
        <v>104</v>
      </c>
      <c r="C56" s="32" t="s">
        <v>167</v>
      </c>
      <c r="D56" s="219" t="s">
        <v>167</v>
      </c>
      <c r="E56" s="220"/>
      <c r="F56" s="219" t="s">
        <v>167</v>
      </c>
      <c r="G56" s="220"/>
      <c r="H56" s="32" t="s">
        <v>167</v>
      </c>
      <c r="I56" s="219" t="s">
        <v>167</v>
      </c>
      <c r="J56" s="220"/>
      <c r="K56" s="32" t="s">
        <v>167</v>
      </c>
      <c r="L56" s="32" t="s">
        <v>167</v>
      </c>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c r="DQ56" s="135"/>
      <c r="DR56" s="135"/>
      <c r="DS56" s="135"/>
      <c r="DT56" s="135"/>
      <c r="DU56" s="135"/>
      <c r="DV56" s="135"/>
      <c r="DW56" s="135"/>
      <c r="DX56" s="135"/>
      <c r="DY56" s="135"/>
      <c r="DZ56" s="135"/>
      <c r="EA56" s="135"/>
      <c r="EB56" s="135"/>
      <c r="EC56" s="135"/>
      <c r="ED56" s="135"/>
      <c r="EE56" s="135"/>
      <c r="EF56" s="135"/>
      <c r="EG56" s="135"/>
      <c r="EH56" s="135"/>
      <c r="EI56" s="135"/>
      <c r="EJ56" s="135"/>
      <c r="EK56" s="135"/>
      <c r="EL56" s="135"/>
      <c r="EM56" s="135"/>
      <c r="EN56" s="135"/>
      <c r="EO56" s="135"/>
      <c r="EP56" s="135"/>
      <c r="EQ56" s="135"/>
      <c r="ER56" s="135"/>
      <c r="ES56" s="135"/>
      <c r="ET56" s="135"/>
      <c r="EU56" s="135"/>
      <c r="EV56" s="135"/>
      <c r="EW56" s="135"/>
      <c r="EX56" s="135"/>
      <c r="EY56" s="135"/>
      <c r="EZ56" s="135"/>
      <c r="FA56" s="135"/>
      <c r="FB56" s="135"/>
      <c r="FC56" s="135"/>
      <c r="FD56" s="135"/>
      <c r="FE56" s="135"/>
      <c r="FF56" s="135"/>
      <c r="FG56" s="135"/>
      <c r="FH56" s="135"/>
      <c r="FI56" s="135"/>
      <c r="FJ56" s="135"/>
      <c r="FK56" s="135"/>
      <c r="FL56" s="135"/>
      <c r="FM56" s="135"/>
      <c r="FN56" s="135"/>
      <c r="FO56" s="135"/>
      <c r="FP56" s="135"/>
      <c r="FQ56" s="135"/>
      <c r="FR56" s="135"/>
      <c r="FS56" s="135"/>
      <c r="FT56" s="135"/>
      <c r="FU56" s="135"/>
      <c r="FV56" s="135"/>
      <c r="FW56" s="135"/>
      <c r="FX56" s="135"/>
      <c r="FY56" s="135"/>
      <c r="FZ56" s="135"/>
      <c r="GA56" s="135"/>
      <c r="GB56" s="135"/>
      <c r="GC56" s="135"/>
      <c r="GD56" s="135"/>
      <c r="GE56" s="135"/>
      <c r="GF56" s="135"/>
      <c r="GG56" s="135"/>
      <c r="GH56" s="135"/>
      <c r="GI56" s="135"/>
      <c r="GJ56" s="135"/>
      <c r="GK56" s="135"/>
      <c r="GL56" s="135"/>
      <c r="GM56" s="135"/>
      <c r="GN56" s="135"/>
      <c r="GO56" s="135"/>
      <c r="GP56" s="135"/>
      <c r="GQ56" s="135"/>
      <c r="GR56" s="135"/>
      <c r="GS56" s="135"/>
      <c r="GT56" s="135"/>
      <c r="GU56" s="135"/>
      <c r="GV56" s="135"/>
      <c r="GW56" s="135"/>
      <c r="GX56" s="135"/>
      <c r="GY56" s="135"/>
      <c r="GZ56" s="135"/>
      <c r="HA56" s="135"/>
    </row>
    <row r="57" spans="1:209" s="29" customFormat="1" ht="4.95" customHeight="1">
      <c r="A57" s="47"/>
      <c r="B57" s="47"/>
      <c r="C57" s="83"/>
      <c r="D57" s="83"/>
      <c r="E57" s="83"/>
      <c r="F57" s="83"/>
      <c r="G57" s="83"/>
      <c r="H57" s="83"/>
      <c r="I57" s="83"/>
      <c r="J57" s="83"/>
      <c r="K57" s="83"/>
      <c r="L57" s="83"/>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c r="DQ57" s="135"/>
      <c r="DR57" s="135"/>
      <c r="DS57" s="135"/>
      <c r="DT57" s="135"/>
      <c r="DU57" s="135"/>
      <c r="DV57" s="135"/>
      <c r="DW57" s="135"/>
      <c r="DX57" s="135"/>
      <c r="DY57" s="135"/>
      <c r="DZ57" s="135"/>
      <c r="EA57" s="135"/>
      <c r="EB57" s="135"/>
      <c r="EC57" s="135"/>
      <c r="ED57" s="135"/>
      <c r="EE57" s="135"/>
      <c r="EF57" s="135"/>
      <c r="EG57" s="135"/>
      <c r="EH57" s="135"/>
      <c r="EI57" s="135"/>
      <c r="EJ57" s="135"/>
      <c r="EK57" s="135"/>
      <c r="EL57" s="135"/>
      <c r="EM57" s="135"/>
      <c r="EN57" s="135"/>
      <c r="EO57" s="135"/>
      <c r="EP57" s="135"/>
      <c r="EQ57" s="135"/>
      <c r="ER57" s="135"/>
      <c r="ES57" s="135"/>
      <c r="ET57" s="135"/>
      <c r="EU57" s="135"/>
      <c r="EV57" s="135"/>
      <c r="EW57" s="135"/>
      <c r="EX57" s="135"/>
      <c r="EY57" s="135"/>
      <c r="EZ57" s="135"/>
      <c r="FA57" s="135"/>
      <c r="FB57" s="135"/>
      <c r="FC57" s="135"/>
      <c r="FD57" s="135"/>
      <c r="FE57" s="135"/>
      <c r="FF57" s="135"/>
      <c r="FG57" s="135"/>
      <c r="FH57" s="135"/>
      <c r="FI57" s="135"/>
      <c r="FJ57" s="135"/>
      <c r="FK57" s="135"/>
      <c r="FL57" s="135"/>
      <c r="FM57" s="135"/>
      <c r="FN57" s="135"/>
      <c r="FO57" s="135"/>
      <c r="FP57" s="135"/>
      <c r="FQ57" s="135"/>
      <c r="FR57" s="135"/>
      <c r="FS57" s="135"/>
      <c r="FT57" s="135"/>
      <c r="FU57" s="135"/>
      <c r="FV57" s="135"/>
      <c r="FW57" s="135"/>
      <c r="FX57" s="135"/>
      <c r="FY57" s="135"/>
      <c r="FZ57" s="135"/>
      <c r="GA57" s="135"/>
      <c r="GB57" s="135"/>
      <c r="GC57" s="135"/>
      <c r="GD57" s="135"/>
      <c r="GE57" s="135"/>
      <c r="GF57" s="135"/>
      <c r="GG57" s="135"/>
      <c r="GH57" s="135"/>
      <c r="GI57" s="135"/>
      <c r="GJ57" s="135"/>
      <c r="GK57" s="135"/>
      <c r="GL57" s="135"/>
      <c r="GM57" s="135"/>
      <c r="GN57" s="135"/>
      <c r="GO57" s="135"/>
      <c r="GP57" s="135"/>
      <c r="GQ57" s="135"/>
      <c r="GR57" s="135"/>
      <c r="GS57" s="135"/>
      <c r="GT57" s="135"/>
      <c r="GU57" s="135"/>
      <c r="GV57" s="135"/>
      <c r="GW57" s="135"/>
      <c r="GX57" s="135"/>
      <c r="GY57" s="135"/>
      <c r="GZ57" s="135"/>
      <c r="HA57" s="135"/>
    </row>
    <row r="58" spans="1:209" s="29" customFormat="1" ht="14.4" customHeight="1">
      <c r="A58" s="252" t="s">
        <v>71</v>
      </c>
      <c r="B58" s="17" t="s">
        <v>100</v>
      </c>
      <c r="C58" s="32" t="s">
        <v>167</v>
      </c>
      <c r="D58" s="219" t="s">
        <v>167</v>
      </c>
      <c r="E58" s="220"/>
      <c r="F58" s="219" t="s">
        <v>167</v>
      </c>
      <c r="G58" s="220"/>
      <c r="H58" s="32" t="s">
        <v>167</v>
      </c>
      <c r="I58" s="219" t="s">
        <v>167</v>
      </c>
      <c r="J58" s="220"/>
      <c r="K58" s="32" t="s">
        <v>167</v>
      </c>
      <c r="L58" s="32" t="s">
        <v>167</v>
      </c>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135"/>
      <c r="GE58" s="135"/>
      <c r="GF58" s="135"/>
      <c r="GG58" s="135"/>
      <c r="GH58" s="135"/>
      <c r="GI58" s="135"/>
      <c r="GJ58" s="135"/>
      <c r="GK58" s="135"/>
      <c r="GL58" s="135"/>
      <c r="GM58" s="135"/>
      <c r="GN58" s="135"/>
      <c r="GO58" s="135"/>
      <c r="GP58" s="135"/>
      <c r="GQ58" s="135"/>
      <c r="GR58" s="135"/>
      <c r="GS58" s="135"/>
      <c r="GT58" s="135"/>
      <c r="GU58" s="135"/>
      <c r="GV58" s="135"/>
      <c r="GW58" s="135"/>
      <c r="GX58" s="135"/>
      <c r="GY58" s="135"/>
      <c r="GZ58" s="135"/>
      <c r="HA58" s="135"/>
    </row>
    <row r="59" spans="1:209" s="29" customFormat="1" ht="14.4" customHeight="1">
      <c r="A59" s="253"/>
      <c r="B59" s="17" t="s">
        <v>101</v>
      </c>
      <c r="C59" s="32" t="s">
        <v>167</v>
      </c>
      <c r="D59" s="219" t="s">
        <v>167</v>
      </c>
      <c r="E59" s="220"/>
      <c r="F59" s="219" t="s">
        <v>167</v>
      </c>
      <c r="G59" s="220"/>
      <c r="H59" s="32" t="s">
        <v>167</v>
      </c>
      <c r="I59" s="219" t="s">
        <v>167</v>
      </c>
      <c r="J59" s="220"/>
      <c r="K59" s="32" t="s">
        <v>167</v>
      </c>
      <c r="L59" s="32" t="s">
        <v>167</v>
      </c>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135"/>
      <c r="GE59" s="135"/>
      <c r="GF59" s="135"/>
      <c r="GG59" s="135"/>
      <c r="GH59" s="135"/>
      <c r="GI59" s="135"/>
      <c r="GJ59" s="135"/>
      <c r="GK59" s="135"/>
      <c r="GL59" s="135"/>
      <c r="GM59" s="135"/>
      <c r="GN59" s="135"/>
      <c r="GO59" s="135"/>
      <c r="GP59" s="135"/>
      <c r="GQ59" s="135"/>
      <c r="GR59" s="135"/>
      <c r="GS59" s="135"/>
      <c r="GT59" s="135"/>
      <c r="GU59" s="135"/>
      <c r="GV59" s="135"/>
      <c r="GW59" s="135"/>
      <c r="GX59" s="135"/>
      <c r="GY59" s="135"/>
      <c r="GZ59" s="135"/>
      <c r="HA59" s="135"/>
    </row>
    <row r="60" spans="1:209" s="29" customFormat="1">
      <c r="A60" s="253"/>
      <c r="B60" s="17" t="s">
        <v>102</v>
      </c>
      <c r="C60" s="32" t="s">
        <v>167</v>
      </c>
      <c r="D60" s="219" t="s">
        <v>167</v>
      </c>
      <c r="E60" s="220"/>
      <c r="F60" s="219" t="s">
        <v>167</v>
      </c>
      <c r="G60" s="220"/>
      <c r="H60" s="32" t="s">
        <v>167</v>
      </c>
      <c r="I60" s="219" t="s">
        <v>167</v>
      </c>
      <c r="J60" s="220"/>
      <c r="K60" s="32" t="s">
        <v>167</v>
      </c>
      <c r="L60" s="32" t="s">
        <v>167</v>
      </c>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c r="DQ60" s="135"/>
      <c r="DR60" s="135"/>
      <c r="DS60" s="135"/>
      <c r="DT60" s="135"/>
      <c r="DU60" s="135"/>
      <c r="DV60" s="135"/>
      <c r="DW60" s="135"/>
      <c r="DX60" s="135"/>
      <c r="DY60" s="135"/>
      <c r="DZ60" s="135"/>
      <c r="EA60" s="135"/>
      <c r="EB60" s="135"/>
      <c r="EC60" s="135"/>
      <c r="ED60" s="135"/>
      <c r="EE60" s="135"/>
      <c r="EF60" s="135"/>
      <c r="EG60" s="135"/>
      <c r="EH60" s="135"/>
      <c r="EI60" s="135"/>
      <c r="EJ60" s="135"/>
      <c r="EK60" s="135"/>
      <c r="EL60" s="135"/>
      <c r="EM60" s="135"/>
      <c r="EN60" s="135"/>
      <c r="EO60" s="135"/>
      <c r="EP60" s="135"/>
      <c r="EQ60" s="135"/>
      <c r="ER60" s="135"/>
      <c r="ES60" s="135"/>
      <c r="ET60" s="135"/>
      <c r="EU60" s="135"/>
      <c r="EV60" s="135"/>
      <c r="EW60" s="135"/>
      <c r="EX60" s="135"/>
      <c r="EY60" s="135"/>
      <c r="EZ60" s="135"/>
      <c r="FA60" s="135"/>
      <c r="FB60" s="135"/>
      <c r="FC60" s="135"/>
      <c r="FD60" s="135"/>
      <c r="FE60" s="135"/>
      <c r="FF60" s="135"/>
      <c r="FG60" s="135"/>
      <c r="FH60" s="135"/>
      <c r="FI60" s="135"/>
      <c r="FJ60" s="135"/>
      <c r="FK60" s="135"/>
      <c r="FL60" s="135"/>
      <c r="FM60" s="135"/>
      <c r="FN60" s="135"/>
      <c r="FO60" s="135"/>
      <c r="FP60" s="135"/>
      <c r="FQ60" s="135"/>
      <c r="FR60" s="135"/>
      <c r="FS60" s="135"/>
      <c r="FT60" s="135"/>
      <c r="FU60" s="135"/>
      <c r="FV60" s="135"/>
      <c r="FW60" s="135"/>
      <c r="FX60" s="135"/>
      <c r="FY60" s="135"/>
      <c r="FZ60" s="135"/>
      <c r="GA60" s="135"/>
      <c r="GB60" s="135"/>
      <c r="GC60" s="135"/>
      <c r="GD60" s="135"/>
      <c r="GE60" s="135"/>
      <c r="GF60" s="135"/>
      <c r="GG60" s="135"/>
      <c r="GH60" s="135"/>
      <c r="GI60" s="135"/>
      <c r="GJ60" s="135"/>
      <c r="GK60" s="135"/>
      <c r="GL60" s="135"/>
      <c r="GM60" s="135"/>
      <c r="GN60" s="135"/>
      <c r="GO60" s="135"/>
      <c r="GP60" s="135"/>
      <c r="GQ60" s="135"/>
      <c r="GR60" s="135"/>
      <c r="GS60" s="135"/>
      <c r="GT60" s="135"/>
      <c r="GU60" s="135"/>
      <c r="GV60" s="135"/>
      <c r="GW60" s="135"/>
      <c r="GX60" s="135"/>
      <c r="GY60" s="135"/>
      <c r="GZ60" s="135"/>
      <c r="HA60" s="135"/>
    </row>
    <row r="61" spans="1:209" s="29" customFormat="1">
      <c r="A61" s="253"/>
      <c r="B61" s="17" t="s">
        <v>103</v>
      </c>
      <c r="C61" s="32" t="s">
        <v>167</v>
      </c>
      <c r="D61" s="219" t="s">
        <v>167</v>
      </c>
      <c r="E61" s="220"/>
      <c r="F61" s="219" t="s">
        <v>167</v>
      </c>
      <c r="G61" s="220"/>
      <c r="H61" s="32" t="s">
        <v>167</v>
      </c>
      <c r="I61" s="219" t="s">
        <v>167</v>
      </c>
      <c r="J61" s="220"/>
      <c r="K61" s="32" t="s">
        <v>167</v>
      </c>
      <c r="L61" s="32" t="s">
        <v>167</v>
      </c>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c r="DQ61" s="135"/>
      <c r="DR61" s="135"/>
      <c r="DS61" s="135"/>
      <c r="DT61" s="135"/>
      <c r="DU61" s="135"/>
      <c r="DV61" s="135"/>
      <c r="DW61" s="135"/>
      <c r="DX61" s="135"/>
      <c r="DY61" s="135"/>
      <c r="DZ61" s="135"/>
      <c r="EA61" s="135"/>
      <c r="EB61" s="135"/>
      <c r="EC61" s="135"/>
      <c r="ED61" s="135"/>
      <c r="EE61" s="135"/>
      <c r="EF61" s="135"/>
      <c r="EG61" s="135"/>
      <c r="EH61" s="135"/>
      <c r="EI61" s="135"/>
      <c r="EJ61" s="135"/>
      <c r="EK61" s="135"/>
      <c r="EL61" s="135"/>
      <c r="EM61" s="135"/>
      <c r="EN61" s="135"/>
      <c r="EO61" s="135"/>
      <c r="EP61" s="135"/>
      <c r="EQ61" s="135"/>
      <c r="ER61" s="135"/>
      <c r="ES61" s="135"/>
      <c r="ET61" s="135"/>
      <c r="EU61" s="135"/>
      <c r="EV61" s="135"/>
      <c r="EW61" s="135"/>
      <c r="EX61" s="135"/>
      <c r="EY61" s="135"/>
      <c r="EZ61" s="135"/>
      <c r="FA61" s="135"/>
      <c r="FB61" s="135"/>
      <c r="FC61" s="135"/>
      <c r="FD61" s="135"/>
      <c r="FE61" s="135"/>
      <c r="FF61" s="135"/>
      <c r="FG61" s="135"/>
      <c r="FH61" s="135"/>
      <c r="FI61" s="135"/>
      <c r="FJ61" s="135"/>
      <c r="FK61" s="135"/>
      <c r="FL61" s="135"/>
      <c r="FM61" s="135"/>
      <c r="FN61" s="135"/>
      <c r="FO61" s="135"/>
      <c r="FP61" s="135"/>
      <c r="FQ61" s="135"/>
      <c r="FR61" s="135"/>
      <c r="FS61" s="135"/>
      <c r="FT61" s="135"/>
      <c r="FU61" s="135"/>
      <c r="FV61" s="135"/>
      <c r="FW61" s="135"/>
      <c r="FX61" s="135"/>
      <c r="FY61" s="135"/>
      <c r="FZ61" s="135"/>
      <c r="GA61" s="135"/>
      <c r="GB61" s="135"/>
      <c r="GC61" s="135"/>
      <c r="GD61" s="135"/>
      <c r="GE61" s="135"/>
      <c r="GF61" s="135"/>
      <c r="GG61" s="135"/>
      <c r="GH61" s="135"/>
      <c r="GI61" s="135"/>
      <c r="GJ61" s="135"/>
      <c r="GK61" s="135"/>
      <c r="GL61" s="135"/>
      <c r="GM61" s="135"/>
      <c r="GN61" s="135"/>
      <c r="GO61" s="135"/>
      <c r="GP61" s="135"/>
      <c r="GQ61" s="135"/>
      <c r="GR61" s="135"/>
      <c r="GS61" s="135"/>
      <c r="GT61" s="135"/>
      <c r="GU61" s="135"/>
      <c r="GV61" s="135"/>
      <c r="GW61" s="135"/>
      <c r="GX61" s="135"/>
      <c r="GY61" s="135"/>
      <c r="GZ61" s="135"/>
      <c r="HA61" s="135"/>
    </row>
    <row r="62" spans="1:209" s="29" customFormat="1">
      <c r="A62" s="254"/>
      <c r="B62" s="17" t="s">
        <v>104</v>
      </c>
      <c r="C62" s="32" t="s">
        <v>167</v>
      </c>
      <c r="D62" s="219" t="s">
        <v>167</v>
      </c>
      <c r="E62" s="220"/>
      <c r="F62" s="219" t="s">
        <v>167</v>
      </c>
      <c r="G62" s="220"/>
      <c r="H62" s="32" t="s">
        <v>167</v>
      </c>
      <c r="I62" s="219" t="s">
        <v>167</v>
      </c>
      <c r="J62" s="220"/>
      <c r="K62" s="32" t="s">
        <v>167</v>
      </c>
      <c r="L62" s="32" t="s">
        <v>167</v>
      </c>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c r="DQ62" s="135"/>
      <c r="DR62" s="135"/>
      <c r="DS62" s="135"/>
      <c r="DT62" s="135"/>
      <c r="DU62" s="135"/>
      <c r="DV62" s="135"/>
      <c r="DW62" s="135"/>
      <c r="DX62" s="135"/>
      <c r="DY62" s="135"/>
      <c r="DZ62" s="135"/>
      <c r="EA62" s="135"/>
      <c r="EB62" s="135"/>
      <c r="EC62" s="135"/>
      <c r="ED62" s="135"/>
      <c r="EE62" s="135"/>
      <c r="EF62" s="135"/>
      <c r="EG62" s="135"/>
      <c r="EH62" s="135"/>
      <c r="EI62" s="135"/>
      <c r="EJ62" s="135"/>
      <c r="EK62" s="135"/>
      <c r="EL62" s="135"/>
      <c r="EM62" s="135"/>
      <c r="EN62" s="135"/>
      <c r="EO62" s="135"/>
      <c r="EP62" s="135"/>
      <c r="EQ62" s="135"/>
      <c r="ER62" s="135"/>
      <c r="ES62" s="135"/>
      <c r="ET62" s="135"/>
      <c r="EU62" s="135"/>
      <c r="EV62" s="135"/>
      <c r="EW62" s="135"/>
      <c r="EX62" s="135"/>
      <c r="EY62" s="135"/>
      <c r="EZ62" s="135"/>
      <c r="FA62" s="135"/>
      <c r="FB62" s="135"/>
      <c r="FC62" s="135"/>
      <c r="FD62" s="135"/>
      <c r="FE62" s="135"/>
      <c r="FF62" s="135"/>
      <c r="FG62" s="135"/>
      <c r="FH62" s="135"/>
      <c r="FI62" s="135"/>
      <c r="FJ62" s="135"/>
      <c r="FK62" s="135"/>
      <c r="FL62" s="135"/>
      <c r="FM62" s="135"/>
      <c r="FN62" s="135"/>
      <c r="FO62" s="135"/>
      <c r="FP62" s="135"/>
      <c r="FQ62" s="135"/>
      <c r="FR62" s="135"/>
      <c r="FS62" s="135"/>
      <c r="FT62" s="135"/>
      <c r="FU62" s="135"/>
      <c r="FV62" s="135"/>
      <c r="FW62" s="135"/>
      <c r="FX62" s="135"/>
      <c r="FY62" s="135"/>
      <c r="FZ62" s="135"/>
      <c r="GA62" s="135"/>
      <c r="GB62" s="135"/>
      <c r="GC62" s="135"/>
      <c r="GD62" s="135"/>
      <c r="GE62" s="135"/>
      <c r="GF62" s="135"/>
      <c r="GG62" s="135"/>
      <c r="GH62" s="135"/>
      <c r="GI62" s="135"/>
      <c r="GJ62" s="135"/>
      <c r="GK62" s="135"/>
      <c r="GL62" s="135"/>
      <c r="GM62" s="135"/>
      <c r="GN62" s="135"/>
      <c r="GO62" s="135"/>
      <c r="GP62" s="135"/>
      <c r="GQ62" s="135"/>
      <c r="GR62" s="135"/>
      <c r="GS62" s="135"/>
      <c r="GT62" s="135"/>
      <c r="GU62" s="135"/>
      <c r="GV62" s="135"/>
      <c r="GW62" s="135"/>
      <c r="GX62" s="135"/>
      <c r="GY62" s="135"/>
      <c r="GZ62" s="135"/>
      <c r="HA62" s="135"/>
    </row>
    <row r="63" spans="1:209" s="29" customFormat="1" ht="4.95" customHeight="1">
      <c r="A63" s="47"/>
      <c r="B63" s="47"/>
      <c r="C63" s="83"/>
      <c r="D63" s="83"/>
      <c r="E63" s="83"/>
      <c r="F63" s="83"/>
      <c r="G63" s="83"/>
      <c r="H63" s="83"/>
      <c r="I63" s="83"/>
      <c r="J63" s="83"/>
      <c r="K63" s="83"/>
      <c r="L63" s="83"/>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c r="EO63" s="135"/>
      <c r="EP63" s="135"/>
      <c r="EQ63" s="135"/>
      <c r="ER63" s="135"/>
      <c r="ES63" s="135"/>
      <c r="ET63" s="135"/>
      <c r="EU63" s="135"/>
      <c r="EV63" s="135"/>
      <c r="EW63" s="135"/>
      <c r="EX63" s="135"/>
      <c r="EY63" s="135"/>
      <c r="EZ63" s="135"/>
      <c r="FA63" s="135"/>
      <c r="FB63" s="135"/>
      <c r="FC63" s="135"/>
      <c r="FD63" s="135"/>
      <c r="FE63" s="135"/>
      <c r="FF63" s="135"/>
      <c r="FG63" s="135"/>
      <c r="FH63" s="135"/>
      <c r="FI63" s="135"/>
      <c r="FJ63" s="135"/>
      <c r="FK63" s="135"/>
      <c r="FL63" s="135"/>
      <c r="FM63" s="135"/>
      <c r="FN63" s="135"/>
      <c r="FO63" s="135"/>
      <c r="FP63" s="135"/>
      <c r="FQ63" s="135"/>
      <c r="FR63" s="135"/>
      <c r="FS63" s="135"/>
      <c r="FT63" s="135"/>
      <c r="FU63" s="135"/>
      <c r="FV63" s="135"/>
      <c r="FW63" s="135"/>
      <c r="FX63" s="135"/>
      <c r="FY63" s="135"/>
      <c r="FZ63" s="135"/>
      <c r="GA63" s="135"/>
      <c r="GB63" s="135"/>
      <c r="GC63" s="135"/>
      <c r="GD63" s="135"/>
      <c r="GE63" s="135"/>
      <c r="GF63" s="135"/>
      <c r="GG63" s="135"/>
      <c r="GH63" s="135"/>
      <c r="GI63" s="135"/>
      <c r="GJ63" s="135"/>
      <c r="GK63" s="135"/>
      <c r="GL63" s="135"/>
      <c r="GM63" s="135"/>
      <c r="GN63" s="135"/>
      <c r="GO63" s="135"/>
      <c r="GP63" s="135"/>
      <c r="GQ63" s="135"/>
      <c r="GR63" s="135"/>
      <c r="GS63" s="135"/>
      <c r="GT63" s="135"/>
      <c r="GU63" s="135"/>
      <c r="GV63" s="135"/>
      <c r="GW63" s="135"/>
      <c r="GX63" s="135"/>
      <c r="GY63" s="135"/>
      <c r="GZ63" s="135"/>
      <c r="HA63" s="135"/>
    </row>
    <row r="64" spans="1:209" s="29" customFormat="1" ht="14.4" customHeight="1">
      <c r="A64" s="252" t="s">
        <v>72</v>
      </c>
      <c r="B64" s="17" t="s">
        <v>100</v>
      </c>
      <c r="C64" s="32" t="s">
        <v>167</v>
      </c>
      <c r="D64" s="219" t="s">
        <v>167</v>
      </c>
      <c r="E64" s="220"/>
      <c r="F64" s="219" t="s">
        <v>167</v>
      </c>
      <c r="G64" s="220"/>
      <c r="H64" s="32" t="s">
        <v>167</v>
      </c>
      <c r="I64" s="219" t="s">
        <v>167</v>
      </c>
      <c r="J64" s="220"/>
      <c r="K64" s="32" t="s">
        <v>167</v>
      </c>
      <c r="L64" s="32" t="s">
        <v>167</v>
      </c>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c r="EO64" s="135"/>
      <c r="EP64" s="135"/>
      <c r="EQ64" s="135"/>
      <c r="ER64" s="135"/>
      <c r="ES64" s="135"/>
      <c r="ET64" s="135"/>
      <c r="EU64" s="135"/>
      <c r="EV64" s="135"/>
      <c r="EW64" s="135"/>
      <c r="EX64" s="135"/>
      <c r="EY64" s="135"/>
      <c r="EZ64" s="135"/>
      <c r="FA64" s="135"/>
      <c r="FB64" s="135"/>
      <c r="FC64" s="135"/>
      <c r="FD64" s="135"/>
      <c r="FE64" s="135"/>
      <c r="FF64" s="135"/>
      <c r="FG64" s="135"/>
      <c r="FH64" s="135"/>
      <c r="FI64" s="135"/>
      <c r="FJ64" s="135"/>
      <c r="FK64" s="135"/>
      <c r="FL64" s="135"/>
      <c r="FM64" s="135"/>
      <c r="FN64" s="135"/>
      <c r="FO64" s="135"/>
      <c r="FP64" s="135"/>
      <c r="FQ64" s="135"/>
      <c r="FR64" s="135"/>
      <c r="FS64" s="135"/>
      <c r="FT64" s="135"/>
      <c r="FU64" s="135"/>
      <c r="FV64" s="135"/>
      <c r="FW64" s="135"/>
      <c r="FX64" s="135"/>
      <c r="FY64" s="135"/>
      <c r="FZ64" s="135"/>
      <c r="GA64" s="135"/>
      <c r="GB64" s="135"/>
      <c r="GC64" s="135"/>
      <c r="GD64" s="135"/>
      <c r="GE64" s="135"/>
      <c r="GF64" s="135"/>
      <c r="GG64" s="135"/>
      <c r="GH64" s="135"/>
      <c r="GI64" s="135"/>
      <c r="GJ64" s="135"/>
      <c r="GK64" s="135"/>
      <c r="GL64" s="135"/>
      <c r="GM64" s="135"/>
      <c r="GN64" s="135"/>
      <c r="GO64" s="135"/>
      <c r="GP64" s="135"/>
      <c r="GQ64" s="135"/>
      <c r="GR64" s="135"/>
      <c r="GS64" s="135"/>
      <c r="GT64" s="135"/>
      <c r="GU64" s="135"/>
      <c r="GV64" s="135"/>
      <c r="GW64" s="135"/>
      <c r="GX64" s="135"/>
      <c r="GY64" s="135"/>
      <c r="GZ64" s="135"/>
      <c r="HA64" s="135"/>
    </row>
    <row r="65" spans="1:209" s="29" customFormat="1" ht="14.4" customHeight="1">
      <c r="A65" s="253"/>
      <c r="B65" s="17" t="s">
        <v>101</v>
      </c>
      <c r="C65" s="32" t="s">
        <v>167</v>
      </c>
      <c r="D65" s="219" t="s">
        <v>167</v>
      </c>
      <c r="E65" s="220"/>
      <c r="F65" s="219" t="s">
        <v>167</v>
      </c>
      <c r="G65" s="220"/>
      <c r="H65" s="32" t="s">
        <v>167</v>
      </c>
      <c r="I65" s="219" t="s">
        <v>167</v>
      </c>
      <c r="J65" s="220"/>
      <c r="K65" s="32" t="s">
        <v>167</v>
      </c>
      <c r="L65" s="32" t="s">
        <v>167</v>
      </c>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135"/>
      <c r="FP65" s="135"/>
      <c r="FQ65" s="135"/>
      <c r="FR65" s="135"/>
      <c r="FS65" s="135"/>
      <c r="FT65" s="135"/>
      <c r="FU65" s="135"/>
      <c r="FV65" s="135"/>
      <c r="FW65" s="135"/>
      <c r="FX65" s="135"/>
      <c r="FY65" s="135"/>
      <c r="FZ65" s="135"/>
      <c r="GA65" s="135"/>
      <c r="GB65" s="135"/>
      <c r="GC65" s="135"/>
      <c r="GD65" s="135"/>
      <c r="GE65" s="135"/>
      <c r="GF65" s="135"/>
      <c r="GG65" s="135"/>
      <c r="GH65" s="135"/>
      <c r="GI65" s="135"/>
      <c r="GJ65" s="135"/>
      <c r="GK65" s="135"/>
      <c r="GL65" s="135"/>
      <c r="GM65" s="135"/>
      <c r="GN65" s="135"/>
      <c r="GO65" s="135"/>
      <c r="GP65" s="135"/>
      <c r="GQ65" s="135"/>
      <c r="GR65" s="135"/>
      <c r="GS65" s="135"/>
      <c r="GT65" s="135"/>
      <c r="GU65" s="135"/>
      <c r="GV65" s="135"/>
      <c r="GW65" s="135"/>
      <c r="GX65" s="135"/>
      <c r="GY65" s="135"/>
      <c r="GZ65" s="135"/>
      <c r="HA65" s="135"/>
    </row>
    <row r="66" spans="1:209" s="29" customFormat="1">
      <c r="A66" s="253"/>
      <c r="B66" s="17" t="s">
        <v>102</v>
      </c>
      <c r="C66" s="32" t="s">
        <v>167</v>
      </c>
      <c r="D66" s="219" t="s">
        <v>167</v>
      </c>
      <c r="E66" s="220"/>
      <c r="F66" s="219" t="s">
        <v>167</v>
      </c>
      <c r="G66" s="220"/>
      <c r="H66" s="32" t="s">
        <v>167</v>
      </c>
      <c r="I66" s="219" t="s">
        <v>167</v>
      </c>
      <c r="J66" s="220"/>
      <c r="K66" s="32" t="s">
        <v>167</v>
      </c>
      <c r="L66" s="32" t="s">
        <v>167</v>
      </c>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135"/>
      <c r="FC66" s="135"/>
      <c r="FD66" s="135"/>
      <c r="FE66" s="135"/>
      <c r="FF66" s="135"/>
      <c r="FG66" s="135"/>
      <c r="FH66" s="135"/>
      <c r="FI66" s="135"/>
      <c r="FJ66" s="135"/>
      <c r="FK66" s="135"/>
      <c r="FL66" s="135"/>
      <c r="FM66" s="135"/>
      <c r="FN66" s="135"/>
      <c r="FO66" s="135"/>
      <c r="FP66" s="135"/>
      <c r="FQ66" s="135"/>
      <c r="FR66" s="135"/>
      <c r="FS66" s="135"/>
      <c r="FT66" s="135"/>
      <c r="FU66" s="135"/>
      <c r="FV66" s="135"/>
      <c r="FW66" s="135"/>
      <c r="FX66" s="135"/>
      <c r="FY66" s="135"/>
      <c r="FZ66" s="135"/>
      <c r="GA66" s="135"/>
      <c r="GB66" s="135"/>
      <c r="GC66" s="135"/>
      <c r="GD66" s="135"/>
      <c r="GE66" s="135"/>
      <c r="GF66" s="135"/>
      <c r="GG66" s="135"/>
      <c r="GH66" s="135"/>
      <c r="GI66" s="135"/>
      <c r="GJ66" s="135"/>
      <c r="GK66" s="135"/>
      <c r="GL66" s="135"/>
      <c r="GM66" s="135"/>
      <c r="GN66" s="135"/>
      <c r="GO66" s="135"/>
      <c r="GP66" s="135"/>
      <c r="GQ66" s="135"/>
      <c r="GR66" s="135"/>
      <c r="GS66" s="135"/>
      <c r="GT66" s="135"/>
      <c r="GU66" s="135"/>
      <c r="GV66" s="135"/>
      <c r="GW66" s="135"/>
      <c r="GX66" s="135"/>
      <c r="GY66" s="135"/>
      <c r="GZ66" s="135"/>
      <c r="HA66" s="135"/>
    </row>
    <row r="67" spans="1:209" s="29" customFormat="1">
      <c r="A67" s="253"/>
      <c r="B67" s="17" t="s">
        <v>103</v>
      </c>
      <c r="C67" s="32" t="s">
        <v>167</v>
      </c>
      <c r="D67" s="219" t="s">
        <v>167</v>
      </c>
      <c r="E67" s="220"/>
      <c r="F67" s="219" t="s">
        <v>167</v>
      </c>
      <c r="G67" s="220"/>
      <c r="H67" s="32" t="s">
        <v>167</v>
      </c>
      <c r="I67" s="219" t="s">
        <v>167</v>
      </c>
      <c r="J67" s="220"/>
      <c r="K67" s="32" t="s">
        <v>167</v>
      </c>
      <c r="L67" s="32" t="s">
        <v>167</v>
      </c>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5"/>
      <c r="FF67" s="135"/>
      <c r="FG67" s="135"/>
      <c r="FH67" s="135"/>
      <c r="FI67" s="135"/>
      <c r="FJ67" s="135"/>
      <c r="FK67" s="135"/>
      <c r="FL67" s="135"/>
      <c r="FM67" s="135"/>
      <c r="FN67" s="135"/>
      <c r="FO67" s="135"/>
      <c r="FP67" s="135"/>
      <c r="FQ67" s="135"/>
      <c r="FR67" s="135"/>
      <c r="FS67" s="135"/>
      <c r="FT67" s="135"/>
      <c r="FU67" s="135"/>
      <c r="FV67" s="135"/>
      <c r="FW67" s="135"/>
      <c r="FX67" s="135"/>
      <c r="FY67" s="135"/>
      <c r="FZ67" s="135"/>
      <c r="GA67" s="135"/>
      <c r="GB67" s="135"/>
      <c r="GC67" s="135"/>
      <c r="GD67" s="135"/>
      <c r="GE67" s="135"/>
      <c r="GF67" s="135"/>
      <c r="GG67" s="135"/>
      <c r="GH67" s="135"/>
      <c r="GI67" s="135"/>
      <c r="GJ67" s="135"/>
      <c r="GK67" s="135"/>
      <c r="GL67" s="135"/>
      <c r="GM67" s="135"/>
      <c r="GN67" s="135"/>
      <c r="GO67" s="135"/>
      <c r="GP67" s="135"/>
      <c r="GQ67" s="135"/>
      <c r="GR67" s="135"/>
      <c r="GS67" s="135"/>
      <c r="GT67" s="135"/>
      <c r="GU67" s="135"/>
      <c r="GV67" s="135"/>
      <c r="GW67" s="135"/>
      <c r="GX67" s="135"/>
      <c r="GY67" s="135"/>
      <c r="GZ67" s="135"/>
      <c r="HA67" s="135"/>
    </row>
    <row r="68" spans="1:209" s="29" customFormat="1">
      <c r="A68" s="254"/>
      <c r="B68" s="17" t="s">
        <v>104</v>
      </c>
      <c r="C68" s="32" t="s">
        <v>167</v>
      </c>
      <c r="D68" s="219" t="s">
        <v>167</v>
      </c>
      <c r="E68" s="220"/>
      <c r="F68" s="219" t="s">
        <v>167</v>
      </c>
      <c r="G68" s="220"/>
      <c r="H68" s="32" t="s">
        <v>167</v>
      </c>
      <c r="I68" s="219" t="s">
        <v>167</v>
      </c>
      <c r="J68" s="220"/>
      <c r="K68" s="32" t="s">
        <v>167</v>
      </c>
      <c r="L68" s="32" t="s">
        <v>167</v>
      </c>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5"/>
      <c r="FX68" s="135"/>
      <c r="FY68" s="135"/>
      <c r="FZ68" s="135"/>
      <c r="GA68" s="135"/>
      <c r="GB68" s="135"/>
      <c r="GC68" s="135"/>
      <c r="GD68" s="135"/>
      <c r="GE68" s="135"/>
      <c r="GF68" s="135"/>
      <c r="GG68" s="135"/>
      <c r="GH68" s="135"/>
      <c r="GI68" s="135"/>
      <c r="GJ68" s="135"/>
      <c r="GK68" s="135"/>
      <c r="GL68" s="135"/>
      <c r="GM68" s="135"/>
      <c r="GN68" s="135"/>
      <c r="GO68" s="135"/>
      <c r="GP68" s="135"/>
      <c r="GQ68" s="135"/>
      <c r="GR68" s="135"/>
      <c r="GS68" s="135"/>
      <c r="GT68" s="135"/>
      <c r="GU68" s="135"/>
      <c r="GV68" s="135"/>
      <c r="GW68" s="135"/>
      <c r="GX68" s="135"/>
      <c r="GY68" s="135"/>
      <c r="GZ68" s="135"/>
      <c r="HA68" s="135"/>
    </row>
    <row r="69" spans="1:209" s="29" customFormat="1" ht="18" customHeight="1">
      <c r="A69" s="231" t="s">
        <v>166</v>
      </c>
      <c r="B69" s="232"/>
      <c r="C69" s="232"/>
      <c r="D69" s="232"/>
      <c r="E69" s="232"/>
      <c r="F69" s="232"/>
      <c r="G69" s="232"/>
      <c r="H69" s="232"/>
      <c r="I69" s="232"/>
      <c r="J69" s="232"/>
      <c r="K69" s="232"/>
      <c r="L69" s="232"/>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135"/>
      <c r="BG69" s="135"/>
      <c r="BH69" s="135"/>
      <c r="BI69" s="135"/>
      <c r="BJ69" s="135"/>
      <c r="BK69" s="135"/>
      <c r="BL69" s="135"/>
      <c r="BM69" s="135"/>
      <c r="BN69" s="135"/>
      <c r="BO69" s="135"/>
      <c r="BP69" s="135"/>
      <c r="BQ69" s="135"/>
      <c r="BR69" s="135"/>
      <c r="BS69" s="135"/>
      <c r="BT69" s="135"/>
      <c r="BU69" s="135"/>
      <c r="BV69" s="135"/>
      <c r="BW69" s="135"/>
      <c r="BX69" s="135"/>
      <c r="BY69" s="135"/>
      <c r="BZ69" s="135"/>
      <c r="CA69" s="135"/>
      <c r="CB69" s="135"/>
      <c r="CC69" s="135"/>
      <c r="CD69" s="135"/>
      <c r="CE69" s="135"/>
      <c r="CF69" s="135"/>
      <c r="CG69" s="135"/>
      <c r="CH69" s="135"/>
      <c r="CI69" s="135"/>
      <c r="CJ69" s="135"/>
      <c r="CK69" s="135"/>
      <c r="CL69" s="135"/>
      <c r="CM69" s="135"/>
      <c r="CN69" s="135"/>
      <c r="CO69" s="135"/>
      <c r="CP69" s="135"/>
      <c r="CQ69" s="135"/>
      <c r="CR69" s="135"/>
      <c r="CS69" s="135"/>
      <c r="CT69" s="13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5"/>
      <c r="FX69" s="135"/>
      <c r="FY69" s="135"/>
      <c r="FZ69" s="135"/>
      <c r="GA69" s="135"/>
      <c r="GB69" s="135"/>
      <c r="GC69" s="135"/>
      <c r="GD69" s="135"/>
      <c r="GE69" s="135"/>
      <c r="GF69" s="135"/>
      <c r="GG69" s="135"/>
      <c r="GH69" s="135"/>
      <c r="GI69" s="135"/>
      <c r="GJ69" s="135"/>
      <c r="GK69" s="135"/>
      <c r="GL69" s="135"/>
      <c r="GM69" s="135"/>
      <c r="GN69" s="135"/>
      <c r="GO69" s="135"/>
      <c r="GP69" s="135"/>
      <c r="GQ69" s="135"/>
      <c r="GR69" s="135"/>
      <c r="GS69" s="135"/>
      <c r="GT69" s="135"/>
      <c r="GU69" s="135"/>
      <c r="GV69" s="135"/>
      <c r="GW69" s="135"/>
      <c r="GX69" s="135"/>
      <c r="GY69" s="135"/>
      <c r="GZ69" s="135"/>
      <c r="HA69" s="135"/>
    </row>
    <row r="70" spans="1:209" s="29" customFormat="1" ht="18">
      <c r="A70" s="293" t="s">
        <v>96</v>
      </c>
      <c r="B70" s="294"/>
      <c r="C70" s="294"/>
      <c r="D70" s="294"/>
      <c r="E70" s="294"/>
      <c r="F70" s="294"/>
      <c r="G70" s="294"/>
      <c r="H70" s="74"/>
      <c r="I70" s="74"/>
      <c r="J70" s="74"/>
      <c r="K70" s="74"/>
      <c r="L70" s="74"/>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5"/>
      <c r="FX70" s="135"/>
      <c r="FY70" s="135"/>
      <c r="FZ70" s="135"/>
      <c r="GA70" s="135"/>
      <c r="GB70" s="135"/>
      <c r="GC70" s="135"/>
      <c r="GD70" s="135"/>
      <c r="GE70" s="135"/>
      <c r="GF70" s="135"/>
      <c r="GG70" s="135"/>
      <c r="GH70" s="135"/>
      <c r="GI70" s="135"/>
      <c r="GJ70" s="135"/>
      <c r="GK70" s="135"/>
      <c r="GL70" s="135"/>
      <c r="GM70" s="135"/>
      <c r="GN70" s="135"/>
      <c r="GO70" s="135"/>
      <c r="GP70" s="135"/>
      <c r="GQ70" s="135"/>
      <c r="GR70" s="135"/>
      <c r="GS70" s="135"/>
      <c r="GT70" s="135"/>
      <c r="GU70" s="135"/>
      <c r="GV70" s="135"/>
      <c r="GW70" s="135"/>
      <c r="GX70" s="135"/>
      <c r="GY70" s="135"/>
      <c r="GZ70" s="135"/>
      <c r="HA70" s="135"/>
    </row>
    <row r="71" spans="1:209" s="46" customFormat="1" ht="18" customHeight="1">
      <c r="A71" s="84" t="s">
        <v>70</v>
      </c>
      <c r="B71" s="46" t="s">
        <v>163</v>
      </c>
      <c r="C71" s="55">
        <v>230</v>
      </c>
      <c r="D71" s="221">
        <v>230</v>
      </c>
      <c r="E71" s="222"/>
      <c r="F71" s="221">
        <v>230</v>
      </c>
      <c r="G71" s="222"/>
      <c r="H71" s="55">
        <v>230</v>
      </c>
      <c r="I71" s="221">
        <v>230</v>
      </c>
      <c r="J71" s="222"/>
      <c r="K71" s="55">
        <v>230</v>
      </c>
      <c r="L71" s="55">
        <v>230</v>
      </c>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179"/>
      <c r="BS71" s="179"/>
      <c r="BT71" s="179"/>
      <c r="BU71" s="179"/>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c r="EO71" s="179"/>
      <c r="EP71" s="179"/>
      <c r="EQ71" s="179"/>
      <c r="ER71" s="179"/>
      <c r="ES71" s="179"/>
      <c r="ET71" s="179"/>
      <c r="EU71" s="179"/>
      <c r="EV71" s="179"/>
      <c r="EW71" s="179"/>
      <c r="EX71" s="179"/>
      <c r="EY71" s="179"/>
      <c r="EZ71" s="179"/>
      <c r="FA71" s="179"/>
      <c r="FB71" s="179"/>
      <c r="FC71" s="179"/>
      <c r="FD71" s="179"/>
      <c r="FE71" s="179"/>
      <c r="FF71" s="179"/>
      <c r="FG71" s="179"/>
      <c r="FH71" s="179"/>
      <c r="FI71" s="179"/>
      <c r="FJ71" s="179"/>
      <c r="FK71" s="179"/>
      <c r="FL71" s="179"/>
      <c r="FM71" s="179"/>
      <c r="FN71" s="179"/>
      <c r="FO71" s="179"/>
      <c r="FP71" s="179"/>
      <c r="FQ71" s="179"/>
      <c r="FR71" s="179"/>
      <c r="FS71" s="179"/>
      <c r="FT71" s="179"/>
      <c r="FU71" s="179"/>
      <c r="FV71" s="179"/>
      <c r="FW71" s="179"/>
      <c r="FX71" s="179"/>
      <c r="FY71" s="179"/>
      <c r="FZ71" s="179"/>
      <c r="GA71" s="179"/>
      <c r="GB71" s="179"/>
      <c r="GC71" s="179"/>
      <c r="GD71" s="179"/>
      <c r="GE71" s="179"/>
      <c r="GF71" s="179"/>
      <c r="GG71" s="179"/>
      <c r="GH71" s="179"/>
      <c r="GI71" s="179"/>
      <c r="GJ71" s="179"/>
      <c r="GK71" s="179"/>
      <c r="GL71" s="179"/>
      <c r="GM71" s="179"/>
      <c r="GN71" s="179"/>
      <c r="GO71" s="179"/>
      <c r="GP71" s="179"/>
      <c r="GQ71" s="179"/>
      <c r="GR71" s="179"/>
      <c r="GS71" s="179"/>
      <c r="GT71" s="179"/>
      <c r="GU71" s="179"/>
      <c r="GV71" s="179"/>
      <c r="GW71" s="179"/>
      <c r="GX71" s="179"/>
      <c r="GY71" s="179"/>
      <c r="GZ71" s="179"/>
      <c r="HA71" s="179"/>
    </row>
    <row r="72" spans="1:209" s="29" customFormat="1" ht="4.95" customHeight="1">
      <c r="A72" s="47"/>
      <c r="B72" s="47"/>
      <c r="C72" s="83"/>
      <c r="D72" s="48"/>
      <c r="E72" s="48"/>
      <c r="F72" s="48"/>
      <c r="G72" s="48"/>
      <c r="H72" s="83"/>
      <c r="I72" s="48"/>
      <c r="J72" s="48"/>
      <c r="K72" s="83"/>
      <c r="L72" s="83"/>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5"/>
      <c r="FF72" s="135"/>
      <c r="FG72" s="135"/>
      <c r="FH72" s="135"/>
      <c r="FI72" s="135"/>
      <c r="FJ72" s="135"/>
      <c r="FK72" s="135"/>
      <c r="FL72" s="135"/>
      <c r="FM72" s="135"/>
      <c r="FN72" s="135"/>
      <c r="FO72" s="135"/>
      <c r="FP72" s="135"/>
      <c r="FQ72" s="135"/>
      <c r="FR72" s="135"/>
      <c r="FS72" s="135"/>
      <c r="FT72" s="135"/>
      <c r="FU72" s="135"/>
      <c r="FV72" s="135"/>
      <c r="FW72" s="135"/>
      <c r="FX72" s="135"/>
      <c r="FY72" s="135"/>
      <c r="FZ72" s="135"/>
      <c r="GA72" s="135"/>
      <c r="GB72" s="135"/>
      <c r="GC72" s="135"/>
      <c r="GD72" s="135"/>
      <c r="GE72" s="135"/>
      <c r="GF72" s="135"/>
      <c r="GG72" s="135"/>
      <c r="GH72" s="135"/>
      <c r="GI72" s="135"/>
      <c r="GJ72" s="135"/>
      <c r="GK72" s="135"/>
      <c r="GL72" s="135"/>
      <c r="GM72" s="135"/>
      <c r="GN72" s="135"/>
      <c r="GO72" s="135"/>
      <c r="GP72" s="135"/>
      <c r="GQ72" s="135"/>
      <c r="GR72" s="135"/>
      <c r="GS72" s="135"/>
      <c r="GT72" s="135"/>
      <c r="GU72" s="135"/>
      <c r="GV72" s="135"/>
      <c r="GW72" s="135"/>
      <c r="GX72" s="135"/>
      <c r="GY72" s="135"/>
      <c r="GZ72" s="135"/>
      <c r="HA72" s="135"/>
    </row>
    <row r="73" spans="1:209" s="29" customFormat="1" ht="14.4" customHeight="1">
      <c r="A73" s="264" t="s">
        <v>71</v>
      </c>
      <c r="B73" s="56" t="s">
        <v>78</v>
      </c>
      <c r="C73" s="32" t="s">
        <v>167</v>
      </c>
      <c r="D73" s="219" t="s">
        <v>167</v>
      </c>
      <c r="E73" s="220"/>
      <c r="F73" s="219" t="s">
        <v>167</v>
      </c>
      <c r="G73" s="220"/>
      <c r="H73" s="32" t="s">
        <v>167</v>
      </c>
      <c r="I73" s="219" t="s">
        <v>167</v>
      </c>
      <c r="J73" s="220"/>
      <c r="K73" s="32" t="s">
        <v>167</v>
      </c>
      <c r="L73" s="32" t="s">
        <v>167</v>
      </c>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c r="CL73" s="135"/>
      <c r="CM73" s="135"/>
      <c r="CN73" s="135"/>
      <c r="CO73" s="135"/>
      <c r="CP73" s="135"/>
      <c r="CQ73" s="135"/>
      <c r="CR73" s="135"/>
      <c r="CS73" s="135"/>
      <c r="CT73" s="135"/>
      <c r="CU73" s="135"/>
      <c r="CV73" s="135"/>
      <c r="CW73" s="135"/>
      <c r="CX73" s="135"/>
      <c r="CY73" s="135"/>
      <c r="CZ73" s="135"/>
      <c r="DA73" s="135"/>
      <c r="DB73" s="135"/>
      <c r="DC73" s="135"/>
      <c r="DD73" s="135"/>
      <c r="DE73" s="135"/>
      <c r="DF73" s="135"/>
      <c r="DG73" s="135"/>
      <c r="DH73" s="135"/>
      <c r="DI73" s="135"/>
      <c r="DJ73" s="135"/>
      <c r="DK73" s="135"/>
      <c r="DL73" s="135"/>
      <c r="DM73" s="135"/>
      <c r="DN73" s="135"/>
      <c r="DO73" s="135"/>
      <c r="DP73" s="135"/>
      <c r="DQ73" s="135"/>
      <c r="DR73" s="135"/>
      <c r="DS73" s="135"/>
      <c r="DT73" s="135"/>
      <c r="DU73" s="135"/>
      <c r="DV73" s="135"/>
      <c r="DW73" s="135"/>
      <c r="DX73" s="135"/>
      <c r="DY73" s="135"/>
      <c r="DZ73" s="135"/>
      <c r="EA73" s="135"/>
      <c r="EB73" s="135"/>
      <c r="EC73" s="135"/>
      <c r="ED73" s="135"/>
      <c r="EE73" s="135"/>
      <c r="EF73" s="135"/>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135"/>
      <c r="FC73" s="135"/>
      <c r="FD73" s="135"/>
      <c r="FE73" s="135"/>
      <c r="FF73" s="135"/>
      <c r="FG73" s="135"/>
      <c r="FH73" s="135"/>
      <c r="FI73" s="135"/>
      <c r="FJ73" s="135"/>
      <c r="FK73" s="135"/>
      <c r="FL73" s="135"/>
      <c r="FM73" s="135"/>
      <c r="FN73" s="135"/>
      <c r="FO73" s="135"/>
      <c r="FP73" s="135"/>
      <c r="FQ73" s="135"/>
      <c r="FR73" s="135"/>
      <c r="FS73" s="135"/>
      <c r="FT73" s="135"/>
      <c r="FU73" s="135"/>
      <c r="FV73" s="135"/>
      <c r="FW73" s="135"/>
      <c r="FX73" s="135"/>
      <c r="FY73" s="135"/>
      <c r="FZ73" s="135"/>
      <c r="GA73" s="135"/>
      <c r="GB73" s="135"/>
      <c r="GC73" s="135"/>
      <c r="GD73" s="135"/>
      <c r="GE73" s="135"/>
      <c r="GF73" s="135"/>
      <c r="GG73" s="135"/>
      <c r="GH73" s="135"/>
      <c r="GI73" s="135"/>
      <c r="GJ73" s="135"/>
      <c r="GK73" s="135"/>
      <c r="GL73" s="135"/>
      <c r="GM73" s="135"/>
      <c r="GN73" s="135"/>
      <c r="GO73" s="135"/>
      <c r="GP73" s="135"/>
      <c r="GQ73" s="135"/>
      <c r="GR73" s="135"/>
      <c r="GS73" s="135"/>
      <c r="GT73" s="135"/>
      <c r="GU73" s="135"/>
      <c r="GV73" s="135"/>
      <c r="GW73" s="135"/>
      <c r="GX73" s="135"/>
      <c r="GY73" s="135"/>
      <c r="GZ73" s="135"/>
      <c r="HA73" s="135"/>
    </row>
    <row r="74" spans="1:209" s="29" customFormat="1">
      <c r="A74" s="265"/>
      <c r="B74" s="56" t="s">
        <v>79</v>
      </c>
      <c r="C74" s="32" t="s">
        <v>167</v>
      </c>
      <c r="D74" s="219" t="s">
        <v>167</v>
      </c>
      <c r="E74" s="220"/>
      <c r="F74" s="219" t="s">
        <v>167</v>
      </c>
      <c r="G74" s="220"/>
      <c r="H74" s="32" t="s">
        <v>167</v>
      </c>
      <c r="I74" s="219" t="s">
        <v>167</v>
      </c>
      <c r="J74" s="220"/>
      <c r="K74" s="32" t="s">
        <v>167</v>
      </c>
      <c r="L74" s="32" t="s">
        <v>167</v>
      </c>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5"/>
      <c r="FF74" s="135"/>
      <c r="FG74" s="135"/>
      <c r="FH74" s="135"/>
      <c r="FI74" s="135"/>
      <c r="FJ74" s="135"/>
      <c r="FK74" s="135"/>
      <c r="FL74" s="135"/>
      <c r="FM74" s="135"/>
      <c r="FN74" s="135"/>
      <c r="FO74" s="135"/>
      <c r="FP74" s="135"/>
      <c r="FQ74" s="135"/>
      <c r="FR74" s="135"/>
      <c r="FS74" s="135"/>
      <c r="FT74" s="135"/>
      <c r="FU74" s="135"/>
      <c r="FV74" s="135"/>
      <c r="FW74" s="135"/>
      <c r="FX74" s="135"/>
      <c r="FY74" s="135"/>
      <c r="FZ74" s="135"/>
      <c r="GA74" s="135"/>
      <c r="GB74" s="135"/>
      <c r="GC74" s="135"/>
      <c r="GD74" s="135"/>
      <c r="GE74" s="135"/>
      <c r="GF74" s="135"/>
      <c r="GG74" s="135"/>
      <c r="GH74" s="135"/>
      <c r="GI74" s="135"/>
      <c r="GJ74" s="135"/>
      <c r="GK74" s="135"/>
      <c r="GL74" s="135"/>
      <c r="GM74" s="135"/>
      <c r="GN74" s="135"/>
      <c r="GO74" s="135"/>
      <c r="GP74" s="135"/>
      <c r="GQ74" s="135"/>
      <c r="GR74" s="135"/>
      <c r="GS74" s="135"/>
      <c r="GT74" s="135"/>
      <c r="GU74" s="135"/>
      <c r="GV74" s="135"/>
      <c r="GW74" s="135"/>
      <c r="GX74" s="135"/>
      <c r="GY74" s="135"/>
      <c r="GZ74" s="135"/>
      <c r="HA74" s="135"/>
    </row>
    <row r="75" spans="1:209" s="29" customFormat="1">
      <c r="A75" s="266"/>
      <c r="B75" s="56" t="s">
        <v>80</v>
      </c>
      <c r="C75" s="32" t="s">
        <v>167</v>
      </c>
      <c r="D75" s="219" t="s">
        <v>167</v>
      </c>
      <c r="E75" s="220"/>
      <c r="F75" s="219" t="s">
        <v>167</v>
      </c>
      <c r="G75" s="220"/>
      <c r="H75" s="32" t="s">
        <v>167</v>
      </c>
      <c r="I75" s="219" t="s">
        <v>167</v>
      </c>
      <c r="J75" s="220"/>
      <c r="K75" s="32" t="s">
        <v>167</v>
      </c>
      <c r="L75" s="32" t="s">
        <v>167</v>
      </c>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c r="CL75" s="135"/>
      <c r="CM75" s="135"/>
      <c r="CN75" s="135"/>
      <c r="CO75" s="135"/>
      <c r="CP75" s="135"/>
      <c r="CQ75" s="135"/>
      <c r="CR75" s="135"/>
      <c r="CS75" s="135"/>
      <c r="CT75" s="135"/>
      <c r="CU75" s="13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135"/>
      <c r="FC75" s="135"/>
      <c r="FD75" s="135"/>
      <c r="FE75" s="135"/>
      <c r="FF75" s="135"/>
      <c r="FG75" s="135"/>
      <c r="FH75" s="135"/>
      <c r="FI75" s="135"/>
      <c r="FJ75" s="135"/>
      <c r="FK75" s="135"/>
      <c r="FL75" s="135"/>
      <c r="FM75" s="135"/>
      <c r="FN75" s="135"/>
      <c r="FO75" s="135"/>
      <c r="FP75" s="135"/>
      <c r="FQ75" s="135"/>
      <c r="FR75" s="135"/>
      <c r="FS75" s="135"/>
      <c r="FT75" s="135"/>
      <c r="FU75" s="135"/>
      <c r="FV75" s="135"/>
      <c r="FW75" s="135"/>
      <c r="FX75" s="135"/>
      <c r="FY75" s="135"/>
      <c r="FZ75" s="135"/>
      <c r="GA75" s="135"/>
      <c r="GB75" s="135"/>
      <c r="GC75" s="135"/>
      <c r="GD75" s="135"/>
      <c r="GE75" s="135"/>
      <c r="GF75" s="135"/>
      <c r="GG75" s="135"/>
      <c r="GH75" s="135"/>
      <c r="GI75" s="135"/>
      <c r="GJ75" s="135"/>
      <c r="GK75" s="135"/>
      <c r="GL75" s="135"/>
      <c r="GM75" s="135"/>
      <c r="GN75" s="135"/>
      <c r="GO75" s="135"/>
      <c r="GP75" s="135"/>
      <c r="GQ75" s="135"/>
      <c r="GR75" s="135"/>
      <c r="GS75" s="135"/>
      <c r="GT75" s="135"/>
      <c r="GU75" s="135"/>
      <c r="GV75" s="135"/>
      <c r="GW75" s="135"/>
      <c r="GX75" s="135"/>
      <c r="GY75" s="135"/>
      <c r="GZ75" s="135"/>
      <c r="HA75" s="135"/>
    </row>
    <row r="76" spans="1:209" s="29" customFormat="1" ht="4.95" customHeight="1">
      <c r="A76" s="47"/>
      <c r="B76" s="47"/>
      <c r="C76" s="83"/>
      <c r="D76" s="48"/>
      <c r="E76" s="48"/>
      <c r="F76" s="48"/>
      <c r="G76" s="48"/>
      <c r="H76" s="83"/>
      <c r="I76" s="48"/>
      <c r="J76" s="48"/>
      <c r="K76" s="83"/>
      <c r="L76" s="83"/>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5"/>
      <c r="FF76" s="135"/>
      <c r="FG76" s="135"/>
      <c r="FH76" s="135"/>
      <c r="FI76" s="135"/>
      <c r="FJ76" s="135"/>
      <c r="FK76" s="135"/>
      <c r="FL76" s="135"/>
      <c r="FM76" s="135"/>
      <c r="FN76" s="135"/>
      <c r="FO76" s="135"/>
      <c r="FP76" s="135"/>
      <c r="FQ76" s="135"/>
      <c r="FR76" s="135"/>
      <c r="FS76" s="135"/>
      <c r="FT76" s="135"/>
      <c r="FU76" s="135"/>
      <c r="FV76" s="135"/>
      <c r="FW76" s="135"/>
      <c r="FX76" s="135"/>
      <c r="FY76" s="135"/>
      <c r="FZ76" s="135"/>
      <c r="GA76" s="135"/>
      <c r="GB76" s="135"/>
      <c r="GC76" s="135"/>
      <c r="GD76" s="135"/>
      <c r="GE76" s="135"/>
      <c r="GF76" s="135"/>
      <c r="GG76" s="135"/>
      <c r="GH76" s="135"/>
      <c r="GI76" s="135"/>
      <c r="GJ76" s="135"/>
      <c r="GK76" s="135"/>
      <c r="GL76" s="135"/>
      <c r="GM76" s="135"/>
      <c r="GN76" s="135"/>
      <c r="GO76" s="135"/>
      <c r="GP76" s="135"/>
      <c r="GQ76" s="135"/>
      <c r="GR76" s="135"/>
      <c r="GS76" s="135"/>
      <c r="GT76" s="135"/>
      <c r="GU76" s="135"/>
      <c r="GV76" s="135"/>
      <c r="GW76" s="135"/>
      <c r="GX76" s="135"/>
      <c r="GY76" s="135"/>
      <c r="GZ76" s="135"/>
      <c r="HA76" s="135"/>
    </row>
    <row r="77" spans="1:209" s="29" customFormat="1" ht="14.4" customHeight="1">
      <c r="A77" s="264" t="s">
        <v>72</v>
      </c>
      <c r="B77" s="56" t="s">
        <v>78</v>
      </c>
      <c r="C77" s="32" t="s">
        <v>167</v>
      </c>
      <c r="D77" s="219" t="s">
        <v>167</v>
      </c>
      <c r="E77" s="220"/>
      <c r="F77" s="219" t="s">
        <v>167</v>
      </c>
      <c r="G77" s="220"/>
      <c r="H77" s="32" t="s">
        <v>167</v>
      </c>
      <c r="I77" s="219" t="s">
        <v>167</v>
      </c>
      <c r="J77" s="220"/>
      <c r="K77" s="32" t="s">
        <v>167</v>
      </c>
      <c r="L77" s="32" t="s">
        <v>167</v>
      </c>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c r="CL77" s="135"/>
      <c r="CM77" s="135"/>
      <c r="CN77" s="135"/>
      <c r="CO77" s="135"/>
      <c r="CP77" s="135"/>
      <c r="CQ77" s="135"/>
      <c r="CR77" s="135"/>
      <c r="CS77" s="135"/>
      <c r="CT77" s="13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5"/>
      <c r="FX77" s="135"/>
      <c r="FY77" s="135"/>
      <c r="FZ77" s="135"/>
      <c r="GA77" s="135"/>
      <c r="GB77" s="135"/>
      <c r="GC77" s="135"/>
      <c r="GD77" s="135"/>
      <c r="GE77" s="135"/>
      <c r="GF77" s="135"/>
      <c r="GG77" s="135"/>
      <c r="GH77" s="135"/>
      <c r="GI77" s="135"/>
      <c r="GJ77" s="135"/>
      <c r="GK77" s="135"/>
      <c r="GL77" s="135"/>
      <c r="GM77" s="135"/>
      <c r="GN77" s="135"/>
      <c r="GO77" s="135"/>
      <c r="GP77" s="135"/>
      <c r="GQ77" s="135"/>
      <c r="GR77" s="135"/>
      <c r="GS77" s="135"/>
      <c r="GT77" s="135"/>
      <c r="GU77" s="135"/>
      <c r="GV77" s="135"/>
      <c r="GW77" s="135"/>
      <c r="GX77" s="135"/>
      <c r="GY77" s="135"/>
      <c r="GZ77" s="135"/>
      <c r="HA77" s="135"/>
    </row>
    <row r="78" spans="1:209" s="29" customFormat="1">
      <c r="A78" s="265"/>
      <c r="B78" s="56" t="s">
        <v>79</v>
      </c>
      <c r="C78" s="32" t="s">
        <v>167</v>
      </c>
      <c r="D78" s="219" t="s">
        <v>167</v>
      </c>
      <c r="E78" s="220"/>
      <c r="F78" s="219" t="s">
        <v>167</v>
      </c>
      <c r="G78" s="220"/>
      <c r="H78" s="32" t="s">
        <v>167</v>
      </c>
      <c r="I78" s="219" t="s">
        <v>167</v>
      </c>
      <c r="J78" s="220"/>
      <c r="K78" s="32" t="s">
        <v>167</v>
      </c>
      <c r="L78" s="32" t="s">
        <v>167</v>
      </c>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c r="CL78" s="135"/>
      <c r="CM78" s="135"/>
      <c r="CN78" s="135"/>
      <c r="CO78" s="135"/>
      <c r="CP78" s="135"/>
      <c r="CQ78" s="135"/>
      <c r="CR78" s="135"/>
      <c r="CS78" s="135"/>
      <c r="CT78" s="13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5"/>
      <c r="FX78" s="135"/>
      <c r="FY78" s="135"/>
      <c r="FZ78" s="135"/>
      <c r="GA78" s="135"/>
      <c r="GB78" s="135"/>
      <c r="GC78" s="135"/>
      <c r="GD78" s="135"/>
      <c r="GE78" s="135"/>
      <c r="GF78" s="135"/>
      <c r="GG78" s="135"/>
      <c r="GH78" s="135"/>
      <c r="GI78" s="135"/>
      <c r="GJ78" s="135"/>
      <c r="GK78" s="135"/>
      <c r="GL78" s="135"/>
      <c r="GM78" s="135"/>
      <c r="GN78" s="135"/>
      <c r="GO78" s="135"/>
      <c r="GP78" s="135"/>
      <c r="GQ78" s="135"/>
      <c r="GR78" s="135"/>
      <c r="GS78" s="135"/>
      <c r="GT78" s="135"/>
      <c r="GU78" s="135"/>
      <c r="GV78" s="135"/>
      <c r="GW78" s="135"/>
      <c r="GX78" s="135"/>
      <c r="GY78" s="135"/>
      <c r="GZ78" s="135"/>
      <c r="HA78" s="135"/>
    </row>
    <row r="79" spans="1:209" s="29" customFormat="1">
      <c r="A79" s="266"/>
      <c r="B79" s="56" t="s">
        <v>80</v>
      </c>
      <c r="C79" s="32" t="s">
        <v>167</v>
      </c>
      <c r="D79" s="219" t="s">
        <v>167</v>
      </c>
      <c r="E79" s="220"/>
      <c r="F79" s="219" t="s">
        <v>167</v>
      </c>
      <c r="G79" s="220"/>
      <c r="H79" s="32" t="s">
        <v>167</v>
      </c>
      <c r="I79" s="219" t="s">
        <v>167</v>
      </c>
      <c r="J79" s="220"/>
      <c r="K79" s="32" t="s">
        <v>167</v>
      </c>
      <c r="L79" s="32" t="s">
        <v>167</v>
      </c>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c r="CL79" s="135"/>
      <c r="CM79" s="135"/>
      <c r="CN79" s="135"/>
      <c r="CO79" s="135"/>
      <c r="CP79" s="135"/>
      <c r="CQ79" s="135"/>
      <c r="CR79" s="135"/>
      <c r="CS79" s="135"/>
      <c r="CT79" s="13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5"/>
      <c r="FX79" s="135"/>
      <c r="FY79" s="135"/>
      <c r="FZ79" s="135"/>
      <c r="GA79" s="135"/>
      <c r="GB79" s="135"/>
      <c r="GC79" s="135"/>
      <c r="GD79" s="135"/>
      <c r="GE79" s="135"/>
      <c r="GF79" s="135"/>
      <c r="GG79" s="135"/>
      <c r="GH79" s="135"/>
      <c r="GI79" s="135"/>
      <c r="GJ79" s="135"/>
      <c r="GK79" s="135"/>
      <c r="GL79" s="135"/>
      <c r="GM79" s="135"/>
      <c r="GN79" s="135"/>
      <c r="GO79" s="135"/>
      <c r="GP79" s="135"/>
      <c r="GQ79" s="135"/>
      <c r="GR79" s="135"/>
      <c r="GS79" s="135"/>
      <c r="GT79" s="135"/>
      <c r="GU79" s="135"/>
      <c r="GV79" s="135"/>
      <c r="GW79" s="135"/>
      <c r="GX79" s="135"/>
      <c r="GY79" s="135"/>
      <c r="GZ79" s="135"/>
      <c r="HA79" s="135"/>
    </row>
    <row r="80" spans="1:209" s="29" customFormat="1" ht="18" customHeight="1">
      <c r="A80" s="231" t="s">
        <v>166</v>
      </c>
      <c r="B80" s="232"/>
      <c r="C80" s="232"/>
      <c r="D80" s="232"/>
      <c r="E80" s="232"/>
      <c r="F80" s="232"/>
      <c r="G80" s="232"/>
      <c r="H80" s="232"/>
      <c r="I80" s="232"/>
      <c r="J80" s="232"/>
      <c r="K80" s="232"/>
      <c r="L80" s="232"/>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c r="CL80" s="135"/>
      <c r="CM80" s="135"/>
      <c r="CN80" s="135"/>
      <c r="CO80" s="135"/>
      <c r="CP80" s="135"/>
      <c r="CQ80" s="135"/>
      <c r="CR80" s="135"/>
      <c r="CS80" s="135"/>
      <c r="CT80" s="135"/>
      <c r="CU80" s="135"/>
      <c r="CV80" s="135"/>
      <c r="CW80" s="135"/>
      <c r="CX80" s="135"/>
      <c r="CY80" s="135"/>
      <c r="CZ80" s="135"/>
      <c r="DA80" s="135"/>
      <c r="DB80" s="135"/>
      <c r="DC80" s="135"/>
      <c r="DD80" s="135"/>
      <c r="DE80" s="135"/>
      <c r="DF80" s="135"/>
      <c r="DG80" s="135"/>
      <c r="DH80" s="135"/>
      <c r="DI80" s="135"/>
      <c r="DJ80" s="135"/>
      <c r="DK80" s="135"/>
      <c r="DL80" s="135"/>
      <c r="DM80" s="135"/>
      <c r="DN80" s="135"/>
      <c r="DO80" s="135"/>
      <c r="DP80" s="135"/>
      <c r="DQ80" s="135"/>
      <c r="DR80" s="135"/>
      <c r="DS80" s="135"/>
      <c r="DT80" s="135"/>
      <c r="DU80" s="135"/>
      <c r="DV80" s="135"/>
      <c r="DW80" s="135"/>
      <c r="DX80" s="135"/>
      <c r="DY80" s="135"/>
      <c r="DZ80" s="135"/>
      <c r="EA80" s="135"/>
      <c r="EB80" s="135"/>
      <c r="EC80" s="135"/>
      <c r="ED80" s="135"/>
      <c r="EE80" s="135"/>
      <c r="EF80" s="135"/>
      <c r="EG80" s="135"/>
      <c r="EH80" s="135"/>
      <c r="EI80" s="135"/>
      <c r="EJ80" s="135"/>
      <c r="EK80" s="135"/>
      <c r="EL80" s="135"/>
      <c r="EM80" s="135"/>
      <c r="EN80" s="135"/>
      <c r="EO80" s="135"/>
      <c r="EP80" s="135"/>
      <c r="EQ80" s="135"/>
      <c r="ER80" s="135"/>
      <c r="ES80" s="135"/>
      <c r="ET80" s="135"/>
      <c r="EU80" s="135"/>
      <c r="EV80" s="135"/>
      <c r="EW80" s="135"/>
      <c r="EX80" s="135"/>
      <c r="EY80" s="135"/>
      <c r="EZ80" s="135"/>
      <c r="FA80" s="135"/>
      <c r="FB80" s="135"/>
      <c r="FC80" s="135"/>
      <c r="FD80" s="135"/>
      <c r="FE80" s="135"/>
      <c r="FF80" s="135"/>
      <c r="FG80" s="135"/>
      <c r="FH80" s="135"/>
      <c r="FI80" s="135"/>
      <c r="FJ80" s="135"/>
      <c r="FK80" s="135"/>
      <c r="FL80" s="135"/>
      <c r="FM80" s="135"/>
      <c r="FN80" s="135"/>
      <c r="FO80" s="135"/>
      <c r="FP80" s="135"/>
      <c r="FQ80" s="135"/>
      <c r="FR80" s="135"/>
      <c r="FS80" s="135"/>
      <c r="FT80" s="135"/>
      <c r="FU80" s="135"/>
      <c r="FV80" s="135"/>
      <c r="FW80" s="135"/>
      <c r="FX80" s="135"/>
      <c r="FY80" s="135"/>
      <c r="FZ80" s="135"/>
      <c r="GA80" s="135"/>
      <c r="GB80" s="135"/>
      <c r="GC80" s="135"/>
      <c r="GD80" s="135"/>
      <c r="GE80" s="135"/>
      <c r="GF80" s="135"/>
      <c r="GG80" s="135"/>
      <c r="GH80" s="135"/>
      <c r="GI80" s="135"/>
      <c r="GJ80" s="135"/>
      <c r="GK80" s="135"/>
      <c r="GL80" s="135"/>
      <c r="GM80" s="135"/>
      <c r="GN80" s="135"/>
      <c r="GO80" s="135"/>
      <c r="GP80" s="135"/>
      <c r="GQ80" s="135"/>
      <c r="GR80" s="135"/>
      <c r="GS80" s="135"/>
      <c r="GT80" s="135"/>
      <c r="GU80" s="135"/>
      <c r="GV80" s="135"/>
      <c r="GW80" s="135"/>
      <c r="GX80" s="135"/>
      <c r="GY80" s="135"/>
      <c r="GZ80" s="135"/>
      <c r="HA80" s="135"/>
    </row>
    <row r="81" spans="1:209" s="29" customFormat="1" ht="18">
      <c r="A81" s="293" t="s">
        <v>93</v>
      </c>
      <c r="B81" s="294"/>
      <c r="C81" s="74"/>
      <c r="D81" s="74"/>
      <c r="E81" s="74"/>
      <c r="F81" s="74"/>
      <c r="G81" s="74"/>
      <c r="H81" s="74"/>
      <c r="I81" s="74"/>
      <c r="J81" s="74"/>
      <c r="K81" s="74"/>
      <c r="L81" s="74"/>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c r="CL81" s="135"/>
      <c r="CM81" s="135"/>
      <c r="CN81" s="135"/>
      <c r="CO81" s="135"/>
      <c r="CP81" s="135"/>
      <c r="CQ81" s="135"/>
      <c r="CR81" s="135"/>
      <c r="CS81" s="135"/>
      <c r="CT81" s="135"/>
      <c r="CU81" s="135"/>
      <c r="CV81" s="135"/>
      <c r="CW81" s="135"/>
      <c r="CX81" s="135"/>
      <c r="CY81" s="135"/>
      <c r="CZ81" s="135"/>
      <c r="DA81" s="135"/>
      <c r="DB81" s="135"/>
      <c r="DC81" s="135"/>
      <c r="DD81" s="135"/>
      <c r="DE81" s="135"/>
      <c r="DF81" s="135"/>
      <c r="DG81" s="135"/>
      <c r="DH81" s="135"/>
      <c r="DI81" s="135"/>
      <c r="DJ81" s="135"/>
      <c r="DK81" s="135"/>
      <c r="DL81" s="135"/>
      <c r="DM81" s="135"/>
      <c r="DN81" s="135"/>
      <c r="DO81" s="135"/>
      <c r="DP81" s="135"/>
      <c r="DQ81" s="135"/>
      <c r="DR81" s="135"/>
      <c r="DS81" s="135"/>
      <c r="DT81" s="135"/>
      <c r="DU81" s="135"/>
      <c r="DV81" s="135"/>
      <c r="DW81" s="135"/>
      <c r="DX81" s="135"/>
      <c r="DY81" s="135"/>
      <c r="DZ81" s="135"/>
      <c r="EA81" s="135"/>
      <c r="EB81" s="135"/>
      <c r="EC81" s="135"/>
      <c r="ED81" s="135"/>
      <c r="EE81" s="135"/>
      <c r="EF81" s="135"/>
      <c r="EG81" s="135"/>
      <c r="EH81" s="135"/>
      <c r="EI81" s="135"/>
      <c r="EJ81" s="135"/>
      <c r="EK81" s="135"/>
      <c r="EL81" s="135"/>
      <c r="EM81" s="135"/>
      <c r="EN81" s="135"/>
      <c r="EO81" s="135"/>
      <c r="EP81" s="135"/>
      <c r="EQ81" s="135"/>
      <c r="ER81" s="135"/>
      <c r="ES81" s="135"/>
      <c r="ET81" s="135"/>
      <c r="EU81" s="135"/>
      <c r="EV81" s="135"/>
      <c r="EW81" s="135"/>
      <c r="EX81" s="135"/>
      <c r="EY81" s="135"/>
      <c r="EZ81" s="135"/>
      <c r="FA81" s="135"/>
      <c r="FB81" s="135"/>
      <c r="FC81" s="135"/>
      <c r="FD81" s="135"/>
      <c r="FE81" s="135"/>
      <c r="FF81" s="135"/>
      <c r="FG81" s="135"/>
      <c r="FH81" s="135"/>
      <c r="FI81" s="135"/>
      <c r="FJ81" s="135"/>
      <c r="FK81" s="135"/>
      <c r="FL81" s="135"/>
      <c r="FM81" s="135"/>
      <c r="FN81" s="135"/>
      <c r="FO81" s="135"/>
      <c r="FP81" s="135"/>
      <c r="FQ81" s="135"/>
      <c r="FR81" s="135"/>
      <c r="FS81" s="135"/>
      <c r="FT81" s="135"/>
      <c r="FU81" s="135"/>
      <c r="FV81" s="135"/>
      <c r="FW81" s="135"/>
      <c r="FX81" s="135"/>
      <c r="FY81" s="135"/>
      <c r="FZ81" s="135"/>
      <c r="GA81" s="135"/>
      <c r="GB81" s="135"/>
      <c r="GC81" s="135"/>
      <c r="GD81" s="135"/>
      <c r="GE81" s="135"/>
      <c r="GF81" s="135"/>
      <c r="GG81" s="135"/>
      <c r="GH81" s="135"/>
      <c r="GI81" s="135"/>
      <c r="GJ81" s="135"/>
      <c r="GK81" s="135"/>
      <c r="GL81" s="135"/>
      <c r="GM81" s="135"/>
      <c r="GN81" s="135"/>
      <c r="GO81" s="135"/>
      <c r="GP81" s="135"/>
      <c r="GQ81" s="135"/>
      <c r="GR81" s="135"/>
      <c r="GS81" s="135"/>
      <c r="GT81" s="135"/>
      <c r="GU81" s="135"/>
      <c r="GV81" s="135"/>
      <c r="GW81" s="135"/>
      <c r="GX81" s="135"/>
      <c r="GY81" s="135"/>
      <c r="GZ81" s="135"/>
      <c r="HA81" s="135"/>
    </row>
    <row r="82" spans="1:209" s="29" customFormat="1">
      <c r="A82" s="233" t="s">
        <v>152</v>
      </c>
      <c r="B82" s="234"/>
      <c r="C82" s="31">
        <v>200</v>
      </c>
      <c r="D82" s="221">
        <v>200</v>
      </c>
      <c r="E82" s="222"/>
      <c r="F82" s="221">
        <v>200</v>
      </c>
      <c r="G82" s="222"/>
      <c r="H82" s="31">
        <v>200</v>
      </c>
      <c r="I82" s="221">
        <v>200</v>
      </c>
      <c r="J82" s="222"/>
      <c r="K82" s="31">
        <v>200</v>
      </c>
      <c r="L82" s="31">
        <v>200</v>
      </c>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135"/>
      <c r="DQ82" s="135"/>
      <c r="DR82" s="135"/>
      <c r="DS82" s="135"/>
      <c r="DT82" s="135"/>
      <c r="DU82" s="135"/>
      <c r="DV82" s="135"/>
      <c r="DW82" s="135"/>
      <c r="DX82" s="135"/>
      <c r="DY82" s="135"/>
      <c r="DZ82" s="135"/>
      <c r="EA82" s="135"/>
      <c r="EB82" s="135"/>
      <c r="EC82" s="135"/>
      <c r="ED82" s="135"/>
      <c r="EE82" s="135"/>
      <c r="EF82" s="135"/>
      <c r="EG82" s="135"/>
      <c r="EH82" s="135"/>
      <c r="EI82" s="135"/>
      <c r="EJ82" s="135"/>
      <c r="EK82" s="135"/>
      <c r="EL82" s="135"/>
      <c r="EM82" s="135"/>
      <c r="EN82" s="135"/>
      <c r="EO82" s="135"/>
      <c r="EP82" s="135"/>
      <c r="EQ82" s="135"/>
      <c r="ER82" s="135"/>
      <c r="ES82" s="135"/>
      <c r="ET82" s="135"/>
      <c r="EU82" s="135"/>
      <c r="EV82" s="135"/>
      <c r="EW82" s="135"/>
      <c r="EX82" s="135"/>
      <c r="EY82" s="135"/>
      <c r="EZ82" s="135"/>
      <c r="FA82" s="135"/>
      <c r="FB82" s="135"/>
      <c r="FC82" s="135"/>
      <c r="FD82" s="135"/>
      <c r="FE82" s="135"/>
      <c r="FF82" s="135"/>
      <c r="FG82" s="135"/>
      <c r="FH82" s="135"/>
      <c r="FI82" s="135"/>
      <c r="FJ82" s="135"/>
      <c r="FK82" s="135"/>
      <c r="FL82" s="135"/>
      <c r="FM82" s="135"/>
      <c r="FN82" s="135"/>
      <c r="FO82" s="135"/>
      <c r="FP82" s="135"/>
      <c r="FQ82" s="135"/>
      <c r="FR82" s="135"/>
      <c r="FS82" s="135"/>
      <c r="FT82" s="135"/>
      <c r="FU82" s="135"/>
      <c r="FV82" s="135"/>
      <c r="FW82" s="135"/>
      <c r="FX82" s="135"/>
      <c r="FY82" s="135"/>
      <c r="FZ82" s="135"/>
      <c r="GA82" s="135"/>
      <c r="GB82" s="135"/>
      <c r="GC82" s="135"/>
      <c r="GD82" s="135"/>
      <c r="GE82" s="135"/>
      <c r="GF82" s="135"/>
      <c r="GG82" s="135"/>
      <c r="GH82" s="135"/>
      <c r="GI82" s="135"/>
      <c r="GJ82" s="135"/>
      <c r="GK82" s="135"/>
      <c r="GL82" s="135"/>
      <c r="GM82" s="135"/>
      <c r="GN82" s="135"/>
      <c r="GO82" s="135"/>
      <c r="GP82" s="135"/>
      <c r="GQ82" s="135"/>
      <c r="GR82" s="135"/>
      <c r="GS82" s="135"/>
      <c r="GT82" s="135"/>
      <c r="GU82" s="135"/>
      <c r="GV82" s="135"/>
      <c r="GW82" s="135"/>
      <c r="GX82" s="135"/>
      <c r="GY82" s="135"/>
      <c r="GZ82" s="135"/>
      <c r="HA82" s="135"/>
    </row>
    <row r="83" spans="1:209" s="29" customFormat="1" ht="18">
      <c r="A83" s="293" t="s">
        <v>74</v>
      </c>
      <c r="B83" s="294"/>
      <c r="C83" s="294"/>
      <c r="D83" s="294"/>
      <c r="E83" s="294"/>
      <c r="F83" s="294"/>
      <c r="G83" s="294"/>
      <c r="H83" s="74"/>
      <c r="I83" s="74"/>
      <c r="J83" s="74"/>
      <c r="K83" s="74"/>
      <c r="L83" s="74"/>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135"/>
      <c r="DQ83" s="135"/>
      <c r="DR83" s="135"/>
      <c r="DS83" s="135"/>
      <c r="DT83" s="135"/>
      <c r="DU83" s="135"/>
      <c r="DV83" s="135"/>
      <c r="DW83" s="135"/>
      <c r="DX83" s="135"/>
      <c r="DY83" s="135"/>
      <c r="DZ83" s="135"/>
      <c r="EA83" s="135"/>
      <c r="EB83" s="135"/>
      <c r="EC83" s="135"/>
      <c r="ED83" s="135"/>
      <c r="EE83" s="135"/>
      <c r="EF83" s="135"/>
      <c r="EG83" s="135"/>
      <c r="EH83" s="135"/>
      <c r="EI83" s="135"/>
      <c r="EJ83" s="135"/>
      <c r="EK83" s="135"/>
      <c r="EL83" s="135"/>
      <c r="EM83" s="135"/>
      <c r="EN83" s="135"/>
      <c r="EO83" s="135"/>
      <c r="EP83" s="135"/>
      <c r="EQ83" s="135"/>
      <c r="ER83" s="135"/>
      <c r="ES83" s="135"/>
      <c r="ET83" s="135"/>
      <c r="EU83" s="135"/>
      <c r="EV83" s="135"/>
      <c r="EW83" s="135"/>
      <c r="EX83" s="135"/>
      <c r="EY83" s="135"/>
      <c r="EZ83" s="135"/>
      <c r="FA83" s="135"/>
      <c r="FB83" s="135"/>
      <c r="FC83" s="135"/>
      <c r="FD83" s="135"/>
      <c r="FE83" s="135"/>
      <c r="FF83" s="135"/>
      <c r="FG83" s="135"/>
      <c r="FH83" s="135"/>
      <c r="FI83" s="135"/>
      <c r="FJ83" s="135"/>
      <c r="FK83" s="135"/>
      <c r="FL83" s="135"/>
      <c r="FM83" s="135"/>
      <c r="FN83" s="135"/>
      <c r="FO83" s="135"/>
      <c r="FP83" s="135"/>
      <c r="FQ83" s="135"/>
      <c r="FR83" s="135"/>
      <c r="FS83" s="135"/>
      <c r="FT83" s="135"/>
      <c r="FU83" s="135"/>
      <c r="FV83" s="135"/>
      <c r="FW83" s="135"/>
      <c r="FX83" s="135"/>
      <c r="FY83" s="135"/>
      <c r="FZ83" s="135"/>
      <c r="GA83" s="135"/>
      <c r="GB83" s="135"/>
      <c r="GC83" s="135"/>
      <c r="GD83" s="135"/>
      <c r="GE83" s="135"/>
      <c r="GF83" s="135"/>
      <c r="GG83" s="135"/>
      <c r="GH83" s="135"/>
      <c r="GI83" s="135"/>
      <c r="GJ83" s="135"/>
      <c r="GK83" s="135"/>
      <c r="GL83" s="135"/>
      <c r="GM83" s="135"/>
      <c r="GN83" s="135"/>
      <c r="GO83" s="135"/>
      <c r="GP83" s="135"/>
      <c r="GQ83" s="135"/>
      <c r="GR83" s="135"/>
      <c r="GS83" s="135"/>
      <c r="GT83" s="135"/>
      <c r="GU83" s="135"/>
      <c r="GV83" s="135"/>
      <c r="GW83" s="135"/>
      <c r="GX83" s="135"/>
      <c r="GY83" s="135"/>
      <c r="GZ83" s="135"/>
      <c r="HA83" s="135"/>
    </row>
    <row r="84" spans="1:209" s="29" customFormat="1">
      <c r="A84" s="267" t="s">
        <v>75</v>
      </c>
      <c r="B84" s="268"/>
      <c r="C84" s="31">
        <v>230</v>
      </c>
      <c r="D84" s="219">
        <v>230</v>
      </c>
      <c r="E84" s="220"/>
      <c r="F84" s="219">
        <v>230</v>
      </c>
      <c r="G84" s="220"/>
      <c r="H84" s="31">
        <v>230</v>
      </c>
      <c r="I84" s="219">
        <v>230</v>
      </c>
      <c r="J84" s="220"/>
      <c r="K84" s="31">
        <v>230</v>
      </c>
      <c r="L84" s="31">
        <v>230</v>
      </c>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c r="DY84" s="135"/>
      <c r="DZ84" s="135"/>
      <c r="EA84" s="135"/>
      <c r="EB84" s="135"/>
      <c r="EC84" s="135"/>
      <c r="ED84" s="135"/>
      <c r="EE84" s="135"/>
      <c r="EF84" s="135"/>
      <c r="EG84" s="135"/>
      <c r="EH84" s="135"/>
      <c r="EI84" s="135"/>
      <c r="EJ84" s="135"/>
      <c r="EK84" s="135"/>
      <c r="EL84" s="135"/>
      <c r="EM84" s="135"/>
      <c r="EN84" s="135"/>
      <c r="EO84" s="135"/>
      <c r="EP84" s="135"/>
      <c r="EQ84" s="135"/>
      <c r="ER84" s="135"/>
      <c r="ES84" s="135"/>
      <c r="ET84" s="135"/>
      <c r="EU84" s="135"/>
      <c r="EV84" s="135"/>
      <c r="EW84" s="135"/>
      <c r="EX84" s="135"/>
      <c r="EY84" s="135"/>
      <c r="EZ84" s="135"/>
      <c r="FA84" s="135"/>
      <c r="FB84" s="135"/>
      <c r="FC84" s="135"/>
      <c r="FD84" s="135"/>
      <c r="FE84" s="135"/>
      <c r="FF84" s="135"/>
      <c r="FG84" s="135"/>
      <c r="FH84" s="135"/>
      <c r="FI84" s="135"/>
      <c r="FJ84" s="135"/>
      <c r="FK84" s="135"/>
      <c r="FL84" s="135"/>
      <c r="FM84" s="135"/>
      <c r="FN84" s="135"/>
      <c r="FO84" s="135"/>
      <c r="FP84" s="135"/>
      <c r="FQ84" s="135"/>
      <c r="FR84" s="135"/>
      <c r="FS84" s="135"/>
      <c r="FT84" s="135"/>
      <c r="FU84" s="135"/>
      <c r="FV84" s="135"/>
      <c r="FW84" s="135"/>
      <c r="FX84" s="135"/>
      <c r="FY84" s="135"/>
      <c r="FZ84" s="135"/>
      <c r="GA84" s="135"/>
      <c r="GB84" s="135"/>
      <c r="GC84" s="135"/>
      <c r="GD84" s="135"/>
      <c r="GE84" s="135"/>
      <c r="GF84" s="135"/>
      <c r="GG84" s="135"/>
      <c r="GH84" s="135"/>
      <c r="GI84" s="135"/>
      <c r="GJ84" s="135"/>
      <c r="GK84" s="135"/>
      <c r="GL84" s="135"/>
      <c r="GM84" s="135"/>
      <c r="GN84" s="135"/>
      <c r="GO84" s="135"/>
      <c r="GP84" s="135"/>
      <c r="GQ84" s="135"/>
      <c r="GR84" s="135"/>
      <c r="GS84" s="135"/>
      <c r="GT84" s="135"/>
      <c r="GU84" s="135"/>
      <c r="GV84" s="135"/>
      <c r="GW84" s="135"/>
      <c r="GX84" s="135"/>
      <c r="GY84" s="135"/>
      <c r="GZ84" s="135"/>
      <c r="HA84" s="135"/>
    </row>
    <row r="85" spans="1:209" s="29" customFormat="1">
      <c r="A85" s="267" t="s">
        <v>76</v>
      </c>
      <c r="B85" s="268"/>
      <c r="C85" s="32" t="s">
        <v>131</v>
      </c>
      <c r="D85" s="219" t="s">
        <v>131</v>
      </c>
      <c r="E85" s="220"/>
      <c r="F85" s="219" t="s">
        <v>131</v>
      </c>
      <c r="G85" s="220"/>
      <c r="H85" s="32" t="s">
        <v>131</v>
      </c>
      <c r="I85" s="219" t="s">
        <v>131</v>
      </c>
      <c r="J85" s="220"/>
      <c r="K85" s="32" t="s">
        <v>131</v>
      </c>
      <c r="L85" s="32" t="s">
        <v>131</v>
      </c>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35"/>
      <c r="DC85" s="135"/>
      <c r="DD85" s="135"/>
      <c r="DE85" s="135"/>
      <c r="DF85" s="135"/>
      <c r="DG85" s="135"/>
      <c r="DH85" s="135"/>
      <c r="DI85" s="135"/>
      <c r="DJ85" s="135"/>
      <c r="DK85" s="135"/>
      <c r="DL85" s="135"/>
      <c r="DM85" s="135"/>
      <c r="DN85" s="135"/>
      <c r="DO85" s="135"/>
      <c r="DP85" s="135"/>
      <c r="DQ85" s="135"/>
      <c r="DR85" s="135"/>
      <c r="DS85" s="135"/>
      <c r="DT85" s="135"/>
      <c r="DU85" s="135"/>
      <c r="DV85" s="135"/>
      <c r="DW85" s="135"/>
      <c r="DX85" s="135"/>
      <c r="DY85" s="135"/>
      <c r="DZ85" s="135"/>
      <c r="EA85" s="135"/>
      <c r="EB85" s="135"/>
      <c r="EC85" s="135"/>
      <c r="ED85" s="135"/>
      <c r="EE85" s="135"/>
      <c r="EF85" s="135"/>
      <c r="EG85" s="135"/>
      <c r="EH85" s="135"/>
      <c r="EI85" s="135"/>
      <c r="EJ85" s="135"/>
      <c r="EK85" s="135"/>
      <c r="EL85" s="135"/>
      <c r="EM85" s="135"/>
      <c r="EN85" s="135"/>
      <c r="EO85" s="135"/>
      <c r="EP85" s="135"/>
      <c r="EQ85" s="135"/>
      <c r="ER85" s="135"/>
      <c r="ES85" s="135"/>
      <c r="ET85" s="135"/>
      <c r="EU85" s="135"/>
      <c r="EV85" s="135"/>
      <c r="EW85" s="135"/>
      <c r="EX85" s="135"/>
      <c r="EY85" s="135"/>
      <c r="EZ85" s="135"/>
      <c r="FA85" s="135"/>
      <c r="FB85" s="135"/>
      <c r="FC85" s="135"/>
      <c r="FD85" s="135"/>
      <c r="FE85" s="135"/>
      <c r="FF85" s="135"/>
      <c r="FG85" s="135"/>
      <c r="FH85" s="135"/>
      <c r="FI85" s="135"/>
      <c r="FJ85" s="135"/>
      <c r="FK85" s="135"/>
      <c r="FL85" s="135"/>
      <c r="FM85" s="135"/>
      <c r="FN85" s="135"/>
      <c r="FO85" s="135"/>
      <c r="FP85" s="135"/>
      <c r="FQ85" s="135"/>
      <c r="FR85" s="135"/>
      <c r="FS85" s="135"/>
      <c r="FT85" s="135"/>
      <c r="FU85" s="135"/>
      <c r="FV85" s="135"/>
      <c r="FW85" s="135"/>
      <c r="FX85" s="135"/>
      <c r="FY85" s="135"/>
      <c r="FZ85" s="135"/>
      <c r="GA85" s="135"/>
      <c r="GB85" s="135"/>
      <c r="GC85" s="135"/>
      <c r="GD85" s="135"/>
      <c r="GE85" s="135"/>
      <c r="GF85" s="135"/>
      <c r="GG85" s="135"/>
      <c r="GH85" s="135"/>
      <c r="GI85" s="135"/>
      <c r="GJ85" s="135"/>
      <c r="GK85" s="135"/>
      <c r="GL85" s="135"/>
      <c r="GM85" s="135"/>
      <c r="GN85" s="135"/>
      <c r="GO85" s="135"/>
      <c r="GP85" s="135"/>
      <c r="GQ85" s="135"/>
      <c r="GR85" s="135"/>
      <c r="GS85" s="135"/>
      <c r="GT85" s="135"/>
      <c r="GU85" s="135"/>
      <c r="GV85" s="135"/>
      <c r="GW85" s="135"/>
      <c r="GX85" s="135"/>
      <c r="GY85" s="135"/>
      <c r="GZ85" s="135"/>
      <c r="HA85" s="135"/>
    </row>
    <row r="86" spans="1:209" s="29" customFormat="1">
      <c r="A86" s="233" t="s">
        <v>153</v>
      </c>
      <c r="B86" s="234"/>
      <c r="C86" s="31">
        <v>230</v>
      </c>
      <c r="D86" s="219">
        <v>230</v>
      </c>
      <c r="E86" s="220"/>
      <c r="F86" s="219">
        <v>230</v>
      </c>
      <c r="G86" s="220"/>
      <c r="H86" s="31">
        <v>230</v>
      </c>
      <c r="I86" s="219">
        <v>230</v>
      </c>
      <c r="J86" s="220"/>
      <c r="K86" s="31">
        <v>230</v>
      </c>
      <c r="L86" s="31">
        <v>230</v>
      </c>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135"/>
      <c r="DF86" s="135"/>
      <c r="DG86" s="135"/>
      <c r="DH86" s="135"/>
      <c r="DI86" s="135"/>
      <c r="DJ86" s="135"/>
      <c r="DK86" s="135"/>
      <c r="DL86" s="135"/>
      <c r="DM86" s="135"/>
      <c r="DN86" s="135"/>
      <c r="DO86" s="135"/>
      <c r="DP86" s="135"/>
      <c r="DQ86" s="135"/>
      <c r="DR86" s="135"/>
      <c r="DS86" s="135"/>
      <c r="DT86" s="135"/>
      <c r="DU86" s="135"/>
      <c r="DV86" s="135"/>
      <c r="DW86" s="135"/>
      <c r="DX86" s="135"/>
      <c r="DY86" s="135"/>
      <c r="DZ86" s="135"/>
      <c r="EA86" s="135"/>
      <c r="EB86" s="135"/>
      <c r="EC86" s="135"/>
      <c r="ED86" s="135"/>
      <c r="EE86" s="135"/>
      <c r="EF86" s="135"/>
      <c r="EG86" s="135"/>
      <c r="EH86" s="135"/>
      <c r="EI86" s="135"/>
      <c r="EJ86" s="135"/>
      <c r="EK86" s="135"/>
      <c r="EL86" s="135"/>
      <c r="EM86" s="135"/>
      <c r="EN86" s="135"/>
      <c r="EO86" s="135"/>
      <c r="EP86" s="135"/>
      <c r="EQ86" s="135"/>
      <c r="ER86" s="135"/>
      <c r="ES86" s="135"/>
      <c r="ET86" s="135"/>
      <c r="EU86" s="135"/>
      <c r="EV86" s="135"/>
      <c r="EW86" s="135"/>
      <c r="EX86" s="135"/>
      <c r="EY86" s="135"/>
      <c r="EZ86" s="135"/>
      <c r="FA86" s="135"/>
      <c r="FB86" s="135"/>
      <c r="FC86" s="135"/>
      <c r="FD86" s="135"/>
      <c r="FE86" s="135"/>
      <c r="FF86" s="135"/>
      <c r="FG86" s="135"/>
      <c r="FH86" s="135"/>
      <c r="FI86" s="135"/>
      <c r="FJ86" s="135"/>
      <c r="FK86" s="135"/>
      <c r="FL86" s="135"/>
      <c r="FM86" s="135"/>
      <c r="FN86" s="135"/>
      <c r="FO86" s="135"/>
      <c r="FP86" s="135"/>
      <c r="FQ86" s="135"/>
      <c r="FR86" s="135"/>
      <c r="FS86" s="135"/>
      <c r="FT86" s="135"/>
      <c r="FU86" s="135"/>
      <c r="FV86" s="135"/>
      <c r="FW86" s="135"/>
      <c r="FX86" s="135"/>
      <c r="FY86" s="135"/>
      <c r="FZ86" s="135"/>
      <c r="GA86" s="135"/>
      <c r="GB86" s="135"/>
      <c r="GC86" s="135"/>
      <c r="GD86" s="135"/>
      <c r="GE86" s="135"/>
      <c r="GF86" s="135"/>
      <c r="GG86" s="135"/>
      <c r="GH86" s="135"/>
      <c r="GI86" s="135"/>
      <c r="GJ86" s="135"/>
      <c r="GK86" s="135"/>
      <c r="GL86" s="135"/>
      <c r="GM86" s="135"/>
      <c r="GN86" s="135"/>
      <c r="GO86" s="135"/>
      <c r="GP86" s="135"/>
      <c r="GQ86" s="135"/>
      <c r="GR86" s="135"/>
      <c r="GS86" s="135"/>
      <c r="GT86" s="135"/>
      <c r="GU86" s="135"/>
      <c r="GV86" s="135"/>
      <c r="GW86" s="135"/>
      <c r="GX86" s="135"/>
      <c r="GY86" s="135"/>
      <c r="GZ86" s="135"/>
      <c r="HA86" s="135"/>
    </row>
    <row r="87" spans="1:209" s="29" customFormat="1">
      <c r="A87" s="233" t="s">
        <v>154</v>
      </c>
      <c r="B87" s="234"/>
      <c r="C87" s="31">
        <v>230</v>
      </c>
      <c r="D87" s="219">
        <v>230</v>
      </c>
      <c r="E87" s="220"/>
      <c r="F87" s="219">
        <v>230</v>
      </c>
      <c r="G87" s="220"/>
      <c r="H87" s="31">
        <v>230</v>
      </c>
      <c r="I87" s="219">
        <v>230</v>
      </c>
      <c r="J87" s="220"/>
      <c r="K87" s="31">
        <v>230</v>
      </c>
      <c r="L87" s="31">
        <v>230</v>
      </c>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35"/>
      <c r="DC87" s="135"/>
      <c r="DD87" s="135"/>
      <c r="DE87" s="135"/>
      <c r="DF87" s="135"/>
      <c r="DG87" s="135"/>
      <c r="DH87" s="135"/>
      <c r="DI87" s="135"/>
      <c r="DJ87" s="135"/>
      <c r="DK87" s="135"/>
      <c r="DL87" s="135"/>
      <c r="DM87" s="135"/>
      <c r="DN87" s="135"/>
      <c r="DO87" s="135"/>
      <c r="DP87" s="135"/>
      <c r="DQ87" s="135"/>
      <c r="DR87" s="135"/>
      <c r="DS87" s="135"/>
      <c r="DT87" s="135"/>
      <c r="DU87" s="135"/>
      <c r="DV87" s="135"/>
      <c r="DW87" s="135"/>
      <c r="DX87" s="135"/>
      <c r="DY87" s="135"/>
      <c r="DZ87" s="135"/>
      <c r="EA87" s="135"/>
      <c r="EB87" s="135"/>
      <c r="EC87" s="135"/>
      <c r="ED87" s="135"/>
      <c r="EE87" s="135"/>
      <c r="EF87" s="135"/>
      <c r="EG87" s="135"/>
      <c r="EH87" s="135"/>
      <c r="EI87" s="135"/>
      <c r="EJ87" s="135"/>
      <c r="EK87" s="135"/>
      <c r="EL87" s="135"/>
      <c r="EM87" s="135"/>
      <c r="EN87" s="135"/>
      <c r="EO87" s="135"/>
      <c r="EP87" s="135"/>
      <c r="EQ87" s="135"/>
      <c r="ER87" s="135"/>
      <c r="ES87" s="135"/>
      <c r="ET87" s="135"/>
      <c r="EU87" s="135"/>
      <c r="EV87" s="135"/>
      <c r="EW87" s="135"/>
      <c r="EX87" s="135"/>
      <c r="EY87" s="135"/>
      <c r="EZ87" s="135"/>
      <c r="FA87" s="135"/>
      <c r="FB87" s="135"/>
      <c r="FC87" s="135"/>
      <c r="FD87" s="135"/>
      <c r="FE87" s="135"/>
      <c r="FF87" s="135"/>
      <c r="FG87" s="135"/>
      <c r="FH87" s="135"/>
      <c r="FI87" s="135"/>
      <c r="FJ87" s="135"/>
      <c r="FK87" s="135"/>
      <c r="FL87" s="135"/>
      <c r="FM87" s="135"/>
      <c r="FN87" s="135"/>
      <c r="FO87" s="135"/>
      <c r="FP87" s="135"/>
      <c r="FQ87" s="135"/>
      <c r="FR87" s="135"/>
      <c r="FS87" s="135"/>
      <c r="FT87" s="135"/>
      <c r="FU87" s="135"/>
      <c r="FV87" s="135"/>
      <c r="FW87" s="135"/>
      <c r="FX87" s="135"/>
      <c r="FY87" s="135"/>
      <c r="FZ87" s="135"/>
      <c r="GA87" s="135"/>
      <c r="GB87" s="135"/>
      <c r="GC87" s="135"/>
      <c r="GD87" s="135"/>
      <c r="GE87" s="135"/>
      <c r="GF87" s="135"/>
      <c r="GG87" s="135"/>
      <c r="GH87" s="135"/>
      <c r="GI87" s="135"/>
      <c r="GJ87" s="135"/>
      <c r="GK87" s="135"/>
      <c r="GL87" s="135"/>
      <c r="GM87" s="135"/>
      <c r="GN87" s="135"/>
      <c r="GO87" s="135"/>
      <c r="GP87" s="135"/>
      <c r="GQ87" s="135"/>
      <c r="GR87" s="135"/>
      <c r="GS87" s="135"/>
      <c r="GT87" s="135"/>
      <c r="GU87" s="135"/>
      <c r="GV87" s="135"/>
      <c r="GW87" s="135"/>
      <c r="GX87" s="135"/>
      <c r="GY87" s="135"/>
      <c r="GZ87" s="135"/>
      <c r="HA87" s="135"/>
    </row>
    <row r="88" spans="1:209" s="29" customFormat="1" ht="18">
      <c r="A88" s="293" t="s">
        <v>77</v>
      </c>
      <c r="B88" s="294"/>
      <c r="C88" s="74"/>
      <c r="D88" s="74"/>
      <c r="E88" s="74"/>
      <c r="F88" s="74"/>
      <c r="G88" s="74"/>
      <c r="H88" s="74"/>
      <c r="I88" s="74"/>
      <c r="J88" s="74"/>
      <c r="K88" s="74"/>
      <c r="L88" s="74"/>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35"/>
      <c r="DY88" s="135"/>
      <c r="DZ88" s="135"/>
      <c r="EA88" s="135"/>
      <c r="EB88" s="135"/>
      <c r="EC88" s="135"/>
      <c r="ED88" s="135"/>
      <c r="EE88" s="135"/>
      <c r="EF88" s="135"/>
      <c r="EG88" s="135"/>
      <c r="EH88" s="135"/>
      <c r="EI88" s="135"/>
      <c r="EJ88" s="135"/>
      <c r="EK88" s="135"/>
      <c r="EL88" s="135"/>
      <c r="EM88" s="135"/>
      <c r="EN88" s="135"/>
      <c r="EO88" s="135"/>
      <c r="EP88" s="135"/>
      <c r="EQ88" s="135"/>
      <c r="ER88" s="135"/>
      <c r="ES88" s="135"/>
      <c r="ET88" s="135"/>
      <c r="EU88" s="135"/>
      <c r="EV88" s="135"/>
      <c r="EW88" s="135"/>
      <c r="EX88" s="135"/>
      <c r="EY88" s="135"/>
      <c r="EZ88" s="135"/>
      <c r="FA88" s="135"/>
      <c r="FB88" s="135"/>
      <c r="FC88" s="135"/>
      <c r="FD88" s="135"/>
      <c r="FE88" s="135"/>
      <c r="FF88" s="135"/>
      <c r="FG88" s="135"/>
      <c r="FH88" s="135"/>
      <c r="FI88" s="135"/>
      <c r="FJ88" s="135"/>
      <c r="FK88" s="135"/>
      <c r="FL88" s="135"/>
      <c r="FM88" s="135"/>
      <c r="FN88" s="135"/>
      <c r="FO88" s="135"/>
      <c r="FP88" s="135"/>
      <c r="FQ88" s="135"/>
      <c r="FR88" s="135"/>
      <c r="FS88" s="135"/>
      <c r="FT88" s="135"/>
      <c r="FU88" s="135"/>
      <c r="FV88" s="135"/>
      <c r="FW88" s="135"/>
      <c r="FX88" s="135"/>
      <c r="FY88" s="135"/>
      <c r="FZ88" s="135"/>
      <c r="GA88" s="135"/>
      <c r="GB88" s="135"/>
      <c r="GC88" s="135"/>
      <c r="GD88" s="135"/>
      <c r="GE88" s="135"/>
      <c r="GF88" s="135"/>
      <c r="GG88" s="135"/>
      <c r="GH88" s="135"/>
      <c r="GI88" s="135"/>
      <c r="GJ88" s="135"/>
      <c r="GK88" s="135"/>
      <c r="GL88" s="135"/>
      <c r="GM88" s="135"/>
      <c r="GN88" s="135"/>
      <c r="GO88" s="135"/>
      <c r="GP88" s="135"/>
      <c r="GQ88" s="135"/>
      <c r="GR88" s="135"/>
      <c r="GS88" s="135"/>
      <c r="GT88" s="135"/>
      <c r="GU88" s="135"/>
      <c r="GV88" s="135"/>
      <c r="GW88" s="135"/>
      <c r="GX88" s="135"/>
      <c r="GY88" s="135"/>
      <c r="GZ88" s="135"/>
      <c r="HA88" s="135"/>
    </row>
    <row r="89" spans="1:209" s="29" customFormat="1" ht="14.4" customHeight="1">
      <c r="A89" s="264" t="s">
        <v>81</v>
      </c>
      <c r="B89" s="56" t="s">
        <v>78</v>
      </c>
      <c r="C89" s="31">
        <v>180</v>
      </c>
      <c r="D89" s="219">
        <v>180</v>
      </c>
      <c r="E89" s="220"/>
      <c r="F89" s="219">
        <v>180</v>
      </c>
      <c r="G89" s="220"/>
      <c r="H89" s="31">
        <v>180</v>
      </c>
      <c r="I89" s="219">
        <v>180</v>
      </c>
      <c r="J89" s="220"/>
      <c r="K89" s="31">
        <v>180</v>
      </c>
      <c r="L89" s="31">
        <v>180</v>
      </c>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135"/>
      <c r="BY89" s="135"/>
      <c r="BZ89" s="135"/>
      <c r="CA89" s="135"/>
      <c r="CB89" s="135"/>
      <c r="CC89" s="135"/>
      <c r="CD89" s="135"/>
      <c r="CE89" s="135"/>
      <c r="CF89" s="135"/>
      <c r="CG89" s="135"/>
      <c r="CH89" s="135"/>
      <c r="CI89" s="135"/>
      <c r="CJ89" s="135"/>
      <c r="CK89" s="135"/>
      <c r="CL89" s="135"/>
      <c r="CM89" s="135"/>
      <c r="CN89" s="135"/>
      <c r="CO89" s="135"/>
      <c r="CP89" s="135"/>
      <c r="CQ89" s="135"/>
      <c r="CR89" s="135"/>
      <c r="CS89" s="135"/>
      <c r="CT89" s="135"/>
      <c r="CU89" s="135"/>
      <c r="CV89" s="135"/>
      <c r="CW89" s="135"/>
      <c r="CX89" s="135"/>
      <c r="CY89" s="135"/>
      <c r="CZ89" s="135"/>
      <c r="DA89" s="135"/>
      <c r="DB89" s="135"/>
      <c r="DC89" s="135"/>
      <c r="DD89" s="135"/>
      <c r="DE89" s="135"/>
      <c r="DF89" s="135"/>
      <c r="DG89" s="135"/>
      <c r="DH89" s="135"/>
      <c r="DI89" s="135"/>
      <c r="DJ89" s="135"/>
      <c r="DK89" s="135"/>
      <c r="DL89" s="135"/>
      <c r="DM89" s="135"/>
      <c r="DN89" s="135"/>
      <c r="DO89" s="135"/>
      <c r="DP89" s="135"/>
      <c r="DQ89" s="135"/>
      <c r="DR89" s="135"/>
      <c r="DS89" s="135"/>
      <c r="DT89" s="135"/>
      <c r="DU89" s="135"/>
      <c r="DV89" s="135"/>
      <c r="DW89" s="135"/>
      <c r="DX89" s="135"/>
      <c r="DY89" s="135"/>
      <c r="DZ89" s="135"/>
      <c r="EA89" s="135"/>
      <c r="EB89" s="135"/>
      <c r="EC89" s="135"/>
      <c r="ED89" s="135"/>
      <c r="EE89" s="135"/>
      <c r="EF89" s="135"/>
      <c r="EG89" s="135"/>
      <c r="EH89" s="135"/>
      <c r="EI89" s="135"/>
      <c r="EJ89" s="135"/>
      <c r="EK89" s="135"/>
      <c r="EL89" s="135"/>
      <c r="EM89" s="135"/>
      <c r="EN89" s="135"/>
      <c r="EO89" s="135"/>
      <c r="EP89" s="135"/>
      <c r="EQ89" s="135"/>
      <c r="ER89" s="135"/>
      <c r="ES89" s="135"/>
      <c r="ET89" s="135"/>
      <c r="EU89" s="135"/>
      <c r="EV89" s="135"/>
      <c r="EW89" s="135"/>
      <c r="EX89" s="135"/>
      <c r="EY89" s="135"/>
      <c r="EZ89" s="135"/>
      <c r="FA89" s="135"/>
      <c r="FB89" s="135"/>
      <c r="FC89" s="135"/>
      <c r="FD89" s="135"/>
      <c r="FE89" s="135"/>
      <c r="FF89" s="135"/>
      <c r="FG89" s="135"/>
      <c r="FH89" s="135"/>
      <c r="FI89" s="135"/>
      <c r="FJ89" s="135"/>
      <c r="FK89" s="135"/>
      <c r="FL89" s="135"/>
      <c r="FM89" s="135"/>
      <c r="FN89" s="135"/>
      <c r="FO89" s="135"/>
      <c r="FP89" s="135"/>
      <c r="FQ89" s="135"/>
      <c r="FR89" s="135"/>
      <c r="FS89" s="135"/>
      <c r="FT89" s="135"/>
      <c r="FU89" s="135"/>
      <c r="FV89" s="135"/>
      <c r="FW89" s="135"/>
      <c r="FX89" s="135"/>
      <c r="FY89" s="135"/>
      <c r="FZ89" s="135"/>
      <c r="GA89" s="135"/>
      <c r="GB89" s="135"/>
      <c r="GC89" s="135"/>
      <c r="GD89" s="135"/>
      <c r="GE89" s="135"/>
      <c r="GF89" s="135"/>
      <c r="GG89" s="135"/>
      <c r="GH89" s="135"/>
      <c r="GI89" s="135"/>
      <c r="GJ89" s="135"/>
      <c r="GK89" s="135"/>
      <c r="GL89" s="135"/>
      <c r="GM89" s="135"/>
      <c r="GN89" s="135"/>
      <c r="GO89" s="135"/>
      <c r="GP89" s="135"/>
      <c r="GQ89" s="135"/>
      <c r="GR89" s="135"/>
      <c r="GS89" s="135"/>
      <c r="GT89" s="135"/>
      <c r="GU89" s="135"/>
      <c r="GV89" s="135"/>
      <c r="GW89" s="135"/>
      <c r="GX89" s="135"/>
      <c r="GY89" s="135"/>
      <c r="GZ89" s="135"/>
      <c r="HA89" s="135"/>
    </row>
    <row r="90" spans="1:209" s="29" customFormat="1">
      <c r="A90" s="265"/>
      <c r="B90" s="56" t="s">
        <v>79</v>
      </c>
      <c r="C90" s="32" t="s">
        <v>131</v>
      </c>
      <c r="D90" s="219" t="s">
        <v>131</v>
      </c>
      <c r="E90" s="220"/>
      <c r="F90" s="219" t="s">
        <v>131</v>
      </c>
      <c r="G90" s="220"/>
      <c r="H90" s="32" t="s">
        <v>131</v>
      </c>
      <c r="I90" s="219" t="s">
        <v>131</v>
      </c>
      <c r="J90" s="220"/>
      <c r="K90" s="32" t="s">
        <v>131</v>
      </c>
      <c r="L90" s="32" t="s">
        <v>131</v>
      </c>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5"/>
      <c r="BP90" s="135"/>
      <c r="BQ90" s="135"/>
      <c r="BR90" s="135"/>
      <c r="BS90" s="135"/>
      <c r="BT90" s="135"/>
      <c r="BU90" s="135"/>
      <c r="BV90" s="135"/>
      <c r="BW90" s="135"/>
      <c r="BX90" s="135"/>
      <c r="BY90" s="135"/>
      <c r="BZ90" s="135"/>
      <c r="CA90" s="135"/>
      <c r="CB90" s="135"/>
      <c r="CC90" s="135"/>
      <c r="CD90" s="135"/>
      <c r="CE90" s="135"/>
      <c r="CF90" s="135"/>
      <c r="CG90" s="135"/>
      <c r="CH90" s="135"/>
      <c r="CI90" s="135"/>
      <c r="CJ90" s="135"/>
      <c r="CK90" s="135"/>
      <c r="CL90" s="135"/>
      <c r="CM90" s="135"/>
      <c r="CN90" s="135"/>
      <c r="CO90" s="135"/>
      <c r="CP90" s="135"/>
      <c r="CQ90" s="135"/>
      <c r="CR90" s="135"/>
      <c r="CS90" s="135"/>
      <c r="CT90" s="135"/>
      <c r="CU90" s="135"/>
      <c r="CV90" s="135"/>
      <c r="CW90" s="135"/>
      <c r="CX90" s="135"/>
      <c r="CY90" s="135"/>
      <c r="CZ90" s="135"/>
      <c r="DA90" s="135"/>
      <c r="DB90" s="135"/>
      <c r="DC90" s="135"/>
      <c r="DD90" s="135"/>
      <c r="DE90" s="135"/>
      <c r="DF90" s="135"/>
      <c r="DG90" s="135"/>
      <c r="DH90" s="135"/>
      <c r="DI90" s="135"/>
      <c r="DJ90" s="135"/>
      <c r="DK90" s="135"/>
      <c r="DL90" s="135"/>
      <c r="DM90" s="135"/>
      <c r="DN90" s="135"/>
      <c r="DO90" s="135"/>
      <c r="DP90" s="135"/>
      <c r="DQ90" s="135"/>
      <c r="DR90" s="135"/>
      <c r="DS90" s="135"/>
      <c r="DT90" s="135"/>
      <c r="DU90" s="135"/>
      <c r="DV90" s="135"/>
      <c r="DW90" s="135"/>
      <c r="DX90" s="135"/>
      <c r="DY90" s="135"/>
      <c r="DZ90" s="135"/>
      <c r="EA90" s="135"/>
      <c r="EB90" s="135"/>
      <c r="EC90" s="135"/>
      <c r="ED90" s="135"/>
      <c r="EE90" s="135"/>
      <c r="EF90" s="135"/>
      <c r="EG90" s="135"/>
      <c r="EH90" s="135"/>
      <c r="EI90" s="135"/>
      <c r="EJ90" s="135"/>
      <c r="EK90" s="135"/>
      <c r="EL90" s="135"/>
      <c r="EM90" s="135"/>
      <c r="EN90" s="135"/>
      <c r="EO90" s="135"/>
      <c r="EP90" s="135"/>
      <c r="EQ90" s="135"/>
      <c r="ER90" s="135"/>
      <c r="ES90" s="135"/>
      <c r="ET90" s="135"/>
      <c r="EU90" s="135"/>
      <c r="EV90" s="135"/>
      <c r="EW90" s="135"/>
      <c r="EX90" s="135"/>
      <c r="EY90" s="135"/>
      <c r="EZ90" s="135"/>
      <c r="FA90" s="135"/>
      <c r="FB90" s="135"/>
      <c r="FC90" s="135"/>
      <c r="FD90" s="135"/>
      <c r="FE90" s="135"/>
      <c r="FF90" s="135"/>
      <c r="FG90" s="135"/>
      <c r="FH90" s="135"/>
      <c r="FI90" s="135"/>
      <c r="FJ90" s="135"/>
      <c r="FK90" s="135"/>
      <c r="FL90" s="135"/>
      <c r="FM90" s="135"/>
      <c r="FN90" s="135"/>
      <c r="FO90" s="135"/>
      <c r="FP90" s="135"/>
      <c r="FQ90" s="135"/>
      <c r="FR90" s="135"/>
      <c r="FS90" s="135"/>
      <c r="FT90" s="135"/>
      <c r="FU90" s="135"/>
      <c r="FV90" s="135"/>
      <c r="FW90" s="135"/>
      <c r="FX90" s="135"/>
      <c r="FY90" s="135"/>
      <c r="FZ90" s="135"/>
      <c r="GA90" s="135"/>
      <c r="GB90" s="135"/>
      <c r="GC90" s="135"/>
      <c r="GD90" s="135"/>
      <c r="GE90" s="135"/>
      <c r="GF90" s="135"/>
      <c r="GG90" s="135"/>
      <c r="GH90" s="135"/>
      <c r="GI90" s="135"/>
      <c r="GJ90" s="135"/>
      <c r="GK90" s="135"/>
      <c r="GL90" s="135"/>
      <c r="GM90" s="135"/>
      <c r="GN90" s="135"/>
      <c r="GO90" s="135"/>
      <c r="GP90" s="135"/>
      <c r="GQ90" s="135"/>
      <c r="GR90" s="135"/>
      <c r="GS90" s="135"/>
      <c r="GT90" s="135"/>
      <c r="GU90" s="135"/>
      <c r="GV90" s="135"/>
      <c r="GW90" s="135"/>
      <c r="GX90" s="135"/>
      <c r="GY90" s="135"/>
      <c r="GZ90" s="135"/>
      <c r="HA90" s="135"/>
    </row>
    <row r="91" spans="1:209" s="29" customFormat="1">
      <c r="A91" s="266"/>
      <c r="B91" s="56" t="s">
        <v>164</v>
      </c>
      <c r="C91" s="31">
        <v>50</v>
      </c>
      <c r="D91" s="219">
        <v>50</v>
      </c>
      <c r="E91" s="220"/>
      <c r="F91" s="219">
        <v>50</v>
      </c>
      <c r="G91" s="220"/>
      <c r="H91" s="31">
        <v>50</v>
      </c>
      <c r="I91" s="219">
        <v>50</v>
      </c>
      <c r="J91" s="220"/>
      <c r="K91" s="31">
        <v>50</v>
      </c>
      <c r="L91" s="31">
        <v>50</v>
      </c>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135"/>
      <c r="BZ91" s="135"/>
      <c r="CA91" s="135"/>
      <c r="CB91" s="135"/>
      <c r="CC91" s="135"/>
      <c r="CD91" s="135"/>
      <c r="CE91" s="135"/>
      <c r="CF91" s="135"/>
      <c r="CG91" s="135"/>
      <c r="CH91" s="135"/>
      <c r="CI91" s="135"/>
      <c r="CJ91" s="135"/>
      <c r="CK91" s="135"/>
      <c r="CL91" s="135"/>
      <c r="CM91" s="135"/>
      <c r="CN91" s="135"/>
      <c r="CO91" s="135"/>
      <c r="CP91" s="135"/>
      <c r="CQ91" s="135"/>
      <c r="CR91" s="135"/>
      <c r="CS91" s="135"/>
      <c r="CT91" s="135"/>
      <c r="CU91" s="135"/>
      <c r="CV91" s="135"/>
      <c r="CW91" s="135"/>
      <c r="CX91" s="135"/>
      <c r="CY91" s="135"/>
      <c r="CZ91" s="135"/>
      <c r="DA91" s="135"/>
      <c r="DB91" s="135"/>
      <c r="DC91" s="135"/>
      <c r="DD91" s="135"/>
      <c r="DE91" s="135"/>
      <c r="DF91" s="135"/>
      <c r="DG91" s="135"/>
      <c r="DH91" s="135"/>
      <c r="DI91" s="135"/>
      <c r="DJ91" s="135"/>
      <c r="DK91" s="135"/>
      <c r="DL91" s="135"/>
      <c r="DM91" s="135"/>
      <c r="DN91" s="135"/>
      <c r="DO91" s="135"/>
      <c r="DP91" s="135"/>
      <c r="DQ91" s="135"/>
      <c r="DR91" s="135"/>
      <c r="DS91" s="135"/>
      <c r="DT91" s="135"/>
      <c r="DU91" s="135"/>
      <c r="DV91" s="135"/>
      <c r="DW91" s="135"/>
      <c r="DX91" s="135"/>
      <c r="DY91" s="135"/>
      <c r="DZ91" s="135"/>
      <c r="EA91" s="135"/>
      <c r="EB91" s="135"/>
      <c r="EC91" s="135"/>
      <c r="ED91" s="135"/>
      <c r="EE91" s="135"/>
      <c r="EF91" s="135"/>
      <c r="EG91" s="135"/>
      <c r="EH91" s="135"/>
      <c r="EI91" s="135"/>
      <c r="EJ91" s="135"/>
      <c r="EK91" s="135"/>
      <c r="EL91" s="135"/>
      <c r="EM91" s="135"/>
      <c r="EN91" s="135"/>
      <c r="EO91" s="135"/>
      <c r="EP91" s="135"/>
      <c r="EQ91" s="135"/>
      <c r="ER91" s="135"/>
      <c r="ES91" s="135"/>
      <c r="ET91" s="135"/>
      <c r="EU91" s="135"/>
      <c r="EV91" s="135"/>
      <c r="EW91" s="135"/>
      <c r="EX91" s="135"/>
      <c r="EY91" s="135"/>
      <c r="EZ91" s="135"/>
      <c r="FA91" s="135"/>
      <c r="FB91" s="135"/>
      <c r="FC91" s="135"/>
      <c r="FD91" s="135"/>
      <c r="FE91" s="135"/>
      <c r="FF91" s="135"/>
      <c r="FG91" s="135"/>
      <c r="FH91" s="135"/>
      <c r="FI91" s="135"/>
      <c r="FJ91" s="135"/>
      <c r="FK91" s="135"/>
      <c r="FL91" s="135"/>
      <c r="FM91" s="135"/>
      <c r="FN91" s="135"/>
      <c r="FO91" s="135"/>
      <c r="FP91" s="135"/>
      <c r="FQ91" s="135"/>
      <c r="FR91" s="135"/>
      <c r="FS91" s="135"/>
      <c r="FT91" s="135"/>
      <c r="FU91" s="135"/>
      <c r="FV91" s="135"/>
      <c r="FW91" s="135"/>
      <c r="FX91" s="135"/>
      <c r="FY91" s="135"/>
      <c r="FZ91" s="135"/>
      <c r="GA91" s="135"/>
      <c r="GB91" s="135"/>
      <c r="GC91" s="135"/>
      <c r="GD91" s="135"/>
      <c r="GE91" s="135"/>
      <c r="GF91" s="135"/>
      <c r="GG91" s="135"/>
      <c r="GH91" s="135"/>
      <c r="GI91" s="135"/>
      <c r="GJ91" s="135"/>
      <c r="GK91" s="135"/>
      <c r="GL91" s="135"/>
      <c r="GM91" s="135"/>
      <c r="GN91" s="135"/>
      <c r="GO91" s="135"/>
      <c r="GP91" s="135"/>
      <c r="GQ91" s="135"/>
      <c r="GR91" s="135"/>
      <c r="GS91" s="135"/>
      <c r="GT91" s="135"/>
      <c r="GU91" s="135"/>
      <c r="GV91" s="135"/>
      <c r="GW91" s="135"/>
      <c r="GX91" s="135"/>
      <c r="GY91" s="135"/>
      <c r="GZ91" s="135"/>
      <c r="HA91" s="135"/>
    </row>
    <row r="92" spans="1:209" s="29" customFormat="1" ht="4.95" customHeight="1">
      <c r="A92" s="47"/>
      <c r="B92" s="47"/>
      <c r="C92" s="48"/>
      <c r="D92" s="48"/>
      <c r="E92" s="48"/>
      <c r="F92" s="48"/>
      <c r="G92" s="48"/>
      <c r="H92" s="48"/>
      <c r="I92" s="48"/>
      <c r="J92" s="48"/>
      <c r="K92" s="48"/>
      <c r="L92" s="48"/>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c r="BW92" s="135"/>
      <c r="BX92" s="135"/>
      <c r="BY92" s="135"/>
      <c r="BZ92" s="135"/>
      <c r="CA92" s="135"/>
      <c r="CB92" s="135"/>
      <c r="CC92" s="135"/>
      <c r="CD92" s="135"/>
      <c r="CE92" s="135"/>
      <c r="CF92" s="135"/>
      <c r="CG92" s="135"/>
      <c r="CH92" s="135"/>
      <c r="CI92" s="135"/>
      <c r="CJ92" s="135"/>
      <c r="CK92" s="135"/>
      <c r="CL92" s="135"/>
      <c r="CM92" s="135"/>
      <c r="CN92" s="135"/>
      <c r="CO92" s="135"/>
      <c r="CP92" s="135"/>
      <c r="CQ92" s="135"/>
      <c r="CR92" s="135"/>
      <c r="CS92" s="135"/>
      <c r="CT92" s="135"/>
      <c r="CU92" s="135"/>
      <c r="CV92" s="135"/>
      <c r="CW92" s="135"/>
      <c r="CX92" s="135"/>
      <c r="CY92" s="135"/>
      <c r="CZ92" s="135"/>
      <c r="DA92" s="135"/>
      <c r="DB92" s="135"/>
      <c r="DC92" s="135"/>
      <c r="DD92" s="135"/>
      <c r="DE92" s="135"/>
      <c r="DF92" s="135"/>
      <c r="DG92" s="135"/>
      <c r="DH92" s="135"/>
      <c r="DI92" s="135"/>
      <c r="DJ92" s="135"/>
      <c r="DK92" s="135"/>
      <c r="DL92" s="135"/>
      <c r="DM92" s="135"/>
      <c r="DN92" s="135"/>
      <c r="DO92" s="135"/>
      <c r="DP92" s="135"/>
      <c r="DQ92" s="135"/>
      <c r="DR92" s="135"/>
      <c r="DS92" s="135"/>
      <c r="DT92" s="135"/>
      <c r="DU92" s="135"/>
      <c r="DV92" s="135"/>
      <c r="DW92" s="135"/>
      <c r="DX92" s="135"/>
      <c r="DY92" s="135"/>
      <c r="DZ92" s="135"/>
      <c r="EA92" s="135"/>
      <c r="EB92" s="135"/>
      <c r="EC92" s="135"/>
      <c r="ED92" s="135"/>
      <c r="EE92" s="135"/>
      <c r="EF92" s="135"/>
      <c r="EG92" s="135"/>
      <c r="EH92" s="135"/>
      <c r="EI92" s="135"/>
      <c r="EJ92" s="135"/>
      <c r="EK92" s="135"/>
      <c r="EL92" s="135"/>
      <c r="EM92" s="135"/>
      <c r="EN92" s="135"/>
      <c r="EO92" s="135"/>
      <c r="EP92" s="135"/>
      <c r="EQ92" s="135"/>
      <c r="ER92" s="135"/>
      <c r="ES92" s="135"/>
      <c r="ET92" s="135"/>
      <c r="EU92" s="135"/>
      <c r="EV92" s="135"/>
      <c r="EW92" s="135"/>
      <c r="EX92" s="135"/>
      <c r="EY92" s="135"/>
      <c r="EZ92" s="135"/>
      <c r="FA92" s="135"/>
      <c r="FB92" s="135"/>
      <c r="FC92" s="135"/>
      <c r="FD92" s="135"/>
      <c r="FE92" s="135"/>
      <c r="FF92" s="135"/>
      <c r="FG92" s="135"/>
      <c r="FH92" s="135"/>
      <c r="FI92" s="135"/>
      <c r="FJ92" s="135"/>
      <c r="FK92" s="135"/>
      <c r="FL92" s="135"/>
      <c r="FM92" s="135"/>
      <c r="FN92" s="135"/>
      <c r="FO92" s="135"/>
      <c r="FP92" s="135"/>
      <c r="FQ92" s="135"/>
      <c r="FR92" s="135"/>
      <c r="FS92" s="135"/>
      <c r="FT92" s="135"/>
      <c r="FU92" s="135"/>
      <c r="FV92" s="135"/>
      <c r="FW92" s="135"/>
      <c r="FX92" s="135"/>
      <c r="FY92" s="135"/>
      <c r="FZ92" s="135"/>
      <c r="GA92" s="135"/>
      <c r="GB92" s="135"/>
      <c r="GC92" s="135"/>
      <c r="GD92" s="135"/>
      <c r="GE92" s="135"/>
      <c r="GF92" s="135"/>
      <c r="GG92" s="135"/>
      <c r="GH92" s="135"/>
      <c r="GI92" s="135"/>
      <c r="GJ92" s="135"/>
      <c r="GK92" s="135"/>
      <c r="GL92" s="135"/>
      <c r="GM92" s="135"/>
      <c r="GN92" s="135"/>
      <c r="GO92" s="135"/>
      <c r="GP92" s="135"/>
      <c r="GQ92" s="135"/>
      <c r="GR92" s="135"/>
      <c r="GS92" s="135"/>
      <c r="GT92" s="135"/>
      <c r="GU92" s="135"/>
      <c r="GV92" s="135"/>
      <c r="GW92" s="135"/>
      <c r="GX92" s="135"/>
      <c r="GY92" s="135"/>
      <c r="GZ92" s="135"/>
      <c r="HA92" s="135"/>
    </row>
    <row r="93" spans="1:209" s="29" customFormat="1" ht="14.4" customHeight="1">
      <c r="A93" s="264" t="s">
        <v>82</v>
      </c>
      <c r="B93" s="56" t="s">
        <v>78</v>
      </c>
      <c r="C93" s="31">
        <v>230</v>
      </c>
      <c r="D93" s="219">
        <v>230</v>
      </c>
      <c r="E93" s="220"/>
      <c r="F93" s="219">
        <v>230</v>
      </c>
      <c r="G93" s="220"/>
      <c r="H93" s="31">
        <v>230</v>
      </c>
      <c r="I93" s="219">
        <v>230</v>
      </c>
      <c r="J93" s="220"/>
      <c r="K93" s="31">
        <v>230</v>
      </c>
      <c r="L93" s="31">
        <v>230</v>
      </c>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c r="BW93" s="135"/>
      <c r="BX93" s="135"/>
      <c r="BY93" s="135"/>
      <c r="BZ93" s="135"/>
      <c r="CA93" s="135"/>
      <c r="CB93" s="135"/>
      <c r="CC93" s="135"/>
      <c r="CD93" s="135"/>
      <c r="CE93" s="135"/>
      <c r="CF93" s="135"/>
      <c r="CG93" s="135"/>
      <c r="CH93" s="135"/>
      <c r="CI93" s="135"/>
      <c r="CJ93" s="135"/>
      <c r="CK93" s="135"/>
      <c r="CL93" s="135"/>
      <c r="CM93" s="135"/>
      <c r="CN93" s="135"/>
      <c r="CO93" s="135"/>
      <c r="CP93" s="135"/>
      <c r="CQ93" s="135"/>
      <c r="CR93" s="135"/>
      <c r="CS93" s="135"/>
      <c r="CT93" s="135"/>
      <c r="CU93" s="135"/>
      <c r="CV93" s="135"/>
      <c r="CW93" s="135"/>
      <c r="CX93" s="135"/>
      <c r="CY93" s="135"/>
      <c r="CZ93" s="135"/>
      <c r="DA93" s="135"/>
      <c r="DB93" s="135"/>
      <c r="DC93" s="135"/>
      <c r="DD93" s="135"/>
      <c r="DE93" s="135"/>
      <c r="DF93" s="135"/>
      <c r="DG93" s="135"/>
      <c r="DH93" s="135"/>
      <c r="DI93" s="135"/>
      <c r="DJ93" s="135"/>
      <c r="DK93" s="135"/>
      <c r="DL93" s="135"/>
      <c r="DM93" s="135"/>
      <c r="DN93" s="135"/>
      <c r="DO93" s="135"/>
      <c r="DP93" s="135"/>
      <c r="DQ93" s="135"/>
      <c r="DR93" s="135"/>
      <c r="DS93" s="135"/>
      <c r="DT93" s="135"/>
      <c r="DU93" s="135"/>
      <c r="DV93" s="135"/>
      <c r="DW93" s="135"/>
      <c r="DX93" s="135"/>
      <c r="DY93" s="135"/>
      <c r="DZ93" s="135"/>
      <c r="EA93" s="135"/>
      <c r="EB93" s="135"/>
      <c r="EC93" s="135"/>
      <c r="ED93" s="135"/>
      <c r="EE93" s="135"/>
      <c r="EF93" s="135"/>
      <c r="EG93" s="135"/>
      <c r="EH93" s="135"/>
      <c r="EI93" s="135"/>
      <c r="EJ93" s="135"/>
      <c r="EK93" s="135"/>
      <c r="EL93" s="135"/>
      <c r="EM93" s="135"/>
      <c r="EN93" s="135"/>
      <c r="EO93" s="135"/>
      <c r="EP93" s="135"/>
      <c r="EQ93" s="135"/>
      <c r="ER93" s="135"/>
      <c r="ES93" s="135"/>
      <c r="ET93" s="135"/>
      <c r="EU93" s="135"/>
      <c r="EV93" s="135"/>
      <c r="EW93" s="135"/>
      <c r="EX93" s="135"/>
      <c r="EY93" s="135"/>
      <c r="EZ93" s="135"/>
      <c r="FA93" s="135"/>
      <c r="FB93" s="135"/>
      <c r="FC93" s="135"/>
      <c r="FD93" s="135"/>
      <c r="FE93" s="135"/>
      <c r="FF93" s="135"/>
      <c r="FG93" s="135"/>
      <c r="FH93" s="135"/>
      <c r="FI93" s="135"/>
      <c r="FJ93" s="135"/>
      <c r="FK93" s="135"/>
      <c r="FL93" s="135"/>
      <c r="FM93" s="135"/>
      <c r="FN93" s="135"/>
      <c r="FO93" s="135"/>
      <c r="FP93" s="135"/>
      <c r="FQ93" s="135"/>
      <c r="FR93" s="135"/>
      <c r="FS93" s="135"/>
      <c r="FT93" s="135"/>
      <c r="FU93" s="135"/>
      <c r="FV93" s="135"/>
      <c r="FW93" s="135"/>
      <c r="FX93" s="135"/>
      <c r="FY93" s="135"/>
      <c r="FZ93" s="135"/>
      <c r="GA93" s="135"/>
      <c r="GB93" s="135"/>
      <c r="GC93" s="135"/>
      <c r="GD93" s="135"/>
      <c r="GE93" s="135"/>
      <c r="GF93" s="135"/>
      <c r="GG93" s="135"/>
      <c r="GH93" s="135"/>
      <c r="GI93" s="135"/>
      <c r="GJ93" s="135"/>
      <c r="GK93" s="135"/>
      <c r="GL93" s="135"/>
      <c r="GM93" s="135"/>
      <c r="GN93" s="135"/>
      <c r="GO93" s="135"/>
      <c r="GP93" s="135"/>
      <c r="GQ93" s="135"/>
      <c r="GR93" s="135"/>
      <c r="GS93" s="135"/>
      <c r="GT93" s="135"/>
      <c r="GU93" s="135"/>
      <c r="GV93" s="135"/>
      <c r="GW93" s="135"/>
      <c r="GX93" s="135"/>
      <c r="GY93" s="135"/>
      <c r="GZ93" s="135"/>
      <c r="HA93" s="135"/>
    </row>
    <row r="94" spans="1:209" s="29" customFormat="1">
      <c r="A94" s="265"/>
      <c r="B94" s="56" t="s">
        <v>165</v>
      </c>
      <c r="C94" s="32" t="s">
        <v>131</v>
      </c>
      <c r="D94" s="219" t="s">
        <v>131</v>
      </c>
      <c r="E94" s="220"/>
      <c r="F94" s="219" t="s">
        <v>131</v>
      </c>
      <c r="G94" s="220"/>
      <c r="H94" s="32" t="s">
        <v>131</v>
      </c>
      <c r="I94" s="219" t="s">
        <v>131</v>
      </c>
      <c r="J94" s="220"/>
      <c r="K94" s="32" t="s">
        <v>131</v>
      </c>
      <c r="L94" s="32" t="s">
        <v>131</v>
      </c>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135"/>
      <c r="AP94" s="135"/>
      <c r="AQ94" s="135"/>
      <c r="AR94" s="135"/>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5"/>
      <c r="BR94" s="135"/>
      <c r="BS94" s="135"/>
      <c r="BT94" s="135"/>
      <c r="BU94" s="135"/>
      <c r="BV94" s="135"/>
      <c r="BW94" s="135"/>
      <c r="BX94" s="135"/>
      <c r="BY94" s="135"/>
      <c r="BZ94" s="135"/>
      <c r="CA94" s="135"/>
      <c r="CB94" s="135"/>
      <c r="CC94" s="135"/>
      <c r="CD94" s="135"/>
      <c r="CE94" s="135"/>
      <c r="CF94" s="135"/>
      <c r="CG94" s="135"/>
      <c r="CH94" s="135"/>
      <c r="CI94" s="135"/>
      <c r="CJ94" s="135"/>
      <c r="CK94" s="135"/>
      <c r="CL94" s="135"/>
      <c r="CM94" s="135"/>
      <c r="CN94" s="135"/>
      <c r="CO94" s="135"/>
      <c r="CP94" s="135"/>
      <c r="CQ94" s="135"/>
      <c r="CR94" s="135"/>
      <c r="CS94" s="135"/>
      <c r="CT94" s="135"/>
      <c r="CU94" s="135"/>
      <c r="CV94" s="135"/>
      <c r="CW94" s="135"/>
      <c r="CX94" s="135"/>
      <c r="CY94" s="135"/>
      <c r="CZ94" s="135"/>
      <c r="DA94" s="135"/>
      <c r="DB94" s="135"/>
      <c r="DC94" s="135"/>
      <c r="DD94" s="135"/>
      <c r="DE94" s="135"/>
      <c r="DF94" s="135"/>
      <c r="DG94" s="135"/>
      <c r="DH94" s="135"/>
      <c r="DI94" s="135"/>
      <c r="DJ94" s="135"/>
      <c r="DK94" s="135"/>
      <c r="DL94" s="135"/>
      <c r="DM94" s="135"/>
      <c r="DN94" s="135"/>
      <c r="DO94" s="135"/>
      <c r="DP94" s="135"/>
      <c r="DQ94" s="135"/>
      <c r="DR94" s="135"/>
      <c r="DS94" s="135"/>
      <c r="DT94" s="135"/>
      <c r="DU94" s="135"/>
      <c r="DV94" s="135"/>
      <c r="DW94" s="135"/>
      <c r="DX94" s="135"/>
      <c r="DY94" s="135"/>
      <c r="DZ94" s="135"/>
      <c r="EA94" s="135"/>
      <c r="EB94" s="135"/>
      <c r="EC94" s="135"/>
      <c r="ED94" s="135"/>
      <c r="EE94" s="135"/>
      <c r="EF94" s="135"/>
      <c r="EG94" s="135"/>
      <c r="EH94" s="135"/>
      <c r="EI94" s="135"/>
      <c r="EJ94" s="135"/>
      <c r="EK94" s="135"/>
      <c r="EL94" s="135"/>
      <c r="EM94" s="135"/>
      <c r="EN94" s="135"/>
      <c r="EO94" s="135"/>
      <c r="EP94" s="135"/>
      <c r="EQ94" s="135"/>
      <c r="ER94" s="135"/>
      <c r="ES94" s="135"/>
      <c r="ET94" s="135"/>
      <c r="EU94" s="135"/>
      <c r="EV94" s="135"/>
      <c r="EW94" s="135"/>
      <c r="EX94" s="135"/>
      <c r="EY94" s="135"/>
      <c r="EZ94" s="135"/>
      <c r="FA94" s="135"/>
      <c r="FB94" s="135"/>
      <c r="FC94" s="135"/>
      <c r="FD94" s="135"/>
      <c r="FE94" s="135"/>
      <c r="FF94" s="135"/>
      <c r="FG94" s="135"/>
      <c r="FH94" s="135"/>
      <c r="FI94" s="135"/>
      <c r="FJ94" s="135"/>
      <c r="FK94" s="135"/>
      <c r="FL94" s="135"/>
      <c r="FM94" s="135"/>
      <c r="FN94" s="135"/>
      <c r="FO94" s="135"/>
      <c r="FP94" s="135"/>
      <c r="FQ94" s="135"/>
      <c r="FR94" s="135"/>
      <c r="FS94" s="135"/>
      <c r="FT94" s="135"/>
      <c r="FU94" s="135"/>
      <c r="FV94" s="135"/>
      <c r="FW94" s="135"/>
      <c r="FX94" s="135"/>
      <c r="FY94" s="135"/>
      <c r="FZ94" s="135"/>
      <c r="GA94" s="135"/>
      <c r="GB94" s="135"/>
      <c r="GC94" s="135"/>
      <c r="GD94" s="135"/>
      <c r="GE94" s="135"/>
      <c r="GF94" s="135"/>
      <c r="GG94" s="135"/>
      <c r="GH94" s="135"/>
      <c r="GI94" s="135"/>
      <c r="GJ94" s="135"/>
      <c r="GK94" s="135"/>
      <c r="GL94" s="135"/>
      <c r="GM94" s="135"/>
      <c r="GN94" s="135"/>
      <c r="GO94" s="135"/>
      <c r="GP94" s="135"/>
      <c r="GQ94" s="135"/>
      <c r="GR94" s="135"/>
      <c r="GS94" s="135"/>
      <c r="GT94" s="135"/>
      <c r="GU94" s="135"/>
      <c r="GV94" s="135"/>
      <c r="GW94" s="135"/>
      <c r="GX94" s="135"/>
      <c r="GY94" s="135"/>
      <c r="GZ94" s="135"/>
      <c r="HA94" s="135"/>
    </row>
    <row r="95" spans="1:209" s="29" customFormat="1">
      <c r="A95" s="266"/>
      <c r="B95" s="56" t="s">
        <v>164</v>
      </c>
      <c r="C95" s="31">
        <v>50</v>
      </c>
      <c r="D95" s="219">
        <v>50</v>
      </c>
      <c r="E95" s="220"/>
      <c r="F95" s="219">
        <v>50</v>
      </c>
      <c r="G95" s="220"/>
      <c r="H95" s="31">
        <v>50</v>
      </c>
      <c r="I95" s="219">
        <v>50</v>
      </c>
      <c r="J95" s="220"/>
      <c r="K95" s="31">
        <v>50</v>
      </c>
      <c r="L95" s="31">
        <v>50</v>
      </c>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5"/>
      <c r="BR95" s="135"/>
      <c r="BS95" s="135"/>
      <c r="BT95" s="135"/>
      <c r="BU95" s="135"/>
      <c r="BV95" s="135"/>
      <c r="BW95" s="135"/>
      <c r="BX95" s="135"/>
      <c r="BY95" s="135"/>
      <c r="BZ95" s="135"/>
      <c r="CA95" s="135"/>
      <c r="CB95" s="135"/>
      <c r="CC95" s="135"/>
      <c r="CD95" s="135"/>
      <c r="CE95" s="135"/>
      <c r="CF95" s="135"/>
      <c r="CG95" s="135"/>
      <c r="CH95" s="135"/>
      <c r="CI95" s="135"/>
      <c r="CJ95" s="135"/>
      <c r="CK95" s="135"/>
      <c r="CL95" s="135"/>
      <c r="CM95" s="135"/>
      <c r="CN95" s="135"/>
      <c r="CO95" s="135"/>
      <c r="CP95" s="135"/>
      <c r="CQ95" s="135"/>
      <c r="CR95" s="135"/>
      <c r="CS95" s="135"/>
      <c r="CT95" s="135"/>
      <c r="CU95" s="135"/>
      <c r="CV95" s="135"/>
      <c r="CW95" s="135"/>
      <c r="CX95" s="135"/>
      <c r="CY95" s="135"/>
      <c r="CZ95" s="135"/>
      <c r="DA95" s="135"/>
      <c r="DB95" s="135"/>
      <c r="DC95" s="135"/>
      <c r="DD95" s="135"/>
      <c r="DE95" s="135"/>
      <c r="DF95" s="135"/>
      <c r="DG95" s="135"/>
      <c r="DH95" s="135"/>
      <c r="DI95" s="135"/>
      <c r="DJ95" s="135"/>
      <c r="DK95" s="135"/>
      <c r="DL95" s="135"/>
      <c r="DM95" s="135"/>
      <c r="DN95" s="135"/>
      <c r="DO95" s="135"/>
      <c r="DP95" s="135"/>
      <c r="DQ95" s="135"/>
      <c r="DR95" s="135"/>
      <c r="DS95" s="135"/>
      <c r="DT95" s="135"/>
      <c r="DU95" s="135"/>
      <c r="DV95" s="135"/>
      <c r="DW95" s="135"/>
      <c r="DX95" s="135"/>
      <c r="DY95" s="135"/>
      <c r="DZ95" s="135"/>
      <c r="EA95" s="135"/>
      <c r="EB95" s="135"/>
      <c r="EC95" s="135"/>
      <c r="ED95" s="135"/>
      <c r="EE95" s="135"/>
      <c r="EF95" s="135"/>
      <c r="EG95" s="135"/>
      <c r="EH95" s="135"/>
      <c r="EI95" s="135"/>
      <c r="EJ95" s="135"/>
      <c r="EK95" s="135"/>
      <c r="EL95" s="135"/>
      <c r="EM95" s="135"/>
      <c r="EN95" s="135"/>
      <c r="EO95" s="135"/>
      <c r="EP95" s="135"/>
      <c r="EQ95" s="135"/>
      <c r="ER95" s="135"/>
      <c r="ES95" s="135"/>
      <c r="ET95" s="135"/>
      <c r="EU95" s="135"/>
      <c r="EV95" s="135"/>
      <c r="EW95" s="135"/>
      <c r="EX95" s="135"/>
      <c r="EY95" s="135"/>
      <c r="EZ95" s="135"/>
      <c r="FA95" s="135"/>
      <c r="FB95" s="135"/>
      <c r="FC95" s="135"/>
      <c r="FD95" s="135"/>
      <c r="FE95" s="135"/>
      <c r="FF95" s="135"/>
      <c r="FG95" s="135"/>
      <c r="FH95" s="135"/>
      <c r="FI95" s="135"/>
      <c r="FJ95" s="135"/>
      <c r="FK95" s="135"/>
      <c r="FL95" s="135"/>
      <c r="FM95" s="135"/>
      <c r="FN95" s="135"/>
      <c r="FO95" s="135"/>
      <c r="FP95" s="135"/>
      <c r="FQ95" s="135"/>
      <c r="FR95" s="135"/>
      <c r="FS95" s="135"/>
      <c r="FT95" s="135"/>
      <c r="FU95" s="135"/>
      <c r="FV95" s="135"/>
      <c r="FW95" s="135"/>
      <c r="FX95" s="135"/>
      <c r="FY95" s="135"/>
      <c r="FZ95" s="135"/>
      <c r="GA95" s="135"/>
      <c r="GB95" s="135"/>
      <c r="GC95" s="135"/>
      <c r="GD95" s="135"/>
      <c r="GE95" s="135"/>
      <c r="GF95" s="135"/>
      <c r="GG95" s="135"/>
      <c r="GH95" s="135"/>
      <c r="GI95" s="135"/>
      <c r="GJ95" s="135"/>
      <c r="GK95" s="135"/>
      <c r="GL95" s="135"/>
      <c r="GM95" s="135"/>
      <c r="GN95" s="135"/>
      <c r="GO95" s="135"/>
      <c r="GP95" s="135"/>
      <c r="GQ95" s="135"/>
      <c r="GR95" s="135"/>
      <c r="GS95" s="135"/>
      <c r="GT95" s="135"/>
      <c r="GU95" s="135"/>
      <c r="GV95" s="135"/>
      <c r="GW95" s="135"/>
      <c r="GX95" s="135"/>
      <c r="GY95" s="135"/>
      <c r="GZ95" s="135"/>
      <c r="HA95" s="135"/>
    </row>
    <row r="96" spans="1:209" s="29" customFormat="1" ht="10.199999999999999" customHeight="1">
      <c r="A96" s="76"/>
      <c r="B96" s="37"/>
      <c r="C96" s="37"/>
      <c r="D96" s="37"/>
      <c r="E96" s="37"/>
      <c r="F96" s="37"/>
      <c r="G96" s="37"/>
      <c r="H96" s="37"/>
      <c r="I96" s="37"/>
      <c r="J96" s="37"/>
      <c r="K96" s="37"/>
      <c r="L96" s="37"/>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5"/>
      <c r="BR96" s="135"/>
      <c r="BS96" s="135"/>
      <c r="BT96" s="135"/>
      <c r="BU96" s="135"/>
      <c r="BV96" s="135"/>
      <c r="BW96" s="135"/>
      <c r="BX96" s="135"/>
      <c r="BY96" s="135"/>
      <c r="BZ96" s="135"/>
      <c r="CA96" s="135"/>
      <c r="CB96" s="135"/>
      <c r="CC96" s="135"/>
      <c r="CD96" s="135"/>
      <c r="CE96" s="135"/>
      <c r="CF96" s="135"/>
      <c r="CG96" s="135"/>
      <c r="CH96" s="135"/>
      <c r="CI96" s="135"/>
      <c r="CJ96" s="135"/>
      <c r="CK96" s="135"/>
      <c r="CL96" s="135"/>
      <c r="CM96" s="135"/>
      <c r="CN96" s="135"/>
      <c r="CO96" s="135"/>
      <c r="CP96" s="135"/>
      <c r="CQ96" s="135"/>
      <c r="CR96" s="135"/>
      <c r="CS96" s="135"/>
      <c r="CT96" s="135"/>
      <c r="CU96" s="135"/>
      <c r="CV96" s="135"/>
      <c r="CW96" s="135"/>
      <c r="CX96" s="135"/>
      <c r="CY96" s="135"/>
      <c r="CZ96" s="135"/>
      <c r="DA96" s="135"/>
      <c r="DB96" s="135"/>
      <c r="DC96" s="135"/>
      <c r="DD96" s="135"/>
      <c r="DE96" s="135"/>
      <c r="DF96" s="135"/>
      <c r="DG96" s="135"/>
      <c r="DH96" s="135"/>
      <c r="DI96" s="135"/>
      <c r="DJ96" s="135"/>
      <c r="DK96" s="135"/>
      <c r="DL96" s="135"/>
      <c r="DM96" s="135"/>
      <c r="DN96" s="135"/>
      <c r="DO96" s="135"/>
      <c r="DP96" s="135"/>
      <c r="DQ96" s="135"/>
      <c r="DR96" s="135"/>
      <c r="DS96" s="135"/>
      <c r="DT96" s="135"/>
      <c r="DU96" s="135"/>
      <c r="DV96" s="135"/>
      <c r="DW96" s="135"/>
      <c r="DX96" s="135"/>
      <c r="DY96" s="135"/>
      <c r="DZ96" s="135"/>
      <c r="EA96" s="135"/>
      <c r="EB96" s="135"/>
      <c r="EC96" s="135"/>
      <c r="ED96" s="135"/>
      <c r="EE96" s="135"/>
      <c r="EF96" s="135"/>
      <c r="EG96" s="135"/>
      <c r="EH96" s="135"/>
      <c r="EI96" s="135"/>
      <c r="EJ96" s="135"/>
      <c r="EK96" s="135"/>
      <c r="EL96" s="135"/>
      <c r="EM96" s="135"/>
      <c r="EN96" s="135"/>
      <c r="EO96" s="135"/>
      <c r="EP96" s="135"/>
      <c r="EQ96" s="135"/>
      <c r="ER96" s="135"/>
      <c r="ES96" s="135"/>
      <c r="ET96" s="135"/>
      <c r="EU96" s="135"/>
      <c r="EV96" s="135"/>
      <c r="EW96" s="135"/>
      <c r="EX96" s="135"/>
      <c r="EY96" s="135"/>
      <c r="EZ96" s="135"/>
      <c r="FA96" s="135"/>
      <c r="FB96" s="135"/>
      <c r="FC96" s="135"/>
      <c r="FD96" s="135"/>
      <c r="FE96" s="135"/>
      <c r="FF96" s="135"/>
      <c r="FG96" s="135"/>
      <c r="FH96" s="135"/>
      <c r="FI96" s="135"/>
      <c r="FJ96" s="135"/>
      <c r="FK96" s="135"/>
      <c r="FL96" s="135"/>
      <c r="FM96" s="135"/>
      <c r="FN96" s="135"/>
      <c r="FO96" s="135"/>
      <c r="FP96" s="135"/>
      <c r="FQ96" s="135"/>
      <c r="FR96" s="135"/>
      <c r="FS96" s="135"/>
      <c r="FT96" s="135"/>
      <c r="FU96" s="135"/>
      <c r="FV96" s="135"/>
      <c r="FW96" s="135"/>
      <c r="FX96" s="135"/>
      <c r="FY96" s="135"/>
      <c r="FZ96" s="135"/>
      <c r="GA96" s="135"/>
      <c r="GB96" s="135"/>
      <c r="GC96" s="135"/>
      <c r="GD96" s="135"/>
      <c r="GE96" s="135"/>
      <c r="GF96" s="135"/>
      <c r="GG96" s="135"/>
      <c r="GH96" s="135"/>
      <c r="GI96" s="135"/>
      <c r="GJ96" s="135"/>
      <c r="GK96" s="135"/>
      <c r="GL96" s="135"/>
      <c r="GM96" s="135"/>
      <c r="GN96" s="135"/>
      <c r="GO96" s="135"/>
      <c r="GP96" s="135"/>
      <c r="GQ96" s="135"/>
      <c r="GR96" s="135"/>
      <c r="GS96" s="135"/>
      <c r="GT96" s="135"/>
      <c r="GU96" s="135"/>
      <c r="GV96" s="135"/>
      <c r="GW96" s="135"/>
      <c r="GX96" s="135"/>
      <c r="GY96" s="135"/>
      <c r="GZ96" s="135"/>
      <c r="HA96" s="135"/>
    </row>
    <row r="97" spans="1:209" s="46" customFormat="1" ht="28.8">
      <c r="A97" s="85" t="s">
        <v>99</v>
      </c>
      <c r="B97" s="57" t="s">
        <v>78</v>
      </c>
      <c r="C97" s="58">
        <v>420</v>
      </c>
      <c r="D97" s="221">
        <v>420</v>
      </c>
      <c r="E97" s="222"/>
      <c r="F97" s="221">
        <v>420</v>
      </c>
      <c r="G97" s="222"/>
      <c r="H97" s="58">
        <v>420</v>
      </c>
      <c r="I97" s="221">
        <v>420</v>
      </c>
      <c r="J97" s="222"/>
      <c r="K97" s="58">
        <v>420</v>
      </c>
      <c r="L97" s="58">
        <v>420</v>
      </c>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79"/>
      <c r="BR97" s="179"/>
      <c r="BS97" s="179"/>
      <c r="BT97" s="179"/>
      <c r="BU97" s="179"/>
      <c r="BV97" s="179"/>
      <c r="BW97" s="179"/>
      <c r="BX97" s="179"/>
      <c r="BY97" s="179"/>
      <c r="BZ97" s="179"/>
      <c r="CA97" s="179"/>
      <c r="CB97" s="179"/>
      <c r="CC97" s="179"/>
      <c r="CD97" s="179"/>
      <c r="CE97" s="179"/>
      <c r="CF97" s="179"/>
      <c r="CG97" s="179"/>
      <c r="CH97" s="179"/>
      <c r="CI97" s="179"/>
      <c r="CJ97" s="179"/>
      <c r="CK97" s="179"/>
      <c r="CL97" s="179"/>
      <c r="CM97" s="179"/>
      <c r="CN97" s="179"/>
      <c r="CO97" s="179"/>
      <c r="CP97" s="179"/>
      <c r="CQ97" s="179"/>
      <c r="CR97" s="179"/>
      <c r="CS97" s="179"/>
      <c r="CT97" s="179"/>
      <c r="CU97" s="179"/>
      <c r="CV97" s="179"/>
      <c r="CW97" s="179"/>
      <c r="CX97" s="179"/>
      <c r="CY97" s="179"/>
      <c r="CZ97" s="179"/>
      <c r="DA97" s="179"/>
      <c r="DB97" s="179"/>
      <c r="DC97" s="179"/>
      <c r="DD97" s="179"/>
      <c r="DE97" s="179"/>
      <c r="DF97" s="179"/>
      <c r="DG97" s="179"/>
      <c r="DH97" s="179"/>
      <c r="DI97" s="179"/>
      <c r="DJ97" s="179"/>
      <c r="DK97" s="179"/>
      <c r="DL97" s="179"/>
      <c r="DM97" s="179"/>
      <c r="DN97" s="179"/>
      <c r="DO97" s="179"/>
      <c r="DP97" s="179"/>
      <c r="DQ97" s="179"/>
      <c r="DR97" s="179"/>
      <c r="DS97" s="179"/>
      <c r="DT97" s="179"/>
      <c r="DU97" s="179"/>
      <c r="DV97" s="179"/>
      <c r="DW97" s="179"/>
      <c r="DX97" s="179"/>
      <c r="DY97" s="179"/>
      <c r="DZ97" s="179"/>
      <c r="EA97" s="179"/>
      <c r="EB97" s="179"/>
      <c r="EC97" s="179"/>
      <c r="ED97" s="179"/>
      <c r="EE97" s="179"/>
      <c r="EF97" s="179"/>
      <c r="EG97" s="179"/>
      <c r="EH97" s="179"/>
      <c r="EI97" s="179"/>
      <c r="EJ97" s="179"/>
      <c r="EK97" s="179"/>
      <c r="EL97" s="179"/>
      <c r="EM97" s="179"/>
      <c r="EN97" s="179"/>
      <c r="EO97" s="179"/>
      <c r="EP97" s="179"/>
      <c r="EQ97" s="179"/>
      <c r="ER97" s="179"/>
      <c r="ES97" s="179"/>
      <c r="ET97" s="179"/>
      <c r="EU97" s="179"/>
      <c r="EV97" s="179"/>
      <c r="EW97" s="179"/>
      <c r="EX97" s="179"/>
      <c r="EY97" s="179"/>
      <c r="EZ97" s="179"/>
      <c r="FA97" s="179"/>
      <c r="FB97" s="179"/>
      <c r="FC97" s="179"/>
      <c r="FD97" s="179"/>
      <c r="FE97" s="179"/>
      <c r="FF97" s="179"/>
      <c r="FG97" s="179"/>
      <c r="FH97" s="179"/>
      <c r="FI97" s="179"/>
      <c r="FJ97" s="179"/>
      <c r="FK97" s="179"/>
      <c r="FL97" s="179"/>
      <c r="FM97" s="179"/>
      <c r="FN97" s="179"/>
      <c r="FO97" s="179"/>
      <c r="FP97" s="179"/>
      <c r="FQ97" s="179"/>
      <c r="FR97" s="179"/>
      <c r="FS97" s="179"/>
      <c r="FT97" s="179"/>
      <c r="FU97" s="179"/>
      <c r="FV97" s="179"/>
      <c r="FW97" s="179"/>
      <c r="FX97" s="179"/>
      <c r="FY97" s="179"/>
      <c r="FZ97" s="179"/>
      <c r="GA97" s="179"/>
      <c r="GB97" s="179"/>
      <c r="GC97" s="179"/>
      <c r="GD97" s="179"/>
      <c r="GE97" s="179"/>
      <c r="GF97" s="179"/>
      <c r="GG97" s="179"/>
      <c r="GH97" s="179"/>
      <c r="GI97" s="179"/>
      <c r="GJ97" s="179"/>
      <c r="GK97" s="179"/>
      <c r="GL97" s="179"/>
      <c r="GM97" s="179"/>
      <c r="GN97" s="179"/>
      <c r="GO97" s="179"/>
      <c r="GP97" s="179"/>
      <c r="GQ97" s="179"/>
      <c r="GR97" s="179"/>
      <c r="GS97" s="179"/>
      <c r="GT97" s="179"/>
      <c r="GU97" s="179"/>
      <c r="GV97" s="179"/>
      <c r="GW97" s="179"/>
      <c r="GX97" s="179"/>
      <c r="GY97" s="179"/>
      <c r="GZ97" s="179"/>
      <c r="HA97" s="179"/>
    </row>
    <row r="98" spans="1:209" s="29" customFormat="1" ht="10.199999999999999" customHeight="1">
      <c r="A98" s="76"/>
      <c r="B98" s="37"/>
      <c r="C98" s="37"/>
      <c r="D98" s="37"/>
      <c r="E98" s="37"/>
      <c r="F98" s="37"/>
      <c r="G98" s="37"/>
      <c r="H98" s="37"/>
      <c r="I98" s="37"/>
      <c r="J98" s="37"/>
      <c r="K98" s="37"/>
      <c r="L98" s="37"/>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135"/>
      <c r="AP98" s="135"/>
      <c r="AQ98" s="135"/>
      <c r="AR98" s="135"/>
      <c r="AS98" s="135"/>
      <c r="AT98" s="135"/>
      <c r="AU98" s="135"/>
      <c r="AV98" s="135"/>
      <c r="AW98" s="135"/>
      <c r="AX98" s="135"/>
      <c r="AY98" s="135"/>
      <c r="AZ98" s="135"/>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c r="BW98" s="135"/>
      <c r="BX98" s="135"/>
      <c r="BY98" s="135"/>
      <c r="BZ98" s="135"/>
      <c r="CA98" s="135"/>
      <c r="CB98" s="135"/>
      <c r="CC98" s="135"/>
      <c r="CD98" s="135"/>
      <c r="CE98" s="135"/>
      <c r="CF98" s="135"/>
      <c r="CG98" s="135"/>
      <c r="CH98" s="135"/>
      <c r="CI98" s="135"/>
      <c r="CJ98" s="135"/>
      <c r="CK98" s="135"/>
      <c r="CL98" s="135"/>
      <c r="CM98" s="135"/>
      <c r="CN98" s="135"/>
      <c r="CO98" s="135"/>
      <c r="CP98" s="135"/>
      <c r="CQ98" s="135"/>
      <c r="CR98" s="135"/>
      <c r="CS98" s="135"/>
      <c r="CT98" s="135"/>
      <c r="CU98" s="135"/>
      <c r="CV98" s="135"/>
      <c r="CW98" s="135"/>
      <c r="CX98" s="135"/>
      <c r="CY98" s="135"/>
      <c r="CZ98" s="135"/>
      <c r="DA98" s="135"/>
      <c r="DB98" s="135"/>
      <c r="DC98" s="135"/>
      <c r="DD98" s="135"/>
      <c r="DE98" s="135"/>
      <c r="DF98" s="135"/>
      <c r="DG98" s="135"/>
      <c r="DH98" s="135"/>
      <c r="DI98" s="135"/>
      <c r="DJ98" s="135"/>
      <c r="DK98" s="135"/>
      <c r="DL98" s="135"/>
      <c r="DM98" s="135"/>
      <c r="DN98" s="135"/>
      <c r="DO98" s="135"/>
      <c r="DP98" s="135"/>
      <c r="DQ98" s="135"/>
      <c r="DR98" s="135"/>
      <c r="DS98" s="135"/>
      <c r="DT98" s="135"/>
      <c r="DU98" s="135"/>
      <c r="DV98" s="135"/>
      <c r="DW98" s="135"/>
      <c r="DX98" s="135"/>
      <c r="DY98" s="135"/>
      <c r="DZ98" s="135"/>
      <c r="EA98" s="135"/>
      <c r="EB98" s="135"/>
      <c r="EC98" s="135"/>
      <c r="ED98" s="135"/>
      <c r="EE98" s="135"/>
      <c r="EF98" s="135"/>
      <c r="EG98" s="135"/>
      <c r="EH98" s="135"/>
      <c r="EI98" s="135"/>
      <c r="EJ98" s="135"/>
      <c r="EK98" s="135"/>
      <c r="EL98" s="135"/>
      <c r="EM98" s="135"/>
      <c r="EN98" s="135"/>
      <c r="EO98" s="135"/>
      <c r="EP98" s="135"/>
      <c r="EQ98" s="135"/>
      <c r="ER98" s="135"/>
      <c r="ES98" s="135"/>
      <c r="ET98" s="135"/>
      <c r="EU98" s="135"/>
      <c r="EV98" s="135"/>
      <c r="EW98" s="135"/>
      <c r="EX98" s="135"/>
      <c r="EY98" s="135"/>
      <c r="EZ98" s="135"/>
      <c r="FA98" s="135"/>
      <c r="FB98" s="135"/>
      <c r="FC98" s="135"/>
      <c r="FD98" s="135"/>
      <c r="FE98" s="135"/>
      <c r="FF98" s="135"/>
      <c r="FG98" s="135"/>
      <c r="FH98" s="135"/>
      <c r="FI98" s="135"/>
      <c r="FJ98" s="135"/>
      <c r="FK98" s="135"/>
      <c r="FL98" s="135"/>
      <c r="FM98" s="135"/>
      <c r="FN98" s="135"/>
      <c r="FO98" s="135"/>
      <c r="FP98" s="135"/>
      <c r="FQ98" s="135"/>
      <c r="FR98" s="135"/>
      <c r="FS98" s="135"/>
      <c r="FT98" s="135"/>
      <c r="FU98" s="135"/>
      <c r="FV98" s="135"/>
      <c r="FW98" s="135"/>
      <c r="FX98" s="135"/>
      <c r="FY98" s="135"/>
      <c r="FZ98" s="135"/>
      <c r="GA98" s="135"/>
      <c r="GB98" s="135"/>
      <c r="GC98" s="135"/>
      <c r="GD98" s="135"/>
      <c r="GE98" s="135"/>
      <c r="GF98" s="135"/>
      <c r="GG98" s="135"/>
      <c r="GH98" s="135"/>
      <c r="GI98" s="135"/>
      <c r="GJ98" s="135"/>
      <c r="GK98" s="135"/>
      <c r="GL98" s="135"/>
      <c r="GM98" s="135"/>
      <c r="GN98" s="135"/>
      <c r="GO98" s="135"/>
      <c r="GP98" s="135"/>
      <c r="GQ98" s="135"/>
      <c r="GR98" s="135"/>
      <c r="GS98" s="135"/>
      <c r="GT98" s="135"/>
      <c r="GU98" s="135"/>
      <c r="GV98" s="135"/>
      <c r="GW98" s="135"/>
      <c r="GX98" s="135"/>
      <c r="GY98" s="135"/>
      <c r="GZ98" s="135"/>
      <c r="HA98" s="135"/>
    </row>
    <row r="99" spans="1:209" s="29" customFormat="1">
      <c r="A99" s="233" t="s">
        <v>155</v>
      </c>
      <c r="B99" s="234"/>
      <c r="C99" s="31">
        <v>230</v>
      </c>
      <c r="D99" s="219">
        <v>230</v>
      </c>
      <c r="E99" s="220"/>
      <c r="F99" s="219">
        <v>230</v>
      </c>
      <c r="G99" s="220"/>
      <c r="H99" s="31">
        <v>230</v>
      </c>
      <c r="I99" s="219">
        <v>230</v>
      </c>
      <c r="J99" s="220"/>
      <c r="K99" s="31">
        <v>230</v>
      </c>
      <c r="L99" s="31">
        <v>230</v>
      </c>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c r="BG99" s="135"/>
      <c r="BH99" s="135"/>
      <c r="BI99" s="135"/>
      <c r="BJ99" s="135"/>
      <c r="BK99" s="135"/>
      <c r="BL99" s="135"/>
      <c r="BM99" s="135"/>
      <c r="BN99" s="135"/>
      <c r="BO99" s="135"/>
      <c r="BP99" s="135"/>
      <c r="BQ99" s="135"/>
      <c r="BR99" s="135"/>
      <c r="BS99" s="135"/>
      <c r="BT99" s="135"/>
      <c r="BU99" s="135"/>
      <c r="BV99" s="135"/>
      <c r="BW99" s="135"/>
      <c r="BX99" s="135"/>
      <c r="BY99" s="135"/>
      <c r="BZ99" s="135"/>
      <c r="CA99" s="135"/>
      <c r="CB99" s="135"/>
      <c r="CC99" s="135"/>
      <c r="CD99" s="135"/>
      <c r="CE99" s="135"/>
      <c r="CF99" s="135"/>
      <c r="CG99" s="135"/>
      <c r="CH99" s="135"/>
      <c r="CI99" s="135"/>
      <c r="CJ99" s="135"/>
      <c r="CK99" s="135"/>
      <c r="CL99" s="135"/>
      <c r="CM99" s="135"/>
      <c r="CN99" s="135"/>
      <c r="CO99" s="135"/>
      <c r="CP99" s="135"/>
      <c r="CQ99" s="135"/>
      <c r="CR99" s="135"/>
      <c r="CS99" s="135"/>
      <c r="CT99" s="135"/>
      <c r="CU99" s="135"/>
      <c r="CV99" s="135"/>
      <c r="CW99" s="135"/>
      <c r="CX99" s="135"/>
      <c r="CY99" s="135"/>
      <c r="CZ99" s="135"/>
      <c r="DA99" s="135"/>
      <c r="DB99" s="135"/>
      <c r="DC99" s="135"/>
      <c r="DD99" s="135"/>
      <c r="DE99" s="135"/>
      <c r="DF99" s="135"/>
      <c r="DG99" s="135"/>
      <c r="DH99" s="135"/>
      <c r="DI99" s="135"/>
      <c r="DJ99" s="135"/>
      <c r="DK99" s="135"/>
      <c r="DL99" s="135"/>
      <c r="DM99" s="135"/>
      <c r="DN99" s="135"/>
      <c r="DO99" s="135"/>
      <c r="DP99" s="135"/>
      <c r="DQ99" s="135"/>
      <c r="DR99" s="135"/>
      <c r="DS99" s="135"/>
      <c r="DT99" s="135"/>
      <c r="DU99" s="135"/>
      <c r="DV99" s="135"/>
      <c r="DW99" s="135"/>
      <c r="DX99" s="135"/>
      <c r="DY99" s="135"/>
      <c r="DZ99" s="135"/>
      <c r="EA99" s="135"/>
      <c r="EB99" s="135"/>
      <c r="EC99" s="135"/>
      <c r="ED99" s="135"/>
      <c r="EE99" s="135"/>
      <c r="EF99" s="135"/>
      <c r="EG99" s="135"/>
      <c r="EH99" s="135"/>
      <c r="EI99" s="135"/>
      <c r="EJ99" s="135"/>
      <c r="EK99" s="135"/>
      <c r="EL99" s="135"/>
      <c r="EM99" s="135"/>
      <c r="EN99" s="135"/>
      <c r="EO99" s="135"/>
      <c r="EP99" s="135"/>
      <c r="EQ99" s="135"/>
      <c r="ER99" s="135"/>
      <c r="ES99" s="135"/>
      <c r="ET99" s="135"/>
      <c r="EU99" s="135"/>
      <c r="EV99" s="135"/>
      <c r="EW99" s="135"/>
      <c r="EX99" s="135"/>
      <c r="EY99" s="135"/>
      <c r="EZ99" s="135"/>
      <c r="FA99" s="135"/>
      <c r="FB99" s="135"/>
      <c r="FC99" s="135"/>
      <c r="FD99" s="135"/>
      <c r="FE99" s="135"/>
      <c r="FF99" s="135"/>
      <c r="FG99" s="135"/>
      <c r="FH99" s="135"/>
      <c r="FI99" s="135"/>
      <c r="FJ99" s="135"/>
      <c r="FK99" s="135"/>
      <c r="FL99" s="135"/>
      <c r="FM99" s="135"/>
      <c r="FN99" s="135"/>
      <c r="FO99" s="135"/>
      <c r="FP99" s="135"/>
      <c r="FQ99" s="135"/>
      <c r="FR99" s="135"/>
      <c r="FS99" s="135"/>
      <c r="FT99" s="135"/>
      <c r="FU99" s="135"/>
      <c r="FV99" s="135"/>
      <c r="FW99" s="135"/>
      <c r="FX99" s="135"/>
      <c r="FY99" s="135"/>
      <c r="FZ99" s="135"/>
      <c r="GA99" s="135"/>
      <c r="GB99" s="135"/>
      <c r="GC99" s="135"/>
      <c r="GD99" s="135"/>
      <c r="GE99" s="135"/>
      <c r="GF99" s="135"/>
      <c r="GG99" s="135"/>
      <c r="GH99" s="135"/>
      <c r="GI99" s="135"/>
      <c r="GJ99" s="135"/>
      <c r="GK99" s="135"/>
      <c r="GL99" s="135"/>
      <c r="GM99" s="135"/>
      <c r="GN99" s="135"/>
      <c r="GO99" s="135"/>
      <c r="GP99" s="135"/>
      <c r="GQ99" s="135"/>
      <c r="GR99" s="135"/>
      <c r="GS99" s="135"/>
      <c r="GT99" s="135"/>
      <c r="GU99" s="135"/>
      <c r="GV99" s="135"/>
      <c r="GW99" s="135"/>
      <c r="GX99" s="135"/>
      <c r="GY99" s="135"/>
      <c r="GZ99" s="135"/>
      <c r="HA99" s="135"/>
    </row>
    <row r="100" spans="1:209" s="29" customFormat="1">
      <c r="A100" s="233" t="s">
        <v>156</v>
      </c>
      <c r="B100" s="234"/>
      <c r="C100" s="31">
        <v>420</v>
      </c>
      <c r="D100" s="219">
        <v>420</v>
      </c>
      <c r="E100" s="220"/>
      <c r="F100" s="219">
        <v>420</v>
      </c>
      <c r="G100" s="220"/>
      <c r="H100" s="31">
        <v>420</v>
      </c>
      <c r="I100" s="219">
        <v>420</v>
      </c>
      <c r="J100" s="220"/>
      <c r="K100" s="31">
        <v>420</v>
      </c>
      <c r="L100" s="31">
        <v>420</v>
      </c>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5"/>
      <c r="BE100" s="135"/>
      <c r="BF100" s="135"/>
      <c r="BG100" s="135"/>
      <c r="BH100" s="135"/>
      <c r="BI100" s="135"/>
      <c r="BJ100" s="135"/>
      <c r="BK100" s="135"/>
      <c r="BL100" s="135"/>
      <c r="BM100" s="135"/>
      <c r="BN100" s="135"/>
      <c r="BO100" s="135"/>
      <c r="BP100" s="135"/>
      <c r="BQ100" s="135"/>
      <c r="BR100" s="135"/>
      <c r="BS100" s="135"/>
      <c r="BT100" s="135"/>
      <c r="BU100" s="135"/>
      <c r="BV100" s="135"/>
      <c r="BW100" s="135"/>
      <c r="BX100" s="135"/>
      <c r="BY100" s="135"/>
      <c r="BZ100" s="135"/>
      <c r="CA100" s="135"/>
      <c r="CB100" s="135"/>
      <c r="CC100" s="135"/>
      <c r="CD100" s="135"/>
      <c r="CE100" s="135"/>
      <c r="CF100" s="135"/>
      <c r="CG100" s="135"/>
      <c r="CH100" s="135"/>
      <c r="CI100" s="135"/>
      <c r="CJ100" s="135"/>
      <c r="CK100" s="135"/>
      <c r="CL100" s="135"/>
      <c r="CM100" s="135"/>
      <c r="CN100" s="135"/>
      <c r="CO100" s="135"/>
      <c r="CP100" s="135"/>
      <c r="CQ100" s="135"/>
      <c r="CR100" s="135"/>
      <c r="CS100" s="135"/>
      <c r="CT100" s="135"/>
      <c r="CU100" s="135"/>
      <c r="CV100" s="135"/>
      <c r="CW100" s="135"/>
      <c r="CX100" s="135"/>
      <c r="CY100" s="135"/>
      <c r="CZ100" s="135"/>
      <c r="DA100" s="135"/>
      <c r="DB100" s="135"/>
      <c r="DC100" s="135"/>
      <c r="DD100" s="135"/>
      <c r="DE100" s="135"/>
      <c r="DF100" s="135"/>
      <c r="DG100" s="135"/>
      <c r="DH100" s="135"/>
      <c r="DI100" s="135"/>
      <c r="DJ100" s="135"/>
      <c r="DK100" s="135"/>
      <c r="DL100" s="135"/>
      <c r="DM100" s="135"/>
      <c r="DN100" s="135"/>
      <c r="DO100" s="135"/>
      <c r="DP100" s="135"/>
      <c r="DQ100" s="135"/>
      <c r="DR100" s="135"/>
      <c r="DS100" s="135"/>
      <c r="DT100" s="135"/>
      <c r="DU100" s="135"/>
      <c r="DV100" s="135"/>
      <c r="DW100" s="135"/>
      <c r="DX100" s="135"/>
      <c r="DY100" s="135"/>
      <c r="DZ100" s="135"/>
      <c r="EA100" s="135"/>
      <c r="EB100" s="135"/>
      <c r="EC100" s="135"/>
      <c r="ED100" s="135"/>
      <c r="EE100" s="135"/>
      <c r="EF100" s="135"/>
      <c r="EG100" s="135"/>
      <c r="EH100" s="135"/>
      <c r="EI100" s="135"/>
      <c r="EJ100" s="135"/>
      <c r="EK100" s="135"/>
      <c r="EL100" s="135"/>
      <c r="EM100" s="135"/>
      <c r="EN100" s="135"/>
      <c r="EO100" s="135"/>
      <c r="EP100" s="135"/>
      <c r="EQ100" s="135"/>
      <c r="ER100" s="135"/>
      <c r="ES100" s="135"/>
      <c r="ET100" s="135"/>
      <c r="EU100" s="135"/>
      <c r="EV100" s="135"/>
      <c r="EW100" s="135"/>
      <c r="EX100" s="135"/>
      <c r="EY100" s="135"/>
      <c r="EZ100" s="135"/>
      <c r="FA100" s="135"/>
      <c r="FB100" s="135"/>
      <c r="FC100" s="135"/>
      <c r="FD100" s="135"/>
      <c r="FE100" s="135"/>
      <c r="FF100" s="135"/>
      <c r="FG100" s="135"/>
      <c r="FH100" s="135"/>
      <c r="FI100" s="135"/>
      <c r="FJ100" s="135"/>
      <c r="FK100" s="135"/>
      <c r="FL100" s="135"/>
      <c r="FM100" s="135"/>
      <c r="FN100" s="135"/>
      <c r="FO100" s="135"/>
      <c r="FP100" s="135"/>
      <c r="FQ100" s="135"/>
      <c r="FR100" s="135"/>
      <c r="FS100" s="135"/>
      <c r="FT100" s="135"/>
      <c r="FU100" s="135"/>
      <c r="FV100" s="135"/>
      <c r="FW100" s="135"/>
      <c r="FX100" s="135"/>
      <c r="FY100" s="135"/>
      <c r="FZ100" s="135"/>
      <c r="GA100" s="135"/>
      <c r="GB100" s="135"/>
      <c r="GC100" s="135"/>
      <c r="GD100" s="135"/>
      <c r="GE100" s="135"/>
      <c r="GF100" s="135"/>
      <c r="GG100" s="135"/>
      <c r="GH100" s="135"/>
      <c r="GI100" s="135"/>
      <c r="GJ100" s="135"/>
      <c r="GK100" s="135"/>
      <c r="GL100" s="135"/>
      <c r="GM100" s="135"/>
      <c r="GN100" s="135"/>
      <c r="GO100" s="135"/>
      <c r="GP100" s="135"/>
      <c r="GQ100" s="135"/>
      <c r="GR100" s="135"/>
      <c r="GS100" s="135"/>
      <c r="GT100" s="135"/>
      <c r="GU100" s="135"/>
      <c r="GV100" s="135"/>
      <c r="GW100" s="135"/>
      <c r="GX100" s="135"/>
      <c r="GY100" s="135"/>
      <c r="GZ100" s="135"/>
      <c r="HA100" s="135"/>
    </row>
    <row r="101" spans="1:209" s="29" customFormat="1">
      <c r="A101" s="233" t="s">
        <v>157</v>
      </c>
      <c r="B101" s="234"/>
      <c r="C101" s="31">
        <v>510</v>
      </c>
      <c r="D101" s="219">
        <v>510</v>
      </c>
      <c r="E101" s="220"/>
      <c r="F101" s="219">
        <v>510</v>
      </c>
      <c r="G101" s="220"/>
      <c r="H101" s="31">
        <v>510</v>
      </c>
      <c r="I101" s="219">
        <v>510</v>
      </c>
      <c r="J101" s="220"/>
      <c r="K101" s="31">
        <v>510</v>
      </c>
      <c r="L101" s="31">
        <v>510</v>
      </c>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c r="BX101" s="135"/>
      <c r="BY101" s="135"/>
      <c r="BZ101" s="135"/>
      <c r="CA101" s="135"/>
      <c r="CB101" s="135"/>
      <c r="CC101" s="135"/>
      <c r="CD101" s="135"/>
      <c r="CE101" s="135"/>
      <c r="CF101" s="135"/>
      <c r="CG101" s="135"/>
      <c r="CH101" s="135"/>
      <c r="CI101" s="135"/>
      <c r="CJ101" s="135"/>
      <c r="CK101" s="135"/>
      <c r="CL101" s="135"/>
      <c r="CM101" s="135"/>
      <c r="CN101" s="135"/>
      <c r="CO101" s="135"/>
      <c r="CP101" s="135"/>
      <c r="CQ101" s="135"/>
      <c r="CR101" s="135"/>
      <c r="CS101" s="135"/>
      <c r="CT101" s="135"/>
      <c r="CU101" s="135"/>
      <c r="CV101" s="135"/>
      <c r="CW101" s="135"/>
      <c r="CX101" s="135"/>
      <c r="CY101" s="135"/>
      <c r="CZ101" s="135"/>
      <c r="DA101" s="135"/>
      <c r="DB101" s="135"/>
      <c r="DC101" s="135"/>
      <c r="DD101" s="135"/>
      <c r="DE101" s="135"/>
      <c r="DF101" s="135"/>
      <c r="DG101" s="135"/>
      <c r="DH101" s="135"/>
      <c r="DI101" s="135"/>
      <c r="DJ101" s="135"/>
      <c r="DK101" s="135"/>
      <c r="DL101" s="135"/>
      <c r="DM101" s="135"/>
      <c r="DN101" s="135"/>
      <c r="DO101" s="135"/>
      <c r="DP101" s="135"/>
      <c r="DQ101" s="135"/>
      <c r="DR101" s="135"/>
      <c r="DS101" s="135"/>
      <c r="DT101" s="135"/>
      <c r="DU101" s="135"/>
      <c r="DV101" s="135"/>
      <c r="DW101" s="135"/>
      <c r="DX101" s="135"/>
      <c r="DY101" s="135"/>
      <c r="DZ101" s="135"/>
      <c r="EA101" s="135"/>
      <c r="EB101" s="135"/>
      <c r="EC101" s="135"/>
      <c r="ED101" s="135"/>
      <c r="EE101" s="135"/>
      <c r="EF101" s="135"/>
      <c r="EG101" s="135"/>
      <c r="EH101" s="135"/>
      <c r="EI101" s="135"/>
      <c r="EJ101" s="135"/>
      <c r="EK101" s="135"/>
      <c r="EL101" s="135"/>
      <c r="EM101" s="135"/>
      <c r="EN101" s="135"/>
      <c r="EO101" s="135"/>
      <c r="EP101" s="135"/>
      <c r="EQ101" s="135"/>
      <c r="ER101" s="135"/>
      <c r="ES101" s="135"/>
      <c r="ET101" s="135"/>
      <c r="EU101" s="135"/>
      <c r="EV101" s="135"/>
      <c r="EW101" s="135"/>
      <c r="EX101" s="135"/>
      <c r="EY101" s="135"/>
      <c r="EZ101" s="135"/>
      <c r="FA101" s="135"/>
      <c r="FB101" s="135"/>
      <c r="FC101" s="135"/>
      <c r="FD101" s="135"/>
      <c r="FE101" s="135"/>
      <c r="FF101" s="135"/>
      <c r="FG101" s="135"/>
      <c r="FH101" s="135"/>
      <c r="FI101" s="135"/>
      <c r="FJ101" s="135"/>
      <c r="FK101" s="135"/>
      <c r="FL101" s="135"/>
      <c r="FM101" s="135"/>
      <c r="FN101" s="135"/>
      <c r="FO101" s="135"/>
      <c r="FP101" s="135"/>
      <c r="FQ101" s="135"/>
      <c r="FR101" s="135"/>
      <c r="FS101" s="135"/>
      <c r="FT101" s="135"/>
      <c r="FU101" s="135"/>
      <c r="FV101" s="135"/>
      <c r="FW101" s="135"/>
      <c r="FX101" s="135"/>
      <c r="FY101" s="135"/>
      <c r="FZ101" s="135"/>
      <c r="GA101" s="135"/>
      <c r="GB101" s="135"/>
      <c r="GC101" s="135"/>
      <c r="GD101" s="135"/>
      <c r="GE101" s="135"/>
      <c r="GF101" s="135"/>
      <c r="GG101" s="135"/>
      <c r="GH101" s="135"/>
      <c r="GI101" s="135"/>
      <c r="GJ101" s="135"/>
      <c r="GK101" s="135"/>
      <c r="GL101" s="135"/>
      <c r="GM101" s="135"/>
      <c r="GN101" s="135"/>
      <c r="GO101" s="135"/>
      <c r="GP101" s="135"/>
      <c r="GQ101" s="135"/>
      <c r="GR101" s="135"/>
      <c r="GS101" s="135"/>
      <c r="GT101" s="135"/>
      <c r="GU101" s="135"/>
      <c r="GV101" s="135"/>
      <c r="GW101" s="135"/>
      <c r="GX101" s="135"/>
      <c r="GY101" s="135"/>
      <c r="GZ101" s="135"/>
      <c r="HA101" s="135"/>
    </row>
    <row r="102" spans="1:209" customFormat="1"/>
    <row r="103" spans="1:209" customFormat="1"/>
    <row r="104" spans="1:209" customFormat="1"/>
    <row r="105" spans="1:209" customFormat="1"/>
    <row r="106" spans="1:209" customFormat="1"/>
    <row r="107" spans="1:209" customFormat="1"/>
    <row r="108" spans="1:209" customFormat="1"/>
    <row r="109" spans="1:209" customFormat="1"/>
    <row r="110" spans="1:209" customFormat="1"/>
    <row r="111" spans="1:209" customFormat="1"/>
    <row r="112" spans="1:209"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spans="3:12" customFormat="1"/>
    <row r="690" spans="3:12" customFormat="1"/>
    <row r="691" spans="3:12" customFormat="1"/>
    <row r="692" spans="3:12" customFormat="1"/>
    <row r="693" spans="3:12" customFormat="1"/>
    <row r="694" spans="3:12" customFormat="1"/>
    <row r="695" spans="3:12" customFormat="1">
      <c r="C695" s="2"/>
      <c r="D695" s="2"/>
      <c r="E695" s="2"/>
      <c r="F695" s="2"/>
      <c r="G695" s="2"/>
      <c r="H695" s="2"/>
      <c r="I695" s="2"/>
      <c r="J695" s="2"/>
      <c r="K695" s="2"/>
      <c r="L695" s="2"/>
    </row>
    <row r="696" spans="3:12" customFormat="1">
      <c r="C696" s="2"/>
      <c r="D696" s="2"/>
      <c r="E696" s="2"/>
      <c r="F696" s="2"/>
      <c r="G696" s="2"/>
      <c r="H696" s="2"/>
      <c r="I696" s="2"/>
      <c r="J696" s="2"/>
      <c r="K696" s="2"/>
      <c r="L696" s="2"/>
    </row>
    <row r="697" spans="3:12" customFormat="1">
      <c r="C697" s="2"/>
      <c r="D697" s="2"/>
      <c r="E697" s="2"/>
      <c r="F697" s="2"/>
      <c r="G697" s="2"/>
      <c r="H697" s="2"/>
      <c r="I697" s="2"/>
      <c r="J697" s="2"/>
      <c r="K697" s="2"/>
      <c r="L697" s="2"/>
    </row>
    <row r="698" spans="3:12" customFormat="1">
      <c r="C698" s="2"/>
      <c r="D698" s="2"/>
      <c r="E698" s="2"/>
      <c r="F698" s="2"/>
      <c r="G698" s="2"/>
      <c r="H698" s="2"/>
      <c r="I698" s="2"/>
      <c r="J698" s="2"/>
      <c r="K698" s="2"/>
      <c r="L698" s="2"/>
    </row>
    <row r="699" spans="3:12" customFormat="1">
      <c r="C699" s="2"/>
      <c r="D699" s="2"/>
      <c r="E699" s="2"/>
      <c r="F699" s="2"/>
      <c r="G699" s="2"/>
      <c r="H699" s="2"/>
      <c r="I699" s="2"/>
      <c r="J699" s="2"/>
      <c r="K699" s="2"/>
      <c r="L699" s="2"/>
    </row>
    <row r="700" spans="3:12" customFormat="1">
      <c r="C700" s="2"/>
      <c r="D700" s="2"/>
      <c r="E700" s="2"/>
      <c r="F700" s="2"/>
      <c r="G700" s="2"/>
      <c r="H700" s="2"/>
      <c r="I700" s="2"/>
      <c r="J700" s="2"/>
      <c r="K700" s="2"/>
      <c r="L700" s="2"/>
    </row>
    <row r="701" spans="3:12" customFormat="1">
      <c r="C701" s="2"/>
      <c r="D701" s="2"/>
      <c r="E701" s="2"/>
      <c r="F701" s="2"/>
      <c r="G701" s="2"/>
      <c r="H701" s="2"/>
      <c r="I701" s="2"/>
      <c r="J701" s="2"/>
      <c r="K701" s="2"/>
      <c r="L701" s="2"/>
    </row>
    <row r="702" spans="3:12" customFormat="1">
      <c r="C702" s="2"/>
      <c r="D702" s="2"/>
      <c r="E702" s="2"/>
      <c r="F702" s="2"/>
      <c r="G702" s="2"/>
      <c r="H702" s="2"/>
      <c r="I702" s="2"/>
      <c r="J702" s="2"/>
      <c r="K702" s="2"/>
      <c r="L702" s="2"/>
    </row>
    <row r="703" spans="3:12" customFormat="1">
      <c r="C703" s="2"/>
      <c r="D703" s="2"/>
      <c r="E703" s="2"/>
      <c r="F703" s="2"/>
      <c r="G703" s="2"/>
      <c r="H703" s="2"/>
      <c r="I703" s="2"/>
      <c r="J703" s="2"/>
      <c r="K703" s="2"/>
      <c r="L703" s="2"/>
    </row>
    <row r="704" spans="3:12" customFormat="1">
      <c r="C704" s="2"/>
      <c r="D704" s="2"/>
      <c r="E704" s="2"/>
      <c r="F704" s="2"/>
      <c r="G704" s="2"/>
      <c r="H704" s="2"/>
      <c r="I704" s="2"/>
      <c r="J704" s="2"/>
      <c r="K704" s="2"/>
      <c r="L704" s="2"/>
    </row>
  </sheetData>
  <mergeCells count="201">
    <mergeCell ref="I77:J77"/>
    <mergeCell ref="I78:J78"/>
    <mergeCell ref="I79:J79"/>
    <mergeCell ref="I82:J82"/>
    <mergeCell ref="I99:J99"/>
    <mergeCell ref="I85:J85"/>
    <mergeCell ref="I86:J86"/>
    <mergeCell ref="I87:J87"/>
    <mergeCell ref="I89:J89"/>
    <mergeCell ref="I90:J90"/>
    <mergeCell ref="I91:J91"/>
    <mergeCell ref="I93:J93"/>
    <mergeCell ref="I84:J84"/>
    <mergeCell ref="I58:J58"/>
    <mergeCell ref="I59:J59"/>
    <mergeCell ref="I60:J60"/>
    <mergeCell ref="I61:J61"/>
    <mergeCell ref="I62:J62"/>
    <mergeCell ref="I64:J64"/>
    <mergeCell ref="I65:J65"/>
    <mergeCell ref="I66:J66"/>
    <mergeCell ref="I67:J67"/>
    <mergeCell ref="I25:J25"/>
    <mergeCell ref="I30:J30"/>
    <mergeCell ref="I31:J31"/>
    <mergeCell ref="I34:J34"/>
    <mergeCell ref="I39:J39"/>
    <mergeCell ref="I40:J40"/>
    <mergeCell ref="I43:J43"/>
    <mergeCell ref="I48:J48"/>
    <mergeCell ref="I49:J49"/>
    <mergeCell ref="I6:J6"/>
    <mergeCell ref="I7:J7"/>
    <mergeCell ref="I9:J9"/>
    <mergeCell ref="I10:J10"/>
    <mergeCell ref="I17:J17"/>
    <mergeCell ref="I18:J18"/>
    <mergeCell ref="I20:J20"/>
    <mergeCell ref="I21:J21"/>
    <mergeCell ref="I22:J22"/>
    <mergeCell ref="F79:G79"/>
    <mergeCell ref="F82:G82"/>
    <mergeCell ref="F89:G89"/>
    <mergeCell ref="F90:G90"/>
    <mergeCell ref="F91:G91"/>
    <mergeCell ref="F58:G58"/>
    <mergeCell ref="F59:G59"/>
    <mergeCell ref="F60:G60"/>
    <mergeCell ref="F61:G61"/>
    <mergeCell ref="F62:G62"/>
    <mergeCell ref="F64:G64"/>
    <mergeCell ref="F65:G65"/>
    <mergeCell ref="F66:G66"/>
    <mergeCell ref="F67:G67"/>
    <mergeCell ref="F87:G87"/>
    <mergeCell ref="F77:G77"/>
    <mergeCell ref="F78:G78"/>
    <mergeCell ref="A69:L69"/>
    <mergeCell ref="A70:G70"/>
    <mergeCell ref="A64:A68"/>
    <mergeCell ref="A58:A62"/>
    <mergeCell ref="D62:E62"/>
    <mergeCell ref="D64:E64"/>
    <mergeCell ref="D65:E65"/>
    <mergeCell ref="A77:A79"/>
    <mergeCell ref="A73:A75"/>
    <mergeCell ref="D101:E101"/>
    <mergeCell ref="F6:G6"/>
    <mergeCell ref="F7:G7"/>
    <mergeCell ref="F9:G9"/>
    <mergeCell ref="F10:G10"/>
    <mergeCell ref="F17:G17"/>
    <mergeCell ref="F18:G18"/>
    <mergeCell ref="F20:G20"/>
    <mergeCell ref="F21:G21"/>
    <mergeCell ref="F22:G22"/>
    <mergeCell ref="F25:G25"/>
    <mergeCell ref="F30:G30"/>
    <mergeCell ref="F31:G31"/>
    <mergeCell ref="F34:G34"/>
    <mergeCell ref="F39:G39"/>
    <mergeCell ref="F40:G40"/>
    <mergeCell ref="F43:G43"/>
    <mergeCell ref="F48:G48"/>
    <mergeCell ref="F49:G49"/>
    <mergeCell ref="F52:G52"/>
    <mergeCell ref="D58:E58"/>
    <mergeCell ref="D59:E59"/>
    <mergeCell ref="A89:A91"/>
    <mergeCell ref="A88:B88"/>
    <mergeCell ref="A87:B87"/>
    <mergeCell ref="D87:E87"/>
    <mergeCell ref="D91:E91"/>
    <mergeCell ref="D93:E93"/>
    <mergeCell ref="D94:E94"/>
    <mergeCell ref="A86:B86"/>
    <mergeCell ref="A85:B85"/>
    <mergeCell ref="D89:E89"/>
    <mergeCell ref="D90:E90"/>
    <mergeCell ref="D85:E85"/>
    <mergeCell ref="D86:E86"/>
    <mergeCell ref="D25:E25"/>
    <mergeCell ref="D30:E30"/>
    <mergeCell ref="D39:E39"/>
    <mergeCell ref="D40:E40"/>
    <mergeCell ref="D43:E43"/>
    <mergeCell ref="D48:E48"/>
    <mergeCell ref="D49:E49"/>
    <mergeCell ref="D52:E52"/>
    <mergeCell ref="D53:E53"/>
    <mergeCell ref="A101:B101"/>
    <mergeCell ref="A93:A95"/>
    <mergeCell ref="I94:J94"/>
    <mergeCell ref="I95:J95"/>
    <mergeCell ref="I97:J97"/>
    <mergeCell ref="F93:G93"/>
    <mergeCell ref="F94:G94"/>
    <mergeCell ref="F95:G95"/>
    <mergeCell ref="F97:G97"/>
    <mergeCell ref="A100:B100"/>
    <mergeCell ref="A99:B99"/>
    <mergeCell ref="D99:E99"/>
    <mergeCell ref="D100:E100"/>
    <mergeCell ref="F99:G99"/>
    <mergeCell ref="F100:G100"/>
    <mergeCell ref="F101:G101"/>
    <mergeCell ref="D95:E95"/>
    <mergeCell ref="D97:E97"/>
    <mergeCell ref="I100:J100"/>
    <mergeCell ref="I101:J101"/>
    <mergeCell ref="F85:G85"/>
    <mergeCell ref="F86:G86"/>
    <mergeCell ref="A83:G83"/>
    <mergeCell ref="A84:B84"/>
    <mergeCell ref="D84:E84"/>
    <mergeCell ref="F84:G84"/>
    <mergeCell ref="A82:B82"/>
    <mergeCell ref="D82:E82"/>
    <mergeCell ref="A80:L80"/>
    <mergeCell ref="A81:B81"/>
    <mergeCell ref="D77:E77"/>
    <mergeCell ref="D78:E78"/>
    <mergeCell ref="D79:E79"/>
    <mergeCell ref="D68:E68"/>
    <mergeCell ref="D71:E71"/>
    <mergeCell ref="D73:E73"/>
    <mergeCell ref="D74:E74"/>
    <mergeCell ref="I56:J56"/>
    <mergeCell ref="I55:J55"/>
    <mergeCell ref="F68:G68"/>
    <mergeCell ref="F71:G71"/>
    <mergeCell ref="F73:G73"/>
    <mergeCell ref="F74:G74"/>
    <mergeCell ref="F75:G75"/>
    <mergeCell ref="I68:J68"/>
    <mergeCell ref="I71:J71"/>
    <mergeCell ref="I73:J73"/>
    <mergeCell ref="I74:J74"/>
    <mergeCell ref="I75:J75"/>
    <mergeCell ref="D75:E75"/>
    <mergeCell ref="D66:E66"/>
    <mergeCell ref="D67:E67"/>
    <mergeCell ref="D61:E61"/>
    <mergeCell ref="D60:E60"/>
    <mergeCell ref="I53:J53"/>
    <mergeCell ref="I54:J54"/>
    <mergeCell ref="A42:A49"/>
    <mergeCell ref="A51:B51"/>
    <mergeCell ref="A52:A56"/>
    <mergeCell ref="D56:E56"/>
    <mergeCell ref="F55:G55"/>
    <mergeCell ref="F56:G56"/>
    <mergeCell ref="D54:E54"/>
    <mergeCell ref="D55:E55"/>
    <mergeCell ref="F53:G53"/>
    <mergeCell ref="F54:G54"/>
    <mergeCell ref="I52:J52"/>
    <mergeCell ref="D7:E7"/>
    <mergeCell ref="B1:K1"/>
    <mergeCell ref="A2:L2"/>
    <mergeCell ref="A3:L3"/>
    <mergeCell ref="A4:L4"/>
    <mergeCell ref="A5:L5"/>
    <mergeCell ref="A6:B8"/>
    <mergeCell ref="D6:E6"/>
    <mergeCell ref="A33:A40"/>
    <mergeCell ref="A24:A31"/>
    <mergeCell ref="D31:E31"/>
    <mergeCell ref="D34:E34"/>
    <mergeCell ref="A20:A22"/>
    <mergeCell ref="A12:A18"/>
    <mergeCell ref="A11:B11"/>
    <mergeCell ref="A10:B10"/>
    <mergeCell ref="A9:B9"/>
    <mergeCell ref="D9:E9"/>
    <mergeCell ref="D10:E10"/>
    <mergeCell ref="D17:E17"/>
    <mergeCell ref="D18:E18"/>
    <mergeCell ref="D20:E20"/>
    <mergeCell ref="D21:E21"/>
    <mergeCell ref="D22:E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99"/>
  <sheetViews>
    <sheetView showGridLines="0" zoomScaleNormal="100" workbookViewId="0">
      <pane ySplit="7" topLeftCell="A8" activePane="bottomLeft" state="frozen"/>
      <selection pane="bottomLeft" activeCell="I21" sqref="I21"/>
    </sheetView>
  </sheetViews>
  <sheetFormatPr defaultRowHeight="14.4"/>
  <cols>
    <col min="1" max="1" width="13.44140625" customWidth="1"/>
    <col min="2" max="2" width="62.88671875" customWidth="1"/>
    <col min="3" max="3" width="12.88671875" style="96" customWidth="1"/>
    <col min="4" max="4" width="12" style="96" bestFit="1" customWidth="1"/>
  </cols>
  <sheetData>
    <row r="1" spans="1:7" ht="21">
      <c r="A1" s="273" t="s">
        <v>546</v>
      </c>
      <c r="B1" s="273"/>
      <c r="C1" s="274"/>
      <c r="D1" s="275"/>
      <c r="E1" s="274"/>
    </row>
    <row r="2" spans="1:7" ht="25.8">
      <c r="A2" s="193" t="s">
        <v>177</v>
      </c>
      <c r="B2" s="193"/>
      <c r="C2" s="193"/>
    </row>
    <row r="3" spans="1:7" ht="25.8">
      <c r="A3" s="193" t="s">
        <v>91</v>
      </c>
      <c r="B3" s="193"/>
      <c r="C3" s="193"/>
    </row>
    <row r="4" spans="1:7" ht="24.6">
      <c r="A4" s="87" t="s">
        <v>115</v>
      </c>
      <c r="B4" s="88"/>
      <c r="C4" s="118"/>
    </row>
    <row r="5" spans="1:7" ht="24.6">
      <c r="A5" s="89" t="s">
        <v>178</v>
      </c>
      <c r="B5" s="90"/>
      <c r="C5" s="119"/>
    </row>
    <row r="6" spans="1:7" ht="24" customHeight="1">
      <c r="A6" s="93" t="s">
        <v>177</v>
      </c>
      <c r="C6" s="120"/>
      <c r="D6" s="163" t="s">
        <v>235</v>
      </c>
      <c r="E6" s="91"/>
      <c r="F6" s="92"/>
      <c r="G6" s="92"/>
    </row>
    <row r="7" spans="1:7">
      <c r="A7" s="117" t="s">
        <v>179</v>
      </c>
      <c r="B7" s="117" t="s">
        <v>233</v>
      </c>
      <c r="C7" s="121" t="s">
        <v>234</v>
      </c>
    </row>
    <row r="8" spans="1:7">
      <c r="A8" s="272" t="s">
        <v>316</v>
      </c>
      <c r="B8" s="272"/>
      <c r="C8" s="272"/>
    </row>
    <row r="9" spans="1:7" s="135" customFormat="1">
      <c r="A9" s="29" t="s">
        <v>317</v>
      </c>
      <c r="B9" s="176" t="s">
        <v>318</v>
      </c>
      <c r="C9" s="176">
        <v>2159</v>
      </c>
      <c r="D9" s="180"/>
    </row>
    <row r="10" spans="1:7" s="135" customFormat="1">
      <c r="A10" s="29" t="s">
        <v>319</v>
      </c>
      <c r="B10" s="176" t="s">
        <v>320</v>
      </c>
      <c r="C10" s="176">
        <v>215</v>
      </c>
      <c r="D10" s="180"/>
    </row>
    <row r="11" spans="1:7" s="135" customFormat="1">
      <c r="A11" s="29" t="s">
        <v>321</v>
      </c>
      <c r="B11" s="176" t="s">
        <v>322</v>
      </c>
      <c r="C11" s="176">
        <v>149</v>
      </c>
      <c r="D11" s="180"/>
    </row>
    <row r="12" spans="1:7" s="135" customFormat="1">
      <c r="A12" s="29" t="s">
        <v>323</v>
      </c>
      <c r="B12" s="176" t="s">
        <v>324</v>
      </c>
      <c r="C12" s="176">
        <v>1784</v>
      </c>
      <c r="D12" s="180"/>
    </row>
    <row r="13" spans="1:7" s="135" customFormat="1">
      <c r="A13" s="29" t="s">
        <v>325</v>
      </c>
      <c r="B13" s="176" t="s">
        <v>326</v>
      </c>
      <c r="C13" s="176">
        <v>1005</v>
      </c>
      <c r="D13" s="180"/>
    </row>
    <row r="14" spans="1:7" s="135" customFormat="1">
      <c r="A14" s="29" t="s">
        <v>327</v>
      </c>
      <c r="B14" s="176" t="s">
        <v>328</v>
      </c>
      <c r="C14" s="176">
        <v>4017</v>
      </c>
      <c r="D14" s="180"/>
    </row>
    <row r="15" spans="1:7" s="135" customFormat="1">
      <c r="A15" s="29" t="s">
        <v>329</v>
      </c>
      <c r="B15" s="176" t="s">
        <v>330</v>
      </c>
      <c r="C15" s="176">
        <v>5952</v>
      </c>
      <c r="D15" s="180"/>
    </row>
    <row r="16" spans="1:7" s="135" customFormat="1">
      <c r="A16" s="29" t="s">
        <v>331</v>
      </c>
      <c r="B16" s="176" t="s">
        <v>332</v>
      </c>
      <c r="C16" s="176">
        <v>1265</v>
      </c>
      <c r="D16" s="180"/>
    </row>
    <row r="17" spans="1:4" s="135" customFormat="1">
      <c r="A17" s="29" t="s">
        <v>333</v>
      </c>
      <c r="B17" s="176" t="s">
        <v>334</v>
      </c>
      <c r="C17" s="176">
        <v>66</v>
      </c>
      <c r="D17" s="180"/>
    </row>
    <row r="18" spans="1:4" s="135" customFormat="1">
      <c r="A18" s="29" t="s">
        <v>335</v>
      </c>
      <c r="B18" s="176" t="s">
        <v>336</v>
      </c>
      <c r="C18" s="176">
        <v>66</v>
      </c>
      <c r="D18" s="180"/>
    </row>
    <row r="19" spans="1:4" s="135" customFormat="1">
      <c r="A19" s="29" t="s">
        <v>337</v>
      </c>
      <c r="B19" s="176" t="s">
        <v>338</v>
      </c>
      <c r="C19" s="176">
        <v>90</v>
      </c>
      <c r="D19" s="180"/>
    </row>
    <row r="20" spans="1:4" s="135" customFormat="1">
      <c r="A20" s="29" t="s">
        <v>339</v>
      </c>
      <c r="B20" s="176" t="s">
        <v>340</v>
      </c>
      <c r="C20" s="176">
        <v>149</v>
      </c>
      <c r="D20" s="180"/>
    </row>
    <row r="21" spans="1:4" s="135" customFormat="1">
      <c r="A21" s="29" t="s">
        <v>254</v>
      </c>
      <c r="B21" s="176" t="s">
        <v>255</v>
      </c>
      <c r="C21" s="176">
        <v>131</v>
      </c>
      <c r="D21" s="180"/>
    </row>
    <row r="22" spans="1:4" s="135" customFormat="1">
      <c r="A22" s="29" t="s">
        <v>341</v>
      </c>
      <c r="B22" s="176" t="s">
        <v>342</v>
      </c>
      <c r="C22" s="176">
        <v>119</v>
      </c>
      <c r="D22" s="180"/>
    </row>
    <row r="23" spans="1:4" s="135" customFormat="1">
      <c r="A23" s="29" t="s">
        <v>236</v>
      </c>
      <c r="B23" s="176" t="s">
        <v>237</v>
      </c>
      <c r="C23" s="176">
        <v>447</v>
      </c>
      <c r="D23" s="180"/>
    </row>
    <row r="24" spans="1:4" s="135" customFormat="1">
      <c r="A24" s="29" t="s">
        <v>238</v>
      </c>
      <c r="B24" s="176" t="s">
        <v>239</v>
      </c>
      <c r="C24" s="176">
        <v>224</v>
      </c>
      <c r="D24" s="180"/>
    </row>
    <row r="25" spans="1:4" s="135" customFormat="1">
      <c r="A25" s="29" t="s">
        <v>240</v>
      </c>
      <c r="B25" s="176" t="s">
        <v>241</v>
      </c>
      <c r="C25" s="176">
        <v>492</v>
      </c>
      <c r="D25" s="180"/>
    </row>
    <row r="26" spans="1:4" s="135" customFormat="1">
      <c r="A26" s="29" t="s">
        <v>242</v>
      </c>
      <c r="B26" s="176" t="s">
        <v>243</v>
      </c>
      <c r="C26" s="176">
        <v>655</v>
      </c>
      <c r="D26" s="180"/>
    </row>
    <row r="27" spans="1:4" s="135" customFormat="1">
      <c r="A27" s="29" t="s">
        <v>244</v>
      </c>
      <c r="B27" s="176" t="s">
        <v>245</v>
      </c>
      <c r="C27" s="176">
        <v>655</v>
      </c>
      <c r="D27" s="180"/>
    </row>
    <row r="28" spans="1:4" s="135" customFormat="1">
      <c r="A28" s="29" t="s">
        <v>246</v>
      </c>
      <c r="B28" s="176" t="s">
        <v>247</v>
      </c>
      <c r="C28" s="176">
        <v>1325</v>
      </c>
      <c r="D28" s="180"/>
    </row>
    <row r="29" spans="1:4" s="135" customFormat="1">
      <c r="A29" s="29" t="s">
        <v>248</v>
      </c>
      <c r="B29" s="176" t="s">
        <v>249</v>
      </c>
      <c r="C29" s="176">
        <v>3334</v>
      </c>
      <c r="D29" s="180"/>
    </row>
    <row r="30" spans="1:4" s="135" customFormat="1">
      <c r="A30" s="29" t="s">
        <v>253</v>
      </c>
      <c r="B30" s="176" t="s">
        <v>148</v>
      </c>
      <c r="C30" s="176">
        <v>239</v>
      </c>
      <c r="D30" s="180"/>
    </row>
    <row r="31" spans="1:4" s="135" customFormat="1">
      <c r="A31" s="29" t="s">
        <v>250</v>
      </c>
      <c r="B31" s="176" t="s">
        <v>147</v>
      </c>
      <c r="C31" s="176">
        <v>201</v>
      </c>
      <c r="D31" s="180"/>
    </row>
    <row r="32" spans="1:4" s="135" customFormat="1">
      <c r="A32" s="29" t="s">
        <v>251</v>
      </c>
      <c r="B32" s="176" t="s">
        <v>252</v>
      </c>
      <c r="C32" s="176">
        <v>75</v>
      </c>
      <c r="D32" s="180"/>
    </row>
    <row r="33" spans="1:4" s="135" customFormat="1">
      <c r="A33" s="29" t="s">
        <v>258</v>
      </c>
      <c r="B33" s="176" t="s">
        <v>259</v>
      </c>
      <c r="C33" s="176">
        <v>510</v>
      </c>
      <c r="D33" s="180"/>
    </row>
    <row r="34" spans="1:4" s="135" customFormat="1">
      <c r="A34" s="29" t="s">
        <v>260</v>
      </c>
      <c r="B34" s="176" t="s">
        <v>261</v>
      </c>
      <c r="C34" s="176">
        <v>809</v>
      </c>
      <c r="D34" s="180"/>
    </row>
    <row r="35" spans="1:4" s="135" customFormat="1">
      <c r="A35" s="29" t="s">
        <v>256</v>
      </c>
      <c r="B35" s="176" t="s">
        <v>257</v>
      </c>
      <c r="C35" s="176">
        <v>354</v>
      </c>
      <c r="D35" s="180"/>
    </row>
    <row r="36" spans="1:4" s="135" customFormat="1">
      <c r="A36" s="29" t="s">
        <v>343</v>
      </c>
      <c r="B36" s="176" t="s">
        <v>344</v>
      </c>
      <c r="C36" s="176">
        <v>24</v>
      </c>
      <c r="D36" s="180"/>
    </row>
    <row r="37" spans="1:4" s="135" customFormat="1">
      <c r="A37" s="29" t="s">
        <v>262</v>
      </c>
      <c r="B37" s="176" t="s">
        <v>263</v>
      </c>
      <c r="C37" s="176">
        <v>141</v>
      </c>
      <c r="D37" s="180"/>
    </row>
    <row r="38" spans="1:4" s="135" customFormat="1">
      <c r="A38" s="29" t="s">
        <v>264</v>
      </c>
      <c r="B38" s="176" t="s">
        <v>265</v>
      </c>
      <c r="C38" s="176">
        <v>1261</v>
      </c>
      <c r="D38" s="180"/>
    </row>
    <row r="39" spans="1:4" s="135" customFormat="1">
      <c r="A39" s="29" t="s">
        <v>266</v>
      </c>
      <c r="B39" s="176" t="s">
        <v>267</v>
      </c>
      <c r="C39" s="176">
        <v>561</v>
      </c>
      <c r="D39" s="180"/>
    </row>
    <row r="40" spans="1:4" s="135" customFormat="1">
      <c r="A40" s="29" t="s">
        <v>268</v>
      </c>
      <c r="B40" s="176" t="s">
        <v>269</v>
      </c>
      <c r="C40" s="176">
        <v>994</v>
      </c>
      <c r="D40" s="180"/>
    </row>
    <row r="41" spans="1:4" s="135" customFormat="1">
      <c r="A41" s="29" t="s">
        <v>345</v>
      </c>
      <c r="B41" s="176" t="s">
        <v>346</v>
      </c>
      <c r="C41" s="176">
        <v>1190</v>
      </c>
      <c r="D41" s="180"/>
    </row>
    <row r="42" spans="1:4" s="135" customFormat="1">
      <c r="A42" s="29" t="s">
        <v>347</v>
      </c>
      <c r="B42" s="176" t="s">
        <v>348</v>
      </c>
      <c r="C42" s="176">
        <v>744</v>
      </c>
      <c r="D42" s="180"/>
    </row>
    <row r="43" spans="1:4" s="135" customFormat="1">
      <c r="A43" s="29" t="s">
        <v>270</v>
      </c>
      <c r="B43" s="176" t="s">
        <v>271</v>
      </c>
      <c r="C43" s="176">
        <v>414</v>
      </c>
      <c r="D43" s="180"/>
    </row>
    <row r="44" spans="1:4" s="135" customFormat="1">
      <c r="A44" s="29" t="s">
        <v>349</v>
      </c>
      <c r="B44" s="176" t="s">
        <v>350</v>
      </c>
      <c r="C44" s="176">
        <v>497</v>
      </c>
      <c r="D44" s="180"/>
    </row>
    <row r="45" spans="1:4" s="135" customFormat="1">
      <c r="A45" s="29" t="s">
        <v>351</v>
      </c>
      <c r="B45" s="176" t="s">
        <v>352</v>
      </c>
      <c r="C45" s="176">
        <v>744</v>
      </c>
      <c r="D45" s="180"/>
    </row>
    <row r="46" spans="1:4" s="135" customFormat="1">
      <c r="A46" s="29" t="s">
        <v>353</v>
      </c>
      <c r="B46" s="176" t="s">
        <v>354</v>
      </c>
      <c r="C46" s="176">
        <v>522</v>
      </c>
      <c r="D46" s="180"/>
    </row>
    <row r="47" spans="1:4" s="135" customFormat="1">
      <c r="A47" s="29" t="s">
        <v>355</v>
      </c>
      <c r="B47" s="176" t="s">
        <v>356</v>
      </c>
      <c r="C47" s="176">
        <v>1934</v>
      </c>
      <c r="D47" s="180"/>
    </row>
    <row r="48" spans="1:4" s="135" customFormat="1">
      <c r="A48" s="29" t="s">
        <v>357</v>
      </c>
      <c r="B48" s="176" t="s">
        <v>358</v>
      </c>
      <c r="C48" s="176">
        <v>254</v>
      </c>
      <c r="D48" s="180"/>
    </row>
    <row r="49" spans="1:4" s="135" customFormat="1">
      <c r="A49" s="29" t="s">
        <v>359</v>
      </c>
      <c r="B49" s="176" t="s">
        <v>360</v>
      </c>
      <c r="C49" s="176">
        <v>226</v>
      </c>
      <c r="D49" s="180"/>
    </row>
    <row r="50" spans="1:4" s="135" customFormat="1">
      <c r="A50" s="29" t="s">
        <v>361</v>
      </c>
      <c r="B50" s="176" t="s">
        <v>362</v>
      </c>
      <c r="C50" s="176">
        <v>1190</v>
      </c>
      <c r="D50" s="180"/>
    </row>
    <row r="51" spans="1:4" s="135" customFormat="1">
      <c r="A51" s="29" t="s">
        <v>363</v>
      </c>
      <c r="B51" s="176" t="s">
        <v>149</v>
      </c>
      <c r="C51" s="176">
        <v>2678</v>
      </c>
      <c r="D51" s="180"/>
    </row>
    <row r="52" spans="1:4" s="135" customFormat="1">
      <c r="A52" s="29" t="s">
        <v>272</v>
      </c>
      <c r="B52" s="176" t="s">
        <v>273</v>
      </c>
      <c r="C52" s="176">
        <v>283</v>
      </c>
      <c r="D52" s="180"/>
    </row>
    <row r="53" spans="1:4" s="135" customFormat="1">
      <c r="A53" s="29" t="s">
        <v>274</v>
      </c>
      <c r="B53" s="176" t="s">
        <v>275</v>
      </c>
      <c r="C53" s="176">
        <v>1100</v>
      </c>
      <c r="D53" s="180"/>
    </row>
    <row r="54" spans="1:4" s="135" customFormat="1">
      <c r="A54" s="29" t="s">
        <v>276</v>
      </c>
      <c r="B54" s="176" t="s">
        <v>277</v>
      </c>
      <c r="C54" s="176">
        <v>10500</v>
      </c>
      <c r="D54" s="180"/>
    </row>
    <row r="55" spans="1:4" s="135" customFormat="1">
      <c r="A55" s="29" t="s">
        <v>278</v>
      </c>
      <c r="B55" s="176" t="s">
        <v>279</v>
      </c>
      <c r="C55" s="176">
        <v>105000</v>
      </c>
      <c r="D55" s="180"/>
    </row>
    <row r="56" spans="1:4" s="135" customFormat="1">
      <c r="A56" s="29" t="s">
        <v>280</v>
      </c>
      <c r="B56" s="176" t="s">
        <v>281</v>
      </c>
      <c r="C56" s="176">
        <v>390</v>
      </c>
      <c r="D56" s="180"/>
    </row>
    <row r="57" spans="1:4" s="135" customFormat="1">
      <c r="A57" s="29" t="s">
        <v>282</v>
      </c>
      <c r="B57" s="176" t="s">
        <v>283</v>
      </c>
      <c r="C57" s="176">
        <v>930</v>
      </c>
      <c r="D57" s="180"/>
    </row>
    <row r="58" spans="1:4" s="135" customFormat="1">
      <c r="A58" s="29" t="s">
        <v>284</v>
      </c>
      <c r="B58" s="176" t="s">
        <v>285</v>
      </c>
      <c r="C58" s="176">
        <v>220</v>
      </c>
      <c r="D58" s="180"/>
    </row>
    <row r="59" spans="1:4" s="135" customFormat="1">
      <c r="A59" s="29" t="s">
        <v>286</v>
      </c>
      <c r="B59" s="176" t="s">
        <v>287</v>
      </c>
      <c r="C59" s="176">
        <v>220</v>
      </c>
      <c r="D59" s="180"/>
    </row>
    <row r="60" spans="1:4" s="135" customFormat="1">
      <c r="A60" s="29" t="s">
        <v>288</v>
      </c>
      <c r="B60" s="176" t="s">
        <v>289</v>
      </c>
      <c r="C60" s="176">
        <v>220</v>
      </c>
      <c r="D60" s="180"/>
    </row>
    <row r="61" spans="1:4" s="135" customFormat="1">
      <c r="A61" s="29" t="s">
        <v>290</v>
      </c>
      <c r="B61" s="176" t="s">
        <v>291</v>
      </c>
      <c r="C61" s="176">
        <v>500</v>
      </c>
      <c r="D61" s="180"/>
    </row>
    <row r="62" spans="1:4" s="135" customFormat="1">
      <c r="A62" s="29" t="s">
        <v>292</v>
      </c>
      <c r="B62" s="176" t="s">
        <v>293</v>
      </c>
      <c r="C62" s="176">
        <v>720</v>
      </c>
      <c r="D62" s="180"/>
    </row>
    <row r="63" spans="1:4" s="135" customFormat="1">
      <c r="A63" s="29" t="s">
        <v>294</v>
      </c>
      <c r="B63" s="176" t="s">
        <v>295</v>
      </c>
      <c r="C63" s="176">
        <v>0</v>
      </c>
      <c r="D63" s="180"/>
    </row>
    <row r="64" spans="1:4" s="135" customFormat="1">
      <c r="A64" s="29" t="s">
        <v>296</v>
      </c>
      <c r="B64" s="176" t="s">
        <v>297</v>
      </c>
      <c r="C64" s="176">
        <v>75</v>
      </c>
      <c r="D64" s="180"/>
    </row>
    <row r="65" spans="1:4" s="135" customFormat="1">
      <c r="A65" s="29" t="s">
        <v>298</v>
      </c>
      <c r="B65" s="176" t="s">
        <v>299</v>
      </c>
      <c r="C65" s="176">
        <v>6000</v>
      </c>
      <c r="D65" s="180"/>
    </row>
    <row r="66" spans="1:4" s="135" customFormat="1">
      <c r="A66" s="29" t="s">
        <v>300</v>
      </c>
      <c r="B66" s="176" t="s">
        <v>301</v>
      </c>
      <c r="C66" s="176">
        <v>1000</v>
      </c>
      <c r="D66" s="180"/>
    </row>
    <row r="67" spans="1:4" s="135" customFormat="1">
      <c r="A67" s="29" t="s">
        <v>302</v>
      </c>
      <c r="B67" s="176" t="s">
        <v>303</v>
      </c>
      <c r="C67" s="176">
        <v>239.56</v>
      </c>
      <c r="D67" s="180"/>
    </row>
    <row r="68" spans="1:4" s="135" customFormat="1">
      <c r="A68" s="29" t="s">
        <v>304</v>
      </c>
      <c r="B68" s="176" t="s">
        <v>305</v>
      </c>
      <c r="C68" s="176">
        <v>592</v>
      </c>
      <c r="D68" s="180"/>
    </row>
    <row r="69" spans="1:4" s="135" customFormat="1">
      <c r="A69" s="29" t="s">
        <v>306</v>
      </c>
      <c r="B69" s="176" t="s">
        <v>307</v>
      </c>
      <c r="C69" s="176">
        <v>719</v>
      </c>
      <c r="D69" s="180"/>
    </row>
    <row r="70" spans="1:4" s="135" customFormat="1">
      <c r="A70" s="29" t="s">
        <v>308</v>
      </c>
      <c r="B70" s="176" t="s">
        <v>309</v>
      </c>
      <c r="C70" s="176">
        <v>592</v>
      </c>
      <c r="D70" s="180"/>
    </row>
    <row r="71" spans="1:4" s="135" customFormat="1">
      <c r="A71" s="29" t="s">
        <v>310</v>
      </c>
      <c r="B71" s="176" t="s">
        <v>311</v>
      </c>
      <c r="C71" s="176">
        <v>592</v>
      </c>
      <c r="D71" s="180"/>
    </row>
    <row r="72" spans="1:4" s="135" customFormat="1">
      <c r="A72" s="29" t="s">
        <v>312</v>
      </c>
      <c r="B72" s="176" t="s">
        <v>313</v>
      </c>
      <c r="C72" s="176">
        <v>719</v>
      </c>
      <c r="D72" s="180"/>
    </row>
    <row r="73" spans="1:4" s="135" customFormat="1">
      <c r="A73" s="29" t="s">
        <v>314</v>
      </c>
      <c r="B73" s="176" t="s">
        <v>315</v>
      </c>
      <c r="C73" s="176">
        <v>719</v>
      </c>
      <c r="D73" s="180"/>
    </row>
    <row r="74" spans="1:4" s="135" customFormat="1">
      <c r="A74" s="271" t="s">
        <v>392</v>
      </c>
      <c r="B74" s="271"/>
      <c r="C74" s="271"/>
      <c r="D74" s="180"/>
    </row>
    <row r="75" spans="1:4" s="135" customFormat="1">
      <c r="A75" s="29" t="s">
        <v>393</v>
      </c>
      <c r="B75" s="176" t="s">
        <v>394</v>
      </c>
      <c r="C75" s="176">
        <v>2692</v>
      </c>
      <c r="D75" s="180"/>
    </row>
    <row r="76" spans="1:4" s="135" customFormat="1">
      <c r="A76" s="29" t="s">
        <v>395</v>
      </c>
      <c r="B76" s="176" t="s">
        <v>396</v>
      </c>
      <c r="C76" s="176">
        <v>2159</v>
      </c>
      <c r="D76" s="180"/>
    </row>
    <row r="77" spans="1:4" s="135" customFormat="1">
      <c r="A77" s="29" t="s">
        <v>397</v>
      </c>
      <c r="B77" s="176" t="s">
        <v>398</v>
      </c>
      <c r="C77" s="176">
        <v>424</v>
      </c>
      <c r="D77" s="180"/>
    </row>
    <row r="78" spans="1:4" s="135" customFormat="1">
      <c r="A78" s="29" t="s">
        <v>399</v>
      </c>
      <c r="B78" s="176" t="s">
        <v>400</v>
      </c>
      <c r="C78" s="176">
        <v>3124</v>
      </c>
      <c r="D78" s="180"/>
    </row>
    <row r="79" spans="1:4" s="135" customFormat="1">
      <c r="A79" s="29" t="s">
        <v>401</v>
      </c>
      <c r="B79" s="176" t="s">
        <v>402</v>
      </c>
      <c r="C79" s="176">
        <v>149</v>
      </c>
      <c r="D79" s="180"/>
    </row>
    <row r="80" spans="1:4" s="135" customFormat="1">
      <c r="A80" s="29" t="s">
        <v>403</v>
      </c>
      <c r="B80" s="176" t="s">
        <v>404</v>
      </c>
      <c r="C80" s="176">
        <v>1784</v>
      </c>
      <c r="D80" s="180"/>
    </row>
    <row r="81" spans="1:4" s="135" customFormat="1">
      <c r="A81" s="29" t="s">
        <v>405</v>
      </c>
      <c r="B81" s="176" t="s">
        <v>406</v>
      </c>
      <c r="C81" s="176">
        <v>1005</v>
      </c>
      <c r="D81" s="180"/>
    </row>
    <row r="82" spans="1:4" s="135" customFormat="1">
      <c r="A82" s="29" t="s">
        <v>407</v>
      </c>
      <c r="B82" s="176" t="s">
        <v>408</v>
      </c>
      <c r="C82" s="176">
        <v>3368</v>
      </c>
      <c r="D82" s="180"/>
    </row>
    <row r="83" spans="1:4" s="135" customFormat="1">
      <c r="A83" s="29" t="s">
        <v>409</v>
      </c>
      <c r="B83" s="176" t="s">
        <v>410</v>
      </c>
      <c r="C83" s="176">
        <v>5555</v>
      </c>
      <c r="D83" s="180"/>
    </row>
    <row r="84" spans="1:4" s="135" customFormat="1">
      <c r="A84" s="29" t="s">
        <v>411</v>
      </c>
      <c r="B84" s="176" t="s">
        <v>412</v>
      </c>
      <c r="C84" s="176">
        <v>396</v>
      </c>
      <c r="D84" s="180"/>
    </row>
    <row r="85" spans="1:4" s="135" customFormat="1">
      <c r="A85" s="29" t="s">
        <v>331</v>
      </c>
      <c r="B85" s="176" t="s">
        <v>332</v>
      </c>
      <c r="C85" s="176">
        <v>1265</v>
      </c>
      <c r="D85" s="180"/>
    </row>
    <row r="86" spans="1:4" s="135" customFormat="1">
      <c r="A86" s="29" t="s">
        <v>413</v>
      </c>
      <c r="B86" s="176" t="s">
        <v>414</v>
      </c>
      <c r="C86" s="176">
        <v>110</v>
      </c>
      <c r="D86" s="180"/>
    </row>
    <row r="87" spans="1:4" s="135" customFormat="1">
      <c r="A87" s="29" t="s">
        <v>415</v>
      </c>
      <c r="B87" s="176" t="s">
        <v>416</v>
      </c>
      <c r="C87" s="176">
        <v>66</v>
      </c>
      <c r="D87" s="180"/>
    </row>
    <row r="88" spans="1:4" s="135" customFormat="1">
      <c r="A88" s="29" t="s">
        <v>337</v>
      </c>
      <c r="B88" s="176" t="s">
        <v>338</v>
      </c>
      <c r="C88" s="176">
        <v>90</v>
      </c>
      <c r="D88" s="180"/>
    </row>
    <row r="89" spans="1:4" s="135" customFormat="1">
      <c r="A89" s="29" t="s">
        <v>417</v>
      </c>
      <c r="B89" s="176" t="s">
        <v>418</v>
      </c>
      <c r="C89" s="176">
        <v>149</v>
      </c>
      <c r="D89" s="180"/>
    </row>
    <row r="90" spans="1:4" s="135" customFormat="1">
      <c r="A90" s="29" t="s">
        <v>254</v>
      </c>
      <c r="B90" s="176" t="s">
        <v>255</v>
      </c>
      <c r="C90" s="176">
        <v>131</v>
      </c>
      <c r="D90" s="180"/>
    </row>
    <row r="91" spans="1:4" s="135" customFormat="1">
      <c r="A91" s="29" t="s">
        <v>341</v>
      </c>
      <c r="B91" s="176" t="s">
        <v>342</v>
      </c>
      <c r="C91" s="176">
        <v>119</v>
      </c>
      <c r="D91" s="180"/>
    </row>
    <row r="92" spans="1:4" s="135" customFormat="1">
      <c r="A92" s="29" t="s">
        <v>236</v>
      </c>
      <c r="B92" s="176" t="s">
        <v>237</v>
      </c>
      <c r="C92" s="176">
        <v>447</v>
      </c>
      <c r="D92" s="180"/>
    </row>
    <row r="93" spans="1:4" s="135" customFormat="1">
      <c r="A93" s="29" t="s">
        <v>238</v>
      </c>
      <c r="B93" s="176" t="s">
        <v>239</v>
      </c>
      <c r="C93" s="176">
        <v>224</v>
      </c>
      <c r="D93" s="180"/>
    </row>
    <row r="94" spans="1:4" s="135" customFormat="1">
      <c r="A94" s="29" t="s">
        <v>240</v>
      </c>
      <c r="B94" s="176" t="s">
        <v>241</v>
      </c>
      <c r="C94" s="176">
        <v>492</v>
      </c>
      <c r="D94" s="180"/>
    </row>
    <row r="95" spans="1:4" s="135" customFormat="1">
      <c r="A95" s="29" t="s">
        <v>242</v>
      </c>
      <c r="B95" s="176" t="s">
        <v>243</v>
      </c>
      <c r="C95" s="176">
        <v>655</v>
      </c>
      <c r="D95" s="180"/>
    </row>
    <row r="96" spans="1:4" s="135" customFormat="1">
      <c r="A96" s="29" t="s">
        <v>244</v>
      </c>
      <c r="B96" s="176" t="s">
        <v>245</v>
      </c>
      <c r="C96" s="176">
        <v>655</v>
      </c>
      <c r="D96" s="180"/>
    </row>
    <row r="97" spans="1:4" s="135" customFormat="1">
      <c r="A97" s="29" t="s">
        <v>246</v>
      </c>
      <c r="B97" s="176" t="s">
        <v>247</v>
      </c>
      <c r="C97" s="176">
        <v>1325</v>
      </c>
      <c r="D97" s="180"/>
    </row>
    <row r="98" spans="1:4" s="135" customFormat="1">
      <c r="A98" s="29" t="s">
        <v>248</v>
      </c>
      <c r="B98" s="176" t="s">
        <v>249</v>
      </c>
      <c r="C98" s="176">
        <v>3334</v>
      </c>
      <c r="D98" s="180"/>
    </row>
    <row r="99" spans="1:4" s="135" customFormat="1">
      <c r="A99" s="29" t="s">
        <v>419</v>
      </c>
      <c r="B99" s="176" t="s">
        <v>420</v>
      </c>
      <c r="C99" s="176">
        <v>50</v>
      </c>
      <c r="D99" s="180"/>
    </row>
    <row r="100" spans="1:4" s="135" customFormat="1">
      <c r="A100" s="29" t="s">
        <v>250</v>
      </c>
      <c r="B100" s="176" t="s">
        <v>147</v>
      </c>
      <c r="C100" s="176">
        <v>201</v>
      </c>
      <c r="D100" s="180"/>
    </row>
    <row r="101" spans="1:4" s="135" customFormat="1">
      <c r="A101" s="29" t="s">
        <v>251</v>
      </c>
      <c r="B101" s="176" t="s">
        <v>252</v>
      </c>
      <c r="C101" s="176">
        <v>75</v>
      </c>
      <c r="D101" s="180"/>
    </row>
    <row r="102" spans="1:4" s="135" customFormat="1">
      <c r="A102" s="29" t="s">
        <v>421</v>
      </c>
      <c r="B102" s="176" t="s">
        <v>422</v>
      </c>
      <c r="C102" s="176">
        <v>510</v>
      </c>
      <c r="D102" s="180"/>
    </row>
    <row r="103" spans="1:4" s="135" customFormat="1">
      <c r="A103" s="29" t="s">
        <v>423</v>
      </c>
      <c r="B103" s="176" t="s">
        <v>424</v>
      </c>
      <c r="C103" s="176">
        <v>329</v>
      </c>
      <c r="D103" s="180"/>
    </row>
    <row r="104" spans="1:4" s="135" customFormat="1">
      <c r="A104" s="29" t="s">
        <v>425</v>
      </c>
      <c r="B104" s="176" t="s">
        <v>426</v>
      </c>
      <c r="C104" s="176">
        <v>78</v>
      </c>
      <c r="D104" s="180"/>
    </row>
    <row r="105" spans="1:4" s="135" customFormat="1">
      <c r="A105" s="29" t="s">
        <v>343</v>
      </c>
      <c r="B105" s="176" t="s">
        <v>427</v>
      </c>
      <c r="C105" s="176">
        <v>24</v>
      </c>
      <c r="D105" s="180"/>
    </row>
    <row r="106" spans="1:4" s="135" customFormat="1">
      <c r="A106" s="29" t="s">
        <v>262</v>
      </c>
      <c r="B106" s="176" t="s">
        <v>263</v>
      </c>
      <c r="C106" s="176">
        <v>141</v>
      </c>
      <c r="D106" s="180"/>
    </row>
    <row r="107" spans="1:4" s="135" customFormat="1">
      <c r="A107" s="29" t="s">
        <v>264</v>
      </c>
      <c r="B107" s="176" t="s">
        <v>265</v>
      </c>
      <c r="C107" s="176">
        <v>1261</v>
      </c>
      <c r="D107" s="180"/>
    </row>
    <row r="108" spans="1:4" s="135" customFormat="1">
      <c r="A108" s="29" t="s">
        <v>266</v>
      </c>
      <c r="B108" s="176" t="s">
        <v>267</v>
      </c>
      <c r="C108" s="176">
        <v>561</v>
      </c>
      <c r="D108" s="180"/>
    </row>
    <row r="109" spans="1:4" s="135" customFormat="1">
      <c r="A109" s="29" t="s">
        <v>268</v>
      </c>
      <c r="B109" s="176" t="s">
        <v>269</v>
      </c>
      <c r="C109" s="176">
        <v>994</v>
      </c>
      <c r="D109" s="180"/>
    </row>
    <row r="110" spans="1:4" s="135" customFormat="1">
      <c r="A110" s="29" t="s">
        <v>428</v>
      </c>
      <c r="B110" s="176" t="s">
        <v>429</v>
      </c>
      <c r="C110" s="176">
        <v>1190</v>
      </c>
      <c r="D110" s="180"/>
    </row>
    <row r="111" spans="1:4" s="135" customFormat="1">
      <c r="A111" s="29" t="s">
        <v>430</v>
      </c>
      <c r="B111" s="176" t="s">
        <v>431</v>
      </c>
      <c r="C111" s="176">
        <v>744</v>
      </c>
      <c r="D111" s="180"/>
    </row>
    <row r="112" spans="1:4" s="135" customFormat="1">
      <c r="A112" s="29" t="s">
        <v>432</v>
      </c>
      <c r="B112" s="176" t="s">
        <v>433</v>
      </c>
      <c r="C112" s="176">
        <v>1488</v>
      </c>
      <c r="D112" s="180"/>
    </row>
    <row r="113" spans="1:4" s="135" customFormat="1">
      <c r="A113" s="29" t="s">
        <v>270</v>
      </c>
      <c r="B113" s="176" t="s">
        <v>271</v>
      </c>
      <c r="C113" s="176">
        <v>414</v>
      </c>
      <c r="D113" s="180"/>
    </row>
    <row r="114" spans="1:4" s="135" customFormat="1">
      <c r="A114" s="29" t="s">
        <v>349</v>
      </c>
      <c r="B114" s="176" t="s">
        <v>350</v>
      </c>
      <c r="C114" s="176">
        <v>497</v>
      </c>
      <c r="D114" s="180"/>
    </row>
    <row r="115" spans="1:4" s="135" customFormat="1">
      <c r="A115" s="29" t="s">
        <v>434</v>
      </c>
      <c r="B115" s="176" t="s">
        <v>435</v>
      </c>
      <c r="C115" s="176">
        <v>744</v>
      </c>
      <c r="D115" s="180"/>
    </row>
    <row r="116" spans="1:4" s="135" customFormat="1">
      <c r="A116" s="29" t="s">
        <v>436</v>
      </c>
      <c r="B116" s="176" t="s">
        <v>437</v>
      </c>
      <c r="C116" s="176">
        <v>350</v>
      </c>
      <c r="D116" s="180"/>
    </row>
    <row r="117" spans="1:4" s="135" customFormat="1">
      <c r="A117" s="29" t="s">
        <v>438</v>
      </c>
      <c r="B117" s="176" t="s">
        <v>439</v>
      </c>
      <c r="C117" s="176">
        <v>522</v>
      </c>
      <c r="D117" s="180"/>
    </row>
    <row r="118" spans="1:4" s="135" customFormat="1">
      <c r="A118" s="29" t="s">
        <v>440</v>
      </c>
      <c r="B118" s="176" t="s">
        <v>441</v>
      </c>
      <c r="C118" s="176">
        <v>1934</v>
      </c>
      <c r="D118" s="180"/>
    </row>
    <row r="119" spans="1:4" s="135" customFormat="1">
      <c r="A119" s="29" t="s">
        <v>442</v>
      </c>
      <c r="B119" s="176" t="s">
        <v>443</v>
      </c>
      <c r="C119" s="176">
        <v>236</v>
      </c>
      <c r="D119" s="180"/>
    </row>
    <row r="120" spans="1:4" s="135" customFormat="1">
      <c r="A120" s="29" t="s">
        <v>359</v>
      </c>
      <c r="B120" s="176" t="s">
        <v>360</v>
      </c>
      <c r="C120" s="176">
        <v>226</v>
      </c>
      <c r="D120" s="180"/>
    </row>
    <row r="121" spans="1:4" s="135" customFormat="1">
      <c r="A121" s="29" t="s">
        <v>361</v>
      </c>
      <c r="B121" s="176" t="s">
        <v>362</v>
      </c>
      <c r="C121" s="176">
        <v>1190</v>
      </c>
      <c r="D121" s="180"/>
    </row>
    <row r="122" spans="1:4" s="135" customFormat="1">
      <c r="A122" s="29" t="s">
        <v>363</v>
      </c>
      <c r="B122" s="176" t="s">
        <v>149</v>
      </c>
      <c r="C122" s="176">
        <v>2678</v>
      </c>
      <c r="D122" s="180"/>
    </row>
    <row r="123" spans="1:4" s="135" customFormat="1">
      <c r="A123" s="29" t="s">
        <v>444</v>
      </c>
      <c r="B123" s="176" t="s">
        <v>445</v>
      </c>
      <c r="C123" s="176">
        <v>2670</v>
      </c>
      <c r="D123" s="180"/>
    </row>
    <row r="124" spans="1:4" s="135" customFormat="1">
      <c r="A124" s="29" t="s">
        <v>446</v>
      </c>
      <c r="B124" s="176" t="s">
        <v>447</v>
      </c>
      <c r="C124" s="176">
        <v>283</v>
      </c>
      <c r="D124" s="180"/>
    </row>
    <row r="125" spans="1:4" s="135" customFormat="1">
      <c r="A125" s="29" t="s">
        <v>448</v>
      </c>
      <c r="B125" s="176" t="s">
        <v>449</v>
      </c>
      <c r="C125" s="176">
        <v>263</v>
      </c>
      <c r="D125" s="180"/>
    </row>
    <row r="126" spans="1:4" s="135" customFormat="1">
      <c r="A126" s="29" t="s">
        <v>450</v>
      </c>
      <c r="B126" s="176" t="s">
        <v>451</v>
      </c>
      <c r="C126" s="176">
        <v>7014</v>
      </c>
      <c r="D126" s="180"/>
    </row>
    <row r="127" spans="1:4" s="135" customFormat="1">
      <c r="A127" s="29" t="s">
        <v>452</v>
      </c>
      <c r="B127" s="176" t="s">
        <v>453</v>
      </c>
      <c r="C127" s="176">
        <v>1298</v>
      </c>
      <c r="D127" s="180"/>
    </row>
    <row r="128" spans="1:4" s="135" customFormat="1">
      <c r="A128" s="29" t="s">
        <v>454</v>
      </c>
      <c r="B128" s="176" t="s">
        <v>455</v>
      </c>
      <c r="C128" s="176">
        <v>9460</v>
      </c>
      <c r="D128" s="180"/>
    </row>
    <row r="129" spans="1:4" s="135" customFormat="1">
      <c r="A129" s="29" t="s">
        <v>456</v>
      </c>
      <c r="B129" s="176" t="s">
        <v>457</v>
      </c>
      <c r="C129" s="176">
        <v>1341</v>
      </c>
      <c r="D129" s="180"/>
    </row>
    <row r="130" spans="1:4" s="135" customFormat="1">
      <c r="A130" s="29" t="s">
        <v>458</v>
      </c>
      <c r="B130" s="176" t="s">
        <v>459</v>
      </c>
      <c r="C130" s="176">
        <v>2985</v>
      </c>
      <c r="D130" s="180"/>
    </row>
    <row r="131" spans="1:4" s="135" customFormat="1">
      <c r="A131" s="29" t="s">
        <v>460</v>
      </c>
      <c r="B131" s="176" t="s">
        <v>461</v>
      </c>
      <c r="C131" s="176">
        <v>3655</v>
      </c>
      <c r="D131" s="180"/>
    </row>
    <row r="132" spans="1:4" s="135" customFormat="1">
      <c r="A132" s="29" t="s">
        <v>462</v>
      </c>
      <c r="B132" s="176" t="s">
        <v>463</v>
      </c>
      <c r="C132" s="176">
        <v>1430</v>
      </c>
      <c r="D132" s="180"/>
    </row>
    <row r="133" spans="1:4" s="135" customFormat="1">
      <c r="A133" s="29" t="s">
        <v>464</v>
      </c>
      <c r="B133" s="176" t="s">
        <v>465</v>
      </c>
      <c r="C133" s="176">
        <v>2442</v>
      </c>
      <c r="D133" s="180"/>
    </row>
    <row r="134" spans="1:4" s="135" customFormat="1">
      <c r="A134" s="29" t="s">
        <v>466</v>
      </c>
      <c r="B134" s="176" t="s">
        <v>467</v>
      </c>
      <c r="C134" s="176">
        <v>410</v>
      </c>
      <c r="D134" s="180"/>
    </row>
    <row r="135" spans="1:4" s="135" customFormat="1">
      <c r="A135" s="29" t="s">
        <v>274</v>
      </c>
      <c r="B135" s="176" t="s">
        <v>468</v>
      </c>
      <c r="C135" s="176">
        <v>1100</v>
      </c>
      <c r="D135" s="180"/>
    </row>
    <row r="136" spans="1:4" s="135" customFormat="1">
      <c r="A136" s="29" t="s">
        <v>276</v>
      </c>
      <c r="B136" s="176" t="s">
        <v>469</v>
      </c>
      <c r="C136" s="176">
        <v>10500</v>
      </c>
      <c r="D136" s="180"/>
    </row>
    <row r="137" spans="1:4" s="135" customFormat="1">
      <c r="A137" s="29" t="s">
        <v>278</v>
      </c>
      <c r="B137" s="176" t="s">
        <v>470</v>
      </c>
      <c r="C137" s="176">
        <v>105000</v>
      </c>
      <c r="D137" s="180"/>
    </row>
    <row r="138" spans="1:4" s="135" customFormat="1">
      <c r="A138" s="29" t="s">
        <v>280</v>
      </c>
      <c r="B138" s="176" t="s">
        <v>471</v>
      </c>
      <c r="C138" s="176">
        <v>390</v>
      </c>
      <c r="D138" s="180"/>
    </row>
    <row r="139" spans="1:4" s="135" customFormat="1">
      <c r="A139" s="29" t="s">
        <v>282</v>
      </c>
      <c r="B139" s="176" t="s">
        <v>472</v>
      </c>
      <c r="C139" s="176">
        <v>930</v>
      </c>
      <c r="D139" s="180"/>
    </row>
    <row r="140" spans="1:4" s="135" customFormat="1">
      <c r="A140" s="29" t="s">
        <v>284</v>
      </c>
      <c r="B140" s="176" t="s">
        <v>473</v>
      </c>
      <c r="C140" s="176">
        <v>220</v>
      </c>
      <c r="D140" s="180"/>
    </row>
    <row r="141" spans="1:4" s="135" customFormat="1">
      <c r="A141" s="29" t="s">
        <v>286</v>
      </c>
      <c r="B141" s="176" t="s">
        <v>474</v>
      </c>
      <c r="C141" s="176">
        <v>220</v>
      </c>
      <c r="D141" s="180"/>
    </row>
    <row r="142" spans="1:4" s="135" customFormat="1">
      <c r="A142" s="29" t="s">
        <v>288</v>
      </c>
      <c r="B142" s="176" t="s">
        <v>475</v>
      </c>
      <c r="C142" s="176">
        <v>220</v>
      </c>
      <c r="D142" s="180"/>
    </row>
    <row r="143" spans="1:4" s="135" customFormat="1">
      <c r="A143" s="29" t="s">
        <v>292</v>
      </c>
      <c r="B143" s="176" t="s">
        <v>293</v>
      </c>
      <c r="C143" s="176">
        <v>720</v>
      </c>
      <c r="D143" s="180"/>
    </row>
    <row r="144" spans="1:4" s="135" customFormat="1">
      <c r="A144" s="29" t="s">
        <v>476</v>
      </c>
      <c r="B144" s="176" t="s">
        <v>477</v>
      </c>
      <c r="C144" s="176">
        <v>0</v>
      </c>
      <c r="D144" s="180"/>
    </row>
    <row r="145" spans="1:4" s="135" customFormat="1">
      <c r="A145" s="29" t="s">
        <v>296</v>
      </c>
      <c r="B145" s="176" t="s">
        <v>297</v>
      </c>
      <c r="C145" s="176">
        <v>75</v>
      </c>
      <c r="D145" s="180"/>
    </row>
    <row r="146" spans="1:4" s="135" customFormat="1">
      <c r="A146" s="29" t="s">
        <v>298</v>
      </c>
      <c r="B146" s="176" t="s">
        <v>299</v>
      </c>
      <c r="C146" s="176">
        <v>6000</v>
      </c>
      <c r="D146" s="180"/>
    </row>
    <row r="147" spans="1:4" s="135" customFormat="1">
      <c r="A147" s="29" t="s">
        <v>300</v>
      </c>
      <c r="B147" s="176" t="s">
        <v>301</v>
      </c>
      <c r="C147" s="176">
        <v>1000</v>
      </c>
      <c r="D147" s="180"/>
    </row>
    <row r="148" spans="1:4" s="135" customFormat="1">
      <c r="A148" s="29" t="s">
        <v>302</v>
      </c>
      <c r="B148" s="176" t="s">
        <v>478</v>
      </c>
      <c r="C148" s="176">
        <v>221</v>
      </c>
      <c r="D148" s="180"/>
    </row>
    <row r="149" spans="1:4" s="135" customFormat="1">
      <c r="A149" s="29" t="s">
        <v>387</v>
      </c>
      <c r="B149" s="176" t="s">
        <v>479</v>
      </c>
      <c r="C149" s="176">
        <v>227.71</v>
      </c>
      <c r="D149" s="180"/>
    </row>
    <row r="150" spans="1:4" s="135" customFormat="1">
      <c r="A150" s="29" t="s">
        <v>480</v>
      </c>
      <c r="B150" s="176" t="s">
        <v>481</v>
      </c>
      <c r="C150" s="176">
        <v>948.66</v>
      </c>
      <c r="D150" s="180"/>
    </row>
    <row r="151" spans="1:4" s="135" customFormat="1">
      <c r="A151" s="29" t="s">
        <v>482</v>
      </c>
      <c r="B151" s="176" t="s">
        <v>483</v>
      </c>
      <c r="C151" s="176">
        <v>305</v>
      </c>
      <c r="D151" s="180"/>
    </row>
    <row r="152" spans="1:4" s="135" customFormat="1">
      <c r="A152" s="29" t="s">
        <v>484</v>
      </c>
      <c r="B152" s="176" t="s">
        <v>485</v>
      </c>
      <c r="C152" s="176">
        <v>305</v>
      </c>
      <c r="D152" s="180"/>
    </row>
    <row r="153" spans="1:4" s="135" customFormat="1">
      <c r="A153" s="29" t="s">
        <v>304</v>
      </c>
      <c r="B153" s="176" t="s">
        <v>486</v>
      </c>
      <c r="C153" s="176">
        <v>592</v>
      </c>
      <c r="D153" s="180"/>
    </row>
    <row r="154" spans="1:4" s="135" customFormat="1">
      <c r="A154" s="29" t="s">
        <v>306</v>
      </c>
      <c r="B154" s="176" t="s">
        <v>487</v>
      </c>
      <c r="C154" s="176">
        <v>719</v>
      </c>
      <c r="D154" s="180"/>
    </row>
    <row r="155" spans="1:4" s="135" customFormat="1">
      <c r="A155" s="29" t="s">
        <v>488</v>
      </c>
      <c r="B155" s="176" t="s">
        <v>489</v>
      </c>
      <c r="C155" s="176">
        <v>303</v>
      </c>
      <c r="D155" s="180"/>
    </row>
    <row r="156" spans="1:4" s="135" customFormat="1">
      <c r="A156" s="29" t="s">
        <v>490</v>
      </c>
      <c r="B156" s="176" t="s">
        <v>491</v>
      </c>
      <c r="C156" s="176">
        <v>308</v>
      </c>
      <c r="D156" s="180"/>
    </row>
    <row r="157" spans="1:4" s="135" customFormat="1">
      <c r="A157" s="271" t="s">
        <v>378</v>
      </c>
      <c r="B157" s="271"/>
      <c r="C157" s="271"/>
      <c r="D157" s="180"/>
    </row>
    <row r="158" spans="1:4" s="135" customFormat="1">
      <c r="A158" s="29" t="s">
        <v>379</v>
      </c>
      <c r="B158" s="176" t="s">
        <v>380</v>
      </c>
      <c r="C158" s="176">
        <v>2833</v>
      </c>
      <c r="D158" s="180"/>
    </row>
    <row r="159" spans="1:4" s="135" customFormat="1">
      <c r="A159" s="29" t="s">
        <v>381</v>
      </c>
      <c r="B159" s="176" t="s">
        <v>382</v>
      </c>
      <c r="C159" s="176">
        <v>1133</v>
      </c>
      <c r="D159" s="180"/>
    </row>
    <row r="160" spans="1:4" s="135" customFormat="1">
      <c r="A160" s="29" t="s">
        <v>339</v>
      </c>
      <c r="B160" s="176" t="s">
        <v>340</v>
      </c>
      <c r="C160" s="176">
        <v>149</v>
      </c>
      <c r="D160" s="180"/>
    </row>
    <row r="161" spans="1:4" s="135" customFormat="1">
      <c r="A161" s="29" t="s">
        <v>383</v>
      </c>
      <c r="B161" s="176" t="s">
        <v>384</v>
      </c>
      <c r="C161" s="176">
        <v>2692</v>
      </c>
      <c r="D161" s="180"/>
    </row>
    <row r="162" spans="1:4" s="135" customFormat="1">
      <c r="A162" s="29" t="s">
        <v>317</v>
      </c>
      <c r="B162" s="176" t="s">
        <v>318</v>
      </c>
      <c r="C162" s="176">
        <v>2159</v>
      </c>
      <c r="D162" s="180"/>
    </row>
    <row r="163" spans="1:4" s="135" customFormat="1">
      <c r="A163" s="29" t="s">
        <v>319</v>
      </c>
      <c r="B163" s="176" t="s">
        <v>320</v>
      </c>
      <c r="C163" s="176">
        <v>215</v>
      </c>
      <c r="D163" s="180"/>
    </row>
    <row r="164" spans="1:4" s="135" customFormat="1">
      <c r="A164" s="29" t="s">
        <v>321</v>
      </c>
      <c r="B164" s="176" t="s">
        <v>322</v>
      </c>
      <c r="C164" s="176">
        <v>149</v>
      </c>
      <c r="D164" s="180"/>
    </row>
    <row r="165" spans="1:4" s="135" customFormat="1">
      <c r="A165" s="29" t="s">
        <v>323</v>
      </c>
      <c r="B165" s="176" t="s">
        <v>324</v>
      </c>
      <c r="C165" s="176">
        <v>1784</v>
      </c>
      <c r="D165" s="180"/>
    </row>
    <row r="166" spans="1:4" s="135" customFormat="1">
      <c r="A166" s="29" t="s">
        <v>325</v>
      </c>
      <c r="B166" s="176" t="s">
        <v>326</v>
      </c>
      <c r="C166" s="176">
        <v>1005</v>
      </c>
      <c r="D166" s="180"/>
    </row>
    <row r="167" spans="1:4" s="135" customFormat="1">
      <c r="A167" s="29" t="s">
        <v>327</v>
      </c>
      <c r="B167" s="176" t="s">
        <v>328</v>
      </c>
      <c r="C167" s="176">
        <v>4017</v>
      </c>
      <c r="D167" s="180"/>
    </row>
    <row r="168" spans="1:4" s="135" customFormat="1">
      <c r="A168" s="29" t="s">
        <v>329</v>
      </c>
      <c r="B168" s="176" t="s">
        <v>330</v>
      </c>
      <c r="C168" s="176">
        <v>5952</v>
      </c>
      <c r="D168" s="180"/>
    </row>
    <row r="169" spans="1:4" s="135" customFormat="1">
      <c r="A169" s="29" t="s">
        <v>331</v>
      </c>
      <c r="B169" s="176" t="s">
        <v>332</v>
      </c>
      <c r="C169" s="176">
        <v>1265</v>
      </c>
      <c r="D169" s="180"/>
    </row>
    <row r="170" spans="1:4" s="135" customFormat="1">
      <c r="A170" s="29" t="s">
        <v>333</v>
      </c>
      <c r="B170" s="176" t="s">
        <v>334</v>
      </c>
      <c r="C170" s="176">
        <v>66</v>
      </c>
      <c r="D170" s="180"/>
    </row>
    <row r="171" spans="1:4" s="135" customFormat="1">
      <c r="A171" s="29" t="s">
        <v>337</v>
      </c>
      <c r="B171" s="176" t="s">
        <v>338</v>
      </c>
      <c r="C171" s="176">
        <v>90</v>
      </c>
      <c r="D171" s="180"/>
    </row>
    <row r="172" spans="1:4" s="135" customFormat="1">
      <c r="A172" s="29" t="s">
        <v>254</v>
      </c>
      <c r="B172" s="176" t="s">
        <v>255</v>
      </c>
      <c r="C172" s="176">
        <v>131</v>
      </c>
      <c r="D172" s="180"/>
    </row>
    <row r="173" spans="1:4" s="135" customFormat="1">
      <c r="A173" s="29" t="s">
        <v>236</v>
      </c>
      <c r="B173" s="176" t="s">
        <v>237</v>
      </c>
      <c r="C173" s="176">
        <v>447</v>
      </c>
      <c r="D173" s="180"/>
    </row>
    <row r="174" spans="1:4" s="135" customFormat="1">
      <c r="A174" s="29" t="s">
        <v>341</v>
      </c>
      <c r="B174" s="176" t="s">
        <v>342</v>
      </c>
      <c r="C174" s="176">
        <v>119</v>
      </c>
      <c r="D174" s="180"/>
    </row>
    <row r="175" spans="1:4" s="135" customFormat="1">
      <c r="A175" s="29" t="s">
        <v>238</v>
      </c>
      <c r="B175" s="176" t="s">
        <v>239</v>
      </c>
      <c r="C175" s="176">
        <v>224</v>
      </c>
      <c r="D175" s="180"/>
    </row>
    <row r="176" spans="1:4" s="135" customFormat="1">
      <c r="A176" s="29" t="s">
        <v>240</v>
      </c>
      <c r="B176" s="176" t="s">
        <v>241</v>
      </c>
      <c r="C176" s="176">
        <v>492</v>
      </c>
      <c r="D176" s="180"/>
    </row>
    <row r="177" spans="1:4" s="135" customFormat="1">
      <c r="A177" s="29" t="s">
        <v>242</v>
      </c>
      <c r="B177" s="176" t="s">
        <v>243</v>
      </c>
      <c r="C177" s="176">
        <v>655</v>
      </c>
      <c r="D177" s="180"/>
    </row>
    <row r="178" spans="1:4" s="135" customFormat="1">
      <c r="A178" s="29" t="s">
        <v>244</v>
      </c>
      <c r="B178" s="176" t="s">
        <v>245</v>
      </c>
      <c r="C178" s="176">
        <v>655</v>
      </c>
      <c r="D178" s="180"/>
    </row>
    <row r="179" spans="1:4" s="135" customFormat="1">
      <c r="A179" s="29" t="s">
        <v>246</v>
      </c>
      <c r="B179" s="176" t="s">
        <v>247</v>
      </c>
      <c r="C179" s="176">
        <v>1325</v>
      </c>
      <c r="D179" s="180"/>
    </row>
    <row r="180" spans="1:4" s="135" customFormat="1">
      <c r="A180" s="29" t="s">
        <v>248</v>
      </c>
      <c r="B180" s="176" t="s">
        <v>249</v>
      </c>
      <c r="C180" s="176">
        <v>3334</v>
      </c>
      <c r="D180" s="180"/>
    </row>
    <row r="181" spans="1:4" s="135" customFormat="1">
      <c r="A181" s="29" t="s">
        <v>253</v>
      </c>
      <c r="B181" s="176" t="s">
        <v>148</v>
      </c>
      <c r="C181" s="176">
        <v>239</v>
      </c>
      <c r="D181" s="180"/>
    </row>
    <row r="182" spans="1:4" s="135" customFormat="1">
      <c r="A182" s="29" t="s">
        <v>250</v>
      </c>
      <c r="B182" s="176" t="s">
        <v>147</v>
      </c>
      <c r="C182" s="176">
        <v>201</v>
      </c>
      <c r="D182" s="180"/>
    </row>
    <row r="183" spans="1:4" s="135" customFormat="1">
      <c r="A183" s="29" t="s">
        <v>251</v>
      </c>
      <c r="B183" s="176" t="s">
        <v>252</v>
      </c>
      <c r="C183" s="176">
        <v>75</v>
      </c>
      <c r="D183" s="180"/>
    </row>
    <row r="184" spans="1:4" s="135" customFormat="1">
      <c r="A184" s="29" t="s">
        <v>258</v>
      </c>
      <c r="B184" s="176" t="s">
        <v>259</v>
      </c>
      <c r="C184" s="176">
        <v>510</v>
      </c>
      <c r="D184" s="180"/>
    </row>
    <row r="185" spans="1:4" s="135" customFormat="1">
      <c r="A185" s="29" t="s">
        <v>256</v>
      </c>
      <c r="B185" s="176" t="s">
        <v>257</v>
      </c>
      <c r="C185" s="176">
        <v>354</v>
      </c>
      <c r="D185" s="180"/>
    </row>
    <row r="186" spans="1:4" s="135" customFormat="1">
      <c r="A186" s="29" t="s">
        <v>343</v>
      </c>
      <c r="B186" s="176" t="s">
        <v>344</v>
      </c>
      <c r="C186" s="176">
        <v>24</v>
      </c>
      <c r="D186" s="180"/>
    </row>
    <row r="187" spans="1:4" s="135" customFormat="1">
      <c r="A187" s="29" t="s">
        <v>262</v>
      </c>
      <c r="B187" s="176" t="s">
        <v>263</v>
      </c>
      <c r="C187" s="176">
        <v>141</v>
      </c>
      <c r="D187" s="180"/>
    </row>
    <row r="188" spans="1:4" s="135" customFormat="1">
      <c r="A188" s="29" t="s">
        <v>264</v>
      </c>
      <c r="B188" s="176" t="s">
        <v>265</v>
      </c>
      <c r="C188" s="176">
        <v>1261</v>
      </c>
      <c r="D188" s="180"/>
    </row>
    <row r="189" spans="1:4" s="135" customFormat="1">
      <c r="A189" s="29" t="s">
        <v>266</v>
      </c>
      <c r="B189" s="176" t="s">
        <v>267</v>
      </c>
      <c r="C189" s="176">
        <v>561</v>
      </c>
      <c r="D189" s="180"/>
    </row>
    <row r="190" spans="1:4" s="135" customFormat="1">
      <c r="A190" s="29" t="s">
        <v>268</v>
      </c>
      <c r="B190" s="176" t="s">
        <v>269</v>
      </c>
      <c r="C190" s="176">
        <v>994</v>
      </c>
      <c r="D190" s="180"/>
    </row>
    <row r="191" spans="1:4" s="135" customFormat="1">
      <c r="A191" s="29" t="s">
        <v>345</v>
      </c>
      <c r="B191" s="176" t="s">
        <v>346</v>
      </c>
      <c r="C191" s="176">
        <v>1190</v>
      </c>
      <c r="D191" s="180"/>
    </row>
    <row r="192" spans="1:4" s="135" customFormat="1">
      <c r="A192" s="29" t="s">
        <v>347</v>
      </c>
      <c r="B192" s="176" t="s">
        <v>348</v>
      </c>
      <c r="C192" s="176">
        <v>744</v>
      </c>
      <c r="D192" s="180"/>
    </row>
    <row r="193" spans="1:4" s="135" customFormat="1">
      <c r="A193" s="29" t="s">
        <v>385</v>
      </c>
      <c r="B193" s="176" t="s">
        <v>386</v>
      </c>
      <c r="C193" s="176">
        <v>1488</v>
      </c>
      <c r="D193" s="180"/>
    </row>
    <row r="194" spans="1:4" s="135" customFormat="1">
      <c r="A194" s="29" t="s">
        <v>270</v>
      </c>
      <c r="B194" s="176" t="s">
        <v>271</v>
      </c>
      <c r="C194" s="176">
        <v>414</v>
      </c>
      <c r="D194" s="180"/>
    </row>
    <row r="195" spans="1:4" s="135" customFormat="1">
      <c r="A195" s="29" t="s">
        <v>349</v>
      </c>
      <c r="B195" s="176" t="s">
        <v>350</v>
      </c>
      <c r="C195" s="176">
        <v>497</v>
      </c>
      <c r="D195" s="180"/>
    </row>
    <row r="196" spans="1:4" s="135" customFormat="1">
      <c r="A196" s="29" t="s">
        <v>351</v>
      </c>
      <c r="B196" s="176" t="s">
        <v>352</v>
      </c>
      <c r="C196" s="176">
        <v>744</v>
      </c>
      <c r="D196" s="180"/>
    </row>
    <row r="197" spans="1:4" s="135" customFormat="1">
      <c r="A197" s="29" t="s">
        <v>353</v>
      </c>
      <c r="B197" s="176" t="s">
        <v>354</v>
      </c>
      <c r="C197" s="176">
        <v>522</v>
      </c>
      <c r="D197" s="180"/>
    </row>
    <row r="198" spans="1:4" s="135" customFormat="1">
      <c r="A198" s="29" t="s">
        <v>355</v>
      </c>
      <c r="B198" s="176" t="s">
        <v>356</v>
      </c>
      <c r="C198" s="176">
        <v>1934</v>
      </c>
      <c r="D198" s="180"/>
    </row>
    <row r="199" spans="1:4" s="135" customFormat="1">
      <c r="A199" s="29" t="s">
        <v>357</v>
      </c>
      <c r="B199" s="176" t="s">
        <v>358</v>
      </c>
      <c r="C199" s="176">
        <v>254</v>
      </c>
      <c r="D199" s="180"/>
    </row>
    <row r="200" spans="1:4" s="135" customFormat="1">
      <c r="A200" s="29" t="s">
        <v>359</v>
      </c>
      <c r="B200" s="176" t="s">
        <v>360</v>
      </c>
      <c r="C200" s="176">
        <v>226</v>
      </c>
      <c r="D200" s="180"/>
    </row>
    <row r="201" spans="1:4" s="135" customFormat="1">
      <c r="A201" s="29" t="s">
        <v>361</v>
      </c>
      <c r="B201" s="176" t="s">
        <v>362</v>
      </c>
      <c r="C201" s="176">
        <v>1190</v>
      </c>
      <c r="D201" s="180"/>
    </row>
    <row r="202" spans="1:4" s="135" customFormat="1">
      <c r="A202" s="29" t="s">
        <v>363</v>
      </c>
      <c r="B202" s="176" t="s">
        <v>149</v>
      </c>
      <c r="C202" s="176">
        <v>2678</v>
      </c>
      <c r="D202" s="180"/>
    </row>
    <row r="203" spans="1:4" s="135" customFormat="1">
      <c r="A203" s="29" t="s">
        <v>272</v>
      </c>
      <c r="B203" s="176" t="s">
        <v>273</v>
      </c>
      <c r="C203" s="176">
        <v>283</v>
      </c>
      <c r="D203" s="180"/>
    </row>
    <row r="204" spans="1:4" s="135" customFormat="1">
      <c r="A204" s="29" t="s">
        <v>274</v>
      </c>
      <c r="B204" s="176" t="s">
        <v>275</v>
      </c>
      <c r="C204" s="176">
        <v>1100</v>
      </c>
      <c r="D204" s="180"/>
    </row>
    <row r="205" spans="1:4" s="135" customFormat="1">
      <c r="A205" s="29" t="s">
        <v>276</v>
      </c>
      <c r="B205" s="176" t="s">
        <v>277</v>
      </c>
      <c r="C205" s="176">
        <v>10500</v>
      </c>
      <c r="D205" s="180"/>
    </row>
    <row r="206" spans="1:4" s="135" customFormat="1">
      <c r="A206" s="29" t="s">
        <v>278</v>
      </c>
      <c r="B206" s="176" t="s">
        <v>279</v>
      </c>
      <c r="C206" s="176">
        <v>105000</v>
      </c>
      <c r="D206" s="180"/>
    </row>
    <row r="207" spans="1:4" s="135" customFormat="1">
      <c r="A207" s="29" t="s">
        <v>280</v>
      </c>
      <c r="B207" s="176" t="s">
        <v>281</v>
      </c>
      <c r="C207" s="176">
        <v>390</v>
      </c>
      <c r="D207" s="180"/>
    </row>
    <row r="208" spans="1:4" s="135" customFormat="1">
      <c r="A208" s="29" t="s">
        <v>282</v>
      </c>
      <c r="B208" s="176" t="s">
        <v>283</v>
      </c>
      <c r="C208" s="176">
        <v>930</v>
      </c>
      <c r="D208" s="180"/>
    </row>
    <row r="209" spans="1:4" s="135" customFormat="1">
      <c r="A209" s="29" t="s">
        <v>284</v>
      </c>
      <c r="B209" s="176" t="s">
        <v>285</v>
      </c>
      <c r="C209" s="176">
        <v>220</v>
      </c>
      <c r="D209" s="180"/>
    </row>
    <row r="210" spans="1:4" s="135" customFormat="1">
      <c r="A210" s="29" t="s">
        <v>286</v>
      </c>
      <c r="B210" s="176" t="s">
        <v>287</v>
      </c>
      <c r="C210" s="176">
        <v>220</v>
      </c>
      <c r="D210" s="180"/>
    </row>
    <row r="211" spans="1:4" s="135" customFormat="1">
      <c r="A211" s="29" t="s">
        <v>288</v>
      </c>
      <c r="B211" s="176" t="s">
        <v>289</v>
      </c>
      <c r="C211" s="176">
        <v>220</v>
      </c>
      <c r="D211" s="180"/>
    </row>
    <row r="212" spans="1:4" s="135" customFormat="1">
      <c r="A212" s="29" t="s">
        <v>290</v>
      </c>
      <c r="B212" s="176" t="s">
        <v>291</v>
      </c>
      <c r="C212" s="176">
        <v>500</v>
      </c>
      <c r="D212" s="180"/>
    </row>
    <row r="213" spans="1:4" s="135" customFormat="1">
      <c r="A213" s="29" t="s">
        <v>292</v>
      </c>
      <c r="B213" s="176" t="s">
        <v>293</v>
      </c>
      <c r="C213" s="176">
        <v>720</v>
      </c>
      <c r="D213" s="180"/>
    </row>
    <row r="214" spans="1:4" s="135" customFormat="1">
      <c r="A214" s="29" t="s">
        <v>294</v>
      </c>
      <c r="B214" s="176" t="s">
        <v>295</v>
      </c>
      <c r="C214" s="176">
        <v>0</v>
      </c>
      <c r="D214" s="180"/>
    </row>
    <row r="215" spans="1:4" s="135" customFormat="1">
      <c r="A215" s="29" t="s">
        <v>298</v>
      </c>
      <c r="B215" s="176" t="s">
        <v>299</v>
      </c>
      <c r="C215" s="176">
        <v>6000</v>
      </c>
      <c r="D215" s="180"/>
    </row>
    <row r="216" spans="1:4" s="135" customFormat="1">
      <c r="A216" s="29" t="s">
        <v>300</v>
      </c>
      <c r="B216" s="176" t="s">
        <v>301</v>
      </c>
      <c r="C216" s="176">
        <v>1000</v>
      </c>
      <c r="D216" s="180"/>
    </row>
    <row r="217" spans="1:4" s="135" customFormat="1">
      <c r="A217" s="29" t="s">
        <v>302</v>
      </c>
      <c r="B217" s="176" t="s">
        <v>303</v>
      </c>
      <c r="C217" s="176">
        <v>239.56</v>
      </c>
      <c r="D217" s="180"/>
    </row>
    <row r="218" spans="1:4" s="135" customFormat="1">
      <c r="A218" s="29" t="s">
        <v>387</v>
      </c>
      <c r="B218" s="176" t="s">
        <v>388</v>
      </c>
      <c r="C218" s="176">
        <v>253.52</v>
      </c>
      <c r="D218" s="180"/>
    </row>
    <row r="219" spans="1:4" s="135" customFormat="1">
      <c r="A219" s="29" t="s">
        <v>304</v>
      </c>
      <c r="B219" s="176" t="s">
        <v>305</v>
      </c>
      <c r="C219" s="176">
        <v>592</v>
      </c>
      <c r="D219" s="180"/>
    </row>
    <row r="220" spans="1:4" s="135" customFormat="1">
      <c r="A220" s="29" t="s">
        <v>306</v>
      </c>
      <c r="B220" s="176" t="s">
        <v>307</v>
      </c>
      <c r="C220" s="176">
        <v>719</v>
      </c>
      <c r="D220" s="180"/>
    </row>
    <row r="221" spans="1:4" s="135" customFormat="1">
      <c r="A221" s="29" t="s">
        <v>308</v>
      </c>
      <c r="B221" s="176" t="s">
        <v>309</v>
      </c>
      <c r="C221" s="176">
        <v>592</v>
      </c>
      <c r="D221" s="180"/>
    </row>
    <row r="222" spans="1:4" s="135" customFormat="1">
      <c r="A222" s="29" t="s">
        <v>310</v>
      </c>
      <c r="B222" s="176" t="s">
        <v>311</v>
      </c>
      <c r="C222" s="176">
        <v>592</v>
      </c>
      <c r="D222" s="180"/>
    </row>
    <row r="223" spans="1:4" s="135" customFormat="1">
      <c r="A223" s="29" t="s">
        <v>312</v>
      </c>
      <c r="B223" s="176" t="s">
        <v>313</v>
      </c>
      <c r="C223" s="176">
        <v>719</v>
      </c>
      <c r="D223" s="180"/>
    </row>
    <row r="224" spans="1:4" s="135" customFormat="1">
      <c r="A224" s="29" t="s">
        <v>314</v>
      </c>
      <c r="B224" s="176" t="s">
        <v>315</v>
      </c>
      <c r="C224" s="176">
        <v>719</v>
      </c>
      <c r="D224" s="180"/>
    </row>
    <row r="225" spans="1:4" s="135" customFormat="1">
      <c r="A225" s="271" t="s">
        <v>538</v>
      </c>
      <c r="B225" s="271"/>
      <c r="C225" s="271"/>
      <c r="D225" s="180"/>
    </row>
    <row r="226" spans="1:4" s="135" customFormat="1">
      <c r="A226" s="29" t="s">
        <v>500</v>
      </c>
      <c r="B226" s="176" t="s">
        <v>501</v>
      </c>
      <c r="C226" s="176">
        <v>3570</v>
      </c>
      <c r="D226" s="180"/>
    </row>
    <row r="227" spans="1:4" s="135" customFormat="1">
      <c r="A227" s="29" t="s">
        <v>502</v>
      </c>
      <c r="B227" s="176" t="s">
        <v>503</v>
      </c>
      <c r="C227" s="176">
        <v>5593</v>
      </c>
      <c r="D227" s="180"/>
    </row>
    <row r="228" spans="1:4" s="135" customFormat="1">
      <c r="A228" s="29" t="s">
        <v>504</v>
      </c>
      <c r="B228" s="176" t="s">
        <v>505</v>
      </c>
      <c r="C228" s="176">
        <v>297</v>
      </c>
      <c r="D228" s="180"/>
    </row>
    <row r="229" spans="1:4" s="135" customFormat="1">
      <c r="A229" s="29" t="s">
        <v>506</v>
      </c>
      <c r="B229" s="176" t="s">
        <v>507</v>
      </c>
      <c r="C229" s="176">
        <v>4298</v>
      </c>
      <c r="D229" s="180"/>
    </row>
    <row r="230" spans="1:4" s="135" customFormat="1">
      <c r="A230" s="29" t="s">
        <v>508</v>
      </c>
      <c r="B230" s="176" t="s">
        <v>509</v>
      </c>
      <c r="C230" s="176">
        <v>7593</v>
      </c>
      <c r="D230" s="180"/>
    </row>
    <row r="231" spans="1:4" s="135" customFormat="1">
      <c r="A231" s="29" t="s">
        <v>331</v>
      </c>
      <c r="B231" s="176" t="s">
        <v>332</v>
      </c>
      <c r="C231" s="176">
        <v>1265</v>
      </c>
      <c r="D231" s="180"/>
    </row>
    <row r="232" spans="1:4" s="135" customFormat="1">
      <c r="A232" s="29" t="s">
        <v>510</v>
      </c>
      <c r="B232" s="176" t="s">
        <v>511</v>
      </c>
      <c r="C232" s="176">
        <v>4166</v>
      </c>
      <c r="D232" s="180"/>
    </row>
    <row r="233" spans="1:4" s="135" customFormat="1">
      <c r="A233" s="29" t="s">
        <v>512</v>
      </c>
      <c r="B233" s="176" t="s">
        <v>513</v>
      </c>
      <c r="C233" s="176">
        <v>11902</v>
      </c>
      <c r="D233" s="180"/>
    </row>
    <row r="234" spans="1:4" s="135" customFormat="1">
      <c r="A234" s="29" t="s">
        <v>514</v>
      </c>
      <c r="B234" s="176" t="s">
        <v>515</v>
      </c>
      <c r="C234" s="176">
        <v>237</v>
      </c>
      <c r="D234" s="180"/>
    </row>
    <row r="235" spans="1:4" s="135" customFormat="1">
      <c r="A235" s="29" t="s">
        <v>337</v>
      </c>
      <c r="B235" s="176" t="s">
        <v>338</v>
      </c>
      <c r="C235" s="176">
        <v>90</v>
      </c>
      <c r="D235" s="180"/>
    </row>
    <row r="236" spans="1:4" s="135" customFormat="1">
      <c r="A236" s="29" t="s">
        <v>516</v>
      </c>
      <c r="B236" s="176" t="s">
        <v>517</v>
      </c>
      <c r="C236" s="176">
        <v>2678</v>
      </c>
      <c r="D236" s="180"/>
    </row>
    <row r="237" spans="1:4" s="135" customFormat="1">
      <c r="A237" s="29" t="s">
        <v>518</v>
      </c>
      <c r="B237" s="176" t="s">
        <v>519</v>
      </c>
      <c r="C237" s="176">
        <v>283</v>
      </c>
      <c r="D237" s="180"/>
    </row>
    <row r="238" spans="1:4" s="135" customFormat="1">
      <c r="A238" s="29" t="s">
        <v>254</v>
      </c>
      <c r="B238" s="176" t="s">
        <v>255</v>
      </c>
      <c r="C238" s="176">
        <v>131</v>
      </c>
      <c r="D238" s="180"/>
    </row>
    <row r="239" spans="1:4" s="135" customFormat="1">
      <c r="A239" s="29" t="s">
        <v>520</v>
      </c>
      <c r="B239" s="176" t="s">
        <v>521</v>
      </c>
      <c r="C239" s="176">
        <v>119</v>
      </c>
      <c r="D239" s="180"/>
    </row>
    <row r="240" spans="1:4" s="135" customFormat="1">
      <c r="A240" s="29" t="s">
        <v>236</v>
      </c>
      <c r="B240" s="176" t="s">
        <v>237</v>
      </c>
      <c r="C240" s="176">
        <v>447</v>
      </c>
      <c r="D240" s="180"/>
    </row>
    <row r="241" spans="1:4" s="135" customFormat="1">
      <c r="A241" s="29" t="s">
        <v>238</v>
      </c>
      <c r="B241" s="176" t="s">
        <v>239</v>
      </c>
      <c r="C241" s="176">
        <v>224</v>
      </c>
      <c r="D241" s="180"/>
    </row>
    <row r="242" spans="1:4" s="135" customFormat="1">
      <c r="A242" s="29" t="s">
        <v>240</v>
      </c>
      <c r="B242" s="176" t="s">
        <v>241</v>
      </c>
      <c r="C242" s="176">
        <v>492</v>
      </c>
      <c r="D242" s="180"/>
    </row>
    <row r="243" spans="1:4" s="135" customFormat="1">
      <c r="A243" s="29" t="s">
        <v>242</v>
      </c>
      <c r="B243" s="176" t="s">
        <v>243</v>
      </c>
      <c r="C243" s="176">
        <v>655</v>
      </c>
      <c r="D243" s="180"/>
    </row>
    <row r="244" spans="1:4" s="135" customFormat="1">
      <c r="A244" s="29" t="s">
        <v>244</v>
      </c>
      <c r="B244" s="176" t="s">
        <v>245</v>
      </c>
      <c r="C244" s="176">
        <v>655</v>
      </c>
      <c r="D244" s="180"/>
    </row>
    <row r="245" spans="1:4" s="135" customFormat="1">
      <c r="A245" s="29" t="s">
        <v>246</v>
      </c>
      <c r="B245" s="176" t="s">
        <v>247</v>
      </c>
      <c r="C245" s="176">
        <v>1325</v>
      </c>
      <c r="D245" s="180"/>
    </row>
    <row r="246" spans="1:4" s="135" customFormat="1">
      <c r="A246" s="29" t="s">
        <v>248</v>
      </c>
      <c r="B246" s="176" t="s">
        <v>249</v>
      </c>
      <c r="C246" s="176">
        <v>3334</v>
      </c>
      <c r="D246" s="180"/>
    </row>
    <row r="247" spans="1:4" s="135" customFormat="1">
      <c r="A247" s="29" t="s">
        <v>253</v>
      </c>
      <c r="B247" s="176" t="s">
        <v>148</v>
      </c>
      <c r="C247" s="176">
        <v>239</v>
      </c>
      <c r="D247" s="180"/>
    </row>
    <row r="248" spans="1:4" s="135" customFormat="1">
      <c r="A248" s="29" t="s">
        <v>250</v>
      </c>
      <c r="B248" s="176" t="s">
        <v>147</v>
      </c>
      <c r="C248" s="176">
        <v>201</v>
      </c>
      <c r="D248" s="180"/>
    </row>
    <row r="249" spans="1:4" s="135" customFormat="1">
      <c r="A249" s="29" t="s">
        <v>251</v>
      </c>
      <c r="B249" s="176" t="s">
        <v>252</v>
      </c>
      <c r="C249" s="176">
        <v>75</v>
      </c>
      <c r="D249" s="180"/>
    </row>
    <row r="250" spans="1:4" s="135" customFormat="1">
      <c r="A250" s="29" t="s">
        <v>258</v>
      </c>
      <c r="B250" s="176" t="s">
        <v>259</v>
      </c>
      <c r="C250" s="176">
        <v>510</v>
      </c>
      <c r="D250" s="180"/>
    </row>
    <row r="251" spans="1:4" s="135" customFormat="1">
      <c r="A251" s="29" t="s">
        <v>260</v>
      </c>
      <c r="B251" s="176" t="s">
        <v>261</v>
      </c>
      <c r="C251" s="176">
        <v>809</v>
      </c>
      <c r="D251" s="180"/>
    </row>
    <row r="252" spans="1:4" s="135" customFormat="1">
      <c r="A252" s="29" t="s">
        <v>256</v>
      </c>
      <c r="B252" s="176" t="s">
        <v>257</v>
      </c>
      <c r="C252" s="176">
        <v>354</v>
      </c>
      <c r="D252" s="180"/>
    </row>
    <row r="253" spans="1:4" s="135" customFormat="1">
      <c r="A253" s="29" t="s">
        <v>262</v>
      </c>
      <c r="B253" s="176" t="s">
        <v>263</v>
      </c>
      <c r="C253" s="176">
        <v>141</v>
      </c>
      <c r="D253" s="180"/>
    </row>
    <row r="254" spans="1:4" s="135" customFormat="1">
      <c r="A254" s="29" t="s">
        <v>264</v>
      </c>
      <c r="B254" s="176" t="s">
        <v>265</v>
      </c>
      <c r="C254" s="176">
        <v>1261</v>
      </c>
      <c r="D254" s="180"/>
    </row>
    <row r="255" spans="1:4" s="135" customFormat="1">
      <c r="A255" s="29" t="s">
        <v>266</v>
      </c>
      <c r="B255" s="176" t="s">
        <v>267</v>
      </c>
      <c r="C255" s="176">
        <v>561</v>
      </c>
      <c r="D255" s="180"/>
    </row>
    <row r="256" spans="1:4" s="135" customFormat="1">
      <c r="A256" s="29" t="s">
        <v>268</v>
      </c>
      <c r="B256" s="176" t="s">
        <v>269</v>
      </c>
      <c r="C256" s="176">
        <v>994</v>
      </c>
      <c r="D256" s="180"/>
    </row>
    <row r="257" spans="1:4" s="135" customFormat="1">
      <c r="A257" s="29" t="s">
        <v>428</v>
      </c>
      <c r="B257" s="176" t="s">
        <v>429</v>
      </c>
      <c r="C257" s="176">
        <v>1190</v>
      </c>
      <c r="D257" s="180"/>
    </row>
    <row r="258" spans="1:4" s="135" customFormat="1">
      <c r="A258" s="29" t="s">
        <v>430</v>
      </c>
      <c r="B258" s="176" t="s">
        <v>431</v>
      </c>
      <c r="C258" s="176">
        <v>744</v>
      </c>
      <c r="D258" s="180"/>
    </row>
    <row r="259" spans="1:4" s="135" customFormat="1">
      <c r="A259" s="29" t="s">
        <v>432</v>
      </c>
      <c r="B259" s="176" t="s">
        <v>433</v>
      </c>
      <c r="C259" s="176">
        <v>1488</v>
      </c>
      <c r="D259" s="180"/>
    </row>
    <row r="260" spans="1:4" s="135" customFormat="1">
      <c r="A260" s="29" t="s">
        <v>270</v>
      </c>
      <c r="B260" s="176" t="s">
        <v>271</v>
      </c>
      <c r="C260" s="176">
        <v>414</v>
      </c>
      <c r="D260" s="180"/>
    </row>
    <row r="261" spans="1:4" s="135" customFormat="1">
      <c r="A261" s="29" t="s">
        <v>349</v>
      </c>
      <c r="B261" s="176" t="s">
        <v>350</v>
      </c>
      <c r="C261" s="176">
        <v>497</v>
      </c>
      <c r="D261" s="180"/>
    </row>
    <row r="262" spans="1:4" s="135" customFormat="1">
      <c r="A262" s="29" t="s">
        <v>434</v>
      </c>
      <c r="B262" s="176" t="s">
        <v>435</v>
      </c>
      <c r="C262" s="176">
        <v>744</v>
      </c>
      <c r="D262" s="180"/>
    </row>
    <row r="263" spans="1:4" s="135" customFormat="1">
      <c r="A263" s="29" t="s">
        <v>436</v>
      </c>
      <c r="B263" s="176" t="s">
        <v>522</v>
      </c>
      <c r="C263" s="176">
        <v>350</v>
      </c>
      <c r="D263" s="180"/>
    </row>
    <row r="264" spans="1:4" s="135" customFormat="1">
      <c r="A264" s="29" t="s">
        <v>438</v>
      </c>
      <c r="B264" s="176" t="s">
        <v>439</v>
      </c>
      <c r="C264" s="176">
        <v>522</v>
      </c>
      <c r="D264" s="180"/>
    </row>
    <row r="265" spans="1:4" s="135" customFormat="1">
      <c r="A265" s="29" t="s">
        <v>440</v>
      </c>
      <c r="B265" s="176" t="s">
        <v>441</v>
      </c>
      <c r="C265" s="176">
        <v>1934</v>
      </c>
      <c r="D265" s="180"/>
    </row>
    <row r="266" spans="1:4" s="135" customFormat="1">
      <c r="A266" s="29" t="s">
        <v>357</v>
      </c>
      <c r="B266" s="176" t="s">
        <v>358</v>
      </c>
      <c r="C266" s="176">
        <v>254</v>
      </c>
      <c r="D266" s="180"/>
    </row>
    <row r="267" spans="1:4" s="135" customFormat="1">
      <c r="A267" s="29" t="s">
        <v>361</v>
      </c>
      <c r="B267" s="176" t="s">
        <v>362</v>
      </c>
      <c r="C267" s="176">
        <v>1190</v>
      </c>
      <c r="D267" s="180"/>
    </row>
    <row r="268" spans="1:4" s="135" customFormat="1">
      <c r="A268" s="29" t="s">
        <v>363</v>
      </c>
      <c r="B268" s="176" t="s">
        <v>149</v>
      </c>
      <c r="C268" s="176">
        <v>2678</v>
      </c>
      <c r="D268" s="180"/>
    </row>
    <row r="269" spans="1:4" s="135" customFormat="1">
      <c r="A269" s="29" t="s">
        <v>523</v>
      </c>
      <c r="B269" s="176" t="s">
        <v>524</v>
      </c>
      <c r="C269" s="176">
        <v>2670</v>
      </c>
      <c r="D269" s="180"/>
    </row>
    <row r="270" spans="1:4" s="135" customFormat="1">
      <c r="A270" s="29" t="s">
        <v>272</v>
      </c>
      <c r="B270" s="176" t="s">
        <v>273</v>
      </c>
      <c r="C270" s="176">
        <v>283</v>
      </c>
      <c r="D270" s="180"/>
    </row>
    <row r="271" spans="1:4" s="135" customFormat="1">
      <c r="A271" s="29" t="s">
        <v>525</v>
      </c>
      <c r="B271" s="176" t="s">
        <v>526</v>
      </c>
      <c r="C271" s="176">
        <v>13495</v>
      </c>
      <c r="D271" s="180"/>
    </row>
    <row r="272" spans="1:4" s="135" customFormat="1">
      <c r="A272" s="29" t="s">
        <v>527</v>
      </c>
      <c r="B272" s="176" t="s">
        <v>528</v>
      </c>
      <c r="C272" s="176">
        <v>1700</v>
      </c>
      <c r="D272" s="180"/>
    </row>
    <row r="273" spans="1:4" s="135" customFormat="1">
      <c r="A273" s="29" t="s">
        <v>456</v>
      </c>
      <c r="B273" s="176" t="s">
        <v>457</v>
      </c>
      <c r="C273" s="176">
        <v>1341</v>
      </c>
      <c r="D273" s="180"/>
    </row>
    <row r="274" spans="1:4" s="135" customFormat="1">
      <c r="A274" s="29" t="s">
        <v>458</v>
      </c>
      <c r="B274" s="176" t="s">
        <v>459</v>
      </c>
      <c r="C274" s="176">
        <v>2985</v>
      </c>
      <c r="D274" s="180"/>
    </row>
    <row r="275" spans="1:4" s="135" customFormat="1">
      <c r="A275" s="29" t="s">
        <v>460</v>
      </c>
      <c r="B275" s="176" t="s">
        <v>461</v>
      </c>
      <c r="C275" s="176">
        <v>3655</v>
      </c>
      <c r="D275" s="180"/>
    </row>
    <row r="276" spans="1:4" s="135" customFormat="1">
      <c r="A276" s="29" t="s">
        <v>529</v>
      </c>
      <c r="B276" s="176" t="s">
        <v>530</v>
      </c>
      <c r="C276" s="176">
        <v>5667</v>
      </c>
      <c r="D276" s="180"/>
    </row>
    <row r="277" spans="1:4" s="135" customFormat="1">
      <c r="A277" s="29" t="s">
        <v>531</v>
      </c>
      <c r="B277" s="176" t="s">
        <v>532</v>
      </c>
      <c r="C277" s="176">
        <v>6659</v>
      </c>
      <c r="D277" s="180"/>
    </row>
    <row r="278" spans="1:4" s="135" customFormat="1">
      <c r="A278" s="29" t="s">
        <v>533</v>
      </c>
      <c r="B278" s="176" t="s">
        <v>534</v>
      </c>
      <c r="C278" s="176">
        <v>2602</v>
      </c>
      <c r="D278" s="180"/>
    </row>
    <row r="279" spans="1:4" s="135" customFormat="1">
      <c r="A279" s="29" t="s">
        <v>274</v>
      </c>
      <c r="B279" s="176" t="s">
        <v>275</v>
      </c>
      <c r="C279" s="176">
        <v>1100</v>
      </c>
      <c r="D279" s="180"/>
    </row>
    <row r="280" spans="1:4" s="135" customFormat="1">
      <c r="A280" s="29" t="s">
        <v>276</v>
      </c>
      <c r="B280" s="176" t="s">
        <v>277</v>
      </c>
      <c r="C280" s="176">
        <v>10500</v>
      </c>
      <c r="D280" s="180"/>
    </row>
    <row r="281" spans="1:4" s="135" customFormat="1">
      <c r="A281" s="29" t="s">
        <v>278</v>
      </c>
      <c r="B281" s="176" t="s">
        <v>279</v>
      </c>
      <c r="C281" s="176">
        <v>105000</v>
      </c>
      <c r="D281" s="180"/>
    </row>
    <row r="282" spans="1:4" s="135" customFormat="1">
      <c r="A282" s="29" t="s">
        <v>280</v>
      </c>
      <c r="B282" s="176" t="s">
        <v>281</v>
      </c>
      <c r="C282" s="176">
        <v>390</v>
      </c>
      <c r="D282" s="180"/>
    </row>
    <row r="283" spans="1:4" s="135" customFormat="1">
      <c r="A283" s="29" t="s">
        <v>282</v>
      </c>
      <c r="B283" s="176" t="s">
        <v>283</v>
      </c>
      <c r="C283" s="176">
        <v>930</v>
      </c>
      <c r="D283" s="180"/>
    </row>
    <row r="284" spans="1:4" s="135" customFormat="1">
      <c r="A284" s="29" t="s">
        <v>284</v>
      </c>
      <c r="B284" s="176" t="s">
        <v>285</v>
      </c>
      <c r="C284" s="176">
        <v>220</v>
      </c>
      <c r="D284" s="180"/>
    </row>
    <row r="285" spans="1:4" s="135" customFormat="1">
      <c r="A285" s="29" t="s">
        <v>286</v>
      </c>
      <c r="B285" s="176" t="s">
        <v>287</v>
      </c>
      <c r="C285" s="176">
        <v>220</v>
      </c>
      <c r="D285" s="180"/>
    </row>
    <row r="286" spans="1:4" s="135" customFormat="1">
      <c r="A286" s="29" t="s">
        <v>288</v>
      </c>
      <c r="B286" s="176" t="s">
        <v>289</v>
      </c>
      <c r="C286" s="176">
        <v>220</v>
      </c>
      <c r="D286" s="180"/>
    </row>
    <row r="287" spans="1:4" s="135" customFormat="1">
      <c r="A287" s="29" t="s">
        <v>290</v>
      </c>
      <c r="B287" s="176" t="s">
        <v>291</v>
      </c>
      <c r="C287" s="176">
        <v>500</v>
      </c>
      <c r="D287" s="180"/>
    </row>
    <row r="288" spans="1:4" s="135" customFormat="1">
      <c r="A288" s="29" t="s">
        <v>292</v>
      </c>
      <c r="B288" s="176" t="s">
        <v>293</v>
      </c>
      <c r="C288" s="176">
        <v>720</v>
      </c>
      <c r="D288" s="180"/>
    </row>
    <row r="289" spans="1:4" s="135" customFormat="1">
      <c r="A289" s="29" t="s">
        <v>294</v>
      </c>
      <c r="B289" s="176" t="s">
        <v>295</v>
      </c>
      <c r="C289" s="176">
        <v>0</v>
      </c>
      <c r="D289" s="180"/>
    </row>
    <row r="290" spans="1:4" s="135" customFormat="1">
      <c r="A290" s="29" t="s">
        <v>298</v>
      </c>
      <c r="B290" s="176" t="s">
        <v>299</v>
      </c>
      <c r="C290" s="176">
        <v>6000</v>
      </c>
      <c r="D290" s="180"/>
    </row>
    <row r="291" spans="1:4" s="135" customFormat="1">
      <c r="A291" s="29" t="s">
        <v>300</v>
      </c>
      <c r="B291" s="176" t="s">
        <v>301</v>
      </c>
      <c r="C291" s="176">
        <v>1000</v>
      </c>
      <c r="D291" s="180"/>
    </row>
    <row r="292" spans="1:4" s="135" customFormat="1">
      <c r="A292" s="29" t="s">
        <v>302</v>
      </c>
      <c r="B292" s="176" t="s">
        <v>478</v>
      </c>
      <c r="C292" s="176">
        <v>239.56</v>
      </c>
      <c r="D292" s="180"/>
    </row>
    <row r="293" spans="1:4" s="135" customFormat="1">
      <c r="A293" s="29" t="s">
        <v>387</v>
      </c>
      <c r="B293" s="176" t="s">
        <v>388</v>
      </c>
      <c r="C293" s="176">
        <v>253.52</v>
      </c>
      <c r="D293" s="180"/>
    </row>
    <row r="294" spans="1:4" s="135" customFormat="1">
      <c r="A294" s="29" t="s">
        <v>304</v>
      </c>
      <c r="B294" s="176" t="s">
        <v>486</v>
      </c>
      <c r="C294" s="176">
        <v>592</v>
      </c>
      <c r="D294" s="180"/>
    </row>
    <row r="295" spans="1:4" s="135" customFormat="1">
      <c r="A295" s="29" t="s">
        <v>306</v>
      </c>
      <c r="B295" s="176" t="s">
        <v>487</v>
      </c>
      <c r="C295" s="176">
        <v>719</v>
      </c>
      <c r="D295" s="180"/>
    </row>
    <row r="296" spans="1:4" s="135" customFormat="1">
      <c r="A296" s="29" t="s">
        <v>308</v>
      </c>
      <c r="B296" s="176" t="s">
        <v>309</v>
      </c>
      <c r="C296" s="176">
        <v>592</v>
      </c>
      <c r="D296" s="180"/>
    </row>
    <row r="297" spans="1:4" s="135" customFormat="1">
      <c r="A297" s="29" t="s">
        <v>310</v>
      </c>
      <c r="B297" s="176" t="s">
        <v>311</v>
      </c>
      <c r="C297" s="176">
        <v>592</v>
      </c>
      <c r="D297" s="180"/>
    </row>
    <row r="298" spans="1:4" s="135" customFormat="1">
      <c r="A298" s="29" t="s">
        <v>312</v>
      </c>
      <c r="B298" s="176" t="s">
        <v>313</v>
      </c>
      <c r="C298" s="176">
        <v>719</v>
      </c>
      <c r="D298" s="180"/>
    </row>
    <row r="299" spans="1:4" s="135" customFormat="1">
      <c r="A299" s="29" t="s">
        <v>314</v>
      </c>
      <c r="B299" s="176" t="s">
        <v>315</v>
      </c>
      <c r="C299" s="176">
        <v>719</v>
      </c>
      <c r="D299" s="180"/>
    </row>
  </sheetData>
  <mergeCells count="8">
    <mergeCell ref="A74:C74"/>
    <mergeCell ref="A225:C225"/>
    <mergeCell ref="A8:C8"/>
    <mergeCell ref="A157:C157"/>
    <mergeCell ref="A1:B1"/>
    <mergeCell ref="C1:E1"/>
    <mergeCell ref="A2:C2"/>
    <mergeCell ref="A3:C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 of Contents</vt:lpstr>
      <vt:lpstr>Updates</vt:lpstr>
      <vt:lpstr>MSRP List Price</vt:lpstr>
      <vt:lpstr>Discount from MSRP </vt:lpstr>
      <vt:lpstr>Lease and Rental Rates</vt:lpstr>
      <vt:lpstr>OEM Supplies</vt:lpstr>
      <vt:lpstr>Service-Supplies Pricing</vt:lpstr>
      <vt:lpstr>Discontinued Service-Supplies</vt:lpstr>
      <vt:lpstr>Discontinued Accessories</vt:lpstr>
      <vt:lpstr>'Lease and Rental Rates'!Print_Area</vt:lpstr>
      <vt:lpstr>'MSRP List Price'!Print_Area</vt:lpstr>
      <vt:lpstr>'Discount from MSRP '!Print_Titles</vt:lpstr>
      <vt:lpstr>'Lease and Rental Rates'!Print_Titles</vt:lpstr>
      <vt:lpstr>'MSRP List Price'!Print_Titles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Frankel</dc:creator>
  <cp:lastModifiedBy>Pollack, Nikki</cp:lastModifiedBy>
  <cp:lastPrinted>2019-01-10T19:38:30Z</cp:lastPrinted>
  <dcterms:created xsi:type="dcterms:W3CDTF">2008-10-19T19:30:04Z</dcterms:created>
  <dcterms:modified xsi:type="dcterms:W3CDTF">2026-05-23T03:35:59Z</dcterms:modified>
</cp:coreProperties>
</file>