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MY CATEGORIES\COPIERS &amp; MPS\COPIERS &amp; MPS 2024 - 2029\Master Agreements\Canon\Price Lists\"/>
    </mc:Choice>
  </mc:AlternateContent>
  <xr:revisionPtr revIDLastSave="0" documentId="13_ncr:1_{8E0CED1A-8791-4FFF-87EB-00A6363953A6}" xr6:coauthVersionLast="47" xr6:coauthVersionMax="47" xr10:uidLastSave="{00000000-0000-0000-0000-000000000000}"/>
  <bookViews>
    <workbookView xWindow="-108" yWindow="-108" windowWidth="23256" windowHeight="13896" tabRatio="689" activeTab="1" xr2:uid="{00000000-000D-0000-FFFF-FFFF00000000}"/>
  </bookViews>
  <sheets>
    <sheet name="Table of Contents" sheetId="14" r:id="rId1"/>
    <sheet name="Updates" sheetId="9" r:id="rId2"/>
    <sheet name="MSRP List Price" sheetId="1" r:id="rId3"/>
    <sheet name="Discount from MSRP " sheetId="2" r:id="rId4"/>
    <sheet name="Lease and Rental Rates" sheetId="4" r:id="rId5"/>
    <sheet name="OEM Supplies" sheetId="12" r:id="rId6"/>
    <sheet name="Service-Supplies Pricing" sheetId="8" r:id="rId7"/>
    <sheet name="Discontinued Service-Supplies" sheetId="10" r:id="rId8"/>
    <sheet name="Discontinued Accessories" sheetId="11" r:id="rId9"/>
  </sheets>
  <definedNames>
    <definedName name="_xlnm._FilterDatabase" localSheetId="8" hidden="1">'Discontinued Accessories'!$A$7:$J$299</definedName>
    <definedName name="_xlnm.Print_Area" localSheetId="4">'Lease and Rental Rates'!$A$1:$K$32</definedName>
    <definedName name="_xlnm.Print_Area" localSheetId="2">'MSRP List Price'!$A$1:$U$49</definedName>
    <definedName name="_xlnm.Print_Titles" localSheetId="3">'Discount from MSRP '!$1:$6</definedName>
    <definedName name="_xlnm.Print_Titles" localSheetId="4">'Lease and Rental Rates'!$1:$3</definedName>
    <definedName name="_xlnm.Print_Titles" localSheetId="2">'MSRP List Price'!$1:$9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C10" i="1"/>
  <c r="K9" i="4" l="1"/>
  <c r="J9" i="4"/>
  <c r="I9" i="4"/>
  <c r="K8" i="4"/>
  <c r="J8" i="4"/>
  <c r="I8" i="4"/>
  <c r="K7" i="4"/>
  <c r="J7" i="4"/>
  <c r="I7" i="4"/>
  <c r="K6" i="4"/>
  <c r="J6" i="4"/>
  <c r="I6" i="4"/>
  <c r="K5" i="4"/>
  <c r="J5" i="4"/>
  <c r="I5" i="4"/>
  <c r="K4" i="4"/>
  <c r="J4" i="4"/>
  <c r="I4" i="4"/>
</calcChain>
</file>

<file path=xl/sharedStrings.xml><?xml version="1.0" encoding="utf-8"?>
<sst xmlns="http://schemas.openxmlformats.org/spreadsheetml/2006/main" count="2749" uniqueCount="625">
  <si>
    <t>Pricing Item</t>
  </si>
  <si>
    <t>ADF</t>
  </si>
  <si>
    <t>RADF</t>
  </si>
  <si>
    <t>Scan Station</t>
  </si>
  <si>
    <t>Base Cabinet</t>
  </si>
  <si>
    <t>Platen Cover</t>
  </si>
  <si>
    <t>Bypass Paper Supply</t>
  </si>
  <si>
    <t>Output Tray</t>
  </si>
  <si>
    <t>Facsimile Options</t>
  </si>
  <si>
    <t>Facsimile Kit</t>
  </si>
  <si>
    <t>Dual Line Option</t>
  </si>
  <si>
    <t>Additional Fax Memory</t>
  </si>
  <si>
    <t>Network Connectivity Kit</t>
  </si>
  <si>
    <t>Make</t>
  </si>
  <si>
    <t>Model</t>
  </si>
  <si>
    <t>Large Capacity Tray</t>
  </si>
  <si>
    <t>Additional Paper Drawer</t>
  </si>
  <si>
    <t>Hard Drive Security Kit</t>
  </si>
  <si>
    <t>Network Security Kit</t>
  </si>
  <si>
    <t>Vendor Name:</t>
  </si>
  <si>
    <t>Color</t>
  </si>
  <si>
    <t>B&amp;W</t>
  </si>
  <si>
    <t>Standard Financing Terms (Months)</t>
  </si>
  <si>
    <t>Straight Lease</t>
  </si>
  <si>
    <t>Fair Market Value Lease</t>
  </si>
  <si>
    <t>Includes B&amp;W and Color/B&amp;W Segments</t>
  </si>
  <si>
    <t xml:space="preserve">Group A </t>
  </si>
  <si>
    <t>Multi-function Devices (MFD), A3</t>
  </si>
  <si>
    <t>Segment 2</t>
  </si>
  <si>
    <t>Segment 3</t>
  </si>
  <si>
    <t>Segment 4</t>
  </si>
  <si>
    <t>Segment 5</t>
  </si>
  <si>
    <t>Segment 6</t>
  </si>
  <si>
    <t>Segment 7</t>
  </si>
  <si>
    <t>Segment 2
B&amp;W
(20 - 30)</t>
  </si>
  <si>
    <t>Segment 2
Color/B&amp;W
(20 - 30)</t>
  </si>
  <si>
    <t>Segment 3
B&amp;W
(31 - 40)</t>
  </si>
  <si>
    <t>Segment 3
Color/B&amp;W
(31 - 40)</t>
  </si>
  <si>
    <t>Segment 4
B&amp;W
(41 - 50)</t>
  </si>
  <si>
    <t>Segment 4
Color/B&amp;W
(41 - 50)</t>
  </si>
  <si>
    <t>Segment 5
B&amp;W
(51 - 60)</t>
  </si>
  <si>
    <t>Segment 5
Color/B&amp;W
(51 - 60)</t>
  </si>
  <si>
    <t>Segment 6
B&amp;W
(61 - 70)</t>
  </si>
  <si>
    <t>Segment 6
Color/B&amp;W
(61 - 70)</t>
  </si>
  <si>
    <t>Segment 7
B&amp;W
(71 - 90)</t>
  </si>
  <si>
    <t>Segment 7
Color/B&amp;W
(71 - 90)</t>
  </si>
  <si>
    <t xml:space="preserve">Base Unit </t>
  </si>
  <si>
    <t>(20 - 30)</t>
  </si>
  <si>
    <t>(31 - 40)</t>
  </si>
  <si>
    <t>(31-40)</t>
  </si>
  <si>
    <t>(41 - 50)</t>
  </si>
  <si>
    <t>(51 - 60)</t>
  </si>
  <si>
    <t>(61 - 70)</t>
  </si>
  <si>
    <t>(71 - 90)</t>
  </si>
  <si>
    <t>Capital Lease ($1 Buyout)</t>
  </si>
  <si>
    <t xml:space="preserve">Connecivity / Security </t>
  </si>
  <si>
    <t xml:space="preserve">Accessibility Options </t>
  </si>
  <si>
    <t>Service and Supply Pricing</t>
  </si>
  <si>
    <t xml:space="preserve">Maintenance Agreements
</t>
  </si>
  <si>
    <t>Zero Base Charge</t>
  </si>
  <si>
    <t>Parts and labor only (no supplies)</t>
  </si>
  <si>
    <t>% Increase in rate for inclusion of staples</t>
  </si>
  <si>
    <t>Overage Rate</t>
  </si>
  <si>
    <t>Included Number of Clicks per Month</t>
  </si>
  <si>
    <t>Monthly Base Charge
Option 1</t>
  </si>
  <si>
    <t>Monthly Base Charge
Option 2</t>
  </si>
  <si>
    <t>Base Charge - parts and labor only (no supplies)</t>
  </si>
  <si>
    <t>Monthly Base Charge
Option 3</t>
  </si>
  <si>
    <t>% Increase in rate for Remote Service Zone</t>
  </si>
  <si>
    <t>% Increase in rate for Rural Service Zone</t>
  </si>
  <si>
    <t>Urban Service Zone</t>
  </si>
  <si>
    <t>Rural Service Zone</t>
  </si>
  <si>
    <t>Remote Service Zone</t>
  </si>
  <si>
    <t>Additional Service Coverage (per hour)</t>
  </si>
  <si>
    <t>End-User Training and Support (per hour) - beyond the required one free hour</t>
  </si>
  <si>
    <t xml:space="preserve">Additional End-User taining on Device and/or software </t>
  </si>
  <si>
    <t>After hours technical phone support</t>
  </si>
  <si>
    <t>Additional Services</t>
  </si>
  <si>
    <t>Flat Rate Charge</t>
  </si>
  <si>
    <t>Price Per Mile</t>
  </si>
  <si>
    <t>Price Per Hour</t>
  </si>
  <si>
    <t>Equipment Move
Service Zone 2</t>
  </si>
  <si>
    <t>Equipment Move
Service Zone 3</t>
  </si>
  <si>
    <t>Paper-Feed Unit</t>
  </si>
  <si>
    <t>3 - Hole Punch</t>
  </si>
  <si>
    <t>Saddle Stitch Finishing</t>
  </si>
  <si>
    <t>Lease and Rental Rates</t>
  </si>
  <si>
    <t>Newly Manufactured Equipment</t>
  </si>
  <si>
    <t>New Power Protection Unit (required)</t>
  </si>
  <si>
    <t>11 x 17" impressions (counts as 2 clicks)</t>
  </si>
  <si>
    <t>Discount % from MSRP/List Price</t>
  </si>
  <si>
    <t>MSRP/List Price</t>
  </si>
  <si>
    <t>Discount from MSRP/List Price</t>
  </si>
  <si>
    <t>Accessory Installation/Maintenance (per hour)</t>
  </si>
  <si>
    <t>Daily Treasury Yield Curve Rate</t>
  </si>
  <si>
    <t>Flat Rate Fee</t>
  </si>
  <si>
    <t>Service Calls not covered under the Maintenance Agreement</t>
  </si>
  <si>
    <t>Accessibility Options (i.e. ADA compliant)</t>
  </si>
  <si>
    <t>Accessories</t>
  </si>
  <si>
    <t>Hard Drive Removal and Surrender</t>
  </si>
  <si>
    <t>2 x 5 coverage (2 eight hour shifts, 5 days a week)</t>
  </si>
  <si>
    <t>3 x 5 coverage (3 eight hour shifts, 5 days a week)</t>
  </si>
  <si>
    <t>1 x 7 coverage (1 eight hour shift, 7 days a week)</t>
  </si>
  <si>
    <t>2 x 7 coverage (2 eight hour shifts, 7 days a week)</t>
  </si>
  <si>
    <t>3 x 7 coverage (3 eight hour shifts, 7 days a week)</t>
  </si>
  <si>
    <t>Service and Supplies Pricing</t>
  </si>
  <si>
    <t>OEM Supplies</t>
  </si>
  <si>
    <t>Compatible Supplies</t>
  </si>
  <si>
    <t>Term (Months)</t>
  </si>
  <si>
    <t>% Increase for Property Tax</t>
  </si>
  <si>
    <t>OEM Software</t>
  </si>
  <si>
    <t>Third-Party Software</t>
  </si>
  <si>
    <t>Published Date of Rate (must be quarter end date)</t>
  </si>
  <si>
    <t>OEM Accessories</t>
  </si>
  <si>
    <t>Third-Party Accessories</t>
  </si>
  <si>
    <t>Canon</t>
  </si>
  <si>
    <t>imageRUNNER ADVANCE DX 4825i</t>
  </si>
  <si>
    <t>imageRUNNER ADVANCE DX C3826i</t>
  </si>
  <si>
    <t>imageRUNNER ADVANCE DX C3830i</t>
  </si>
  <si>
    <t>imageRUNNER ADVANCE DX 4835i</t>
  </si>
  <si>
    <t>imageRUNNER ADVANCE DX C3835i</t>
  </si>
  <si>
    <t>imageRUNNER ADVANCE DX C5840i</t>
  </si>
  <si>
    <t>imageRUNNER ADVANCE DX 4845i</t>
  </si>
  <si>
    <t>imageRUNNER ADVANCE DX C5850i</t>
  </si>
  <si>
    <t>imageRUNNER ADVANCE DX 6855i</t>
  </si>
  <si>
    <t>imageRUNNER ADVANCE DX 6860i</t>
  </si>
  <si>
    <t>imageRUNNER ADVANCE DX C5860i</t>
  </si>
  <si>
    <t>imageRUNNER ADVANCE DX 6870i</t>
  </si>
  <si>
    <t>imageRUNNER ADVANCE DX C5870i</t>
  </si>
  <si>
    <t xml:space="preserve">imageRUNNER ADVANCE DX 6780i </t>
  </si>
  <si>
    <t>Standard</t>
  </si>
  <si>
    <t>N/A</t>
  </si>
  <si>
    <t xml:space="preserve"> Standard </t>
  </si>
  <si>
    <t>Additional Option (High Capacity Paper-Feed Unit)</t>
  </si>
  <si>
    <t>Additional Option (Inner Finisher)</t>
  </si>
  <si>
    <t>Additional Option (Staple Finisher)</t>
  </si>
  <si>
    <t>Additional Option (Buffer Pass Unit)</t>
  </si>
  <si>
    <t>Additional Option (Inner 2/3 Hole Puncher)</t>
  </si>
  <si>
    <t>Additional Option (Document Insertion / Folding Unit)</t>
  </si>
  <si>
    <t>Additional Option (Envelope Feeder Attachment)</t>
  </si>
  <si>
    <t>Additional Option (Staple Remover)</t>
  </si>
  <si>
    <t>Additional Option (Paper Folding Unit)</t>
  </si>
  <si>
    <t>Additional Option (Remote Fax Kit-A1e)</t>
  </si>
  <si>
    <t>Additional Option (3rd/4th Line Option)</t>
  </si>
  <si>
    <t>Connectivity / Security</t>
  </si>
  <si>
    <t>Additional Option (HDD Data Erase Scheduler)</t>
  </si>
  <si>
    <t>ADF Access Handle-A1</t>
  </si>
  <si>
    <t>Braille Label Kit-G1</t>
  </si>
  <si>
    <t xml:space="preserve">Voice Operation Kit-D1 </t>
  </si>
  <si>
    <t>25.00%¹</t>
  </si>
  <si>
    <t xml:space="preserve"> ¹ Plus Travel</t>
  </si>
  <si>
    <t>Supplemental Accessory Install</t>
  </si>
  <si>
    <t>Additional Advanced / IT Training</t>
  </si>
  <si>
    <t>Additonal IT Support</t>
  </si>
  <si>
    <t>Standard 4 hours of Training - PER HOUR</t>
  </si>
  <si>
    <t>Hard Disk Drive Replacement Service - Flat Rate Charge</t>
  </si>
  <si>
    <t>Hard Disk Drive Erase Service - Flat Rate Charge</t>
  </si>
  <si>
    <t>Includes OEM toner, parts, labor (no staples)</t>
  </si>
  <si>
    <t>Includes Compatible toner, parts, labor (no staples)</t>
  </si>
  <si>
    <t>Parts and labor only (no supplies) - Monthly Fee</t>
  </si>
  <si>
    <t>Base Charge - includes OEM toner, parts, labor (no staples)</t>
  </si>
  <si>
    <t>Base Charge - includes Compatible toner, parts, labor (no staples)</t>
  </si>
  <si>
    <t>Price Per Hour (1 Hour Minimum)</t>
  </si>
  <si>
    <t>Price Per Hour (or partial hour)</t>
  </si>
  <si>
    <t>Price Per Mile (Outside of Zone 2)</t>
  </si>
  <si>
    <t>*Can be quoted upon request</t>
  </si>
  <si>
    <t>N/A*</t>
  </si>
  <si>
    <t>imageRUNNER ADVANCE DX 4925i</t>
  </si>
  <si>
    <t>imageRUNNER ADVANCE DX C3926i</t>
  </si>
  <si>
    <t>imageRUNNER ADVANCE DX C3930i</t>
  </si>
  <si>
    <t>imageRUNNER ADVANCE DX 4935i</t>
  </si>
  <si>
    <t>imageRUNNER ADVANCE DX C3935i</t>
  </si>
  <si>
    <t>imageRUNNER ADVANCE DX 4945i</t>
  </si>
  <si>
    <t xml:space="preserve">imageRUNNER ADVANCE DX 6980i </t>
  </si>
  <si>
    <t>SUMMARY OF UPDATES TO PRICE LIST</t>
  </si>
  <si>
    <t>Discontinued Service and Supplies Pricing</t>
  </si>
  <si>
    <t>Accessories for Discontinued Machines</t>
  </si>
  <si>
    <t>Group A Machines</t>
  </si>
  <si>
    <t>Item #</t>
  </si>
  <si>
    <t>MSRP List Price</t>
  </si>
  <si>
    <t>imageRUNNER ADVANCE DX C3926i / C3930i / C3935i</t>
  </si>
  <si>
    <t>1008B001AA</t>
  </si>
  <si>
    <t>0148C001AA</t>
  </si>
  <si>
    <t>5753C003AA</t>
  </si>
  <si>
    <t>5754C003AA</t>
  </si>
  <si>
    <t>5755C003AA</t>
  </si>
  <si>
    <t>5756C003AA</t>
  </si>
  <si>
    <t>5758C002AA</t>
  </si>
  <si>
    <t>5759C002AA</t>
  </si>
  <si>
    <t>5760C002AA</t>
  </si>
  <si>
    <t>Staple-P1</t>
  </si>
  <si>
    <t xml:space="preserve">Staple Cartridge-Y1 </t>
  </si>
  <si>
    <t xml:space="preserve">GPR-66 Black Toner </t>
  </si>
  <si>
    <t xml:space="preserve">GPR-66 Cyan Toner </t>
  </si>
  <si>
    <t>GPR-66 Magenta Toner</t>
  </si>
  <si>
    <t xml:space="preserve">GPR-66 Yellow Toner </t>
  </si>
  <si>
    <t>GPR-66L Cyan Toner  (8.5K impressions @ 5% coverage)</t>
  </si>
  <si>
    <t>GPR-66L Magenta Toner  (8.5K impressions @ 5% coverage)</t>
  </si>
  <si>
    <t>GPR-66L Yellow Toner  (8.5K impressions @ 5% coverage)</t>
  </si>
  <si>
    <t>3763C003AA</t>
  </si>
  <si>
    <t>3764C003AA</t>
  </si>
  <si>
    <t>3765C003AA</t>
  </si>
  <si>
    <t>3766C003AA</t>
  </si>
  <si>
    <t>Staple Cartridge-Y1 (for Booklet Finisher-A1 with Tri-Fold)</t>
  </si>
  <si>
    <t xml:space="preserve">GPR-61 TONER BK </t>
  </si>
  <si>
    <t>GPR-61 TONER C</t>
  </si>
  <si>
    <t xml:space="preserve">GPR-61 TONER M </t>
  </si>
  <si>
    <t xml:space="preserve">GPR-61 TONER Y </t>
  </si>
  <si>
    <t>imageRUNNER ADVANCE DX 4925i / 4935i / 4945i</t>
  </si>
  <si>
    <t>5745C003AA</t>
  </si>
  <si>
    <t>Staple Cartridge-Y1 (for Booklet Finisher-Y1)</t>
  </si>
  <si>
    <t xml:space="preserve">GPR-67 Toner Black </t>
  </si>
  <si>
    <t>imageRUNNER ADVANCE DX 6980i</t>
  </si>
  <si>
    <t>0146C001AA</t>
  </si>
  <si>
    <t>3766B003AA</t>
  </si>
  <si>
    <t>Staple Cartridge-X1</t>
  </si>
  <si>
    <t>Staple Cartridge-Y1</t>
  </si>
  <si>
    <t xml:space="preserve">GPR-38 - Black Toner </t>
  </si>
  <si>
    <t>4766C003AA</t>
  </si>
  <si>
    <t>GPR-63 Toner Black (71.5K impressions @ 6% coverage)</t>
  </si>
  <si>
    <t>Monthly Lease Pricing Examples:</t>
  </si>
  <si>
    <r>
      <t xml:space="preserve">Please Note: </t>
    </r>
    <r>
      <rPr>
        <sz val="11"/>
        <color rgb="FFFF0000"/>
        <rFont val="Calibri"/>
        <family val="2"/>
      </rPr>
      <t xml:space="preserve">This file is not state specific, and an uplift to the lease rate based on estimated property tax is allowed under the Master Agreement. All property taxes are included in the monthly lease payments.
</t>
    </r>
    <r>
      <rPr>
        <sz val="11"/>
        <color rgb="FF002060"/>
        <rFont val="Calibri"/>
        <family val="2"/>
      </rPr>
      <t xml:space="preserve">The rates to the left, represent the base rate </t>
    </r>
    <r>
      <rPr>
        <b/>
        <sz val="11"/>
        <color rgb="FF002060"/>
        <rFont val="Calibri"/>
        <family val="2"/>
      </rPr>
      <t>before the property tax uplift</t>
    </r>
    <r>
      <rPr>
        <sz val="11"/>
        <color rgb="FF002060"/>
        <rFont val="Calibri"/>
        <family val="2"/>
      </rPr>
      <t xml:space="preserve">. When the applicable property tax uplift above is applied, this represents the </t>
    </r>
    <r>
      <rPr>
        <b/>
        <sz val="11"/>
        <color rgb="FF002060"/>
        <rFont val="Calibri"/>
        <family val="2"/>
      </rPr>
      <t>maximum</t>
    </r>
    <r>
      <rPr>
        <sz val="11"/>
        <color rgb="FF002060"/>
        <rFont val="Calibri"/>
        <family val="2"/>
      </rPr>
      <t xml:space="preserve"> lease rate that could be applied across </t>
    </r>
    <r>
      <rPr>
        <b/>
        <sz val="11"/>
        <color rgb="FF002060"/>
        <rFont val="Calibri"/>
        <family val="2"/>
      </rPr>
      <t>all states</t>
    </r>
    <r>
      <rPr>
        <sz val="11"/>
        <color rgb="FF002060"/>
        <rFont val="Calibri"/>
        <family val="2"/>
      </rPr>
      <t xml:space="preserve">.
</t>
    </r>
    <r>
      <rPr>
        <u/>
        <sz val="11"/>
        <color rgb="FF002060"/>
        <rFont val="Calibri"/>
        <family val="2"/>
      </rPr>
      <t>Example</t>
    </r>
    <r>
      <rPr>
        <sz val="11"/>
        <color rgb="FF002060"/>
        <rFont val="Calibri"/>
        <family val="2"/>
      </rPr>
      <t xml:space="preserve">: The maximum lease rate for a 12 month FMV inclusive of the property tax uplift can be determined as follows: 
</t>
    </r>
    <r>
      <rPr>
        <b/>
        <sz val="11"/>
        <color rgb="FF002060"/>
        <rFont val="Calibri"/>
        <family val="2"/>
      </rPr>
      <t xml:space="preserve">.08962 x 1.039055 = .09312 </t>
    </r>
    <r>
      <rPr>
        <sz val="11"/>
        <color rgb="FF002060"/>
        <rFont val="Calibri"/>
        <family val="2"/>
      </rPr>
      <t xml:space="preserve">(rounded to 5 decimal places). This is intended to accommodate participating states with the highest property tax, however for a 12 month FMV lease, </t>
    </r>
    <r>
      <rPr>
        <b/>
        <sz val="11"/>
        <color rgb="FF002060"/>
        <rFont val="Calibri"/>
        <family val="2"/>
      </rPr>
      <t>customers can expect to receive a rate higher than .08962, but never above .09312</t>
    </r>
    <r>
      <rPr>
        <sz val="11"/>
        <color rgb="FFFF0000"/>
        <rFont val="Calibri"/>
        <family val="2"/>
      </rPr>
      <t xml:space="preserve">
</t>
    </r>
  </si>
  <si>
    <t>MSRP $9,220 @ 66% discount = $3,134.80</t>
  </si>
  <si>
    <t>Device only:  imageRUNNER ADVANCE DX C3926i, 60-month FMV lease</t>
  </si>
  <si>
    <t>$3,134.80 * 0.02255 = $70.69 per month</t>
  </si>
  <si>
    <t>Paper Feed Unit MSRP $1,802 @ 45% discount = $991.10 + $3,134.80 = $4,125.90</t>
  </si>
  <si>
    <t>Device w/ accessory &amp; flat rate maintenance option:  C3926i + Paper Feed Unit + Flat Rate Fee</t>
  </si>
  <si>
    <t>$4,125.90 * 0.02255 = $93.04 per month</t>
  </si>
  <si>
    <t>$93.04 + $201.60 = $294.64 per month</t>
  </si>
  <si>
    <t>Device w/ accessory:  C3926i + Paper Feed Unit, 60-month FMV lease</t>
  </si>
  <si>
    <t>Description</t>
  </si>
  <si>
    <t>MSRP</t>
  </si>
  <si>
    <t>*Accessories availability is pending inventory depletion</t>
  </si>
  <si>
    <t>4784B001AA</t>
  </si>
  <si>
    <t>Copy Card Reader-F1</t>
  </si>
  <si>
    <t>4781B001AA</t>
  </si>
  <si>
    <t>Canon Card Set-A1 (1-30)</t>
  </si>
  <si>
    <t>4781B002AA</t>
  </si>
  <si>
    <t>Canon Card Set-A2 (31-100)</t>
  </si>
  <si>
    <t>4781B003AA</t>
  </si>
  <si>
    <t>Canon Card Set-A3 (101-200)</t>
  </si>
  <si>
    <t>4781B004AA</t>
  </si>
  <si>
    <t>Canon Card Set-A4 (201-300)</t>
  </si>
  <si>
    <t>4781B005AA</t>
  </si>
  <si>
    <t>Canon Card Set-A5 (301-500)</t>
  </si>
  <si>
    <t>4781B006AA</t>
  </si>
  <si>
    <t>Canon Card Set-A6 (501-1000)</t>
  </si>
  <si>
    <t>1095B001AA</t>
  </si>
  <si>
    <t>3726B001AA</t>
  </si>
  <si>
    <t>Copy Control Interface Kit-A1</t>
  </si>
  <si>
    <t>4085V100</t>
  </si>
  <si>
    <t>1266V426</t>
  </si>
  <si>
    <t>USB Keyboard (Cherry)</t>
  </si>
  <si>
    <t>3954V774</t>
  </si>
  <si>
    <t>Universal Keyboard Stand-A2</t>
  </si>
  <si>
    <t>3806V864</t>
  </si>
  <si>
    <t>CONVENIENCE STAPLER-C1</t>
  </si>
  <si>
    <t>3987V510</t>
  </si>
  <si>
    <t>Staple Remover A-1</t>
  </si>
  <si>
    <t>3821V580</t>
  </si>
  <si>
    <t>imageRUNNER ADVANCE DX Series Control Panel Protective Film (10 pack)</t>
  </si>
  <si>
    <t>3821V581</t>
  </si>
  <si>
    <t xml:space="preserve">imageRUNNER ADVANCE DX Series Control Panel Protective Film (100 pack) </t>
  </si>
  <si>
    <t>4821B003AA</t>
  </si>
  <si>
    <t>PCL International Font Set-A1</t>
  </si>
  <si>
    <t>3999B004AA</t>
  </si>
  <si>
    <t>Barcode Printing Kit-D1e</t>
  </si>
  <si>
    <t>0170C004AA</t>
  </si>
  <si>
    <t xml:space="preserve">IP FAX Expansion Kit-B1 </t>
  </si>
  <si>
    <t>4041C004AA</t>
  </si>
  <si>
    <t>Connection Kit-A4 for Bluetooth LE</t>
  </si>
  <si>
    <t>4224C062AA</t>
  </si>
  <si>
    <t>Authorized Send V7.X (1 License) e-LAN</t>
  </si>
  <si>
    <t>4224C063AA</t>
  </si>
  <si>
    <t>Authorized Send V7.X (10 License) e-LAN</t>
  </si>
  <si>
    <t>4224C064AA</t>
  </si>
  <si>
    <t>Authorized Send V7.X (100 License) e-LAN</t>
  </si>
  <si>
    <t>4224C066AA</t>
  </si>
  <si>
    <t>Authorized Send To Fax v7.X (1 License) e-LAN</t>
  </si>
  <si>
    <t>4224C015AA</t>
  </si>
  <si>
    <t>Authorized Send V7.X Add-on Option  (1 License) e-LAN</t>
  </si>
  <si>
    <t>4224C016AA</t>
  </si>
  <si>
    <t>Authorized Send V7.X Worldox add-on Option (1 License) e-LAN</t>
  </si>
  <si>
    <t>4224C017AA</t>
  </si>
  <si>
    <t>Authorized Send V7.X Bar Code Recognition add-on Option  (1 License) e-LAN</t>
  </si>
  <si>
    <t>4224C018AA</t>
  </si>
  <si>
    <t>Authorized Send V7.X Fax Server add-on Option (1 License) e-LAN</t>
  </si>
  <si>
    <t>4224C121AA</t>
  </si>
  <si>
    <t>MFP Voice Assist</t>
  </si>
  <si>
    <t>4164BT59AA</t>
  </si>
  <si>
    <t>AA-PRINT MFP V1.5 G3</t>
  </si>
  <si>
    <t>4848B122AA</t>
  </si>
  <si>
    <t>MEAP Web Connection Kit V5.8</t>
  </si>
  <si>
    <t>4224C027AA</t>
  </si>
  <si>
    <t>PaperCut Gen3+ MEAP License</t>
  </si>
  <si>
    <t>4223C001AA</t>
  </si>
  <si>
    <t xml:space="preserve">Object Generator (for AS400 printing) License with 3 year Maintenance </t>
  </si>
  <si>
    <t>4223C002AA</t>
  </si>
  <si>
    <t xml:space="preserve">Object Generator Additional 1 year Maintenance </t>
  </si>
  <si>
    <t>6101AU76AA</t>
  </si>
  <si>
    <t>ESP NEXT GEN PCS POWER FILTER (120V/15A) XG-PCS-15D</t>
  </si>
  <si>
    <t>5007B004AA</t>
  </si>
  <si>
    <t>Hard Disk Drive Replacement Service (*direct business only*)</t>
  </si>
  <si>
    <t>6138B078AA</t>
  </si>
  <si>
    <t>Hard Disk Drive Erase Service (*direct business only*)</t>
  </si>
  <si>
    <t>5007B009AA</t>
  </si>
  <si>
    <t>Dealer supplied Hard Disk Drive Replacement Service- on demand (to be purchased any time)</t>
  </si>
  <si>
    <t>5007B010AA</t>
  </si>
  <si>
    <t>Dealer supplied Hard Disk Drive Replacement Service- lease (to be purchased at the time of ordering new equipment)</t>
  </si>
  <si>
    <t>6138B453AA</t>
  </si>
  <si>
    <t>Dealer supplied Hard Disk Drive Erase Service- on demand (to be purchased any time)</t>
  </si>
  <si>
    <t>6138B454AA</t>
  </si>
  <si>
    <t>Dealer supplied Hard Disk Drive Erase Service- lease (to be purchased at the time of ordering new equipment)</t>
  </si>
  <si>
    <t>imageRUNNER ADVANCE DX C3826i / C3830i / C3835i</t>
  </si>
  <si>
    <t>4917C002AA</t>
  </si>
  <si>
    <t xml:space="preserve">Cassette Feeding Unit-AW1 </t>
  </si>
  <si>
    <t>5634C001AA</t>
  </si>
  <si>
    <t>Cabinet Type-W</t>
  </si>
  <si>
    <t>4034C001AA</t>
  </si>
  <si>
    <t>Inner 2way Tray-M1</t>
  </si>
  <si>
    <t>4000C002BA</t>
  </si>
  <si>
    <t>Inner Finisher-L1</t>
  </si>
  <si>
    <t>4002C002AA</t>
  </si>
  <si>
    <t>Inner 2/3 Hole Puncher-D1</t>
  </si>
  <si>
    <t>4921C001AA</t>
  </si>
  <si>
    <t xml:space="preserve">Staple Finisher-AE1 </t>
  </si>
  <si>
    <t>4922C001AA</t>
  </si>
  <si>
    <t xml:space="preserve">Booklet Finisher-AE1 </t>
  </si>
  <si>
    <t>0126C001AA</t>
  </si>
  <si>
    <t xml:space="preserve">2/3 Hole Puncher Unit-A1 </t>
  </si>
  <si>
    <t>4918C002AA</t>
  </si>
  <si>
    <t xml:space="preserve">Copy Tray-T2 </t>
  </si>
  <si>
    <t>4918C001AA</t>
  </si>
  <si>
    <t xml:space="preserve">Copy Tray-T1 </t>
  </si>
  <si>
    <t>0165C001AA</t>
  </si>
  <si>
    <t>Utility Tray-B1</t>
  </si>
  <si>
    <t>3818C003AA</t>
  </si>
  <si>
    <t>Platen Cover-Y3</t>
  </si>
  <si>
    <t>3684B009AA</t>
  </si>
  <si>
    <t>Copy Card Reader Attachment-B7</t>
  </si>
  <si>
    <t>4067C002AA</t>
  </si>
  <si>
    <t>Attachment Kit for Reader</t>
  </si>
  <si>
    <t>4919C001AA</t>
  </si>
  <si>
    <t>Super G3 FAX Board-BH1</t>
  </si>
  <si>
    <t>4920C008AA</t>
  </si>
  <si>
    <t>Super G3 2nd Line Fax Board-BH2</t>
  </si>
  <si>
    <t>3679B005AA</t>
  </si>
  <si>
    <t>Remote Fax Kit-A1e</t>
  </si>
  <si>
    <t>4039C001BA</t>
  </si>
  <si>
    <t>Memory Mirroring Kit</t>
  </si>
  <si>
    <t>4873C001BA</t>
  </si>
  <si>
    <t>250GB SSD-A1</t>
  </si>
  <si>
    <t>4874C001BA</t>
  </si>
  <si>
    <t>1TB SSD-A1</t>
  </si>
  <si>
    <t>4036C002AA</t>
  </si>
  <si>
    <t>Numeric Keypad-A2</t>
  </si>
  <si>
    <t>4040C001AA</t>
  </si>
  <si>
    <t>IC Card Reader Box for Numeric Keypad-A1</t>
  </si>
  <si>
    <t>0171C001AA</t>
  </si>
  <si>
    <t xml:space="preserve">Voice Guidance Kit-G1 </t>
  </si>
  <si>
    <t>0172C002AA</t>
  </si>
  <si>
    <t>8524B003BA</t>
  </si>
  <si>
    <t xml:space="preserve">GPR-53 Black Toner </t>
  </si>
  <si>
    <t>8525B003AB</t>
  </si>
  <si>
    <t xml:space="preserve">GPR-53 Cyan Toner </t>
  </si>
  <si>
    <t>8526B003AB</t>
  </si>
  <si>
    <t>GPR-53 Magenta Toner</t>
  </si>
  <si>
    <t>8527B003AB</t>
  </si>
  <si>
    <t xml:space="preserve">GPR-53 Yellow Toner </t>
  </si>
  <si>
    <t>1391C003AB</t>
  </si>
  <si>
    <t>GPR-53L Cyan Toner  (8.5K impressions @ 5% coverage)</t>
  </si>
  <si>
    <t>1392C003AB</t>
  </si>
  <si>
    <t>GPR-53L Magenta Toner  (8.5K impressions @ 5% coverage)</t>
  </si>
  <si>
    <t>1393C003AB</t>
  </si>
  <si>
    <t>GPR-53L Yellow Toner  (8.5K impressions @ 5% coverage)</t>
  </si>
  <si>
    <t>imageRUNNER ADVANCE DX 4825i / 4835i / 4845i</t>
  </si>
  <si>
    <t>4063C001AA</t>
  </si>
  <si>
    <t>Single Pass DADF-C1</t>
  </si>
  <si>
    <t>3813C001AA</t>
  </si>
  <si>
    <t>DADF-BA1</t>
  </si>
  <si>
    <t>5555C002AA</t>
  </si>
  <si>
    <t>High Capacity Cassette Feeding Unit-E1</t>
  </si>
  <si>
    <t>4038C001BA</t>
  </si>
  <si>
    <t>Super G3 3rd/4th Line Fax Board-AX1</t>
  </si>
  <si>
    <t>6101AU77AA</t>
  </si>
  <si>
    <t>ESP NEXT GEN PCS POWER FILTER (120V/20A) XG-PCS-20D</t>
  </si>
  <si>
    <t>Staple Cartridge-Y1 (for Booklet Finisher-AE1)</t>
  </si>
  <si>
    <t>5141C003AA</t>
  </si>
  <si>
    <t xml:space="preserve">GPR-64 Toner Black </t>
  </si>
  <si>
    <t>imageRUNNER ADVANCE DX C5735i / C5740i / C5750i / C5760i</t>
  </si>
  <si>
    <t>0610C002AA</t>
  </si>
  <si>
    <t>High Capacity Cassette Feeding Unit-A1</t>
  </si>
  <si>
    <t>0609C002CA</t>
  </si>
  <si>
    <t>Cassette Feeding Unit-AM1</t>
  </si>
  <si>
    <t>1770C001AB</t>
  </si>
  <si>
    <t>Cabinet Type-N</t>
  </si>
  <si>
    <t>0607C002AA</t>
  </si>
  <si>
    <t>Paper Deck Unit-F1</t>
  </si>
  <si>
    <t>9611B001AA</t>
  </si>
  <si>
    <t>Inner 2-way Tray-J1</t>
  </si>
  <si>
    <t>0615C002BA</t>
  </si>
  <si>
    <t>Inner Finisher-H1</t>
  </si>
  <si>
    <t>0618C002AA</t>
  </si>
  <si>
    <t>Inner 2/3 Hole Puncher-B1</t>
  </si>
  <si>
    <t>0613C002AA</t>
  </si>
  <si>
    <t>Staple Finisher-Y1</t>
  </si>
  <si>
    <t>0614C002AA</t>
  </si>
  <si>
    <t>Booklet Finisher-Y1</t>
  </si>
  <si>
    <t>0619C002AA</t>
  </si>
  <si>
    <t>Buffer Pass Unit-L1</t>
  </si>
  <si>
    <t>8930B001AA</t>
  </si>
  <si>
    <t xml:space="preserve">TAB ATTACHMENT-F1 </t>
  </si>
  <si>
    <t>8815A003AA</t>
  </si>
  <si>
    <t>Copy Tray-J2</t>
  </si>
  <si>
    <t>3818C002AA</t>
  </si>
  <si>
    <t>Platen Cover-Y2</t>
  </si>
  <si>
    <t>7518A004AA</t>
  </si>
  <si>
    <t>Braille Label Kit-F1</t>
  </si>
  <si>
    <t>1348V957</t>
  </si>
  <si>
    <t>Convenience Stapler-A1 (White)</t>
  </si>
  <si>
    <t>2212V477</t>
  </si>
  <si>
    <t>Universal Keyboard Stand-A1</t>
  </si>
  <si>
    <t>2212V478</t>
  </si>
  <si>
    <t>Card Reader Assembly for Universal Keyboard Stand</t>
  </si>
  <si>
    <t>Attachment kit for Reader</t>
  </si>
  <si>
    <t>0166C007CA</t>
  </si>
  <si>
    <t>Super G3 FAX Board-AS2</t>
  </si>
  <si>
    <t>0167C007AA</t>
  </si>
  <si>
    <t>Super G3 2nd Line Fax Board-AS2</t>
  </si>
  <si>
    <t>0168C004AA</t>
  </si>
  <si>
    <t>Super G3 3rd/4th Line Fax Board-AS2</t>
  </si>
  <si>
    <t>0180C001AA</t>
  </si>
  <si>
    <t xml:space="preserve">HDD Mirroring Kit-J1 </t>
  </si>
  <si>
    <t>4164BV44AC</t>
  </si>
  <si>
    <t>HDD Data Erase Scheduler V3.1.3</t>
  </si>
  <si>
    <t>0177C001BA</t>
  </si>
  <si>
    <t xml:space="preserve">2.5inch/250GB HDD-N1 </t>
  </si>
  <si>
    <t>0178C001AA</t>
  </si>
  <si>
    <t>2.5inch/1TB HDD-P1</t>
  </si>
  <si>
    <t>4036C001AA</t>
  </si>
  <si>
    <t>Numeric Keypad-A1</t>
  </si>
  <si>
    <t>TBD</t>
  </si>
  <si>
    <t>iR-ADV Security Kit-AK1 for IEEE 2600.1 Common Criteria Certification</t>
  </si>
  <si>
    <t>4041C001AA</t>
  </si>
  <si>
    <t>Connection Kit-A2 for Bluetooth LE</t>
  </si>
  <si>
    <t>4029C001AA</t>
  </si>
  <si>
    <t>NFC KIT-E1</t>
  </si>
  <si>
    <t>4309C001AA</t>
  </si>
  <si>
    <t>imagePASS-P2 V1.1</t>
  </si>
  <si>
    <t>0123B006AA</t>
  </si>
  <si>
    <t>Hot Folders License</t>
  </si>
  <si>
    <t>7752A029AA</t>
  </si>
  <si>
    <t>Productivity Package Web Activate</t>
  </si>
  <si>
    <t>2351B008AA</t>
  </si>
  <si>
    <t>Fiery Compose</t>
  </si>
  <si>
    <t>6596A047AA</t>
  </si>
  <si>
    <t>Fiery Impose</t>
  </si>
  <si>
    <t>6596A048AA</t>
  </si>
  <si>
    <t xml:space="preserve">Fiery Impose and Compose </t>
  </si>
  <si>
    <t>8002A004AB</t>
  </si>
  <si>
    <t>X-Rite i1Pro 2 Spectrophotometer</t>
  </si>
  <si>
    <t>3077B130AA</t>
  </si>
  <si>
    <t xml:space="preserve">Fiery Color Profiler Suite </t>
  </si>
  <si>
    <t>3077B131AA</t>
  </si>
  <si>
    <t xml:space="preserve">Fiery Color Profiler Suite Annual Maintenance </t>
  </si>
  <si>
    <t>Authorized Send V7.2 (1 License) e-LAN</t>
  </si>
  <si>
    <t>Authorized Send V7.2 (10 License) e-LAN</t>
  </si>
  <si>
    <t>Authorized Send V7.2 (100 License) e-LAN</t>
  </si>
  <si>
    <t>Authorized Send To Fax v7.2 (1 License) e-LAN</t>
  </si>
  <si>
    <t>Authorized Send v7.2 Add-on Option  (1 License) e-LAN</t>
  </si>
  <si>
    <t>Authorized Send v7.2 Worldox add-on Option (1 License) e-LAN</t>
  </si>
  <si>
    <t>Authorized Send v7.2 Bar Code Recognition add-on Option  (1 License) e-LAN</t>
  </si>
  <si>
    <t>Authorized Send v7.2 Fax Server add-on Option (1 License) e-LAN</t>
  </si>
  <si>
    <t>4848B117AA</t>
  </si>
  <si>
    <t xml:space="preserve">MEAP Web Connection Kit V5.6 </t>
  </si>
  <si>
    <t xml:space="preserve">ESP NEXT GEN PCS POWER FILTER (120V/15A) XG-PCS-15D </t>
  </si>
  <si>
    <t>ESP NEXT GEN PCS POWER FILTER (120V/20A) XG-PCS-20D (for imageRUNNER ADVANCE C5250/C5255 Main Unit &amp; Accessories that get power from main unit)</t>
  </si>
  <si>
    <t>6101AU83AA</t>
  </si>
  <si>
    <t xml:space="preserve">ESP STEP-DOWN TRANSFORMER (208V/60 HZ) SDT208-120/16-20 </t>
  </si>
  <si>
    <t>6101AU84AA</t>
  </si>
  <si>
    <t>DIGITAL QC 208/15 NETWORK CONVERTIBLE POWER FILTER</t>
  </si>
  <si>
    <t>6101AU85AA</t>
  </si>
  <si>
    <t>DIGITAL QC 208/20 Network Convertible Power Filter</t>
  </si>
  <si>
    <t>Hard Disk Drive Replacement Service</t>
  </si>
  <si>
    <t>Hard Disk Drive Erase Service</t>
  </si>
  <si>
    <t>6138B068AA</t>
  </si>
  <si>
    <t>On-Site Training (hourly rate) Additional Operator Training</t>
  </si>
  <si>
    <t>6138B065AA</t>
  </si>
  <si>
    <t xml:space="preserve">Supplemental Accessory Install. Per incident. </t>
  </si>
  <si>
    <t>0481C003BA</t>
  </si>
  <si>
    <t xml:space="preserve">GPR-55 TONER BK </t>
  </si>
  <si>
    <t>0482C003AB</t>
  </si>
  <si>
    <t xml:space="preserve">GPR-55 TONER C </t>
  </si>
  <si>
    <t>0483C003AB</t>
  </si>
  <si>
    <t xml:space="preserve">GPR-55 TONER M </t>
  </si>
  <si>
    <t>0484C003AB</t>
  </si>
  <si>
    <t xml:space="preserve">GPR-55 TONER Y </t>
  </si>
  <si>
    <t>0162C002AA</t>
  </si>
  <si>
    <t xml:space="preserve">Paper Deck Unit-E1 </t>
  </si>
  <si>
    <t>0163C002AB</t>
  </si>
  <si>
    <t xml:space="preserve">POD Deck Lite-C1 </t>
  </si>
  <si>
    <t>0164C002AA</t>
  </si>
  <si>
    <t>Copy Tray-R2</t>
  </si>
  <si>
    <t>3235C001BA</t>
  </si>
  <si>
    <t>Staple Finisher-AC1</t>
  </si>
  <si>
    <t>3236C014AA</t>
  </si>
  <si>
    <t xml:space="preserve">Booklet Finisher-AC2 </t>
  </si>
  <si>
    <t>0104C001AA</t>
  </si>
  <si>
    <t xml:space="preserve">Document Insertion Unit-P1 </t>
  </si>
  <si>
    <t>0105C002AA</t>
  </si>
  <si>
    <t xml:space="preserve">Document Insertion / Folding Unit-J1 </t>
  </si>
  <si>
    <t>6793A004AA</t>
  </si>
  <si>
    <t>Tab Feeding Attachment Kit-B1</t>
  </si>
  <si>
    <t>4024C001AA</t>
  </si>
  <si>
    <t>Upright Control Panel-J1</t>
  </si>
  <si>
    <t>0097C002AA</t>
  </si>
  <si>
    <t>Printer Cover-H2</t>
  </si>
  <si>
    <t>3730B004AA</t>
  </si>
  <si>
    <t>Copy Card Reader Attachment-A4</t>
  </si>
  <si>
    <t xml:space="preserve">HDD Data Erase Scheduler V3.1.2 </t>
  </si>
  <si>
    <t>4575C001AA</t>
  </si>
  <si>
    <t>iR-ADV Security Kit-AJ1 for IEEE 2600 Common Criteria Certification</t>
  </si>
  <si>
    <t>4101C002AA</t>
  </si>
  <si>
    <t>imagePASS-Y3 V1.1</t>
  </si>
  <si>
    <t>5727B025AA</t>
  </si>
  <si>
    <t>OS upgrade kit for Y3</t>
  </si>
  <si>
    <t>7752A035AA</t>
  </si>
  <si>
    <t>Fiery imageViewer</t>
  </si>
  <si>
    <t>0134B011AA</t>
  </si>
  <si>
    <t>Removable HDD Kit-B6</t>
  </si>
  <si>
    <t>3725V626</t>
  </si>
  <si>
    <t>Integrated Interface &amp; Stand-NA One</t>
  </si>
  <si>
    <t>imageRUNNER ADVANCE DX C3826i / C3830i / C3835i - Discontinued</t>
  </si>
  <si>
    <t>imageRUNNER ADVANCE DX C5735i / C5740i / C5750i / C5760i - Discontinued</t>
  </si>
  <si>
    <t>imageRUNNER ADVANCE DX 4825i / 4835i / 4845i - Discontinued</t>
  </si>
  <si>
    <t>imageRUNNER ADVANCE DX 6755i / 6765i / 6780i</t>
  </si>
  <si>
    <t>imageRUNNER ADVANCE DX 6755i / 6765i / 6780i - Discontinued</t>
  </si>
  <si>
    <t>Group A Table of Contents</t>
  </si>
  <si>
    <t>Updates</t>
  </si>
  <si>
    <t>Discount from MSRP</t>
  </si>
  <si>
    <t>Service-Supplies Pricing</t>
  </si>
  <si>
    <t>Discontinued Service-Supplies</t>
  </si>
  <si>
    <t>Discontinued Accessories</t>
  </si>
  <si>
    <t>Vendor Name:   Canon</t>
  </si>
  <si>
    <t>Decreased MSRP for Large Capacity Tray, Saddle Stitch Finisher, &amp; Staple Finisher for the following models:</t>
  </si>
  <si>
    <t>Decreased MSRP of Facsimile Kit for the following models on the MSRP List Price tab:</t>
  </si>
  <si>
    <t>Staple Cartridge-X1 (for Staple Finisher-AB3 and Booklet Finisher-A2 with Tri-Fold)</t>
  </si>
  <si>
    <t>3767C003AA</t>
  </si>
  <si>
    <t>3768C003AA</t>
  </si>
  <si>
    <t>3769C003AA</t>
  </si>
  <si>
    <t xml:space="preserve">GPR-61L TONER C </t>
  </si>
  <si>
    <t xml:space="preserve">GPR-61L TONER M </t>
  </si>
  <si>
    <t xml:space="preserve">GPR-61L TONER Y </t>
  </si>
  <si>
    <t>Added the following supplies for the imageRUNNER ADVANCE DX C5840i / C5850i / C5860i / C5870i on the OEM Supplies tab:</t>
  </si>
  <si>
    <t>0146C001AA Staple Cartridge-X1 (for Staple Finisher-AB3 and Booklet Finisher-A2 with Tri-Fold)</t>
  </si>
  <si>
    <t xml:space="preserve">3767C003AA GPR-61L TONER C </t>
  </si>
  <si>
    <t>3768C003AA GPR-61L TONER M</t>
  </si>
  <si>
    <t>3769C003AA GPR-61L TONER Y</t>
  </si>
  <si>
    <t>imageFORCE C5140</t>
  </si>
  <si>
    <t>imageFORCE C5100 &amp; C5150 Speed License</t>
  </si>
  <si>
    <t>imageFORCE 6100 &amp; 6155 Speed License</t>
  </si>
  <si>
    <t>imageFORCE 6100 &amp; 6160 Speed License</t>
  </si>
  <si>
    <t>imageFORCE C5100 &amp; C5160 Speed License</t>
  </si>
  <si>
    <t>imageFORCE 6100 &amp; 6170 Speed License</t>
  </si>
  <si>
    <t>imageFORCE C5100 &amp; C5170 Speed License</t>
  </si>
  <si>
    <t>imageFORCE C5140i / C5150i / C5160i / C5170i</t>
  </si>
  <si>
    <t>6642C001AA</t>
  </si>
  <si>
    <t>Staple Cartridge-Z1</t>
  </si>
  <si>
    <t>6137C003AA</t>
  </si>
  <si>
    <t>GPR-1001 Toner Black</t>
  </si>
  <si>
    <t>6138C003AA</t>
  </si>
  <si>
    <t>GPR-1001 Toner Cyan</t>
  </si>
  <si>
    <t>6139C003AA</t>
  </si>
  <si>
    <t>GPR-1001 Toner Magenta</t>
  </si>
  <si>
    <t>6140C003AA</t>
  </si>
  <si>
    <t>GPR-1001 Toner Yellow</t>
  </si>
  <si>
    <t>6142C003AA</t>
  </si>
  <si>
    <t>GPR-1001L Toner Cyan</t>
  </si>
  <si>
    <t>6143C003AA</t>
  </si>
  <si>
    <t>GPR-1001L Toner Magenta</t>
  </si>
  <si>
    <t>6144C003AA</t>
  </si>
  <si>
    <t>GPR-1001L Toner Yellow</t>
  </si>
  <si>
    <t>imageFORCE 6155i / 6160i / 6170i</t>
  </si>
  <si>
    <t>6136C003AA</t>
  </si>
  <si>
    <t>GPR-1002 Toner Black</t>
  </si>
  <si>
    <t>Added the following new models to the MSRP List Price, Service-Supplies Pricing, &amp; OEM Supplies tabs:</t>
  </si>
  <si>
    <t>Increased MSRP of Braille Label Kit-G1 by 40%</t>
  </si>
  <si>
    <t>Item 0146C001AA Staple Cartridge- X1 added to the imageRUNNER ADVANCE DX 6855i / 6860i / 6870i on the OEM Supplies tab</t>
  </si>
  <si>
    <t>Increased maintenance click rates on the Service-Supplies Pricing &amp; Discontinued Service-Supplies tabs by 5%</t>
  </si>
  <si>
    <t>imageFORCE C3150</t>
  </si>
  <si>
    <t xml:space="preserve">Added the imageFORCE C3150. </t>
  </si>
  <si>
    <t xml:space="preserve"> </t>
  </si>
  <si>
    <r>
      <t xml:space="preserve">Price increase of an average of 7% for the following models &amp; accessories due to tariffs. All price increases are reflected in </t>
    </r>
    <r>
      <rPr>
        <sz val="11"/>
        <color rgb="FF0000FF"/>
        <rFont val="Calibri"/>
        <family val="2"/>
      </rPr>
      <t>blue</t>
    </r>
    <r>
      <rPr>
        <sz val="11"/>
        <color indexed="8"/>
        <rFont val="Calibri"/>
        <family val="2"/>
      </rPr>
      <t xml:space="preserve"> font.</t>
    </r>
  </si>
  <si>
    <r>
      <t xml:space="preserve">MSRP increases due to tariffs found on MSRP List Price (increasing by 8%-12%), OEM Supplies (increasing by 7%-12%), Service-Supplies Pricing (increasing by 7%), Discontinued Service-Supplies (increasing by 7%), &amp; Discontinued Accessories (increasing by 8%-12%) tabs. All increases are reflected in </t>
    </r>
    <r>
      <rPr>
        <sz val="11"/>
        <color rgb="FF0000FF"/>
        <rFont val="Calibri"/>
        <family val="2"/>
      </rPr>
      <t xml:space="preserve">blue </t>
    </r>
    <r>
      <rPr>
        <sz val="11"/>
        <color indexed="8"/>
        <rFont val="Calibri"/>
        <family val="2"/>
      </rPr>
      <t>font.</t>
    </r>
  </si>
  <si>
    <t>imageFORCE 4100 &amp; 4125 Speed License</t>
  </si>
  <si>
    <t>imageFORCE 3100 &amp; 3126 Speed License</t>
  </si>
  <si>
    <t>imageFORCE 3100 &amp; 3130 Speed License</t>
  </si>
  <si>
    <t>imageFORCE 3100 &amp; 3135 Speed License</t>
  </si>
  <si>
    <t>imageFORCE 4100 &amp; 4135 Speed License</t>
  </si>
  <si>
    <t>imageFORCE 4100 &amp; 4145 Speed License</t>
  </si>
  <si>
    <t>imageFORCE 4125/4135/4145</t>
  </si>
  <si>
    <t>imageFORCE 3126/3130/3135</t>
  </si>
  <si>
    <t>6729C003AA</t>
  </si>
  <si>
    <t>6730C003AA</t>
  </si>
  <si>
    <t>6731C003AA</t>
  </si>
  <si>
    <t>6732C003AA</t>
  </si>
  <si>
    <t>6734C0002AA</t>
  </si>
  <si>
    <t>6735C002AA</t>
  </si>
  <si>
    <t>6736C002AA</t>
  </si>
  <si>
    <t>GPR-1007 TONER BLACK</t>
  </si>
  <si>
    <t>GPR-1007 TONER CYAN</t>
  </si>
  <si>
    <t>GPR-1007 TONER MAGENTA</t>
  </si>
  <si>
    <t>GPR-1007 TONER YELLOW</t>
  </si>
  <si>
    <t>GPR-1007L TONER CYAN</t>
  </si>
  <si>
    <t>GPR-1007L TONER MAGENTA</t>
  </si>
  <si>
    <t>GPR-1007L TONER YELLOW</t>
  </si>
  <si>
    <t>GPR-1010 TONER BLACK</t>
  </si>
  <si>
    <t>6727C003AA</t>
  </si>
  <si>
    <t>Changed the High Capacity Paper-Feed Unit to N/A under imageRUNNER ADVANCE DX C3935i on the MSRP List price tab</t>
  </si>
  <si>
    <t>Additional Option (imagePASS T1)</t>
  </si>
  <si>
    <t>imageRUNNER ADVANCE DX C5840i / C5850i / C5860i / C5870i - Discontinued</t>
  </si>
  <si>
    <t>imageRUNNER ADVANCE DX 6855i / 6860i / 6870i - Discontinued</t>
  </si>
  <si>
    <t>imageRUNNER ADVANCE DX 6980i - Discontinued</t>
  </si>
  <si>
    <t>Models below are discontinued - MSRP and Service Supplies tabs</t>
  </si>
  <si>
    <t>MSRP List Price tab - 7% increase on certain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</si>
</sst>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4" formatCode="_(&quot;$&quot;* #,##0.00_);_(&quot;$&quot;* \(#,##0.00\);_(&quot;$&quot;* &quot;-&quot;??_);_(@_)"/>
    <numFmt numFmtId="164" formatCode="0.0000"/>
    <numFmt numFmtId="165" formatCode="0.00000"/>
    <numFmt numFmtId="166" formatCode="0.0000%"/>
    <numFmt numFmtId="167" formatCode="_(&quot;$&quot;* #,##0.0000_);_(&quot;$&quot;* \(#,##0.0000\);_(&quot;$&quot;* &quot;-&quot;????_);_(@_)"/>
    <numFmt numFmtId="168" formatCode="mm/dd/yy;@"/>
    <numFmt numFmtId="169" formatCode="_(&quot;$&quot;* #,##0_);_(&quot;$&quot;* \(#,##0\);_(&quot;$&quot;* &quot;-&quot;??_);_(@_)"/>
    <numFmt numFmtId="170" formatCode="_(&quot;$&quot;* #,##0.00_);_(&quot;$&quot;* \(#,##0.00\);_(&quot;$&quot;* &quot;-&quot;????_);_(@_)"/>
    <numFmt numFmtId="171" formatCode="&quot;$&quot;#,##0.00"/>
  </numFmts>
  <fonts count="64">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i/>
      <sz val="11"/>
      <color indexed="8"/>
      <name val="Calibri"/>
      <family val="2"/>
    </font>
    <font>
      <b/>
      <sz val="16"/>
      <color indexed="8"/>
      <name val="Calibri"/>
      <family val="2"/>
    </font>
    <font>
      <b/>
      <sz val="20"/>
      <color indexed="9"/>
      <name val="Calibri"/>
      <family val="2"/>
    </font>
    <font>
      <sz val="11"/>
      <name val="Calibri"/>
      <family val="2"/>
    </font>
    <font>
      <b/>
      <sz val="14"/>
      <color indexed="9"/>
      <name val="Calibri"/>
      <family val="2"/>
    </font>
    <font>
      <b/>
      <sz val="16"/>
      <color indexed="9"/>
      <name val="Calibri"/>
      <family val="2"/>
    </font>
    <font>
      <sz val="8"/>
      <name val="Helv"/>
    </font>
    <font>
      <i/>
      <sz val="11"/>
      <name val="Calibri"/>
      <family val="2"/>
    </font>
    <font>
      <sz val="11"/>
      <name val="Calibri"/>
      <family val="2"/>
      <scheme val="minor"/>
    </font>
    <font>
      <b/>
      <sz val="11"/>
      <color rgb="FFFF0000"/>
      <name val="Calibri"/>
      <family val="2"/>
    </font>
    <font>
      <sz val="11"/>
      <color rgb="FFFF0000"/>
      <name val="Calibri"/>
      <family val="2"/>
    </font>
    <font>
      <b/>
      <sz val="11"/>
      <name val="Calibri"/>
      <family val="2"/>
      <scheme val="minor"/>
    </font>
    <font>
      <b/>
      <sz val="16"/>
      <color theme="0"/>
      <name val="Calibri"/>
      <family val="2"/>
    </font>
    <font>
      <sz val="11"/>
      <color rgb="FF002060"/>
      <name val="Calibri"/>
      <family val="2"/>
    </font>
    <font>
      <b/>
      <sz val="11"/>
      <color rgb="FF002060"/>
      <name val="Calibri"/>
      <family val="2"/>
    </font>
    <font>
      <u/>
      <sz val="11"/>
      <color rgb="FF002060"/>
      <name val="Calibri"/>
      <family val="2"/>
    </font>
    <font>
      <b/>
      <sz val="11"/>
      <color theme="0"/>
      <name val="Calibri"/>
      <family val="2"/>
    </font>
    <font>
      <b/>
      <sz val="14"/>
      <name val="Aharoni"/>
      <charset val="177"/>
    </font>
    <font>
      <sz val="10"/>
      <name val="Arial"/>
      <family val="2"/>
    </font>
    <font>
      <sz val="20"/>
      <color indexed="9"/>
      <name val="CanonLogo"/>
    </font>
    <font>
      <b/>
      <sz val="18"/>
      <color indexed="9"/>
      <name val="Arial"/>
      <family val="2"/>
    </font>
    <font>
      <b/>
      <sz val="20"/>
      <color indexed="9"/>
      <name val="Arial"/>
      <family val="2"/>
    </font>
    <font>
      <sz val="10"/>
      <color indexed="9"/>
      <name val="Arial"/>
      <family val="2"/>
    </font>
    <font>
      <b/>
      <sz val="12"/>
      <color indexed="9"/>
      <name val="Arial"/>
      <family val="2"/>
    </font>
    <font>
      <sz val="24"/>
      <name val="Arial"/>
      <family val="2"/>
    </font>
    <font>
      <b/>
      <sz val="24"/>
      <color indexed="12"/>
      <name val="Arial"/>
      <family val="2"/>
    </font>
    <font>
      <b/>
      <sz val="20"/>
      <color indexed="12"/>
      <name val="Arial"/>
      <family val="2"/>
    </font>
    <font>
      <b/>
      <i/>
      <sz val="11"/>
      <color indexed="8"/>
      <name val="Calibri"/>
      <family val="2"/>
    </font>
    <font>
      <i/>
      <sz val="11"/>
      <color rgb="FF000000"/>
      <name val="Calibri"/>
      <family val="2"/>
    </font>
    <font>
      <b/>
      <sz val="12"/>
      <color rgb="FFFF0000"/>
      <name val="Arial"/>
      <family val="2"/>
    </font>
    <font>
      <u/>
      <sz val="11"/>
      <color theme="10"/>
      <name val="Calibri"/>
      <family val="2"/>
    </font>
    <font>
      <b/>
      <u/>
      <sz val="22"/>
      <color indexed="8"/>
      <name val="Calibri"/>
      <family val="2"/>
    </font>
    <font>
      <sz val="22"/>
      <color indexed="8"/>
      <name val="Calibri"/>
      <family val="2"/>
    </font>
    <font>
      <u/>
      <sz val="22"/>
      <color theme="10"/>
      <name val="Calibri"/>
      <family val="2"/>
    </font>
    <font>
      <sz val="11"/>
      <color theme="1"/>
      <name val="Calibri"/>
      <family val="2"/>
    </font>
    <font>
      <i/>
      <sz val="11"/>
      <color theme="1"/>
      <name val="Calibri"/>
      <family val="2"/>
    </font>
    <font>
      <b/>
      <sz val="11"/>
      <color theme="1"/>
      <name val="Calibri"/>
      <family val="2"/>
    </font>
    <font>
      <b/>
      <sz val="16"/>
      <color theme="1"/>
      <name val="Calibri"/>
      <family val="2"/>
    </font>
    <font>
      <b/>
      <sz val="14"/>
      <color theme="1"/>
      <name val="Aharoni"/>
      <charset val="177"/>
    </font>
    <font>
      <b/>
      <sz val="10"/>
      <name val="Arial"/>
      <family val="2"/>
    </font>
    <font>
      <b/>
      <sz val="16"/>
      <name val="Calibri"/>
      <family val="2"/>
    </font>
    <font>
      <sz val="11"/>
      <color rgb="FF0000FF"/>
      <name val="Calibri"/>
      <family val="2"/>
    </font>
    <font>
      <b/>
      <sz val="14"/>
      <color theme="0"/>
      <name val="Calibri"/>
      <family val="2"/>
    </font>
    <font>
      <sz val="11"/>
      <color theme="0"/>
      <name val="Calibri"/>
      <family val="2"/>
    </font>
    <font>
      <b/>
      <sz val="14"/>
      <color theme="0"/>
      <name val="Aharoni"/>
      <charset val="177"/>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3"/>
        <bgColor indexed="64"/>
      </patternFill>
    </fill>
    <fill>
      <patternFill patternType="solid">
        <fgColor indexed="2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538ED5"/>
        <bgColor indexed="64"/>
      </patternFill>
    </fill>
    <fill>
      <patternFill patternType="solid">
        <fgColor theme="0"/>
        <bgColor indexed="64"/>
      </patternFill>
    </fill>
    <fill>
      <patternFill patternType="solid">
        <fgColor indexed="8"/>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399975585192419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0">
    <xf numFmtId="0" fontId="0" fillId="0" borderId="0"/>
    <xf numFmtId="0" fontId="2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4"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0" borderId="0"/>
    <xf numFmtId="0" fontId="1" fillId="0" borderId="0"/>
    <xf numFmtId="0" fontId="1" fillId="0" borderId="0"/>
    <xf numFmtId="0" fontId="1" fillId="23" borderId="7" applyNumberFormat="0" applyFont="0" applyAlignment="0" applyProtection="0"/>
    <xf numFmtId="0" fontId="14" fillId="20" borderId="8" applyNumberFormat="0" applyAlignment="0" applyProtection="0"/>
    <xf numFmtId="9" fontId="1"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xf numFmtId="0" fontId="37" fillId="0" borderId="0"/>
    <xf numFmtId="0" fontId="49" fillId="0" borderId="0" applyNumberFormat="0" applyFill="0" applyBorder="0" applyAlignment="0" applyProtection="0"/>
  </cellStyleXfs>
  <cellXfs count="294">
    <xf numFmtId="0" fontId="0" fillId="0" borderId="0" xfId="0"/>
    <xf numFmtId="0" fontId="0" fillId="0" borderId="0" xfId="0" applyAlignment="1">
      <alignment wrapText="1"/>
    </xf>
    <xf numFmtId="0" fontId="0" fillId="0" borderId="10" xfId="0" applyBorder="1"/>
    <xf numFmtId="0" fontId="18" fillId="24" borderId="10" xfId="0" applyFont="1" applyFill="1" applyBorder="1" applyAlignment="1">
      <alignment horizontal="center" vertical="center" wrapText="1"/>
    </xf>
    <xf numFmtId="0" fontId="16" fillId="0" borderId="0" xfId="0" applyFont="1"/>
    <xf numFmtId="0" fontId="5" fillId="25" borderId="10" xfId="0" applyFont="1" applyFill="1" applyBorder="1" applyAlignment="1">
      <alignment horizontal="center" vertical="center" wrapText="1"/>
    </xf>
    <xf numFmtId="0" fontId="5" fillId="25" borderId="11" xfId="0" applyFont="1" applyFill="1" applyBorder="1" applyAlignment="1">
      <alignment horizontal="center" vertical="center" wrapText="1"/>
    </xf>
    <xf numFmtId="0" fontId="16" fillId="27" borderId="10" xfId="0" applyFont="1" applyFill="1" applyBorder="1" applyAlignment="1">
      <alignment horizontal="center"/>
    </xf>
    <xf numFmtId="0" fontId="5" fillId="25" borderId="16" xfId="0" applyFont="1" applyFill="1" applyBorder="1" applyAlignment="1">
      <alignment horizontal="center" vertical="center" wrapText="1"/>
    </xf>
    <xf numFmtId="0" fontId="0" fillId="0" borderId="0" xfId="0" applyAlignment="1">
      <alignment vertical="center"/>
    </xf>
    <xf numFmtId="0" fontId="5" fillId="28" borderId="10" xfId="0" applyFont="1" applyFill="1" applyBorder="1" applyAlignment="1">
      <alignment horizontal="center" vertical="center" wrapText="1"/>
    </xf>
    <xf numFmtId="0" fontId="20" fillId="29" borderId="17" xfId="0" applyFont="1" applyFill="1" applyBorder="1" applyAlignment="1">
      <alignment horizontal="left"/>
    </xf>
    <xf numFmtId="0" fontId="16" fillId="29" borderId="10" xfId="0" applyFont="1" applyFill="1" applyBorder="1"/>
    <xf numFmtId="0" fontId="16" fillId="29" borderId="10" xfId="0" applyFont="1" applyFill="1" applyBorder="1" applyAlignment="1">
      <alignment horizontal="left" vertical="center" wrapText="1"/>
    </xf>
    <xf numFmtId="0" fontId="20" fillId="29" borderId="17" xfId="0" applyFont="1" applyFill="1" applyBorder="1"/>
    <xf numFmtId="0" fontId="22" fillId="0" borderId="10" xfId="0" applyFont="1" applyBorder="1" applyAlignment="1">
      <alignment horizontal="left" vertical="center" wrapText="1"/>
    </xf>
    <xf numFmtId="0" fontId="22" fillId="0" borderId="15" xfId="0" applyFont="1" applyBorder="1" applyAlignment="1">
      <alignment horizontal="left" vertical="center" wrapText="1"/>
    </xf>
    <xf numFmtId="0" fontId="27" fillId="0" borderId="10" xfId="0" applyFont="1" applyBorder="1" applyAlignment="1">
      <alignment horizontal="left" vertical="center"/>
    </xf>
    <xf numFmtId="0" fontId="0" fillId="0" borderId="0" xfId="0" applyAlignment="1">
      <alignment horizontal="left" vertical="top"/>
    </xf>
    <xf numFmtId="0" fontId="16" fillId="0" borderId="0" xfId="0" applyFont="1" applyAlignment="1">
      <alignment horizontal="center"/>
    </xf>
    <xf numFmtId="0" fontId="23" fillId="25" borderId="10" xfId="0" applyFont="1" applyFill="1" applyBorder="1" applyAlignment="1">
      <alignment horizontal="center" vertical="center" wrapText="1"/>
    </xf>
    <xf numFmtId="49" fontId="18" fillId="24" borderId="10" xfId="0" applyNumberFormat="1" applyFont="1" applyFill="1" applyBorder="1" applyAlignment="1">
      <alignment horizontal="center" vertical="center" wrapText="1"/>
    </xf>
    <xf numFmtId="0" fontId="19" fillId="0" borderId="0" xfId="0" applyFont="1" applyAlignment="1">
      <alignment horizontal="left"/>
    </xf>
    <xf numFmtId="0" fontId="5" fillId="28" borderId="21" xfId="0" applyFont="1" applyFill="1" applyBorder="1" applyAlignment="1">
      <alignment horizontal="center" vertical="center" wrapText="1"/>
    </xf>
    <xf numFmtId="0" fontId="5" fillId="28" borderId="22" xfId="0" applyFont="1" applyFill="1" applyBorder="1" applyAlignment="1">
      <alignment horizontal="center" vertical="center" wrapText="1"/>
    </xf>
    <xf numFmtId="49" fontId="16" fillId="27" borderId="10" xfId="0" applyNumberFormat="1" applyFont="1" applyFill="1" applyBorder="1" applyAlignment="1">
      <alignment horizontal="center" vertical="center"/>
    </xf>
    <xf numFmtId="166" fontId="0" fillId="0" borderId="10" xfId="0" applyNumberFormat="1" applyBorder="1" applyAlignment="1">
      <alignment horizontal="center"/>
    </xf>
    <xf numFmtId="41" fontId="20" fillId="29" borderId="18" xfId="0" applyNumberFormat="1" applyFont="1" applyFill="1" applyBorder="1"/>
    <xf numFmtId="0" fontId="0" fillId="0" borderId="10" xfId="0" applyBorder="1" applyAlignment="1">
      <alignment wrapText="1"/>
    </xf>
    <xf numFmtId="0" fontId="22" fillId="0" borderId="10" xfId="0" applyFont="1" applyBorder="1"/>
    <xf numFmtId="0" fontId="18" fillId="26" borderId="10" xfId="0" applyFont="1" applyFill="1" applyBorder="1" applyAlignment="1">
      <alignment horizontal="center"/>
    </xf>
    <xf numFmtId="44" fontId="22" fillId="0" borderId="10" xfId="0" applyNumberFormat="1" applyFont="1" applyBorder="1"/>
    <xf numFmtId="44" fontId="22" fillId="0" borderId="10" xfId="0" applyNumberFormat="1" applyFont="1" applyBorder="1" applyAlignment="1">
      <alignment horizontal="center"/>
    </xf>
    <xf numFmtId="9" fontId="0" fillId="0" borderId="0" xfId="0" applyNumberFormat="1" applyAlignment="1">
      <alignment vertical="center"/>
    </xf>
    <xf numFmtId="49" fontId="18" fillId="0" borderId="10" xfId="0" applyNumberFormat="1" applyFont="1" applyBorder="1" applyAlignment="1">
      <alignment horizontal="center" vertical="center" wrapText="1"/>
    </xf>
    <xf numFmtId="10" fontId="22" fillId="0" borderId="10" xfId="0" applyNumberFormat="1" applyFont="1" applyBorder="1" applyAlignment="1">
      <alignment horizontal="center"/>
    </xf>
    <xf numFmtId="10" fontId="22" fillId="33" borderId="10" xfId="0" applyNumberFormat="1" applyFont="1" applyFill="1" applyBorder="1" applyAlignment="1">
      <alignment horizontal="center"/>
    </xf>
    <xf numFmtId="0" fontId="22" fillId="31" borderId="18" xfId="0" applyFont="1" applyFill="1" applyBorder="1"/>
    <xf numFmtId="9" fontId="22" fillId="31" borderId="18" xfId="0" applyNumberFormat="1" applyFont="1" applyFill="1" applyBorder="1"/>
    <xf numFmtId="41" fontId="22" fillId="0" borderId="10" xfId="0" applyNumberFormat="1" applyFont="1" applyBorder="1"/>
    <xf numFmtId="167" fontId="22" fillId="0" borderId="11" xfId="0" applyNumberFormat="1" applyFont="1" applyBorder="1" applyAlignment="1">
      <alignment horizontal="center"/>
    </xf>
    <xf numFmtId="10" fontId="22" fillId="0" borderId="10" xfId="0" applyNumberFormat="1" applyFont="1" applyBorder="1"/>
    <xf numFmtId="10" fontId="22" fillId="0" borderId="10" xfId="0" applyNumberFormat="1" applyFont="1" applyBorder="1" applyAlignment="1">
      <alignment horizontal="right"/>
    </xf>
    <xf numFmtId="9" fontId="22" fillId="30" borderId="18" xfId="44" applyFont="1" applyFill="1" applyBorder="1"/>
    <xf numFmtId="0" fontId="26" fillId="31" borderId="18" xfId="0" applyFont="1" applyFill="1" applyBorder="1"/>
    <xf numFmtId="0" fontId="26" fillId="30" borderId="10" xfId="0" applyFont="1" applyFill="1" applyBorder="1"/>
    <xf numFmtId="0" fontId="22" fillId="0" borderId="10" xfId="0" applyFont="1" applyBorder="1" applyAlignment="1">
      <alignment vertical="center"/>
    </xf>
    <xf numFmtId="0" fontId="22" fillId="30" borderId="10" xfId="0" applyFont="1" applyFill="1" applyBorder="1"/>
    <xf numFmtId="164" fontId="22" fillId="30" borderId="18" xfId="0" applyNumberFormat="1" applyFont="1" applyFill="1" applyBorder="1"/>
    <xf numFmtId="10" fontId="1" fillId="0" borderId="11" xfId="44" applyNumberFormat="1" applyFont="1" applyFill="1" applyBorder="1" applyAlignment="1">
      <alignment horizontal="center"/>
    </xf>
    <xf numFmtId="168" fontId="1" fillId="0" borderId="11" xfId="40" applyNumberFormat="1" applyBorder="1" applyAlignment="1">
      <alignment horizontal="center"/>
    </xf>
    <xf numFmtId="165" fontId="1" fillId="0" borderId="10" xfId="40" applyNumberFormat="1" applyBorder="1" applyAlignment="1">
      <alignment horizontal="center" vertical="center"/>
    </xf>
    <xf numFmtId="165" fontId="1" fillId="0" borderId="11" xfId="40" applyNumberFormat="1" applyBorder="1" applyAlignment="1">
      <alignment horizontal="center" vertical="center"/>
    </xf>
    <xf numFmtId="0" fontId="0" fillId="0" borderId="0" xfId="0" applyAlignment="1">
      <alignment horizontal="center"/>
    </xf>
    <xf numFmtId="10" fontId="0" fillId="0" borderId="10" xfId="0" applyNumberFormat="1" applyBorder="1" applyAlignment="1">
      <alignment horizontal="center"/>
    </xf>
    <xf numFmtId="44" fontId="22" fillId="0" borderId="10" xfId="0" applyNumberFormat="1" applyFont="1" applyBorder="1" applyAlignment="1">
      <alignment horizontal="center" vertical="center"/>
    </xf>
    <xf numFmtId="0" fontId="22" fillId="0" borderId="10" xfId="0" applyFont="1" applyBorder="1" applyAlignment="1">
      <alignment horizontal="left"/>
    </xf>
    <xf numFmtId="0" fontId="22" fillId="0" borderId="10" xfId="0" applyFont="1" applyBorder="1" applyAlignment="1">
      <alignment horizontal="left" vertical="center"/>
    </xf>
    <xf numFmtId="44" fontId="22" fillId="0" borderId="10" xfId="0" applyNumberFormat="1" applyFont="1" applyBorder="1" applyAlignment="1">
      <alignment vertical="center"/>
    </xf>
    <xf numFmtId="10" fontId="1" fillId="0" borderId="10" xfId="39" applyNumberFormat="1" applyBorder="1" applyAlignment="1">
      <alignment horizontal="center"/>
    </xf>
    <xf numFmtId="0" fontId="29" fillId="0" borderId="0" xfId="0" applyFont="1"/>
    <xf numFmtId="14" fontId="16" fillId="0" borderId="0" xfId="0" applyNumberFormat="1" applyFont="1" applyAlignment="1">
      <alignment horizontal="center"/>
    </xf>
    <xf numFmtId="44" fontId="22" fillId="0" borderId="17" xfId="0" applyNumberFormat="1" applyFont="1" applyBorder="1" applyAlignment="1">
      <alignment horizontal="center"/>
    </xf>
    <xf numFmtId="44" fontId="22" fillId="0" borderId="17" xfId="0" applyNumberFormat="1" applyFont="1" applyBorder="1" applyAlignment="1">
      <alignment horizontal="center" vertical="center"/>
    </xf>
    <xf numFmtId="0" fontId="5" fillId="25" borderId="12" xfId="0" applyFont="1" applyFill="1" applyBorder="1" applyAlignment="1">
      <alignment horizontal="center" vertical="center"/>
    </xf>
    <xf numFmtId="0" fontId="35" fillId="25" borderId="11" xfId="0" applyFont="1" applyFill="1" applyBorder="1" applyAlignment="1">
      <alignment horizontal="center" vertical="center" wrapText="1"/>
    </xf>
    <xf numFmtId="0" fontId="35" fillId="25" borderId="16" xfId="0" applyFont="1" applyFill="1" applyBorder="1" applyAlignment="1">
      <alignment horizontal="center" vertical="center" wrapText="1"/>
    </xf>
    <xf numFmtId="0" fontId="35" fillId="25" borderId="15" xfId="0" applyFont="1" applyFill="1" applyBorder="1" applyAlignment="1">
      <alignment horizontal="center" vertical="center"/>
    </xf>
    <xf numFmtId="0" fontId="35" fillId="25" borderId="14" xfId="0" applyFont="1" applyFill="1" applyBorder="1" applyAlignment="1">
      <alignment horizontal="center" vertical="center"/>
    </xf>
    <xf numFmtId="0" fontId="35" fillId="25" borderId="12" xfId="0" applyFont="1" applyFill="1" applyBorder="1" applyAlignment="1">
      <alignment horizontal="center" vertical="center"/>
    </xf>
    <xf numFmtId="0" fontId="35" fillId="25" borderId="11" xfId="0" applyFont="1" applyFill="1" applyBorder="1" applyAlignment="1">
      <alignment horizontal="center" vertical="center"/>
    </xf>
    <xf numFmtId="0" fontId="35" fillId="25" borderId="13" xfId="0" applyFont="1" applyFill="1" applyBorder="1" applyAlignment="1">
      <alignment horizontal="center" vertical="center"/>
    </xf>
    <xf numFmtId="0" fontId="35" fillId="25" borderId="10" xfId="0" applyFont="1" applyFill="1" applyBorder="1" applyAlignment="1">
      <alignment horizontal="center" vertical="center" wrapText="1"/>
    </xf>
    <xf numFmtId="0" fontId="36" fillId="28" borderId="18" xfId="0" applyFont="1" applyFill="1" applyBorder="1" applyAlignment="1">
      <alignment vertical="center"/>
    </xf>
    <xf numFmtId="0" fontId="36" fillId="28" borderId="18" xfId="0" applyFont="1" applyFill="1" applyBorder="1" applyAlignment="1">
      <alignment horizontal="center" vertical="center"/>
    </xf>
    <xf numFmtId="0" fontId="22" fillId="31" borderId="17" xfId="0" applyFont="1" applyFill="1" applyBorder="1"/>
    <xf numFmtId="44" fontId="22" fillId="0" borderId="17" xfId="0" applyNumberFormat="1" applyFont="1" applyBorder="1"/>
    <xf numFmtId="0" fontId="22" fillId="32" borderId="10" xfId="0" applyFont="1" applyFill="1" applyBorder="1"/>
    <xf numFmtId="0" fontId="26" fillId="32" borderId="10" xfId="0" applyFont="1" applyFill="1" applyBorder="1"/>
    <xf numFmtId="9" fontId="22" fillId="32" borderId="18" xfId="44" applyFont="1" applyFill="1" applyBorder="1"/>
    <xf numFmtId="10" fontId="22" fillId="0" borderId="17" xfId="0" applyNumberFormat="1" applyFont="1" applyBorder="1"/>
    <xf numFmtId="10" fontId="22" fillId="0" borderId="17" xfId="0" applyNumberFormat="1" applyFont="1" applyBorder="1" applyAlignment="1">
      <alignment horizontal="right"/>
    </xf>
    <xf numFmtId="164" fontId="22" fillId="30" borderId="18" xfId="0" applyNumberFormat="1" applyFont="1" applyFill="1" applyBorder="1" applyAlignment="1">
      <alignment horizontal="center"/>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44" fontId="22" fillId="0" borderId="17" xfId="0" applyNumberFormat="1" applyFont="1" applyBorder="1" applyAlignment="1">
      <alignment vertical="center"/>
    </xf>
    <xf numFmtId="0" fontId="38" fillId="34" borderId="0" xfId="48" applyFont="1" applyFill="1"/>
    <xf numFmtId="0" fontId="37" fillId="34" borderId="0" xfId="48" applyFill="1"/>
    <xf numFmtId="0" fontId="40" fillId="34" borderId="0" xfId="48" applyFont="1" applyFill="1" applyAlignment="1">
      <alignment vertical="top"/>
    </xf>
    <xf numFmtId="0" fontId="41" fillId="34" borderId="0" xfId="48" applyFont="1" applyFill="1"/>
    <xf numFmtId="0" fontId="43" fillId="0" borderId="0" xfId="48" applyFont="1"/>
    <xf numFmtId="0" fontId="43" fillId="0" borderId="0" xfId="48" applyFont="1" applyAlignment="1">
      <alignment horizontal="right"/>
    </xf>
    <xf numFmtId="0" fontId="45" fillId="0" borderId="0" xfId="48" applyFont="1"/>
    <xf numFmtId="0" fontId="19" fillId="0" borderId="0" xfId="41" applyFont="1" applyAlignment="1">
      <alignment vertical="top"/>
    </xf>
    <xf numFmtId="0" fontId="1" fillId="0" borderId="0" xfId="41" applyAlignment="1">
      <alignment vertical="top"/>
    </xf>
    <xf numFmtId="171" fontId="0" fillId="0" borderId="0" xfId="0" applyNumberFormat="1"/>
    <xf numFmtId="171" fontId="23" fillId="25" borderId="10" xfId="0" applyNumberFormat="1" applyFont="1" applyFill="1" applyBorder="1" applyAlignment="1">
      <alignment horizontal="center" vertical="center" wrapText="1"/>
    </xf>
    <xf numFmtId="0" fontId="19" fillId="0" borderId="28" xfId="0" applyFont="1" applyBorder="1" applyAlignment="1">
      <alignment horizontal="left" vertical="top"/>
    </xf>
    <xf numFmtId="0" fontId="0" fillId="0" borderId="29" xfId="0" applyBorder="1" applyAlignment="1">
      <alignment horizontal="left" vertical="top"/>
    </xf>
    <xf numFmtId="0" fontId="46" fillId="0" borderId="25" xfId="41" applyFont="1" applyBorder="1" applyAlignment="1">
      <alignment horizontal="left" vertical="top"/>
    </xf>
    <xf numFmtId="0" fontId="19" fillId="0" borderId="0" xfId="41" applyFont="1" applyAlignment="1">
      <alignment horizontal="left" vertical="top"/>
    </xf>
    <xf numFmtId="0" fontId="1" fillId="0" borderId="0" xfId="41" applyAlignment="1">
      <alignment horizontal="left" vertical="top"/>
    </xf>
    <xf numFmtId="0" fontId="1" fillId="0" borderId="29" xfId="41" applyBorder="1" applyAlignment="1">
      <alignment horizontal="left" vertical="top"/>
    </xf>
    <xf numFmtId="0" fontId="19" fillId="0" borderId="28" xfId="41" applyFont="1" applyBorder="1" applyAlignment="1">
      <alignment horizontal="left" vertical="top"/>
    </xf>
    <xf numFmtId="0" fontId="1" fillId="0" borderId="28" xfId="41" applyBorder="1" applyAlignment="1">
      <alignment horizontal="left" vertical="top"/>
    </xf>
    <xf numFmtId="0" fontId="16" fillId="0" borderId="28" xfId="0" applyFont="1" applyBorder="1" applyAlignment="1">
      <alignment horizontal="left" vertical="top"/>
    </xf>
    <xf numFmtId="0" fontId="47" fillId="0" borderId="0" xfId="0" applyFont="1" applyAlignment="1">
      <alignment horizontal="left" vertical="top"/>
    </xf>
    <xf numFmtId="0" fontId="16" fillId="0" borderId="0" xfId="0" applyFont="1" applyAlignment="1">
      <alignment horizontal="left" vertical="top"/>
    </xf>
    <xf numFmtId="0" fontId="19" fillId="0" borderId="28" xfId="41" applyFont="1" applyBorder="1" applyAlignment="1">
      <alignment horizontal="left" vertical="top" wrapText="1"/>
    </xf>
    <xf numFmtId="0" fontId="19" fillId="0" borderId="29" xfId="41" applyFont="1" applyBorder="1" applyAlignment="1">
      <alignment horizontal="left" vertical="top"/>
    </xf>
    <xf numFmtId="0" fontId="19" fillId="0" borderId="30" xfId="41" applyFont="1" applyBorder="1" applyAlignment="1">
      <alignment horizontal="left" vertical="top"/>
    </xf>
    <xf numFmtId="0" fontId="19" fillId="0" borderId="31" xfId="41" applyFont="1" applyBorder="1" applyAlignment="1">
      <alignment horizontal="left" vertical="top"/>
    </xf>
    <xf numFmtId="0" fontId="19" fillId="0" borderId="32" xfId="41" applyFont="1" applyBorder="1" applyAlignment="1">
      <alignment horizontal="left" vertical="top"/>
    </xf>
    <xf numFmtId="0" fontId="19" fillId="0" borderId="26" xfId="41" applyFont="1" applyBorder="1" applyAlignment="1">
      <alignment horizontal="left" vertical="top"/>
    </xf>
    <xf numFmtId="0" fontId="1" fillId="0" borderId="26" xfId="41" applyBorder="1" applyAlignment="1">
      <alignment horizontal="left" vertical="top"/>
    </xf>
    <xf numFmtId="0" fontId="1" fillId="0" borderId="27" xfId="41" applyBorder="1" applyAlignment="1">
      <alignment horizontal="left" vertical="top"/>
    </xf>
    <xf numFmtId="0" fontId="16" fillId="35" borderId="10" xfId="0" applyFont="1" applyFill="1" applyBorder="1" applyAlignment="1">
      <alignment horizontal="center"/>
    </xf>
    <xf numFmtId="171" fontId="39" fillId="34" borderId="0" xfId="48" applyNumberFormat="1" applyFont="1" applyFill="1" applyAlignment="1">
      <alignment horizontal="right"/>
    </xf>
    <xf numFmtId="171" fontId="42" fillId="34" borderId="0" xfId="48" applyNumberFormat="1" applyFont="1" applyFill="1" applyAlignment="1">
      <alignment horizontal="right"/>
    </xf>
    <xf numFmtId="171" fontId="44" fillId="0" borderId="0" xfId="48" applyNumberFormat="1" applyFont="1"/>
    <xf numFmtId="171" fontId="16" fillId="35" borderId="10" xfId="0" applyNumberFormat="1" applyFont="1" applyFill="1" applyBorder="1" applyAlignment="1">
      <alignment horizontal="center"/>
    </xf>
    <xf numFmtId="0" fontId="0" fillId="0" borderId="0" xfId="0" applyAlignment="1">
      <alignment vertical="center" wrapText="1"/>
    </xf>
    <xf numFmtId="0" fontId="50" fillId="0" borderId="0" xfId="0" applyFont="1"/>
    <xf numFmtId="0" fontId="51" fillId="0" borderId="0" xfId="0" applyFont="1"/>
    <xf numFmtId="0" fontId="52" fillId="0" borderId="0" xfId="49" applyFont="1"/>
    <xf numFmtId="0" fontId="52" fillId="0" borderId="0" xfId="49" quotePrefix="1" applyFont="1"/>
    <xf numFmtId="0" fontId="53" fillId="0" borderId="10" xfId="0" applyFont="1" applyBorder="1"/>
    <xf numFmtId="44" fontId="53" fillId="0" borderId="10" xfId="0" applyNumberFormat="1" applyFont="1" applyBorder="1" applyAlignment="1">
      <alignment horizontal="center"/>
    </xf>
    <xf numFmtId="44" fontId="53" fillId="0" borderId="10" xfId="0" applyNumberFormat="1" applyFont="1" applyBorder="1"/>
    <xf numFmtId="0" fontId="53" fillId="0" borderId="0" xfId="0" applyFont="1"/>
    <xf numFmtId="0" fontId="54" fillId="0" borderId="10" xfId="0" applyFont="1" applyBorder="1"/>
    <xf numFmtId="0" fontId="55" fillId="26" borderId="10" xfId="0" applyFont="1" applyFill="1" applyBorder="1" applyAlignment="1">
      <alignment horizontal="center"/>
    </xf>
    <xf numFmtId="0" fontId="54" fillId="0" borderId="17" xfId="0" applyFont="1" applyBorder="1" applyAlignment="1">
      <alignment horizontal="left"/>
    </xf>
    <xf numFmtId="0" fontId="22" fillId="0" borderId="0" xfId="0" applyFont="1"/>
    <xf numFmtId="0" fontId="22" fillId="0" borderId="10" xfId="0" applyFont="1" applyBorder="1" applyAlignment="1">
      <alignment horizontal="center"/>
    </xf>
    <xf numFmtId="49" fontId="55" fillId="24" borderId="10" xfId="0" applyNumberFormat="1" applyFont="1" applyFill="1" applyBorder="1" applyAlignment="1">
      <alignment horizontal="center" vertical="center" wrapText="1"/>
    </xf>
    <xf numFmtId="0" fontId="57" fillId="28" borderId="18" xfId="0" applyFont="1" applyFill="1" applyBorder="1" applyAlignment="1">
      <alignment vertical="center"/>
    </xf>
    <xf numFmtId="10" fontId="53" fillId="0" borderId="10" xfId="0" applyNumberFormat="1" applyFont="1" applyBorder="1" applyAlignment="1">
      <alignment horizontal="center"/>
    </xf>
    <xf numFmtId="0" fontId="53" fillId="31" borderId="18" xfId="0" applyFont="1" applyFill="1" applyBorder="1"/>
    <xf numFmtId="9" fontId="53" fillId="31" borderId="18" xfId="0" applyNumberFormat="1" applyFont="1" applyFill="1" applyBorder="1"/>
    <xf numFmtId="41" fontId="53" fillId="0" borderId="10" xfId="0" applyNumberFormat="1" applyFont="1" applyBorder="1"/>
    <xf numFmtId="9" fontId="53" fillId="32" borderId="18" xfId="44" applyFont="1" applyFill="1" applyBorder="1"/>
    <xf numFmtId="9" fontId="53" fillId="30" borderId="18" xfId="44" applyFont="1" applyFill="1" applyBorder="1"/>
    <xf numFmtId="164" fontId="53" fillId="30" borderId="18" xfId="0" applyNumberFormat="1" applyFont="1" applyFill="1" applyBorder="1" applyAlignment="1">
      <alignment horizontal="center"/>
    </xf>
    <xf numFmtId="164" fontId="53" fillId="30" borderId="18" xfId="0" applyNumberFormat="1" applyFont="1" applyFill="1" applyBorder="1"/>
    <xf numFmtId="41" fontId="56" fillId="29" borderId="18" xfId="0" applyNumberFormat="1" applyFont="1" applyFill="1" applyBorder="1"/>
    <xf numFmtId="49" fontId="55" fillId="0" borderId="10" xfId="0" applyNumberFormat="1" applyFont="1" applyBorder="1" applyAlignment="1">
      <alignment horizontal="center" vertical="center" wrapText="1"/>
    </xf>
    <xf numFmtId="10" fontId="53" fillId="33" borderId="10" xfId="0" applyNumberFormat="1" applyFont="1" applyFill="1" applyBorder="1" applyAlignment="1">
      <alignment horizontal="center"/>
    </xf>
    <xf numFmtId="10" fontId="53" fillId="0" borderId="10" xfId="0" applyNumberFormat="1" applyFont="1" applyBorder="1"/>
    <xf numFmtId="10" fontId="53" fillId="0" borderId="10" xfId="0" applyNumberFormat="1" applyFont="1" applyBorder="1" applyAlignment="1">
      <alignment horizontal="right"/>
    </xf>
    <xf numFmtId="44" fontId="53" fillId="0" borderId="10" xfId="0" applyNumberFormat="1" applyFont="1" applyBorder="1" applyAlignment="1">
      <alignment horizontal="center" vertical="center"/>
    </xf>
    <xf numFmtId="44" fontId="53" fillId="0" borderId="10" xfId="0" applyNumberFormat="1" applyFont="1" applyBorder="1" applyAlignment="1">
      <alignment vertical="center"/>
    </xf>
    <xf numFmtId="10" fontId="22" fillId="0" borderId="17" xfId="0" applyNumberFormat="1" applyFont="1" applyBorder="1" applyAlignment="1">
      <alignment horizontal="center"/>
    </xf>
    <xf numFmtId="167" fontId="22" fillId="0" borderId="11" xfId="0" applyNumberFormat="1" applyFont="1" applyBorder="1"/>
    <xf numFmtId="0" fontId="22" fillId="0" borderId="15" xfId="0" applyFont="1" applyBorder="1"/>
    <xf numFmtId="170" fontId="22" fillId="0" borderId="11" xfId="0" applyNumberFormat="1" applyFont="1" applyBorder="1"/>
    <xf numFmtId="44" fontId="58" fillId="0" borderId="11" xfId="40" applyNumberFormat="1" applyFont="1" applyBorder="1" applyAlignment="1" applyProtection="1">
      <alignment vertical="center" wrapText="1"/>
      <protection locked="0"/>
    </xf>
    <xf numFmtId="0" fontId="22" fillId="26" borderId="10" xfId="0" applyFont="1" applyFill="1" applyBorder="1"/>
    <xf numFmtId="0" fontId="18" fillId="26" borderId="10" xfId="0" applyFont="1" applyFill="1" applyBorder="1"/>
    <xf numFmtId="41" fontId="59" fillId="29" borderId="18" xfId="0" applyNumberFormat="1" applyFont="1" applyFill="1" applyBorder="1"/>
    <xf numFmtId="0" fontId="22" fillId="26" borderId="10" xfId="0" applyFont="1" applyFill="1" applyBorder="1" applyAlignment="1">
      <alignment horizontal="center"/>
    </xf>
    <xf numFmtId="171" fontId="48" fillId="0" borderId="0" xfId="48" applyNumberFormat="1" applyFont="1"/>
    <xf numFmtId="49" fontId="22" fillId="0" borderId="0" xfId="0" applyNumberFormat="1" applyFont="1" applyAlignment="1">
      <alignment horizontal="left" vertical="center" wrapText="1"/>
    </xf>
    <xf numFmtId="169" fontId="22" fillId="0" borderId="0" xfId="29" applyNumberFormat="1" applyFont="1" applyFill="1" applyBorder="1" applyAlignment="1">
      <alignment horizontal="left" vertical="center" wrapText="1"/>
    </xf>
    <xf numFmtId="49" fontId="53" fillId="0" borderId="0" xfId="0" applyNumberFormat="1" applyFont="1" applyAlignment="1">
      <alignment horizontal="left" vertical="center" wrapText="1"/>
    </xf>
    <xf numFmtId="171" fontId="0" fillId="0" borderId="0" xfId="44" applyNumberFormat="1" applyFont="1"/>
    <xf numFmtId="0" fontId="20" fillId="0" borderId="18" xfId="0" applyFont="1" applyBorder="1" applyAlignment="1">
      <alignment horizontal="left"/>
    </xf>
    <xf numFmtId="0" fontId="26" fillId="0" borderId="17" xfId="0" applyFont="1" applyBorder="1" applyAlignment="1">
      <alignment horizontal="left"/>
    </xf>
    <xf numFmtId="49" fontId="18" fillId="0" borderId="17" xfId="0" applyNumberFormat="1" applyFont="1" applyBorder="1" applyAlignment="1">
      <alignment horizontal="center" vertical="center" wrapText="1"/>
    </xf>
    <xf numFmtId="44" fontId="18" fillId="0" borderId="10" xfId="0" applyNumberFormat="1" applyFont="1" applyBorder="1"/>
    <xf numFmtId="0" fontId="22" fillId="36" borderId="10" xfId="0" applyFont="1" applyFill="1" applyBorder="1" applyAlignment="1">
      <alignment horizontal="center"/>
    </xf>
    <xf numFmtId="171" fontId="22" fillId="36" borderId="10" xfId="0" applyNumberFormat="1" applyFont="1" applyFill="1" applyBorder="1" applyAlignment="1">
      <alignment horizontal="center"/>
    </xf>
    <xf numFmtId="171" fontId="22" fillId="36" borderId="10" xfId="0" applyNumberFormat="1" applyFont="1" applyFill="1" applyBorder="1"/>
    <xf numFmtId="171" fontId="22" fillId="0" borderId="10" xfId="0" applyNumberFormat="1" applyFont="1" applyBorder="1"/>
    <xf numFmtId="171" fontId="22" fillId="36" borderId="10" xfId="0" applyNumberFormat="1" applyFont="1" applyFill="1" applyBorder="1" applyAlignment="1">
      <alignment horizontal="right"/>
    </xf>
    <xf numFmtId="0" fontId="22" fillId="0" borderId="0" xfId="0" applyFont="1" applyAlignment="1">
      <alignment vertical="center"/>
    </xf>
    <xf numFmtId="171" fontId="22" fillId="0" borderId="0" xfId="0" applyNumberFormat="1" applyFont="1"/>
    <xf numFmtId="49" fontId="22" fillId="0" borderId="0" xfId="0" applyNumberFormat="1" applyFont="1" applyAlignment="1">
      <alignment horizontal="left" vertical="center"/>
    </xf>
    <xf numFmtId="0" fontId="56" fillId="0" borderId="18" xfId="0" applyFont="1" applyBorder="1" applyAlignment="1">
      <alignment horizontal="left"/>
    </xf>
    <xf numFmtId="44" fontId="55" fillId="0" borderId="10" xfId="0" applyNumberFormat="1" applyFont="1" applyBorder="1"/>
    <xf numFmtId="0" fontId="53" fillId="26" borderId="10" xfId="0" applyFont="1" applyFill="1" applyBorder="1" applyAlignment="1">
      <alignment horizontal="center"/>
    </xf>
    <xf numFmtId="0" fontId="53" fillId="26" borderId="10" xfId="0" applyFont="1" applyFill="1" applyBorder="1"/>
    <xf numFmtId="0" fontId="55" fillId="26" borderId="10" xfId="0" applyFont="1" applyFill="1" applyBorder="1"/>
    <xf numFmtId="0" fontId="61" fillId="25" borderId="10" xfId="0" applyFont="1" applyFill="1" applyBorder="1" applyAlignment="1">
      <alignment horizontal="center" vertical="center" wrapText="1"/>
    </xf>
    <xf numFmtId="0" fontId="62" fillId="0" borderId="0" xfId="0" applyFont="1" applyAlignment="1">
      <alignment wrapText="1"/>
    </xf>
    <xf numFmtId="49" fontId="59" fillId="29" borderId="18" xfId="0" applyNumberFormat="1" applyFont="1" applyFill="1" applyBorder="1" applyAlignment="1">
      <alignment horizontal="left"/>
    </xf>
    <xf numFmtId="0" fontId="62" fillId="0" borderId="0" xfId="0" applyFont="1"/>
    <xf numFmtId="0" fontId="63" fillId="28" borderId="18" xfId="0" applyFont="1" applyFill="1" applyBorder="1" applyAlignment="1">
      <alignment horizontal="center" vertical="center"/>
    </xf>
    <xf numFmtId="0" fontId="63" fillId="28" borderId="17" xfId="0" applyFont="1" applyFill="1" applyBorder="1" applyAlignment="1">
      <alignment vertical="center"/>
    </xf>
    <xf numFmtId="0" fontId="63" fillId="28" borderId="18" xfId="0" applyFont="1" applyFill="1" applyBorder="1" applyAlignment="1">
      <alignment vertical="center"/>
    </xf>
    <xf numFmtId="49" fontId="55" fillId="0" borderId="17" xfId="0" applyNumberFormat="1" applyFont="1" applyBorder="1" applyAlignment="1">
      <alignment horizontal="center" vertical="center" wrapText="1"/>
    </xf>
    <xf numFmtId="169" fontId="55" fillId="0" borderId="10" xfId="29" applyNumberFormat="1" applyFont="1" applyFill="1" applyBorder="1" applyAlignment="1">
      <alignment horizontal="center" vertical="center" wrapText="1"/>
    </xf>
    <xf numFmtId="0" fontId="0" fillId="0" borderId="0" xfId="0" applyAlignment="1">
      <alignment wrapText="1"/>
    </xf>
    <xf numFmtId="0" fontId="21" fillId="25" borderId="16" xfId="0" applyFont="1" applyFill="1" applyBorder="1" applyAlignment="1">
      <alignment horizontal="center" vertical="center"/>
    </xf>
    <xf numFmtId="0" fontId="21" fillId="25" borderId="24" xfId="0" applyFont="1" applyFill="1" applyBorder="1" applyAlignment="1">
      <alignment horizontal="center" vertical="center"/>
    </xf>
    <xf numFmtId="0" fontId="21" fillId="25" borderId="21" xfId="0" applyFont="1" applyFill="1" applyBorder="1" applyAlignment="1">
      <alignment horizontal="center" vertical="center"/>
    </xf>
    <xf numFmtId="0" fontId="21" fillId="25" borderId="0" xfId="0" applyFont="1" applyFill="1" applyAlignment="1">
      <alignment horizontal="center" vertical="center"/>
    </xf>
    <xf numFmtId="0" fontId="21" fillId="25" borderId="12" xfId="0" applyFont="1" applyFill="1" applyBorder="1" applyAlignment="1">
      <alignment horizontal="center" vertical="center"/>
    </xf>
    <xf numFmtId="0" fontId="21" fillId="25" borderId="20" xfId="0" applyFont="1" applyFill="1" applyBorder="1" applyAlignment="1">
      <alignment horizontal="center" vertical="center"/>
    </xf>
    <xf numFmtId="0" fontId="18" fillId="29" borderId="17" xfId="0" applyFont="1" applyFill="1" applyBorder="1" applyAlignment="1">
      <alignment horizontal="center" vertical="center" wrapText="1"/>
    </xf>
    <xf numFmtId="0" fontId="18" fillId="29" borderId="18" xfId="0" applyFont="1" applyFill="1" applyBorder="1" applyAlignment="1">
      <alignment horizontal="center" vertical="center" wrapText="1"/>
    </xf>
    <xf numFmtId="0" fontId="18" fillId="29" borderId="19" xfId="0" applyFont="1" applyFill="1" applyBorder="1" applyAlignment="1">
      <alignment horizontal="center" vertical="center" wrapText="1"/>
    </xf>
    <xf numFmtId="49" fontId="20" fillId="29" borderId="18" xfId="0" applyNumberFormat="1" applyFont="1" applyFill="1" applyBorder="1" applyAlignment="1">
      <alignment horizontal="left"/>
    </xf>
    <xf numFmtId="49" fontId="20" fillId="29" borderId="19" xfId="0" applyNumberFormat="1" applyFont="1" applyFill="1" applyBorder="1" applyAlignment="1">
      <alignment horizontal="left"/>
    </xf>
    <xf numFmtId="0" fontId="21" fillId="25" borderId="14" xfId="0" applyFont="1" applyFill="1" applyBorder="1" applyAlignment="1">
      <alignment horizontal="center" vertical="center"/>
    </xf>
    <xf numFmtId="0" fontId="21" fillId="25" borderId="23" xfId="0" applyFont="1" applyFill="1" applyBorder="1" applyAlignment="1">
      <alignment horizontal="center" vertical="center"/>
    </xf>
    <xf numFmtId="0" fontId="21" fillId="25" borderId="13" xfId="0" applyFont="1" applyFill="1" applyBorder="1" applyAlignment="1">
      <alignment horizontal="center" vertical="center"/>
    </xf>
    <xf numFmtId="0" fontId="23" fillId="25" borderId="15" xfId="0" applyFont="1" applyFill="1" applyBorder="1" applyAlignment="1">
      <alignment horizontal="center" vertical="center" wrapText="1"/>
    </xf>
    <xf numFmtId="0" fontId="23" fillId="25" borderId="11" xfId="0" applyFont="1" applyFill="1" applyBorder="1" applyAlignment="1">
      <alignment horizontal="center" vertical="center" wrapText="1"/>
    </xf>
    <xf numFmtId="0" fontId="5" fillId="28" borderId="11" xfId="0" applyFont="1" applyFill="1" applyBorder="1" applyAlignment="1">
      <alignment horizontal="center" vertical="center" wrapText="1"/>
    </xf>
    <xf numFmtId="0" fontId="5" fillId="28" borderId="10" xfId="0" applyFont="1" applyFill="1" applyBorder="1" applyAlignment="1">
      <alignment horizontal="center" vertical="center" wrapText="1"/>
    </xf>
    <xf numFmtId="0" fontId="31" fillId="28" borderId="11" xfId="0" applyFont="1" applyFill="1" applyBorder="1" applyAlignment="1">
      <alignment horizontal="center"/>
    </xf>
    <xf numFmtId="0" fontId="28" fillId="0" borderId="25" xfId="40" applyFont="1" applyBorder="1" applyAlignment="1">
      <alignment horizontal="left" vertical="top" wrapText="1"/>
    </xf>
    <xf numFmtId="0" fontId="28" fillId="0" borderId="26" xfId="40" applyFont="1" applyBorder="1" applyAlignment="1">
      <alignment horizontal="left" vertical="top" wrapText="1"/>
    </xf>
    <xf numFmtId="0" fontId="28" fillId="0" borderId="27" xfId="40" applyFont="1" applyBorder="1" applyAlignment="1">
      <alignment horizontal="left" vertical="top" wrapText="1"/>
    </xf>
    <xf numFmtId="0" fontId="28" fillId="0" borderId="28" xfId="40" applyFont="1" applyBorder="1" applyAlignment="1">
      <alignment horizontal="left" vertical="top" wrapText="1"/>
    </xf>
    <xf numFmtId="0" fontId="28" fillId="0" borderId="0" xfId="40" applyFont="1" applyAlignment="1">
      <alignment horizontal="left" vertical="top" wrapText="1"/>
    </xf>
    <xf numFmtId="0" fontId="28" fillId="0" borderId="29" xfId="40" applyFont="1" applyBorder="1" applyAlignment="1">
      <alignment horizontal="left" vertical="top" wrapText="1"/>
    </xf>
    <xf numFmtId="0" fontId="28" fillId="0" borderId="30" xfId="40" applyFont="1" applyBorder="1" applyAlignment="1">
      <alignment horizontal="left" vertical="top" wrapText="1"/>
    </xf>
    <xf numFmtId="0" fontId="28" fillId="0" borderId="31" xfId="40" applyFont="1" applyBorder="1" applyAlignment="1">
      <alignment horizontal="left" vertical="top" wrapText="1"/>
    </xf>
    <xf numFmtId="0" fontId="28" fillId="0" borderId="32" xfId="40" applyFont="1" applyBorder="1" applyAlignment="1">
      <alignment horizontal="left" vertical="top" wrapText="1"/>
    </xf>
    <xf numFmtId="0" fontId="31" fillId="28" borderId="12" xfId="0" applyFont="1" applyFill="1" applyBorder="1" applyAlignment="1">
      <alignment horizontal="center"/>
    </xf>
    <xf numFmtId="0" fontId="31" fillId="28" borderId="20" xfId="0" applyFont="1" applyFill="1" applyBorder="1" applyAlignment="1">
      <alignment horizontal="center"/>
    </xf>
    <xf numFmtId="0" fontId="18" fillId="37" borderId="10" xfId="0" applyFont="1" applyFill="1" applyBorder="1" applyAlignment="1">
      <alignment horizontal="center"/>
    </xf>
    <xf numFmtId="0" fontId="18" fillId="26" borderId="17" xfId="0" applyFont="1" applyFill="1" applyBorder="1" applyAlignment="1">
      <alignment horizontal="center"/>
    </xf>
    <xf numFmtId="0" fontId="18" fillId="26" borderId="18" xfId="0" applyFont="1" applyFill="1" applyBorder="1" applyAlignment="1">
      <alignment horizontal="center"/>
    </xf>
    <xf numFmtId="0" fontId="18" fillId="26" borderId="19" xfId="0" applyFont="1" applyFill="1" applyBorder="1" applyAlignment="1">
      <alignment horizontal="center"/>
    </xf>
    <xf numFmtId="0" fontId="16" fillId="37" borderId="10" xfId="0" applyFont="1" applyFill="1" applyBorder="1" applyAlignment="1">
      <alignment horizontal="center"/>
    </xf>
    <xf numFmtId="44" fontId="22" fillId="0" borderId="17" xfId="0" applyNumberFormat="1" applyFont="1" applyBorder="1" applyAlignment="1">
      <alignment horizontal="center"/>
    </xf>
    <xf numFmtId="44" fontId="22" fillId="0" borderId="19" xfId="0" applyNumberFormat="1" applyFont="1" applyBorder="1" applyAlignment="1">
      <alignment horizontal="center"/>
    </xf>
    <xf numFmtId="44" fontId="22" fillId="0" borderId="17" xfId="0" applyNumberFormat="1" applyFont="1" applyBorder="1" applyAlignment="1">
      <alignment horizontal="center" vertical="center"/>
    </xf>
    <xf numFmtId="44" fontId="22" fillId="0" borderId="19" xfId="0" applyNumberFormat="1" applyFont="1" applyBorder="1" applyAlignment="1">
      <alignment horizontal="center" vertical="center"/>
    </xf>
    <xf numFmtId="10" fontId="22" fillId="0" borderId="17" xfId="0" applyNumberFormat="1" applyFont="1" applyBorder="1" applyAlignment="1">
      <alignment horizontal="center"/>
    </xf>
    <xf numFmtId="10" fontId="22" fillId="0" borderId="19" xfId="0" applyNumberFormat="1" applyFont="1" applyBorder="1" applyAlignment="1">
      <alignment horizontal="center"/>
    </xf>
    <xf numFmtId="0" fontId="35" fillId="25" borderId="24" xfId="0" applyFont="1" applyFill="1" applyBorder="1" applyAlignment="1">
      <alignment horizontal="center" vertical="center"/>
    </xf>
    <xf numFmtId="0" fontId="35" fillId="25" borderId="14" xfId="0" applyFont="1" applyFill="1" applyBorder="1" applyAlignment="1">
      <alignment horizontal="center" vertical="center"/>
    </xf>
    <xf numFmtId="0" fontId="35" fillId="25" borderId="20" xfId="0" applyFont="1" applyFill="1" applyBorder="1" applyAlignment="1">
      <alignment horizontal="center" vertical="center"/>
    </xf>
    <xf numFmtId="0" fontId="35" fillId="25" borderId="13" xfId="0" applyFont="1" applyFill="1" applyBorder="1" applyAlignment="1">
      <alignment horizontal="center" vertical="center"/>
    </xf>
    <xf numFmtId="49" fontId="18" fillId="0" borderId="17" xfId="0" applyNumberFormat="1" applyFont="1" applyBorder="1" applyAlignment="1">
      <alignment horizontal="center" vertical="center" wrapText="1"/>
    </xf>
    <xf numFmtId="49" fontId="18" fillId="0" borderId="19" xfId="0" applyNumberFormat="1" applyFont="1" applyBorder="1" applyAlignment="1">
      <alignment horizontal="center" vertical="center" wrapText="1"/>
    </xf>
    <xf numFmtId="170" fontId="22" fillId="0" borderId="17" xfId="0" applyNumberFormat="1" applyFont="1" applyBorder="1" applyAlignment="1">
      <alignment horizontal="center"/>
    </xf>
    <xf numFmtId="170" fontId="22" fillId="0" borderId="19" xfId="0" applyNumberFormat="1" applyFont="1" applyBorder="1" applyAlignment="1">
      <alignment horizontal="center"/>
    </xf>
    <xf numFmtId="0" fontId="35" fillId="25" borderId="16" xfId="0" applyFont="1" applyFill="1" applyBorder="1" applyAlignment="1">
      <alignment horizontal="center" vertical="center"/>
    </xf>
    <xf numFmtId="0" fontId="35" fillId="25" borderId="12" xfId="0" applyFont="1" applyFill="1" applyBorder="1" applyAlignment="1">
      <alignment horizontal="center" vertical="center"/>
    </xf>
    <xf numFmtId="44" fontId="53" fillId="0" borderId="17" xfId="0" applyNumberFormat="1" applyFont="1" applyBorder="1" applyAlignment="1">
      <alignment horizontal="center"/>
    </xf>
    <xf numFmtId="44" fontId="53" fillId="0" borderId="19" xfId="0" applyNumberFormat="1" applyFont="1" applyBorder="1" applyAlignment="1">
      <alignment horizontal="center"/>
    </xf>
    <xf numFmtId="44" fontId="53" fillId="0" borderId="17" xfId="0" applyNumberFormat="1" applyFont="1" applyBorder="1" applyAlignment="1">
      <alignment horizontal="center" vertical="center"/>
    </xf>
    <xf numFmtId="44" fontId="53" fillId="0" borderId="19" xfId="0" applyNumberFormat="1" applyFont="1" applyBorder="1" applyAlignment="1">
      <alignment horizontal="center" vertical="center"/>
    </xf>
    <xf numFmtId="10" fontId="53" fillId="0" borderId="17" xfId="0" applyNumberFormat="1" applyFont="1" applyBorder="1" applyAlignment="1">
      <alignment horizontal="center"/>
    </xf>
    <xf numFmtId="10" fontId="53" fillId="0" borderId="19" xfId="0" applyNumberFormat="1" applyFont="1" applyBorder="1" applyAlignment="1">
      <alignment horizontal="center"/>
    </xf>
    <xf numFmtId="49" fontId="55" fillId="0" borderId="17" xfId="0" applyNumberFormat="1" applyFont="1" applyBorder="1" applyAlignment="1">
      <alignment horizontal="center" vertical="center" wrapText="1"/>
    </xf>
    <xf numFmtId="49" fontId="55" fillId="0" borderId="19" xfId="0" applyNumberFormat="1" applyFont="1" applyBorder="1" applyAlignment="1">
      <alignment horizontal="center" vertical="center" wrapText="1"/>
    </xf>
    <xf numFmtId="0" fontId="18" fillId="31" borderId="17" xfId="40" applyFont="1" applyFill="1" applyBorder="1" applyAlignment="1">
      <alignment horizontal="left"/>
    </xf>
    <xf numFmtId="0" fontId="18" fillId="31" borderId="18" xfId="40" applyFont="1" applyFill="1" applyBorder="1" applyAlignment="1">
      <alignment horizontal="left"/>
    </xf>
    <xf numFmtId="0" fontId="63" fillId="28" borderId="17" xfId="0" applyFont="1" applyFill="1" applyBorder="1" applyAlignment="1">
      <alignment horizontal="center" vertical="center"/>
    </xf>
    <xf numFmtId="0" fontId="63" fillId="28" borderId="18" xfId="0" applyFont="1" applyFill="1" applyBorder="1" applyAlignment="1">
      <alignment horizontal="center" vertical="center"/>
    </xf>
    <xf numFmtId="0" fontId="26" fillId="0" borderId="17" xfId="0" applyFont="1" applyBorder="1" applyAlignment="1">
      <alignment horizontal="left"/>
    </xf>
    <xf numFmtId="0" fontId="26" fillId="0" borderId="19" xfId="0" applyFont="1" applyBorder="1" applyAlignment="1">
      <alignment horizontal="left"/>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12" xfId="0" applyFont="1" applyBorder="1" applyAlignment="1">
      <alignment horizontal="center" vertical="center" wrapText="1"/>
    </xf>
    <xf numFmtId="0" fontId="22" fillId="0" borderId="17" xfId="0" applyFont="1" applyBorder="1" applyAlignment="1">
      <alignment horizontal="left"/>
    </xf>
    <xf numFmtId="0" fontId="22" fillId="0" borderId="19" xfId="0" applyFont="1" applyBorder="1" applyAlignment="1">
      <alignment horizontal="left"/>
    </xf>
    <xf numFmtId="0" fontId="30" fillId="0" borderId="15"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5" xfId="0" applyFont="1" applyBorder="1" applyAlignment="1">
      <alignment horizontal="center" vertical="center"/>
    </xf>
    <xf numFmtId="0" fontId="18" fillId="0" borderId="22" xfId="0" applyFont="1" applyBorder="1" applyAlignment="1">
      <alignment horizontal="center" vertical="center"/>
    </xf>
    <xf numFmtId="0" fontId="18" fillId="0" borderId="11" xfId="0" applyFont="1" applyBorder="1" applyAlignment="1">
      <alignment horizontal="center" vertical="center"/>
    </xf>
    <xf numFmtId="0" fontId="18" fillId="24" borderId="17" xfId="0" applyFont="1" applyFill="1" applyBorder="1" applyAlignment="1">
      <alignment horizontal="center" vertical="center" wrapText="1"/>
    </xf>
    <xf numFmtId="0" fontId="18" fillId="24" borderId="19" xfId="0" applyFont="1" applyFill="1" applyBorder="1" applyAlignment="1">
      <alignment horizontal="center" vertical="center" wrapText="1"/>
    </xf>
    <xf numFmtId="0" fontId="31" fillId="25" borderId="16" xfId="0" applyFont="1" applyFill="1" applyBorder="1" applyAlignment="1">
      <alignment horizontal="center" vertical="center" wrapText="1"/>
    </xf>
    <xf numFmtId="0" fontId="31" fillId="25" borderId="14" xfId="0" applyFont="1" applyFill="1" applyBorder="1" applyAlignment="1">
      <alignment horizontal="center" vertical="center" wrapText="1"/>
    </xf>
    <xf numFmtId="0" fontId="31" fillId="25" borderId="21" xfId="0" applyFont="1" applyFill="1" applyBorder="1" applyAlignment="1">
      <alignment horizontal="center" vertical="center" wrapText="1"/>
    </xf>
    <xf numFmtId="0" fontId="31" fillId="25" borderId="23" xfId="0" applyFont="1" applyFill="1" applyBorder="1" applyAlignment="1">
      <alignment horizontal="center" vertical="center" wrapText="1"/>
    </xf>
    <xf numFmtId="0" fontId="31" fillId="25" borderId="12" xfId="0" applyFont="1" applyFill="1" applyBorder="1" applyAlignment="1">
      <alignment horizontal="center" vertical="center" wrapText="1"/>
    </xf>
    <xf numFmtId="0" fontId="31" fillId="25" borderId="13" xfId="0" applyFont="1" applyFill="1" applyBorder="1" applyAlignment="1">
      <alignment horizontal="center" vertical="center" wrapText="1"/>
    </xf>
    <xf numFmtId="49" fontId="18" fillId="33" borderId="17" xfId="0" applyNumberFormat="1" applyFont="1" applyFill="1" applyBorder="1" applyAlignment="1">
      <alignment horizontal="center" vertical="center" wrapText="1"/>
    </xf>
    <xf numFmtId="49" fontId="18" fillId="33" borderId="19" xfId="0" applyNumberFormat="1" applyFont="1" applyFill="1" applyBorder="1" applyAlignment="1">
      <alignment horizontal="center" vertical="center" wrapText="1"/>
    </xf>
    <xf numFmtId="0" fontId="24" fillId="25" borderId="16" xfId="0" applyFont="1" applyFill="1" applyBorder="1" applyAlignment="1">
      <alignment horizontal="center" vertical="center" wrapText="1"/>
    </xf>
    <xf numFmtId="0" fontId="24" fillId="25" borderId="14" xfId="0" applyFont="1" applyFill="1" applyBorder="1" applyAlignment="1">
      <alignment horizontal="center" vertical="center" wrapText="1"/>
    </xf>
    <xf numFmtId="0" fontId="24" fillId="25" borderId="21" xfId="0" applyFont="1" applyFill="1" applyBorder="1" applyAlignment="1">
      <alignment horizontal="center" vertical="center" wrapText="1"/>
    </xf>
    <xf numFmtId="0" fontId="24" fillId="25" borderId="23" xfId="0" applyFont="1" applyFill="1" applyBorder="1" applyAlignment="1">
      <alignment horizontal="center" vertical="center" wrapText="1"/>
    </xf>
    <xf numFmtId="0" fontId="24" fillId="25" borderId="12" xfId="0" applyFont="1" applyFill="1" applyBorder="1" applyAlignment="1">
      <alignment horizontal="center" vertical="center" wrapText="1"/>
    </xf>
    <xf numFmtId="0" fontId="24" fillId="25" borderId="13" xfId="0" applyFont="1" applyFill="1" applyBorder="1" applyAlignment="1">
      <alignment horizontal="center" vertical="center" wrapText="1"/>
    </xf>
    <xf numFmtId="0" fontId="18" fillId="35" borderId="10" xfId="0" applyFont="1" applyFill="1" applyBorder="1" applyAlignment="1">
      <alignment horizontal="center"/>
    </xf>
    <xf numFmtId="0" fontId="16" fillId="35" borderId="10" xfId="0" applyFont="1" applyFill="1" applyBorder="1" applyAlignment="1">
      <alignment horizontal="center"/>
    </xf>
    <xf numFmtId="0" fontId="20" fillId="29" borderId="0" xfId="0" applyFont="1" applyFill="1" applyAlignment="1">
      <alignment horizontal="left"/>
    </xf>
    <xf numFmtId="0" fontId="20" fillId="0" borderId="0" xfId="0" applyFont="1" applyAlignment="1">
      <alignment horizontal="left"/>
    </xf>
    <xf numFmtId="171" fontId="20" fillId="0" borderId="0" xfId="0" applyNumberFormat="1" applyFont="1" applyAlignment="1">
      <alignment horizontal="left"/>
    </xf>
    <xf numFmtId="0" fontId="26" fillId="0" borderId="10" xfId="0" applyFont="1" applyBorder="1"/>
  </cellXfs>
  <cellStyles count="50">
    <cellStyle name="=C:\WINDOWS\SYSTEM32\COMMAND.COM" xfId="1" xr:uid="{00000000-0005-0000-0000-000000000000}"/>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builtinId="27" customBuiltin="1"/>
    <cellStyle name="Calculation" xfId="27" builtinId="22" customBuiltin="1"/>
    <cellStyle name="Check Cell" xfId="28" builtinId="23" customBuiltin="1"/>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49" builtinId="8"/>
    <cellStyle name="Input" xfId="36" builtinId="20" customBuiltin="1"/>
    <cellStyle name="Linked Cell" xfId="37" builtinId="24" customBuiltin="1"/>
    <cellStyle name="Neutral" xfId="38" builtinId="28" customBuiltin="1"/>
    <cellStyle name="Normal" xfId="0" builtinId="0"/>
    <cellStyle name="Normal 12" xfId="39" xr:uid="{00000000-0005-0000-0000-000028000000}"/>
    <cellStyle name="Normal 2" xfId="40" xr:uid="{00000000-0005-0000-0000-000029000000}"/>
    <cellStyle name="Normal 2 2" xfId="41" xr:uid="{00000000-0005-0000-0000-00002A000000}"/>
    <cellStyle name="Normal 3" xfId="48" xr:uid="{00000000-0005-0000-0000-00002B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2">
    <dxf>
      <fill>
        <patternFill>
          <bgColor rgb="FFFF0000"/>
        </patternFill>
      </fill>
    </dxf>
    <dxf>
      <fill>
        <patternFill>
          <bgColor rgb="FFFF0000"/>
        </patternFill>
      </fill>
    </dxf>
  </dxfs>
  <tableStyles count="0" defaultTableStyle="TableStyleMedium2" defaultPivotStyle="PivotStyleLight16"/>
  <colors>
    <mruColors>
      <color rgb="FF0000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1"/>
  <sheetViews>
    <sheetView showGridLines="0" zoomScale="70" zoomScaleNormal="70" workbookViewId="0">
      <selection activeCell="A2" sqref="A2"/>
    </sheetView>
  </sheetViews>
  <sheetFormatPr defaultRowHeight="14.5"/>
  <sheetData>
    <row r="2" spans="2:2" ht="28.5">
      <c r="B2" s="122" t="s">
        <v>537</v>
      </c>
    </row>
    <row r="3" spans="2:2" ht="28.5">
      <c r="B3" s="123"/>
    </row>
    <row r="4" spans="2:2" ht="28.5">
      <c r="B4" s="124" t="s">
        <v>538</v>
      </c>
    </row>
    <row r="5" spans="2:2" ht="28.5">
      <c r="B5" s="125" t="s">
        <v>179</v>
      </c>
    </row>
    <row r="6" spans="2:2" ht="28.5">
      <c r="B6" s="124" t="s">
        <v>539</v>
      </c>
    </row>
    <row r="7" spans="2:2" ht="28.5">
      <c r="B7" s="124" t="s">
        <v>86</v>
      </c>
    </row>
    <row r="8" spans="2:2" ht="28.5">
      <c r="B8" s="124" t="s">
        <v>106</v>
      </c>
    </row>
    <row r="9" spans="2:2" ht="28.5">
      <c r="B9" s="124" t="s">
        <v>540</v>
      </c>
    </row>
    <row r="10" spans="2:2" ht="28.5">
      <c r="B10" s="124" t="s">
        <v>541</v>
      </c>
    </row>
    <row r="11" spans="2:2" ht="28.5">
      <c r="B11" s="124" t="s">
        <v>542</v>
      </c>
    </row>
  </sheetData>
  <hyperlinks>
    <hyperlink ref="B4" location="Updates!A1" display="Updates" xr:uid="{00000000-0004-0000-0000-000000000000}"/>
    <hyperlink ref="B5" location="'MSRP List Price'!A1" display="MSRP List Price" xr:uid="{00000000-0004-0000-0000-000001000000}"/>
    <hyperlink ref="B6" location="'Discount from MSRP '!A1" display="Discount from MSRP" xr:uid="{00000000-0004-0000-0000-000002000000}"/>
    <hyperlink ref="B7" location="'Lease and Rental Rates'!A1" display="Lease and Rental Rates" xr:uid="{00000000-0004-0000-0000-000003000000}"/>
    <hyperlink ref="B8" location="'OEM Supplies'!A1" display="OEM Supplies" xr:uid="{00000000-0004-0000-0000-000004000000}"/>
    <hyperlink ref="B9" location="'Service-Supplies Pricing'!A1" display="Service-Supplies Pricing" xr:uid="{00000000-0004-0000-0000-000005000000}"/>
    <hyperlink ref="B10" location="'Discontinued Service-Supplies'!A1" display="Discontinued Service-Supplies" xr:uid="{00000000-0004-0000-0000-000006000000}"/>
    <hyperlink ref="B11" location="'Discontinued Accessories'!A1" display="Discontinued Accessories" xr:uid="{00000000-0004-0000-0000-000007000000}"/>
  </hyperlink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9"/>
  <sheetViews>
    <sheetView showGridLines="0" tabSelected="1" zoomScaleNormal="100" workbookViewId="0">
      <pane ySplit="1" topLeftCell="A56" activePane="bottomLeft" state="frozen"/>
      <selection pane="bottomLeft" activeCell="A2" sqref="A2:XFD2"/>
    </sheetView>
  </sheetViews>
  <sheetFormatPr defaultRowHeight="14.5"/>
  <cols>
    <col min="1" max="1" width="11.7265625" customWidth="1"/>
    <col min="2" max="2" width="47.453125" customWidth="1"/>
  </cols>
  <sheetData>
    <row r="1" spans="1:2">
      <c r="A1" s="4" t="s">
        <v>174</v>
      </c>
    </row>
    <row r="3" spans="1:2">
      <c r="A3" s="61">
        <v>45582</v>
      </c>
      <c r="B3" t="s">
        <v>544</v>
      </c>
    </row>
    <row r="4" spans="1:2">
      <c r="B4" t="s">
        <v>121</v>
      </c>
    </row>
    <row r="5" spans="1:2">
      <c r="B5" t="s">
        <v>123</v>
      </c>
    </row>
    <row r="6" spans="1:2">
      <c r="B6" t="s">
        <v>126</v>
      </c>
    </row>
    <row r="7" spans="1:2">
      <c r="B7" t="s">
        <v>128</v>
      </c>
    </row>
    <row r="8" spans="1:2">
      <c r="B8" t="s">
        <v>124</v>
      </c>
    </row>
    <row r="9" spans="1:2">
      <c r="B9" t="s">
        <v>125</v>
      </c>
    </row>
    <row r="10" spans="1:2">
      <c r="B10" t="s">
        <v>127</v>
      </c>
    </row>
    <row r="12" spans="1:2">
      <c r="A12" s="61">
        <v>45702</v>
      </c>
      <c r="B12" t="s">
        <v>545</v>
      </c>
    </row>
    <row r="13" spans="1:2">
      <c r="B13" t="s">
        <v>121</v>
      </c>
    </row>
    <row r="14" spans="1:2">
      <c r="B14" t="s">
        <v>123</v>
      </c>
    </row>
    <row r="15" spans="1:2">
      <c r="B15" t="s">
        <v>126</v>
      </c>
    </row>
    <row r="16" spans="1:2">
      <c r="B16" t="s">
        <v>128</v>
      </c>
    </row>
    <row r="17" spans="1:16">
      <c r="B17" t="s">
        <v>124</v>
      </c>
    </row>
    <row r="18" spans="1:16">
      <c r="B18" t="s">
        <v>125</v>
      </c>
    </row>
    <row r="19" spans="1:16">
      <c r="B19" t="s">
        <v>127</v>
      </c>
    </row>
    <row r="20" spans="1:16">
      <c r="B20" t="s">
        <v>212</v>
      </c>
    </row>
    <row r="22" spans="1:16">
      <c r="A22" s="61">
        <v>45768</v>
      </c>
      <c r="B22" t="s">
        <v>553</v>
      </c>
    </row>
    <row r="23" spans="1:16">
      <c r="B23" t="s">
        <v>554</v>
      </c>
    </row>
    <row r="24" spans="1:16">
      <c r="B24" t="s">
        <v>555</v>
      </c>
    </row>
    <row r="25" spans="1:16">
      <c r="B25" t="s">
        <v>556</v>
      </c>
    </row>
    <row r="26" spans="1:16">
      <c r="B26" t="s">
        <v>557</v>
      </c>
    </row>
    <row r="27" spans="1:16">
      <c r="B27" s="192" t="s">
        <v>593</v>
      </c>
      <c r="C27" s="192"/>
      <c r="D27" s="192"/>
      <c r="E27" s="192"/>
      <c r="F27" s="192"/>
      <c r="G27" s="192"/>
      <c r="H27" s="192"/>
      <c r="I27" s="192"/>
      <c r="J27" s="192"/>
      <c r="K27" s="192"/>
      <c r="L27" s="192"/>
      <c r="M27" s="192"/>
      <c r="N27" s="192"/>
      <c r="O27" s="192"/>
      <c r="P27" s="192"/>
    </row>
    <row r="28" spans="1:16">
      <c r="A28" s="61">
        <v>45809</v>
      </c>
      <c r="B28" s="192"/>
      <c r="C28" s="192"/>
      <c r="D28" s="192"/>
      <c r="E28" s="192"/>
      <c r="F28" s="192"/>
      <c r="G28" s="192"/>
      <c r="H28" s="192"/>
      <c r="I28" s="192"/>
      <c r="J28" s="192"/>
      <c r="K28" s="192"/>
      <c r="L28" s="192"/>
      <c r="M28" s="192"/>
      <c r="N28" s="192"/>
      <c r="O28" s="192"/>
      <c r="P28" s="192"/>
    </row>
    <row r="29" spans="1:16">
      <c r="B29" s="192"/>
      <c r="C29" s="192"/>
      <c r="D29" s="192"/>
      <c r="E29" s="192"/>
      <c r="F29" s="192"/>
      <c r="G29" s="192"/>
      <c r="H29" s="192"/>
      <c r="I29" s="192"/>
      <c r="J29" s="192"/>
      <c r="K29" s="192"/>
      <c r="L29" s="192"/>
      <c r="M29" s="192"/>
      <c r="N29" s="192"/>
      <c r="O29" s="192"/>
      <c r="P29" s="192"/>
    </row>
    <row r="31" spans="1:16">
      <c r="A31" s="61">
        <v>45826</v>
      </c>
      <c r="B31" t="s">
        <v>585</v>
      </c>
    </row>
    <row r="32" spans="1:16">
      <c r="B32" t="s">
        <v>558</v>
      </c>
    </row>
    <row r="33" spans="1:2">
      <c r="B33" t="s">
        <v>559</v>
      </c>
    </row>
    <row r="34" spans="1:2">
      <c r="B34" t="s">
        <v>562</v>
      </c>
    </row>
    <row r="35" spans="1:2">
      <c r="B35" t="s">
        <v>564</v>
      </c>
    </row>
    <row r="36" spans="1:2">
      <c r="B36" t="s">
        <v>560</v>
      </c>
    </row>
    <row r="37" spans="1:2">
      <c r="B37" t="s">
        <v>561</v>
      </c>
    </row>
    <row r="38" spans="1:2">
      <c r="B38" t="s">
        <v>563</v>
      </c>
    </row>
    <row r="40" spans="1:2">
      <c r="A40" s="61">
        <v>45870</v>
      </c>
      <c r="B40" t="s">
        <v>586</v>
      </c>
    </row>
    <row r="41" spans="1:2">
      <c r="B41" t="s">
        <v>587</v>
      </c>
    </row>
    <row r="42" spans="1:2">
      <c r="B42" t="s">
        <v>588</v>
      </c>
    </row>
    <row r="44" spans="1:2">
      <c r="A44" s="61">
        <v>45940</v>
      </c>
      <c r="B44" t="s">
        <v>590</v>
      </c>
    </row>
    <row r="45" spans="1:2">
      <c r="B45" t="s">
        <v>591</v>
      </c>
    </row>
    <row r="46" spans="1:2">
      <c r="A46" s="61">
        <v>45968</v>
      </c>
      <c r="B46" t="s">
        <v>592</v>
      </c>
    </row>
    <row r="47" spans="1:2" ht="18" customHeight="1">
      <c r="B47" s="162" t="s">
        <v>167</v>
      </c>
    </row>
    <row r="48" spans="1:2" ht="18" customHeight="1">
      <c r="B48" s="162" t="s">
        <v>168</v>
      </c>
    </row>
    <row r="49" spans="1:2" ht="18" customHeight="1">
      <c r="B49" s="162" t="s">
        <v>169</v>
      </c>
    </row>
    <row r="50" spans="1:2" ht="18" customHeight="1">
      <c r="B50" s="163" t="s">
        <v>170</v>
      </c>
    </row>
    <row r="51" spans="1:2" ht="18" customHeight="1">
      <c r="B51" s="162" t="s">
        <v>171</v>
      </c>
    </row>
    <row r="52" spans="1:2" ht="18" customHeight="1">
      <c r="B52" s="164" t="s">
        <v>558</v>
      </c>
    </row>
    <row r="53" spans="1:2" ht="18" customHeight="1">
      <c r="B53" s="162" t="s">
        <v>172</v>
      </c>
    </row>
    <row r="54" spans="1:2" ht="18" customHeight="1">
      <c r="B54" s="162" t="s">
        <v>559</v>
      </c>
    </row>
    <row r="55" spans="1:2" ht="18" customHeight="1">
      <c r="B55" s="162" t="s">
        <v>560</v>
      </c>
    </row>
    <row r="56" spans="1:2" ht="18" customHeight="1">
      <c r="B56" s="162" t="s">
        <v>561</v>
      </c>
    </row>
    <row r="57" spans="1:2" ht="18" customHeight="1">
      <c r="B57" s="162" t="s">
        <v>562</v>
      </c>
    </row>
    <row r="58" spans="1:2" ht="18" customHeight="1">
      <c r="B58" s="162" t="s">
        <v>563</v>
      </c>
    </row>
    <row r="59" spans="1:2" ht="18" customHeight="1">
      <c r="B59" s="162" t="s">
        <v>564</v>
      </c>
    </row>
    <row r="61" spans="1:2">
      <c r="A61" s="61">
        <v>46164</v>
      </c>
      <c r="B61" t="s">
        <v>585</v>
      </c>
    </row>
    <row r="62" spans="1:2" ht="18" customHeight="1">
      <c r="B62" s="162" t="s">
        <v>594</v>
      </c>
    </row>
    <row r="63" spans="1:2" ht="18" customHeight="1">
      <c r="B63" s="162" t="s">
        <v>598</v>
      </c>
    </row>
    <row r="64" spans="1:2" ht="18" customHeight="1">
      <c r="B64" s="162" t="s">
        <v>599</v>
      </c>
    </row>
    <row r="65" spans="1:2" ht="18" customHeight="1">
      <c r="B65" s="163" t="s">
        <v>595</v>
      </c>
    </row>
    <row r="66" spans="1:2" ht="18" customHeight="1">
      <c r="B66" s="162" t="s">
        <v>596</v>
      </c>
    </row>
    <row r="67" spans="1:2" ht="18" customHeight="1">
      <c r="B67" s="164" t="s">
        <v>597</v>
      </c>
    </row>
    <row r="68" spans="1:2">
      <c r="B68" s="177" t="s">
        <v>618</v>
      </c>
    </row>
    <row r="69" spans="1:2" ht="18" customHeight="1">
      <c r="B69" s="162"/>
    </row>
    <row r="70" spans="1:2">
      <c r="A70" s="61">
        <v>46235</v>
      </c>
      <c r="B70" t="s">
        <v>623</v>
      </c>
    </row>
    <row r="71" spans="1:2" ht="18" customHeight="1">
      <c r="B71" s="162" t="s">
        <v>121</v>
      </c>
    </row>
    <row r="72" spans="1:2" ht="18" customHeight="1">
      <c r="B72" s="162" t="s">
        <v>123</v>
      </c>
    </row>
    <row r="73" spans="1:2">
      <c r="B73" t="s">
        <v>126</v>
      </c>
    </row>
    <row r="74" spans="1:2">
      <c r="B74" t="s">
        <v>128</v>
      </c>
    </row>
    <row r="75" spans="1:2" ht="18" customHeight="1">
      <c r="B75" s="162" t="s">
        <v>124</v>
      </c>
    </row>
    <row r="76" spans="1:2" ht="18" customHeight="1">
      <c r="B76" s="162" t="s">
        <v>125</v>
      </c>
    </row>
    <row r="77" spans="1:2">
      <c r="B77" t="s">
        <v>127</v>
      </c>
    </row>
    <row r="78" spans="1:2">
      <c r="B78" t="s">
        <v>173</v>
      </c>
    </row>
    <row r="79" spans="1:2">
      <c r="B79" t="s">
        <v>624</v>
      </c>
    </row>
  </sheetData>
  <mergeCells count="1">
    <mergeCell ref="B27:P29"/>
  </mergeCells>
  <conditionalFormatting sqref="B50 B65">
    <cfRule type="expression" dxfId="1" priority="2" stopIfTrue="1">
      <formula>ISNA(B50:BU1309)</formula>
    </cfRule>
  </conditionalFormatting>
  <pageMargins left="0.7" right="0.7" top="0.75" bottom="0.75" header="0.3" footer="0.3"/>
  <pageSetup orientation="portrait" horizontalDpi="1200" verticalDpi="1200" r:id="rId1"/>
  <headerFooter>
    <oddFooter>&amp;LAugust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2"/>
  <sheetViews>
    <sheetView showGridLines="0" zoomScale="90" zoomScaleNormal="90" workbookViewId="0">
      <selection activeCell="A35" sqref="A35:XFD39"/>
    </sheetView>
  </sheetViews>
  <sheetFormatPr defaultRowHeight="14.5"/>
  <cols>
    <col min="1" max="1" width="47.26953125" bestFit="1" customWidth="1"/>
    <col min="2" max="2" width="20.26953125" style="133" customWidth="1"/>
    <col min="3" max="3" width="20.26953125" style="129" customWidth="1"/>
    <col min="4" max="4" width="19.81640625" style="129" customWidth="1"/>
    <col min="5" max="14" width="20.26953125" style="129" customWidth="1"/>
    <col min="15" max="21" width="20.26953125" style="133" customWidth="1"/>
  </cols>
  <sheetData>
    <row r="1" spans="1:21" ht="21">
      <c r="A1" s="14" t="s">
        <v>19</v>
      </c>
      <c r="B1" s="166" t="s">
        <v>115</v>
      </c>
      <c r="C1" s="178"/>
      <c r="D1" s="178"/>
      <c r="E1" s="178"/>
      <c r="F1" s="178"/>
      <c r="G1" s="178"/>
      <c r="H1" s="178"/>
      <c r="I1" s="178"/>
      <c r="J1" s="178"/>
      <c r="K1" s="178"/>
      <c r="L1" s="178"/>
      <c r="M1" s="178"/>
      <c r="N1" s="178"/>
      <c r="O1" s="166"/>
      <c r="P1" s="166"/>
      <c r="Q1" s="166"/>
      <c r="R1" s="166"/>
      <c r="S1" s="166"/>
      <c r="T1" s="166"/>
      <c r="U1" s="166"/>
    </row>
    <row r="2" spans="1:21" s="1" customFormat="1" ht="25.15" customHeight="1">
      <c r="A2" s="193" t="s">
        <v>26</v>
      </c>
      <c r="B2" s="194"/>
      <c r="C2" s="194"/>
      <c r="D2" s="194"/>
      <c r="E2" s="194"/>
      <c r="F2" s="194"/>
      <c r="G2" s="194"/>
      <c r="H2" s="194"/>
      <c r="I2" s="194"/>
      <c r="J2" s="194"/>
      <c r="K2" s="194"/>
      <c r="L2" s="194"/>
      <c r="M2" s="194"/>
      <c r="N2" s="194"/>
      <c r="O2" s="194"/>
      <c r="P2" s="194"/>
      <c r="Q2" s="194"/>
      <c r="R2" s="194"/>
      <c r="S2" s="194"/>
      <c r="T2" s="194"/>
      <c r="U2" s="194"/>
    </row>
    <row r="3" spans="1:21" s="1" customFormat="1" ht="25.15" customHeight="1">
      <c r="A3" s="195" t="s">
        <v>27</v>
      </c>
      <c r="B3" s="196"/>
      <c r="C3" s="196"/>
      <c r="D3" s="196"/>
      <c r="E3" s="196"/>
      <c r="F3" s="196"/>
      <c r="G3" s="196"/>
      <c r="H3" s="196"/>
      <c r="I3" s="196"/>
      <c r="J3" s="196"/>
      <c r="K3" s="196"/>
      <c r="L3" s="196"/>
      <c r="M3" s="196"/>
      <c r="N3" s="196"/>
      <c r="O3" s="196"/>
      <c r="P3" s="196"/>
      <c r="Q3" s="196"/>
      <c r="R3" s="196"/>
      <c r="S3" s="196"/>
      <c r="T3" s="196"/>
      <c r="U3" s="196"/>
    </row>
    <row r="4" spans="1:21" s="1" customFormat="1" ht="25.15" customHeight="1">
      <c r="A4" s="195" t="s">
        <v>87</v>
      </c>
      <c r="B4" s="196"/>
      <c r="C4" s="196"/>
      <c r="D4" s="196"/>
      <c r="E4" s="196"/>
      <c r="F4" s="196"/>
      <c r="G4" s="196"/>
      <c r="H4" s="196"/>
      <c r="I4" s="196"/>
      <c r="J4" s="196"/>
      <c r="K4" s="196"/>
      <c r="L4" s="196"/>
      <c r="M4" s="196"/>
      <c r="N4" s="196"/>
      <c r="O4" s="196"/>
      <c r="P4" s="196"/>
      <c r="Q4" s="196"/>
      <c r="R4" s="196"/>
      <c r="S4" s="196"/>
      <c r="T4" s="196"/>
      <c r="U4" s="196"/>
    </row>
    <row r="5" spans="1:21" s="1" customFormat="1" ht="25.15" customHeight="1">
      <c r="A5" s="195" t="s">
        <v>91</v>
      </c>
      <c r="B5" s="196"/>
      <c r="C5" s="196"/>
      <c r="D5" s="196"/>
      <c r="E5" s="196"/>
      <c r="F5" s="196"/>
      <c r="G5" s="196"/>
      <c r="H5" s="196"/>
      <c r="I5" s="196"/>
      <c r="J5" s="196"/>
      <c r="K5" s="196"/>
      <c r="L5" s="196"/>
      <c r="M5" s="196"/>
      <c r="N5" s="196"/>
      <c r="O5" s="196"/>
      <c r="P5" s="196"/>
      <c r="Q5" s="196"/>
      <c r="R5" s="196"/>
      <c r="S5" s="196"/>
      <c r="T5" s="196"/>
      <c r="U5" s="196"/>
    </row>
    <row r="6" spans="1:21" s="1" customFormat="1" ht="25.15" customHeight="1">
      <c r="A6" s="197" t="s">
        <v>25</v>
      </c>
      <c r="B6" s="198"/>
      <c r="C6" s="198"/>
      <c r="D6" s="198"/>
      <c r="E6" s="198"/>
      <c r="F6" s="198"/>
      <c r="G6" s="198"/>
      <c r="H6" s="198"/>
      <c r="I6" s="198"/>
      <c r="J6" s="198"/>
      <c r="K6" s="198"/>
      <c r="L6" s="198"/>
      <c r="M6" s="198"/>
      <c r="N6" s="198"/>
      <c r="O6" s="198"/>
      <c r="P6" s="198"/>
      <c r="Q6" s="198"/>
      <c r="R6" s="198"/>
      <c r="S6" s="198"/>
      <c r="T6" s="198"/>
      <c r="U6" s="198"/>
    </row>
    <row r="7" spans="1:21" s="184" customFormat="1" ht="45" customHeight="1">
      <c r="A7" s="183" t="s">
        <v>0</v>
      </c>
      <c r="B7" s="65" t="s">
        <v>34</v>
      </c>
      <c r="C7" s="65" t="s">
        <v>34</v>
      </c>
      <c r="D7" s="65" t="s">
        <v>35</v>
      </c>
      <c r="E7" s="65" t="s">
        <v>35</v>
      </c>
      <c r="F7" s="65" t="s">
        <v>35</v>
      </c>
      <c r="G7" s="65" t="s">
        <v>35</v>
      </c>
      <c r="H7" s="65" t="s">
        <v>36</v>
      </c>
      <c r="I7" s="65" t="s">
        <v>36</v>
      </c>
      <c r="J7" s="65" t="s">
        <v>37</v>
      </c>
      <c r="K7" s="65" t="s">
        <v>37</v>
      </c>
      <c r="L7" s="65" t="s">
        <v>37</v>
      </c>
      <c r="M7" s="65" t="s">
        <v>38</v>
      </c>
      <c r="N7" s="65" t="s">
        <v>38</v>
      </c>
      <c r="O7" s="65" t="s">
        <v>39</v>
      </c>
      <c r="P7" s="65" t="s">
        <v>39</v>
      </c>
      <c r="Q7" s="65" t="s">
        <v>40</v>
      </c>
      <c r="R7" s="65" t="s">
        <v>40</v>
      </c>
      <c r="S7" s="65" t="s">
        <v>41</v>
      </c>
      <c r="T7" s="65" t="s">
        <v>42</v>
      </c>
      <c r="U7" s="65" t="s">
        <v>43</v>
      </c>
    </row>
    <row r="8" spans="1:21" s="1" customFormat="1" ht="14.5" customHeight="1">
      <c r="A8" s="3" t="s">
        <v>13</v>
      </c>
      <c r="B8" s="34" t="s">
        <v>115</v>
      </c>
      <c r="C8" s="146" t="s">
        <v>115</v>
      </c>
      <c r="D8" s="146" t="s">
        <v>115</v>
      </c>
      <c r="E8" s="146" t="s">
        <v>115</v>
      </c>
      <c r="F8" s="146" t="s">
        <v>115</v>
      </c>
      <c r="G8" s="146" t="s">
        <v>115</v>
      </c>
      <c r="H8" s="146" t="s">
        <v>115</v>
      </c>
      <c r="I8" s="146" t="s">
        <v>115</v>
      </c>
      <c r="J8" s="146" t="s">
        <v>115</v>
      </c>
      <c r="K8" s="146" t="s">
        <v>115</v>
      </c>
      <c r="L8" s="146" t="s">
        <v>115</v>
      </c>
      <c r="M8" s="146" t="s">
        <v>115</v>
      </c>
      <c r="N8" s="146" t="s">
        <v>115</v>
      </c>
      <c r="O8" s="34" t="s">
        <v>115</v>
      </c>
      <c r="P8" s="34" t="s">
        <v>115</v>
      </c>
      <c r="Q8" s="34" t="s">
        <v>115</v>
      </c>
      <c r="R8" s="34" t="s">
        <v>115</v>
      </c>
      <c r="S8" s="34" t="s">
        <v>115</v>
      </c>
      <c r="T8" s="34" t="s">
        <v>115</v>
      </c>
      <c r="U8" s="34" t="s">
        <v>115</v>
      </c>
    </row>
    <row r="9" spans="1:21" s="121" customFormat="1" ht="29">
      <c r="A9" s="84" t="s">
        <v>14</v>
      </c>
      <c r="B9" s="34" t="s">
        <v>167</v>
      </c>
      <c r="C9" s="190" t="s">
        <v>594</v>
      </c>
      <c r="D9" s="190" t="s">
        <v>168</v>
      </c>
      <c r="E9" s="190" t="s">
        <v>595</v>
      </c>
      <c r="F9" s="190" t="s">
        <v>169</v>
      </c>
      <c r="G9" s="190" t="s">
        <v>596</v>
      </c>
      <c r="H9" s="191" t="s">
        <v>170</v>
      </c>
      <c r="I9" s="190" t="s">
        <v>598</v>
      </c>
      <c r="J9" s="146" t="s">
        <v>171</v>
      </c>
      <c r="K9" s="190" t="s">
        <v>597</v>
      </c>
      <c r="L9" s="190" t="s">
        <v>558</v>
      </c>
      <c r="M9" s="146" t="s">
        <v>172</v>
      </c>
      <c r="N9" s="190" t="s">
        <v>599</v>
      </c>
      <c r="O9" s="168" t="s">
        <v>589</v>
      </c>
      <c r="P9" s="168" t="s">
        <v>559</v>
      </c>
      <c r="Q9" s="168" t="s">
        <v>560</v>
      </c>
      <c r="R9" s="168" t="s">
        <v>561</v>
      </c>
      <c r="S9" s="168" t="s">
        <v>562</v>
      </c>
      <c r="T9" s="168" t="s">
        <v>563</v>
      </c>
      <c r="U9" s="168" t="s">
        <v>564</v>
      </c>
    </row>
    <row r="10" spans="1:21" ht="14.5" customHeight="1">
      <c r="A10" s="29" t="s">
        <v>46</v>
      </c>
      <c r="B10" s="169">
        <v>11330</v>
      </c>
      <c r="C10" s="179">
        <f>11214+50</f>
        <v>11264</v>
      </c>
      <c r="D10" s="179">
        <v>11040</v>
      </c>
      <c r="E10" s="179">
        <f>10924+50</f>
        <v>10974</v>
      </c>
      <c r="F10" s="179">
        <v>15570</v>
      </c>
      <c r="G10" s="179">
        <v>15504</v>
      </c>
      <c r="H10" s="179">
        <v>14160</v>
      </c>
      <c r="I10" s="179">
        <v>14094</v>
      </c>
      <c r="J10" s="179">
        <v>19830</v>
      </c>
      <c r="K10" s="179">
        <v>19764</v>
      </c>
      <c r="L10" s="179">
        <v>24090</v>
      </c>
      <c r="M10" s="179">
        <v>19120</v>
      </c>
      <c r="N10" s="179">
        <v>16171</v>
      </c>
      <c r="O10" s="156">
        <v>25680</v>
      </c>
      <c r="P10" s="169">
        <v>28330</v>
      </c>
      <c r="Q10" s="169">
        <v>21250</v>
      </c>
      <c r="R10" s="169">
        <v>23370</v>
      </c>
      <c r="S10" s="169">
        <v>32580</v>
      </c>
      <c r="T10" s="169">
        <v>31870</v>
      </c>
      <c r="U10" s="169">
        <v>39670</v>
      </c>
    </row>
    <row r="11" spans="1:21">
      <c r="A11" s="30" t="s">
        <v>98</v>
      </c>
      <c r="B11" s="160"/>
      <c r="C11" s="180"/>
      <c r="D11" s="181"/>
      <c r="E11" s="181"/>
      <c r="F11" s="181"/>
      <c r="G11" s="181"/>
      <c r="H11" s="180"/>
      <c r="I11" s="180"/>
      <c r="J11" s="181"/>
      <c r="K11" s="181"/>
      <c r="L11" s="181"/>
      <c r="M11" s="180"/>
      <c r="N11" s="180"/>
      <c r="O11" s="157"/>
      <c r="P11" s="157"/>
      <c r="Q11" s="157"/>
      <c r="R11" s="157"/>
      <c r="S11" s="157"/>
      <c r="T11" s="157"/>
      <c r="U11" s="157"/>
    </row>
    <row r="12" spans="1:21" s="133" customFormat="1">
      <c r="A12" s="29" t="s">
        <v>1</v>
      </c>
      <c r="B12" s="32">
        <v>2833</v>
      </c>
      <c r="C12" s="32">
        <v>2833</v>
      </c>
      <c r="D12" s="32" t="s">
        <v>130</v>
      </c>
      <c r="E12" s="32" t="s">
        <v>130</v>
      </c>
      <c r="F12" s="32" t="s">
        <v>130</v>
      </c>
      <c r="G12" s="32" t="s">
        <v>130</v>
      </c>
      <c r="H12" s="32">
        <v>2833</v>
      </c>
      <c r="I12" s="32">
        <v>2833</v>
      </c>
      <c r="J12" s="32" t="s">
        <v>130</v>
      </c>
      <c r="K12" s="32" t="s">
        <v>130</v>
      </c>
      <c r="L12" s="32" t="s">
        <v>130</v>
      </c>
      <c r="M12" s="32">
        <v>2833</v>
      </c>
      <c r="N12" s="32">
        <v>2833</v>
      </c>
      <c r="O12" s="32" t="s">
        <v>130</v>
      </c>
      <c r="P12" s="32" t="s">
        <v>130</v>
      </c>
      <c r="Q12" s="32" t="s">
        <v>130</v>
      </c>
      <c r="R12" s="32" t="s">
        <v>130</v>
      </c>
      <c r="S12" s="32" t="s">
        <v>130</v>
      </c>
      <c r="T12" s="32" t="s">
        <v>130</v>
      </c>
      <c r="U12" s="32" t="s">
        <v>130</v>
      </c>
    </row>
    <row r="13" spans="1:21" s="133" customFormat="1" ht="14.5" customHeight="1">
      <c r="A13" s="29" t="s">
        <v>2</v>
      </c>
      <c r="B13" s="32">
        <v>1133</v>
      </c>
      <c r="C13" s="32" t="s">
        <v>131</v>
      </c>
      <c r="D13" s="32" t="s">
        <v>131</v>
      </c>
      <c r="E13" s="32" t="s">
        <v>131</v>
      </c>
      <c r="F13" s="32" t="s">
        <v>131</v>
      </c>
      <c r="G13" s="32" t="s">
        <v>131</v>
      </c>
      <c r="H13" s="32">
        <v>1133</v>
      </c>
      <c r="I13" s="32" t="s">
        <v>131</v>
      </c>
      <c r="J13" s="32" t="s">
        <v>131</v>
      </c>
      <c r="K13" s="32" t="s">
        <v>131</v>
      </c>
      <c r="L13" s="32" t="s">
        <v>131</v>
      </c>
      <c r="M13" s="32">
        <v>1133</v>
      </c>
      <c r="N13" s="32" t="s">
        <v>131</v>
      </c>
      <c r="O13" s="32" t="s">
        <v>131</v>
      </c>
      <c r="P13" s="32" t="s">
        <v>131</v>
      </c>
      <c r="Q13" s="32" t="s">
        <v>131</v>
      </c>
      <c r="R13" s="32" t="s">
        <v>131</v>
      </c>
      <c r="S13" s="32" t="s">
        <v>131</v>
      </c>
      <c r="T13" s="32" t="s">
        <v>131</v>
      </c>
      <c r="U13" s="32" t="s">
        <v>131</v>
      </c>
    </row>
    <row r="14" spans="1:21" s="133" customFormat="1">
      <c r="A14" s="29" t="s">
        <v>3</v>
      </c>
      <c r="B14" s="32" t="s">
        <v>130</v>
      </c>
      <c r="C14" s="32" t="s">
        <v>130</v>
      </c>
      <c r="D14" s="32" t="s">
        <v>130</v>
      </c>
      <c r="E14" s="32" t="s">
        <v>130</v>
      </c>
      <c r="F14" s="32" t="s">
        <v>130</v>
      </c>
      <c r="G14" s="32" t="s">
        <v>130</v>
      </c>
      <c r="H14" s="32" t="s">
        <v>130</v>
      </c>
      <c r="I14" s="32" t="s">
        <v>130</v>
      </c>
      <c r="J14" s="32" t="s">
        <v>130</v>
      </c>
      <c r="K14" s="32" t="s">
        <v>130</v>
      </c>
      <c r="L14" s="32" t="s">
        <v>130</v>
      </c>
      <c r="M14" s="32" t="s">
        <v>130</v>
      </c>
      <c r="N14" s="32" t="s">
        <v>130</v>
      </c>
      <c r="O14" s="32" t="s">
        <v>130</v>
      </c>
      <c r="P14" s="32" t="s">
        <v>130</v>
      </c>
      <c r="Q14" s="32" t="s">
        <v>130</v>
      </c>
      <c r="R14" s="32" t="s">
        <v>130</v>
      </c>
      <c r="S14" s="32" t="s">
        <v>130</v>
      </c>
      <c r="T14" s="32" t="s">
        <v>130</v>
      </c>
      <c r="U14" s="32" t="s">
        <v>130</v>
      </c>
    </row>
    <row r="15" spans="1:21" s="133" customFormat="1">
      <c r="A15" s="29" t="s">
        <v>5</v>
      </c>
      <c r="B15" s="32">
        <v>149</v>
      </c>
      <c r="C15" s="32">
        <v>149</v>
      </c>
      <c r="D15" s="32">
        <v>149</v>
      </c>
      <c r="E15" s="32">
        <v>149</v>
      </c>
      <c r="F15" s="32">
        <v>149</v>
      </c>
      <c r="G15" s="32">
        <v>149</v>
      </c>
      <c r="H15" s="32">
        <v>149</v>
      </c>
      <c r="I15" s="32">
        <v>149</v>
      </c>
      <c r="J15" s="32">
        <v>149</v>
      </c>
      <c r="K15" s="32">
        <v>149</v>
      </c>
      <c r="L15" s="32">
        <v>149</v>
      </c>
      <c r="M15" s="32">
        <v>149</v>
      </c>
      <c r="N15" s="32">
        <v>149</v>
      </c>
      <c r="O15" s="32">
        <v>149</v>
      </c>
      <c r="P15" s="32">
        <v>149</v>
      </c>
      <c r="Q15" s="32">
        <v>149</v>
      </c>
      <c r="R15" s="32">
        <v>149</v>
      </c>
      <c r="S15" s="32">
        <v>149</v>
      </c>
      <c r="T15" s="32">
        <v>149</v>
      </c>
      <c r="U15" s="32">
        <v>149</v>
      </c>
    </row>
    <row r="16" spans="1:21" s="133" customFormat="1">
      <c r="A16" s="29" t="s">
        <v>4</v>
      </c>
      <c r="B16" s="32">
        <v>215</v>
      </c>
      <c r="C16" s="32">
        <v>215</v>
      </c>
      <c r="D16" s="32">
        <v>215</v>
      </c>
      <c r="E16" s="32">
        <v>215</v>
      </c>
      <c r="F16" s="32">
        <v>215</v>
      </c>
      <c r="G16" s="32">
        <v>215</v>
      </c>
      <c r="H16" s="32">
        <v>215</v>
      </c>
      <c r="I16" s="32">
        <v>215</v>
      </c>
      <c r="J16" s="32">
        <v>215</v>
      </c>
      <c r="K16" s="32">
        <v>215</v>
      </c>
      <c r="L16" s="31">
        <v>424</v>
      </c>
      <c r="M16" s="32">
        <v>215</v>
      </c>
      <c r="N16" s="32">
        <v>215</v>
      </c>
      <c r="O16" s="31">
        <v>215</v>
      </c>
      <c r="P16" s="31">
        <v>424</v>
      </c>
      <c r="Q16" s="31">
        <v>424</v>
      </c>
      <c r="R16" s="31">
        <v>424</v>
      </c>
      <c r="S16" s="31">
        <v>424</v>
      </c>
      <c r="T16" s="31">
        <v>424</v>
      </c>
      <c r="U16" s="31">
        <v>424</v>
      </c>
    </row>
    <row r="17" spans="1:21" s="133" customFormat="1">
      <c r="A17" s="29" t="s">
        <v>16</v>
      </c>
      <c r="B17" s="32" t="s">
        <v>131</v>
      </c>
      <c r="C17" s="32" t="s">
        <v>131</v>
      </c>
      <c r="D17" s="32" t="s">
        <v>131</v>
      </c>
      <c r="E17" s="32" t="s">
        <v>131</v>
      </c>
      <c r="F17" s="32" t="s">
        <v>131</v>
      </c>
      <c r="G17" s="32" t="s">
        <v>131</v>
      </c>
      <c r="H17" s="32" t="s">
        <v>131</v>
      </c>
      <c r="I17" s="32" t="s">
        <v>131</v>
      </c>
      <c r="J17" s="32" t="s">
        <v>131</v>
      </c>
      <c r="K17" s="32" t="s">
        <v>131</v>
      </c>
      <c r="L17" s="32" t="s">
        <v>131</v>
      </c>
      <c r="M17" s="32" t="s">
        <v>131</v>
      </c>
      <c r="N17" s="32" t="s">
        <v>131</v>
      </c>
      <c r="O17" s="32" t="s">
        <v>131</v>
      </c>
      <c r="P17" s="32" t="s">
        <v>131</v>
      </c>
      <c r="Q17" s="32" t="s">
        <v>131</v>
      </c>
      <c r="R17" s="32" t="s">
        <v>131</v>
      </c>
      <c r="S17" s="32" t="s">
        <v>131</v>
      </c>
      <c r="T17" s="32" t="s">
        <v>131</v>
      </c>
      <c r="U17" s="32" t="s">
        <v>131</v>
      </c>
    </row>
    <row r="18" spans="1:21" s="133" customFormat="1">
      <c r="A18" s="29" t="s">
        <v>83</v>
      </c>
      <c r="B18" s="32">
        <v>2159</v>
      </c>
      <c r="C18" s="32">
        <v>2159</v>
      </c>
      <c r="D18" s="32">
        <v>2159</v>
      </c>
      <c r="E18" s="32">
        <v>2159</v>
      </c>
      <c r="F18" s="32">
        <v>2159</v>
      </c>
      <c r="G18" s="32">
        <v>2159</v>
      </c>
      <c r="H18" s="32">
        <v>2159</v>
      </c>
      <c r="I18" s="32">
        <v>2159</v>
      </c>
      <c r="J18" s="32">
        <v>2159</v>
      </c>
      <c r="K18" s="32">
        <v>2159</v>
      </c>
      <c r="L18" s="32">
        <v>2157</v>
      </c>
      <c r="M18" s="32">
        <v>2159</v>
      </c>
      <c r="N18" s="32">
        <v>2159</v>
      </c>
      <c r="O18" s="32">
        <v>2159</v>
      </c>
      <c r="P18" s="32">
        <v>2157</v>
      </c>
      <c r="Q18" s="32">
        <v>2157</v>
      </c>
      <c r="R18" s="32">
        <v>2157</v>
      </c>
      <c r="S18" s="32">
        <v>2157</v>
      </c>
      <c r="T18" s="32">
        <v>2157</v>
      </c>
      <c r="U18" s="32">
        <v>2157</v>
      </c>
    </row>
    <row r="19" spans="1:21" s="133" customFormat="1">
      <c r="A19" s="29" t="s">
        <v>6</v>
      </c>
      <c r="B19" s="32" t="s">
        <v>130</v>
      </c>
      <c r="C19" s="32" t="s">
        <v>130</v>
      </c>
      <c r="D19" s="32" t="s">
        <v>130</v>
      </c>
      <c r="E19" s="32" t="s">
        <v>130</v>
      </c>
      <c r="F19" s="32" t="s">
        <v>130</v>
      </c>
      <c r="G19" s="32" t="s">
        <v>130</v>
      </c>
      <c r="H19" s="32" t="s">
        <v>130</v>
      </c>
      <c r="I19" s="32" t="s">
        <v>130</v>
      </c>
      <c r="J19" s="32" t="s">
        <v>130</v>
      </c>
      <c r="K19" s="32" t="s">
        <v>130</v>
      </c>
      <c r="L19" s="32" t="s">
        <v>130</v>
      </c>
      <c r="M19" s="32" t="s">
        <v>130</v>
      </c>
      <c r="N19" s="32" t="s">
        <v>130</v>
      </c>
      <c r="O19" s="32" t="s">
        <v>130</v>
      </c>
      <c r="P19" s="32" t="s">
        <v>130</v>
      </c>
      <c r="Q19" s="32" t="s">
        <v>130</v>
      </c>
      <c r="R19" s="32" t="s">
        <v>130</v>
      </c>
      <c r="S19" s="32" t="s">
        <v>130</v>
      </c>
      <c r="T19" s="32" t="s">
        <v>130</v>
      </c>
      <c r="U19" s="32" t="s">
        <v>130</v>
      </c>
    </row>
    <row r="20" spans="1:21" s="133" customFormat="1">
      <c r="A20" s="29" t="s">
        <v>15</v>
      </c>
      <c r="B20" s="32" t="s">
        <v>131</v>
      </c>
      <c r="C20" s="32" t="s">
        <v>131</v>
      </c>
      <c r="D20" s="32" t="s">
        <v>131</v>
      </c>
      <c r="E20" s="32" t="s">
        <v>131</v>
      </c>
      <c r="F20" s="32" t="s">
        <v>131</v>
      </c>
      <c r="G20" s="32" t="s">
        <v>131</v>
      </c>
      <c r="H20" s="32" t="s">
        <v>131</v>
      </c>
      <c r="I20" s="32" t="s">
        <v>131</v>
      </c>
      <c r="J20" s="32" t="s">
        <v>131</v>
      </c>
      <c r="K20" s="32" t="s">
        <v>131</v>
      </c>
      <c r="L20" s="31">
        <v>3121</v>
      </c>
      <c r="M20" s="32" t="s">
        <v>131</v>
      </c>
      <c r="N20" s="32" t="s">
        <v>131</v>
      </c>
      <c r="O20" s="31">
        <v>3121</v>
      </c>
      <c r="P20" s="31">
        <v>3121</v>
      </c>
      <c r="Q20" s="31">
        <v>3121</v>
      </c>
      <c r="R20" s="31">
        <v>3121</v>
      </c>
      <c r="S20" s="31">
        <v>3121</v>
      </c>
      <c r="T20" s="31">
        <v>3121</v>
      </c>
      <c r="U20" s="31">
        <v>3121</v>
      </c>
    </row>
    <row r="21" spans="1:21" s="133" customFormat="1">
      <c r="A21" s="29" t="s">
        <v>7</v>
      </c>
      <c r="B21" s="32" t="s">
        <v>131</v>
      </c>
      <c r="C21" s="32" t="s">
        <v>131</v>
      </c>
      <c r="D21" s="31">
        <v>66</v>
      </c>
      <c r="E21" s="31">
        <v>66</v>
      </c>
      <c r="F21" s="31">
        <v>66</v>
      </c>
      <c r="G21" s="31">
        <v>66</v>
      </c>
      <c r="H21" s="32" t="s">
        <v>131</v>
      </c>
      <c r="I21" s="32" t="s">
        <v>131</v>
      </c>
      <c r="J21" s="31">
        <v>66</v>
      </c>
      <c r="K21" s="31">
        <v>66</v>
      </c>
      <c r="L21" s="31">
        <v>65</v>
      </c>
      <c r="M21" s="32" t="s">
        <v>131</v>
      </c>
      <c r="N21" s="32" t="s">
        <v>131</v>
      </c>
      <c r="O21" s="31">
        <v>66</v>
      </c>
      <c r="P21" s="31">
        <v>65</v>
      </c>
      <c r="Q21" s="31">
        <v>65</v>
      </c>
      <c r="R21" s="31">
        <v>65</v>
      </c>
      <c r="S21" s="31">
        <v>65</v>
      </c>
      <c r="T21" s="31">
        <v>65</v>
      </c>
      <c r="U21" s="31">
        <v>65</v>
      </c>
    </row>
    <row r="22" spans="1:21" s="133" customFormat="1">
      <c r="A22" s="56" t="s">
        <v>84</v>
      </c>
      <c r="B22" s="32">
        <v>1265</v>
      </c>
      <c r="C22" s="32">
        <v>1265</v>
      </c>
      <c r="D22" s="32">
        <v>1265</v>
      </c>
      <c r="E22" s="32">
        <v>1265</v>
      </c>
      <c r="F22" s="32">
        <v>1265</v>
      </c>
      <c r="G22" s="32">
        <v>1265</v>
      </c>
      <c r="H22" s="32">
        <v>1265</v>
      </c>
      <c r="I22" s="32">
        <v>1265</v>
      </c>
      <c r="J22" s="32">
        <v>1265</v>
      </c>
      <c r="K22" s="32">
        <v>1265</v>
      </c>
      <c r="L22" s="32">
        <v>1265</v>
      </c>
      <c r="M22" s="32">
        <v>1265</v>
      </c>
      <c r="N22" s="32">
        <v>1265</v>
      </c>
      <c r="O22" s="32">
        <v>1265</v>
      </c>
      <c r="P22" s="32">
        <v>1265</v>
      </c>
      <c r="Q22" s="32">
        <v>1265</v>
      </c>
      <c r="R22" s="32">
        <v>1265</v>
      </c>
      <c r="S22" s="32">
        <v>1265</v>
      </c>
      <c r="T22" s="32">
        <v>1265</v>
      </c>
      <c r="U22" s="32">
        <v>1265</v>
      </c>
    </row>
    <row r="23" spans="1:21" s="133" customFormat="1">
      <c r="A23" s="56" t="s">
        <v>85</v>
      </c>
      <c r="B23" s="32">
        <v>5952</v>
      </c>
      <c r="C23" s="32">
        <v>5952</v>
      </c>
      <c r="D23" s="32">
        <v>5952</v>
      </c>
      <c r="E23" s="32">
        <v>5952</v>
      </c>
      <c r="F23" s="32">
        <v>5952</v>
      </c>
      <c r="G23" s="32">
        <v>5952</v>
      </c>
      <c r="H23" s="32">
        <v>5952</v>
      </c>
      <c r="I23" s="32">
        <v>5952</v>
      </c>
      <c r="J23" s="32">
        <v>5952</v>
      </c>
      <c r="K23" s="32">
        <v>5952</v>
      </c>
      <c r="L23" s="31">
        <v>5554</v>
      </c>
      <c r="M23" s="32">
        <v>5952</v>
      </c>
      <c r="N23" s="32">
        <v>5952</v>
      </c>
      <c r="O23" s="31">
        <v>5952</v>
      </c>
      <c r="P23" s="31">
        <v>5554</v>
      </c>
      <c r="Q23" s="31">
        <v>5554</v>
      </c>
      <c r="R23" s="31">
        <v>5554</v>
      </c>
      <c r="S23" s="31">
        <v>5554</v>
      </c>
      <c r="T23" s="31">
        <v>5554</v>
      </c>
      <c r="U23" s="31">
        <v>5554</v>
      </c>
    </row>
    <row r="24" spans="1:21" s="133" customFormat="1">
      <c r="A24" s="293" t="s">
        <v>133</v>
      </c>
      <c r="B24" s="32">
        <v>2692</v>
      </c>
      <c r="C24" s="32">
        <v>2692</v>
      </c>
      <c r="D24" s="32" t="s">
        <v>131</v>
      </c>
      <c r="E24" s="32">
        <v>2692</v>
      </c>
      <c r="F24" s="32" t="s">
        <v>131</v>
      </c>
      <c r="G24" s="32">
        <v>2692</v>
      </c>
      <c r="H24" s="32">
        <v>2692</v>
      </c>
      <c r="I24" s="32">
        <v>2692</v>
      </c>
      <c r="J24" s="32" t="s">
        <v>131</v>
      </c>
      <c r="K24" s="32">
        <v>2692</v>
      </c>
      <c r="L24" s="31">
        <v>2689</v>
      </c>
      <c r="M24" s="32">
        <v>2692</v>
      </c>
      <c r="N24" s="32">
        <v>2692</v>
      </c>
      <c r="O24" s="31">
        <v>2692</v>
      </c>
      <c r="P24" s="31">
        <v>2689</v>
      </c>
      <c r="Q24" s="31">
        <v>2689</v>
      </c>
      <c r="R24" s="31">
        <v>2689</v>
      </c>
      <c r="S24" s="31">
        <v>2689</v>
      </c>
      <c r="T24" s="31">
        <v>2689</v>
      </c>
      <c r="U24" s="31">
        <v>2689</v>
      </c>
    </row>
    <row r="25" spans="1:21" s="129" customFormat="1">
      <c r="A25" s="130" t="s">
        <v>134</v>
      </c>
      <c r="B25" s="32">
        <v>1784</v>
      </c>
      <c r="C25" s="127">
        <v>1784</v>
      </c>
      <c r="D25" s="127">
        <v>1784</v>
      </c>
      <c r="E25" s="127">
        <v>1784</v>
      </c>
      <c r="F25" s="127">
        <v>1784</v>
      </c>
      <c r="G25" s="127">
        <v>1784</v>
      </c>
      <c r="H25" s="127">
        <v>1784</v>
      </c>
      <c r="I25" s="127">
        <v>1784</v>
      </c>
      <c r="J25" s="127">
        <v>1784</v>
      </c>
      <c r="K25" s="127">
        <v>1784</v>
      </c>
      <c r="L25" s="127">
        <v>1784</v>
      </c>
      <c r="M25" s="127">
        <v>1784</v>
      </c>
      <c r="N25" s="127">
        <v>1784</v>
      </c>
      <c r="O25" s="32">
        <v>1784</v>
      </c>
      <c r="P25" s="32">
        <v>1784</v>
      </c>
      <c r="Q25" s="32">
        <v>1784</v>
      </c>
      <c r="R25" s="32">
        <v>1784</v>
      </c>
      <c r="S25" s="32">
        <v>1784</v>
      </c>
      <c r="T25" s="32">
        <v>1784</v>
      </c>
      <c r="U25" s="32">
        <v>1784</v>
      </c>
    </row>
    <row r="26" spans="1:21" s="129" customFormat="1">
      <c r="A26" s="130" t="s">
        <v>135</v>
      </c>
      <c r="B26" s="32">
        <v>4017</v>
      </c>
      <c r="C26" s="127">
        <v>4017</v>
      </c>
      <c r="D26" s="127">
        <v>4017</v>
      </c>
      <c r="E26" s="127">
        <v>4017</v>
      </c>
      <c r="F26" s="127">
        <v>4017</v>
      </c>
      <c r="G26" s="127">
        <v>4017</v>
      </c>
      <c r="H26" s="127">
        <v>4017</v>
      </c>
      <c r="I26" s="127">
        <v>4017</v>
      </c>
      <c r="J26" s="127">
        <v>4017</v>
      </c>
      <c r="K26" s="127">
        <v>4017</v>
      </c>
      <c r="L26" s="128">
        <v>3618</v>
      </c>
      <c r="M26" s="127">
        <v>4017</v>
      </c>
      <c r="N26" s="127">
        <v>4017</v>
      </c>
      <c r="O26" s="31">
        <v>4017</v>
      </c>
      <c r="P26" s="31">
        <v>3618</v>
      </c>
      <c r="Q26" s="31">
        <v>3618</v>
      </c>
      <c r="R26" s="31">
        <v>3618</v>
      </c>
      <c r="S26" s="31">
        <v>3618</v>
      </c>
      <c r="T26" s="31">
        <v>3618</v>
      </c>
      <c r="U26" s="31">
        <v>3618</v>
      </c>
    </row>
    <row r="27" spans="1:21" s="129" customFormat="1">
      <c r="A27" s="130" t="s">
        <v>136</v>
      </c>
      <c r="B27" s="32" t="s">
        <v>131</v>
      </c>
      <c r="C27" s="127" t="s">
        <v>131</v>
      </c>
      <c r="D27" s="127" t="s">
        <v>131</v>
      </c>
      <c r="E27" s="127" t="s">
        <v>131</v>
      </c>
      <c r="F27" s="127" t="s">
        <v>131</v>
      </c>
      <c r="G27" s="127" t="s">
        <v>131</v>
      </c>
      <c r="H27" s="127" t="s">
        <v>131</v>
      </c>
      <c r="I27" s="127" t="s">
        <v>131</v>
      </c>
      <c r="J27" s="127" t="s">
        <v>131</v>
      </c>
      <c r="K27" s="127" t="s">
        <v>131</v>
      </c>
      <c r="L27" s="128">
        <v>394</v>
      </c>
      <c r="M27" s="127" t="s">
        <v>131</v>
      </c>
      <c r="N27" s="127" t="s">
        <v>131</v>
      </c>
      <c r="O27" s="32" t="s">
        <v>131</v>
      </c>
      <c r="P27" s="31">
        <v>394</v>
      </c>
      <c r="Q27" s="31">
        <v>394</v>
      </c>
      <c r="R27" s="31">
        <v>394</v>
      </c>
      <c r="S27" s="31">
        <v>394</v>
      </c>
      <c r="T27" s="31">
        <v>394</v>
      </c>
      <c r="U27" s="31">
        <v>394</v>
      </c>
    </row>
    <row r="28" spans="1:21" s="129" customFormat="1">
      <c r="A28" s="130" t="s">
        <v>137</v>
      </c>
      <c r="B28" s="32">
        <v>1005</v>
      </c>
      <c r="C28" s="127">
        <v>1005</v>
      </c>
      <c r="D28" s="127" t="s">
        <v>131</v>
      </c>
      <c r="E28" s="127" t="s">
        <v>131</v>
      </c>
      <c r="F28" s="127" t="s">
        <v>131</v>
      </c>
      <c r="G28" s="127" t="s">
        <v>131</v>
      </c>
      <c r="H28" s="127">
        <v>1005</v>
      </c>
      <c r="I28" s="127">
        <v>1005</v>
      </c>
      <c r="J28" s="127">
        <v>1005</v>
      </c>
      <c r="K28" s="127" t="s">
        <v>131</v>
      </c>
      <c r="L28" s="127">
        <v>1005</v>
      </c>
      <c r="M28" s="127">
        <v>1005</v>
      </c>
      <c r="N28" s="127">
        <v>1005</v>
      </c>
      <c r="O28" s="32">
        <v>1005</v>
      </c>
      <c r="P28" s="32">
        <v>1005</v>
      </c>
      <c r="Q28" s="32">
        <v>1005</v>
      </c>
      <c r="R28" s="32">
        <v>1005</v>
      </c>
      <c r="S28" s="32">
        <v>1005</v>
      </c>
      <c r="T28" s="32">
        <v>1005</v>
      </c>
      <c r="U28" s="32">
        <v>1005</v>
      </c>
    </row>
    <row r="29" spans="1:21" s="129" customFormat="1">
      <c r="A29" s="130" t="s">
        <v>138</v>
      </c>
      <c r="B29" s="32" t="s">
        <v>131</v>
      </c>
      <c r="C29" s="127" t="s">
        <v>131</v>
      </c>
      <c r="D29" s="127" t="s">
        <v>131</v>
      </c>
      <c r="E29" s="127" t="s">
        <v>131</v>
      </c>
      <c r="F29" s="127" t="s">
        <v>131</v>
      </c>
      <c r="G29" s="127" t="s">
        <v>131</v>
      </c>
      <c r="H29" s="127" t="s">
        <v>131</v>
      </c>
      <c r="I29" s="127" t="s">
        <v>131</v>
      </c>
      <c r="J29" s="127" t="s">
        <v>131</v>
      </c>
      <c r="K29" s="127" t="s">
        <v>131</v>
      </c>
      <c r="L29" s="127" t="s">
        <v>131</v>
      </c>
      <c r="M29" s="127" t="s">
        <v>131</v>
      </c>
      <c r="N29" s="127" t="s">
        <v>131</v>
      </c>
      <c r="O29" s="32" t="s">
        <v>131</v>
      </c>
      <c r="P29" s="32" t="s">
        <v>131</v>
      </c>
      <c r="Q29" s="32" t="s">
        <v>131</v>
      </c>
      <c r="R29" s="32" t="s">
        <v>131</v>
      </c>
      <c r="S29" s="32" t="s">
        <v>131</v>
      </c>
      <c r="T29" s="32" t="s">
        <v>131</v>
      </c>
      <c r="U29" s="32" t="s">
        <v>131</v>
      </c>
    </row>
    <row r="30" spans="1:21" s="129" customFormat="1">
      <c r="A30" s="130" t="s">
        <v>619</v>
      </c>
      <c r="B30" s="32" t="s">
        <v>131</v>
      </c>
      <c r="C30" s="127" t="s">
        <v>131</v>
      </c>
      <c r="D30" s="127" t="s">
        <v>131</v>
      </c>
      <c r="E30" s="127" t="s">
        <v>131</v>
      </c>
      <c r="F30" s="127" t="s">
        <v>131</v>
      </c>
      <c r="G30" s="127" t="s">
        <v>131</v>
      </c>
      <c r="H30" s="127" t="s">
        <v>131</v>
      </c>
      <c r="I30" s="127" t="s">
        <v>131</v>
      </c>
      <c r="J30" s="127" t="s">
        <v>131</v>
      </c>
      <c r="K30" s="127" t="s">
        <v>131</v>
      </c>
      <c r="L30" s="128">
        <v>7010</v>
      </c>
      <c r="M30" s="127" t="s">
        <v>131</v>
      </c>
      <c r="N30" s="127" t="s">
        <v>131</v>
      </c>
      <c r="O30" s="31" t="s">
        <v>131</v>
      </c>
      <c r="P30" s="31">
        <v>7010</v>
      </c>
      <c r="Q30" s="32" t="s">
        <v>131</v>
      </c>
      <c r="R30" s="32" t="s">
        <v>131</v>
      </c>
      <c r="S30" s="31">
        <v>7010</v>
      </c>
      <c r="T30" s="32" t="s">
        <v>131</v>
      </c>
      <c r="U30" s="31">
        <v>7010</v>
      </c>
    </row>
    <row r="31" spans="1:21" s="129" customFormat="1">
      <c r="A31" s="130" t="s">
        <v>139</v>
      </c>
      <c r="B31" s="32" t="s">
        <v>131</v>
      </c>
      <c r="C31" s="127" t="s">
        <v>131</v>
      </c>
      <c r="D31" s="127" t="s">
        <v>132</v>
      </c>
      <c r="E31" s="127" t="s">
        <v>130</v>
      </c>
      <c r="F31" s="127" t="s">
        <v>132</v>
      </c>
      <c r="G31" s="127" t="s">
        <v>130</v>
      </c>
      <c r="H31" s="127" t="s">
        <v>131</v>
      </c>
      <c r="I31" s="127" t="s">
        <v>131</v>
      </c>
      <c r="J31" s="127" t="s">
        <v>132</v>
      </c>
      <c r="K31" s="127" t="s">
        <v>130</v>
      </c>
      <c r="L31" s="127" t="s">
        <v>130</v>
      </c>
      <c r="M31" s="127" t="s">
        <v>131</v>
      </c>
      <c r="N31" s="127" t="s">
        <v>131</v>
      </c>
      <c r="O31" s="32" t="s">
        <v>132</v>
      </c>
      <c r="P31" s="32" t="s">
        <v>130</v>
      </c>
      <c r="Q31" s="32" t="s">
        <v>132</v>
      </c>
      <c r="R31" s="32" t="s">
        <v>132</v>
      </c>
      <c r="S31" s="32" t="s">
        <v>130</v>
      </c>
      <c r="T31" s="32" t="s">
        <v>132</v>
      </c>
      <c r="U31" s="32" t="s">
        <v>130</v>
      </c>
    </row>
    <row r="32" spans="1:21" s="129" customFormat="1">
      <c r="A32" s="130" t="s">
        <v>140</v>
      </c>
      <c r="B32" s="32">
        <v>809</v>
      </c>
      <c r="C32" s="127">
        <v>809</v>
      </c>
      <c r="D32" s="127">
        <v>809</v>
      </c>
      <c r="E32" s="127">
        <v>809</v>
      </c>
      <c r="F32" s="127">
        <v>809</v>
      </c>
      <c r="G32" s="127">
        <v>809</v>
      </c>
      <c r="H32" s="127">
        <v>809</v>
      </c>
      <c r="I32" s="127">
        <v>809</v>
      </c>
      <c r="J32" s="127">
        <v>809</v>
      </c>
      <c r="K32" s="127">
        <v>809</v>
      </c>
      <c r="L32" s="127">
        <v>809</v>
      </c>
      <c r="M32" s="127">
        <v>809</v>
      </c>
      <c r="N32" s="127">
        <v>809</v>
      </c>
      <c r="O32" s="32">
        <v>809</v>
      </c>
      <c r="P32" s="32">
        <v>809</v>
      </c>
      <c r="Q32" s="32">
        <v>809</v>
      </c>
      <c r="R32" s="32">
        <v>809</v>
      </c>
      <c r="S32" s="32">
        <v>809</v>
      </c>
      <c r="T32" s="32">
        <v>809</v>
      </c>
      <c r="U32" s="32">
        <v>809</v>
      </c>
    </row>
    <row r="33" spans="1:21" s="129" customFormat="1">
      <c r="A33" s="130" t="s">
        <v>141</v>
      </c>
      <c r="B33" s="32" t="s">
        <v>131</v>
      </c>
      <c r="C33" s="127" t="s">
        <v>131</v>
      </c>
      <c r="D33" s="127" t="s">
        <v>131</v>
      </c>
      <c r="E33" s="127" t="s">
        <v>131</v>
      </c>
      <c r="F33" s="127" t="s">
        <v>131</v>
      </c>
      <c r="G33" s="127" t="s">
        <v>131</v>
      </c>
      <c r="H33" s="127" t="s">
        <v>131</v>
      </c>
      <c r="I33" s="127" t="s">
        <v>131</v>
      </c>
      <c r="J33" s="127" t="s">
        <v>131</v>
      </c>
      <c r="K33" s="127" t="s">
        <v>131</v>
      </c>
      <c r="L33" s="127">
        <v>7669</v>
      </c>
      <c r="M33" s="127" t="s">
        <v>131</v>
      </c>
      <c r="N33" s="127" t="s">
        <v>131</v>
      </c>
      <c r="O33" s="32" t="s">
        <v>131</v>
      </c>
      <c r="P33" s="32">
        <v>7669</v>
      </c>
      <c r="Q33" s="32">
        <v>7669</v>
      </c>
      <c r="R33" s="32">
        <v>7669</v>
      </c>
      <c r="S33" s="32">
        <v>7669</v>
      </c>
      <c r="T33" s="32">
        <v>7669</v>
      </c>
      <c r="U33" s="32">
        <v>7669</v>
      </c>
    </row>
    <row r="34" spans="1:21" s="129" customFormat="1">
      <c r="A34" s="131" t="s">
        <v>8</v>
      </c>
      <c r="B34" s="160"/>
      <c r="C34" s="180"/>
      <c r="D34" s="181"/>
      <c r="E34" s="181"/>
      <c r="F34" s="181"/>
      <c r="G34" s="181"/>
      <c r="H34" s="180"/>
      <c r="I34" s="180"/>
      <c r="J34" s="181"/>
      <c r="K34" s="181"/>
      <c r="L34" s="181"/>
      <c r="M34" s="180"/>
      <c r="N34" s="180"/>
      <c r="O34" s="157"/>
      <c r="P34" s="157"/>
      <c r="Q34" s="157"/>
      <c r="R34" s="157"/>
      <c r="S34" s="157"/>
      <c r="T34" s="157"/>
      <c r="U34" s="157"/>
    </row>
    <row r="35" spans="1:21" s="133" customFormat="1">
      <c r="A35" s="29" t="s">
        <v>9</v>
      </c>
      <c r="B35" s="32">
        <v>1190</v>
      </c>
      <c r="C35" s="32">
        <v>1190</v>
      </c>
      <c r="D35" s="32">
        <v>1190</v>
      </c>
      <c r="E35" s="32">
        <v>1190</v>
      </c>
      <c r="F35" s="32">
        <v>1190</v>
      </c>
      <c r="G35" s="32">
        <v>1190</v>
      </c>
      <c r="H35" s="32">
        <v>1190</v>
      </c>
      <c r="I35" s="32">
        <v>1190</v>
      </c>
      <c r="J35" s="32">
        <v>1190</v>
      </c>
      <c r="K35" s="32">
        <v>1190</v>
      </c>
      <c r="L35" s="31">
        <v>1185</v>
      </c>
      <c r="M35" s="32">
        <v>1190</v>
      </c>
      <c r="N35" s="32">
        <v>1190</v>
      </c>
      <c r="O35" s="31">
        <v>1190</v>
      </c>
      <c r="P35" s="31">
        <v>1185</v>
      </c>
      <c r="Q35" s="31">
        <v>1185</v>
      </c>
      <c r="R35" s="31">
        <v>1185</v>
      </c>
      <c r="S35" s="31">
        <v>1185</v>
      </c>
      <c r="T35" s="31">
        <v>1185</v>
      </c>
      <c r="U35" s="31">
        <v>1185</v>
      </c>
    </row>
    <row r="36" spans="1:21" s="133" customFormat="1">
      <c r="A36" s="29" t="s">
        <v>10</v>
      </c>
      <c r="B36" s="32">
        <v>744</v>
      </c>
      <c r="C36" s="32">
        <v>744</v>
      </c>
      <c r="D36" s="32">
        <v>744</v>
      </c>
      <c r="E36" s="32">
        <v>744</v>
      </c>
      <c r="F36" s="32">
        <v>744</v>
      </c>
      <c r="G36" s="32">
        <v>744</v>
      </c>
      <c r="H36" s="32">
        <v>744</v>
      </c>
      <c r="I36" s="32">
        <v>744</v>
      </c>
      <c r="J36" s="32">
        <v>744</v>
      </c>
      <c r="K36" s="32">
        <v>744</v>
      </c>
      <c r="L36" s="32">
        <v>742</v>
      </c>
      <c r="M36" s="32">
        <v>744</v>
      </c>
      <c r="N36" s="32">
        <v>744</v>
      </c>
      <c r="O36" s="32">
        <v>744</v>
      </c>
      <c r="P36" s="32">
        <v>742</v>
      </c>
      <c r="Q36" s="32">
        <v>742</v>
      </c>
      <c r="R36" s="32">
        <v>742</v>
      </c>
      <c r="S36" s="32">
        <v>742</v>
      </c>
      <c r="T36" s="32">
        <v>742</v>
      </c>
      <c r="U36" s="32">
        <v>742</v>
      </c>
    </row>
    <row r="37" spans="1:21" s="133" customFormat="1">
      <c r="A37" s="29" t="s">
        <v>11</v>
      </c>
      <c r="B37" s="32">
        <v>414</v>
      </c>
      <c r="C37" s="32">
        <v>414</v>
      </c>
      <c r="D37" s="31">
        <v>414</v>
      </c>
      <c r="E37" s="31">
        <v>414</v>
      </c>
      <c r="F37" s="31">
        <v>414</v>
      </c>
      <c r="G37" s="31">
        <v>414</v>
      </c>
      <c r="H37" s="32">
        <v>414</v>
      </c>
      <c r="I37" s="32">
        <v>414</v>
      </c>
      <c r="J37" s="31">
        <v>414</v>
      </c>
      <c r="K37" s="31">
        <v>414</v>
      </c>
      <c r="L37" s="31">
        <v>414</v>
      </c>
      <c r="M37" s="32">
        <v>414</v>
      </c>
      <c r="N37" s="32">
        <v>414</v>
      </c>
      <c r="O37" s="31">
        <v>414</v>
      </c>
      <c r="P37" s="31">
        <v>414</v>
      </c>
      <c r="Q37" s="31">
        <v>414</v>
      </c>
      <c r="R37" s="31">
        <v>414</v>
      </c>
      <c r="S37" s="31">
        <v>414</v>
      </c>
      <c r="T37" s="31">
        <v>414</v>
      </c>
      <c r="U37" s="31">
        <v>414</v>
      </c>
    </row>
    <row r="38" spans="1:21" s="133" customFormat="1">
      <c r="A38" s="293" t="s">
        <v>142</v>
      </c>
      <c r="B38" s="32">
        <v>497</v>
      </c>
      <c r="C38" s="32">
        <v>497</v>
      </c>
      <c r="D38" s="31">
        <v>497</v>
      </c>
      <c r="E38" s="31">
        <v>497</v>
      </c>
      <c r="F38" s="31">
        <v>497</v>
      </c>
      <c r="G38" s="31">
        <v>497</v>
      </c>
      <c r="H38" s="32">
        <v>497</v>
      </c>
      <c r="I38" s="32">
        <v>497</v>
      </c>
      <c r="J38" s="31">
        <v>497</v>
      </c>
      <c r="K38" s="31">
        <v>497</v>
      </c>
      <c r="L38" s="31">
        <v>497</v>
      </c>
      <c r="M38" s="32">
        <v>497</v>
      </c>
      <c r="N38" s="32">
        <v>497</v>
      </c>
      <c r="O38" s="31">
        <v>497</v>
      </c>
      <c r="P38" s="31">
        <v>497</v>
      </c>
      <c r="Q38" s="31">
        <v>497</v>
      </c>
      <c r="R38" s="31">
        <v>497</v>
      </c>
      <c r="S38" s="31">
        <v>497</v>
      </c>
      <c r="T38" s="31">
        <v>497</v>
      </c>
      <c r="U38" s="31">
        <v>497</v>
      </c>
    </row>
    <row r="39" spans="1:21" s="133" customFormat="1">
      <c r="A39" s="293" t="s">
        <v>143</v>
      </c>
      <c r="B39" s="32">
        <v>1488</v>
      </c>
      <c r="C39" s="32" t="s">
        <v>131</v>
      </c>
      <c r="D39" s="32" t="s">
        <v>131</v>
      </c>
      <c r="E39" s="32" t="s">
        <v>131</v>
      </c>
      <c r="F39" s="32" t="s">
        <v>131</v>
      </c>
      <c r="G39" s="32" t="s">
        <v>131</v>
      </c>
      <c r="H39" s="32">
        <v>1488</v>
      </c>
      <c r="I39" s="32" t="s">
        <v>131</v>
      </c>
      <c r="J39" s="32" t="s">
        <v>131</v>
      </c>
      <c r="K39" s="32" t="s">
        <v>131</v>
      </c>
      <c r="L39" s="32">
        <v>1485</v>
      </c>
      <c r="M39" s="32">
        <v>1488</v>
      </c>
      <c r="N39" s="32" t="s">
        <v>131</v>
      </c>
      <c r="O39" s="32" t="s">
        <v>131</v>
      </c>
      <c r="P39" s="32">
        <v>1485</v>
      </c>
      <c r="Q39" s="32">
        <v>1485</v>
      </c>
      <c r="R39" s="32">
        <v>1485</v>
      </c>
      <c r="S39" s="32">
        <v>1485</v>
      </c>
      <c r="T39" s="32">
        <v>1485</v>
      </c>
      <c r="U39" s="32">
        <v>1485</v>
      </c>
    </row>
    <row r="40" spans="1:21" s="129" customFormat="1">
      <c r="A40" s="131" t="s">
        <v>144</v>
      </c>
      <c r="B40" s="160"/>
      <c r="C40" s="180"/>
      <c r="D40" s="181"/>
      <c r="E40" s="181"/>
      <c r="F40" s="181"/>
      <c r="G40" s="181"/>
      <c r="H40" s="180"/>
      <c r="I40" s="180"/>
      <c r="J40" s="181"/>
      <c r="K40" s="181"/>
      <c r="L40" s="181"/>
      <c r="M40" s="180"/>
      <c r="N40" s="180"/>
      <c r="O40" s="157"/>
      <c r="P40" s="157"/>
      <c r="Q40" s="157"/>
      <c r="R40" s="157"/>
      <c r="S40" s="157"/>
      <c r="T40" s="157"/>
      <c r="U40" s="157"/>
    </row>
    <row r="41" spans="1:21" s="129" customFormat="1">
      <c r="A41" s="126" t="s">
        <v>12</v>
      </c>
      <c r="B41" s="32" t="s">
        <v>130</v>
      </c>
      <c r="C41" s="127" t="s">
        <v>130</v>
      </c>
      <c r="D41" s="127" t="s">
        <v>130</v>
      </c>
      <c r="E41" s="127" t="s">
        <v>130</v>
      </c>
      <c r="F41" s="127" t="s">
        <v>130</v>
      </c>
      <c r="G41" s="127" t="s">
        <v>130</v>
      </c>
      <c r="H41" s="127" t="s">
        <v>130</v>
      </c>
      <c r="I41" s="127" t="s">
        <v>130</v>
      </c>
      <c r="J41" s="127" t="s">
        <v>130</v>
      </c>
      <c r="K41" s="127" t="s">
        <v>130</v>
      </c>
      <c r="L41" s="127" t="s">
        <v>130</v>
      </c>
      <c r="M41" s="127" t="s">
        <v>130</v>
      </c>
      <c r="N41" s="127" t="s">
        <v>130</v>
      </c>
      <c r="O41" s="32" t="s">
        <v>130</v>
      </c>
      <c r="P41" s="32" t="s">
        <v>130</v>
      </c>
      <c r="Q41" s="32" t="s">
        <v>130</v>
      </c>
      <c r="R41" s="32" t="s">
        <v>130</v>
      </c>
      <c r="S41" s="32" t="s">
        <v>130</v>
      </c>
      <c r="T41" s="32" t="s">
        <v>130</v>
      </c>
      <c r="U41" s="32" t="s">
        <v>130</v>
      </c>
    </row>
    <row r="42" spans="1:21" s="129" customFormat="1">
      <c r="A42" s="126" t="s">
        <v>17</v>
      </c>
      <c r="B42" s="32" t="s">
        <v>131</v>
      </c>
      <c r="C42" s="127" t="s">
        <v>131</v>
      </c>
      <c r="D42" s="127" t="s">
        <v>131</v>
      </c>
      <c r="E42" s="127" t="s">
        <v>131</v>
      </c>
      <c r="F42" s="127" t="s">
        <v>131</v>
      </c>
      <c r="G42" s="127" t="s">
        <v>131</v>
      </c>
      <c r="H42" s="127" t="s">
        <v>131</v>
      </c>
      <c r="I42" s="127" t="s">
        <v>131</v>
      </c>
      <c r="J42" s="127" t="s">
        <v>131</v>
      </c>
      <c r="K42" s="127" t="s">
        <v>131</v>
      </c>
      <c r="L42" s="127" t="s">
        <v>131</v>
      </c>
      <c r="M42" s="127" t="s">
        <v>131</v>
      </c>
      <c r="N42" s="127" t="s">
        <v>131</v>
      </c>
      <c r="O42" s="32" t="s">
        <v>131</v>
      </c>
      <c r="P42" s="32" t="s">
        <v>131</v>
      </c>
      <c r="Q42" s="32" t="s">
        <v>131</v>
      </c>
      <c r="R42" s="32" t="s">
        <v>131</v>
      </c>
      <c r="S42" s="32" t="s">
        <v>131</v>
      </c>
      <c r="T42" s="32" t="s">
        <v>131</v>
      </c>
      <c r="U42" s="32" t="s">
        <v>131</v>
      </c>
    </row>
    <row r="43" spans="1:21" s="129" customFormat="1">
      <c r="A43" s="126" t="s">
        <v>18</v>
      </c>
      <c r="B43" s="32" t="s">
        <v>130</v>
      </c>
      <c r="C43" s="127" t="s">
        <v>130</v>
      </c>
      <c r="D43" s="127" t="s">
        <v>130</v>
      </c>
      <c r="E43" s="127" t="s">
        <v>130</v>
      </c>
      <c r="F43" s="127" t="s">
        <v>130</v>
      </c>
      <c r="G43" s="127" t="s">
        <v>130</v>
      </c>
      <c r="H43" s="127" t="s">
        <v>130</v>
      </c>
      <c r="I43" s="127" t="s">
        <v>130</v>
      </c>
      <c r="J43" s="127" t="s">
        <v>130</v>
      </c>
      <c r="K43" s="127" t="s">
        <v>130</v>
      </c>
      <c r="L43" s="127" t="s">
        <v>130</v>
      </c>
      <c r="M43" s="127" t="s">
        <v>130</v>
      </c>
      <c r="N43" s="127" t="s">
        <v>130</v>
      </c>
      <c r="O43" s="32" t="s">
        <v>130</v>
      </c>
      <c r="P43" s="32" t="s">
        <v>130</v>
      </c>
      <c r="Q43" s="32" t="s">
        <v>130</v>
      </c>
      <c r="R43" s="32" t="s">
        <v>130</v>
      </c>
      <c r="S43" s="32" t="s">
        <v>130</v>
      </c>
      <c r="T43" s="32" t="s">
        <v>130</v>
      </c>
      <c r="U43" s="32" t="s">
        <v>130</v>
      </c>
    </row>
    <row r="44" spans="1:21" s="129" customFormat="1">
      <c r="A44" s="126" t="s">
        <v>88</v>
      </c>
      <c r="B44" s="32">
        <v>240</v>
      </c>
      <c r="C44" s="127">
        <v>240</v>
      </c>
      <c r="D44" s="127">
        <v>240</v>
      </c>
      <c r="E44" s="127">
        <v>240</v>
      </c>
      <c r="F44" s="127">
        <v>240</v>
      </c>
      <c r="G44" s="127">
        <v>240</v>
      </c>
      <c r="H44" s="127">
        <v>240</v>
      </c>
      <c r="I44" s="127">
        <v>240</v>
      </c>
      <c r="J44" s="127">
        <v>240</v>
      </c>
      <c r="K44" s="127">
        <v>240</v>
      </c>
      <c r="L44" s="127">
        <v>240</v>
      </c>
      <c r="M44" s="127">
        <v>240</v>
      </c>
      <c r="N44" s="127">
        <v>240</v>
      </c>
      <c r="O44" s="32">
        <v>240</v>
      </c>
      <c r="P44" s="32">
        <v>240</v>
      </c>
      <c r="Q44" s="32">
        <v>240</v>
      </c>
      <c r="R44" s="32">
        <v>240</v>
      </c>
      <c r="S44" s="32">
        <v>240</v>
      </c>
      <c r="T44" s="32">
        <v>240</v>
      </c>
      <c r="U44" s="32">
        <v>240</v>
      </c>
    </row>
    <row r="45" spans="1:21" s="129" customFormat="1">
      <c r="A45" s="130" t="s">
        <v>145</v>
      </c>
      <c r="B45" s="32" t="s">
        <v>131</v>
      </c>
      <c r="C45" s="127" t="s">
        <v>131</v>
      </c>
      <c r="D45" s="127" t="s">
        <v>131</v>
      </c>
      <c r="E45" s="127" t="s">
        <v>131</v>
      </c>
      <c r="F45" s="127" t="s">
        <v>131</v>
      </c>
      <c r="G45" s="127" t="s">
        <v>131</v>
      </c>
      <c r="H45" s="127" t="s">
        <v>131</v>
      </c>
      <c r="I45" s="127" t="s">
        <v>131</v>
      </c>
      <c r="J45" s="127" t="s">
        <v>131</v>
      </c>
      <c r="K45" s="127" t="s">
        <v>131</v>
      </c>
      <c r="L45" s="127" t="s">
        <v>131</v>
      </c>
      <c r="M45" s="127" t="s">
        <v>131</v>
      </c>
      <c r="N45" s="127" t="s">
        <v>131</v>
      </c>
      <c r="O45" s="32" t="s">
        <v>131</v>
      </c>
      <c r="P45" s="32" t="s">
        <v>131</v>
      </c>
      <c r="Q45" s="32" t="s">
        <v>131</v>
      </c>
      <c r="R45" s="32" t="s">
        <v>131</v>
      </c>
      <c r="S45" s="32" t="s">
        <v>131</v>
      </c>
      <c r="T45" s="32" t="s">
        <v>131</v>
      </c>
      <c r="U45" s="32" t="s">
        <v>131</v>
      </c>
    </row>
    <row r="46" spans="1:21" s="129" customFormat="1">
      <c r="A46" s="131" t="s">
        <v>97</v>
      </c>
      <c r="B46" s="30"/>
      <c r="C46" s="131"/>
      <c r="D46" s="182"/>
      <c r="E46" s="182"/>
      <c r="F46" s="182"/>
      <c r="G46" s="182"/>
      <c r="H46" s="131"/>
      <c r="I46" s="131"/>
      <c r="J46" s="182"/>
      <c r="K46" s="182"/>
      <c r="L46" s="182"/>
      <c r="M46" s="131"/>
      <c r="N46" s="131"/>
      <c r="O46" s="158"/>
      <c r="P46" s="158"/>
      <c r="Q46" s="158"/>
      <c r="R46" s="158"/>
      <c r="S46" s="158"/>
      <c r="T46" s="158"/>
      <c r="U46" s="158"/>
    </row>
    <row r="47" spans="1:21" s="129" customFormat="1">
      <c r="A47" s="132" t="s">
        <v>146</v>
      </c>
      <c r="B47" s="32">
        <v>201</v>
      </c>
      <c r="C47" s="127">
        <v>201</v>
      </c>
      <c r="D47" s="127">
        <v>201</v>
      </c>
      <c r="E47" s="127">
        <v>201</v>
      </c>
      <c r="F47" s="127">
        <v>201</v>
      </c>
      <c r="G47" s="127">
        <v>201</v>
      </c>
      <c r="H47" s="127">
        <v>201</v>
      </c>
      <c r="I47" s="127">
        <v>201</v>
      </c>
      <c r="J47" s="127">
        <v>201</v>
      </c>
      <c r="K47" s="127">
        <v>201</v>
      </c>
      <c r="L47" s="127">
        <v>201</v>
      </c>
      <c r="M47" s="127">
        <v>201</v>
      </c>
      <c r="N47" s="127">
        <v>201</v>
      </c>
      <c r="O47" s="32">
        <v>201</v>
      </c>
      <c r="P47" s="32">
        <v>201</v>
      </c>
      <c r="Q47" s="32">
        <v>201</v>
      </c>
      <c r="R47" s="32">
        <v>201</v>
      </c>
      <c r="S47" s="32">
        <v>201</v>
      </c>
      <c r="T47" s="32">
        <v>201</v>
      </c>
      <c r="U47" s="32">
        <v>201</v>
      </c>
    </row>
    <row r="48" spans="1:21" s="133" customFormat="1">
      <c r="A48" s="167" t="s">
        <v>147</v>
      </c>
      <c r="B48" s="32">
        <v>239</v>
      </c>
      <c r="C48" s="127">
        <v>239</v>
      </c>
      <c r="D48" s="127">
        <v>239</v>
      </c>
      <c r="E48" s="127">
        <v>239</v>
      </c>
      <c r="F48" s="127">
        <v>239</v>
      </c>
      <c r="G48" s="127">
        <v>239</v>
      </c>
      <c r="H48" s="127">
        <v>239</v>
      </c>
      <c r="I48" s="127">
        <v>239</v>
      </c>
      <c r="J48" s="127">
        <v>239</v>
      </c>
      <c r="K48" s="127">
        <v>239</v>
      </c>
      <c r="L48" s="127">
        <v>239</v>
      </c>
      <c r="M48" s="127">
        <v>239</v>
      </c>
      <c r="N48" s="127">
        <v>239</v>
      </c>
      <c r="O48" s="32">
        <v>239</v>
      </c>
      <c r="P48" s="32">
        <v>239</v>
      </c>
      <c r="Q48" s="32">
        <v>239</v>
      </c>
      <c r="R48" s="32">
        <v>239</v>
      </c>
      <c r="S48" s="32">
        <v>239</v>
      </c>
      <c r="T48" s="32">
        <v>239</v>
      </c>
      <c r="U48" s="32">
        <v>239</v>
      </c>
    </row>
    <row r="49" spans="1:21" s="129" customFormat="1">
      <c r="A49" s="132" t="s">
        <v>148</v>
      </c>
      <c r="B49" s="32">
        <v>2678</v>
      </c>
      <c r="C49" s="127">
        <v>2678</v>
      </c>
      <c r="D49" s="127">
        <v>2678</v>
      </c>
      <c r="E49" s="127">
        <v>2678</v>
      </c>
      <c r="F49" s="127">
        <v>2678</v>
      </c>
      <c r="G49" s="127">
        <v>2678</v>
      </c>
      <c r="H49" s="127">
        <v>2678</v>
      </c>
      <c r="I49" s="127">
        <v>2678</v>
      </c>
      <c r="J49" s="127">
        <v>2678</v>
      </c>
      <c r="K49" s="127">
        <v>2678</v>
      </c>
      <c r="L49" s="127">
        <v>2678</v>
      </c>
      <c r="M49" s="127">
        <v>2678</v>
      </c>
      <c r="N49" s="127">
        <v>2678</v>
      </c>
      <c r="O49" s="32">
        <v>2678</v>
      </c>
      <c r="P49" s="32">
        <v>2678</v>
      </c>
      <c r="Q49" s="32">
        <v>2678</v>
      </c>
      <c r="R49" s="32">
        <v>2678</v>
      </c>
      <c r="S49" s="32">
        <v>2678</v>
      </c>
      <c r="T49" s="32">
        <v>2678</v>
      </c>
      <c r="U49" s="32">
        <v>2678</v>
      </c>
    </row>
    <row r="51" spans="1:21">
      <c r="A51" s="22"/>
    </row>
    <row r="52" spans="1:21">
      <c r="A52" s="22"/>
    </row>
  </sheetData>
  <mergeCells count="5">
    <mergeCell ref="A2:U2"/>
    <mergeCell ref="A3:U3"/>
    <mergeCell ref="A4:U4"/>
    <mergeCell ref="A5:U5"/>
    <mergeCell ref="A6:U6"/>
  </mergeCells>
  <phoneticPr fontId="0" type="noConversion"/>
  <conditionalFormatting sqref="H9">
    <cfRule type="expression" dxfId="0" priority="1" stopIfTrue="1">
      <formula>ISNA(H9:BV1277)</formula>
    </cfRule>
  </conditionalFormatting>
  <pageMargins left="0.25" right="0.25" top="0.5" bottom="0.5" header="0" footer="0"/>
  <pageSetup scale="55" fitToHeight="2" orientation="landscape" r:id="rId1"/>
  <headerFooter>
    <oddHeader xml:space="preserve">&amp;C&amp;"Calibri,Bold"&amp;20MSRP/List Pricing Worksheet&amp;"Calibri,Regular"&amp;11
&amp;"Calibri,Bold"&amp;14Group A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1"/>
  <sheetViews>
    <sheetView showGridLines="0" zoomScaleNormal="100" workbookViewId="0">
      <selection activeCell="H21" sqref="H21"/>
    </sheetView>
  </sheetViews>
  <sheetFormatPr defaultRowHeight="14.5"/>
  <cols>
    <col min="1" max="1" width="30.81640625" customWidth="1"/>
    <col min="2" max="13" width="11.1796875" customWidth="1"/>
  </cols>
  <sheetData>
    <row r="1" spans="1:14" ht="21">
      <c r="A1" s="11" t="s">
        <v>19</v>
      </c>
      <c r="B1" s="202" t="s">
        <v>115</v>
      </c>
      <c r="C1" s="202"/>
      <c r="D1" s="202"/>
      <c r="E1" s="202"/>
      <c r="F1" s="202"/>
      <c r="G1" s="202"/>
      <c r="H1" s="202"/>
      <c r="I1" s="202"/>
      <c r="J1" s="202"/>
      <c r="K1" s="202"/>
      <c r="L1" s="202"/>
      <c r="M1" s="203"/>
    </row>
    <row r="2" spans="1:14" ht="25.15" customHeight="1">
      <c r="A2" s="193" t="s">
        <v>26</v>
      </c>
      <c r="B2" s="194"/>
      <c r="C2" s="194"/>
      <c r="D2" s="194"/>
      <c r="E2" s="194"/>
      <c r="F2" s="194"/>
      <c r="G2" s="194"/>
      <c r="H2" s="194"/>
      <c r="I2" s="194"/>
      <c r="J2" s="194"/>
      <c r="K2" s="194"/>
      <c r="L2" s="194"/>
      <c r="M2" s="204"/>
    </row>
    <row r="3" spans="1:14" ht="25.15" customHeight="1">
      <c r="A3" s="195" t="s">
        <v>27</v>
      </c>
      <c r="B3" s="196"/>
      <c r="C3" s="196"/>
      <c r="D3" s="196"/>
      <c r="E3" s="196"/>
      <c r="F3" s="196"/>
      <c r="G3" s="196"/>
      <c r="H3" s="196"/>
      <c r="I3" s="196"/>
      <c r="J3" s="196"/>
      <c r="K3" s="196"/>
      <c r="L3" s="196"/>
      <c r="M3" s="205"/>
    </row>
    <row r="4" spans="1:14" ht="25.15" customHeight="1">
      <c r="A4" s="195" t="s">
        <v>92</v>
      </c>
      <c r="B4" s="196"/>
      <c r="C4" s="196"/>
      <c r="D4" s="196"/>
      <c r="E4" s="196"/>
      <c r="F4" s="196"/>
      <c r="G4" s="196"/>
      <c r="H4" s="196"/>
      <c r="I4" s="196"/>
      <c r="J4" s="196"/>
      <c r="K4" s="196"/>
      <c r="L4" s="196"/>
      <c r="M4" s="205"/>
    </row>
    <row r="5" spans="1:14" ht="25.15" customHeight="1">
      <c r="A5" s="197" t="s">
        <v>25</v>
      </c>
      <c r="B5" s="198"/>
      <c r="C5" s="198"/>
      <c r="D5" s="198"/>
      <c r="E5" s="198"/>
      <c r="F5" s="198"/>
      <c r="G5" s="198"/>
      <c r="H5" s="198"/>
      <c r="I5" s="198"/>
      <c r="J5" s="198"/>
      <c r="K5" s="198"/>
      <c r="L5" s="198"/>
      <c r="M5" s="206"/>
    </row>
    <row r="6" spans="1:14" s="1" customFormat="1" ht="43.15" customHeight="1">
      <c r="A6" s="207" t="s">
        <v>0</v>
      </c>
      <c r="B6" s="5" t="s">
        <v>34</v>
      </c>
      <c r="C6" s="5" t="s">
        <v>35</v>
      </c>
      <c r="D6" s="5" t="s">
        <v>36</v>
      </c>
      <c r="E6" s="5" t="s">
        <v>37</v>
      </c>
      <c r="F6" s="5" t="s">
        <v>38</v>
      </c>
      <c r="G6" s="5" t="s">
        <v>39</v>
      </c>
      <c r="H6" s="5" t="s">
        <v>40</v>
      </c>
      <c r="I6" s="5" t="s">
        <v>41</v>
      </c>
      <c r="J6" s="5" t="s">
        <v>42</v>
      </c>
      <c r="K6" s="5" t="s">
        <v>43</v>
      </c>
      <c r="L6" s="5" t="s">
        <v>44</v>
      </c>
      <c r="M6" s="5" t="s">
        <v>45</v>
      </c>
    </row>
    <row r="7" spans="1:14" s="1" customFormat="1" ht="19.149999999999999" customHeight="1">
      <c r="A7" s="208"/>
      <c r="B7" s="199" t="s">
        <v>90</v>
      </c>
      <c r="C7" s="200"/>
      <c r="D7" s="200"/>
      <c r="E7" s="200"/>
      <c r="F7" s="200"/>
      <c r="G7" s="200"/>
      <c r="H7" s="200"/>
      <c r="I7" s="200"/>
      <c r="J7" s="200"/>
      <c r="K7" s="200"/>
      <c r="L7" s="200"/>
      <c r="M7" s="201"/>
    </row>
    <row r="8" spans="1:14">
      <c r="A8" s="12" t="s">
        <v>46</v>
      </c>
      <c r="B8" s="59">
        <v>0.64</v>
      </c>
      <c r="C8" s="59">
        <v>0.66</v>
      </c>
      <c r="D8" s="59">
        <v>0.65</v>
      </c>
      <c r="E8" s="59">
        <v>0.64</v>
      </c>
      <c r="F8" s="59">
        <v>0.68</v>
      </c>
      <c r="G8" s="59">
        <v>0.68</v>
      </c>
      <c r="H8" s="59">
        <v>0.68</v>
      </c>
      <c r="I8" s="59">
        <v>0.68</v>
      </c>
      <c r="J8" s="59">
        <v>0.65</v>
      </c>
      <c r="K8" s="59">
        <v>0.68</v>
      </c>
      <c r="L8" s="59">
        <v>0.68</v>
      </c>
      <c r="M8" s="59">
        <v>0.7</v>
      </c>
    </row>
    <row r="9" spans="1:14" s="9" customFormat="1">
      <c r="A9" s="13" t="s">
        <v>113</v>
      </c>
      <c r="B9" s="59">
        <v>0.45</v>
      </c>
      <c r="C9" s="59">
        <v>0.45</v>
      </c>
      <c r="D9" s="59">
        <v>0.45</v>
      </c>
      <c r="E9" s="59">
        <v>0.45</v>
      </c>
      <c r="F9" s="59">
        <v>0.45</v>
      </c>
      <c r="G9" s="59">
        <v>0.45</v>
      </c>
      <c r="H9" s="59">
        <v>0.45</v>
      </c>
      <c r="I9" s="59">
        <v>0.45</v>
      </c>
      <c r="J9" s="59">
        <v>0.45</v>
      </c>
      <c r="K9" s="59">
        <v>0.45</v>
      </c>
      <c r="L9" s="59">
        <v>0.45</v>
      </c>
      <c r="M9" s="59">
        <v>0.45</v>
      </c>
    </row>
    <row r="10" spans="1:14" s="9" customFormat="1">
      <c r="A10" s="13" t="s">
        <v>114</v>
      </c>
      <c r="B10" s="54">
        <v>0.4</v>
      </c>
      <c r="C10" s="54">
        <v>0.4</v>
      </c>
      <c r="D10" s="54">
        <v>0.4</v>
      </c>
      <c r="E10" s="54">
        <v>0.4</v>
      </c>
      <c r="F10" s="54">
        <v>0.4</v>
      </c>
      <c r="G10" s="54">
        <v>0.4</v>
      </c>
      <c r="H10" s="54">
        <v>0.4</v>
      </c>
      <c r="I10" s="54">
        <v>0.4</v>
      </c>
      <c r="J10" s="54">
        <v>0.4</v>
      </c>
      <c r="K10" s="54">
        <v>0.4</v>
      </c>
      <c r="L10" s="54">
        <v>0.4</v>
      </c>
      <c r="M10" s="54">
        <v>0.4</v>
      </c>
    </row>
    <row r="11" spans="1:14" s="9" customFormat="1">
      <c r="A11" s="13" t="s">
        <v>8</v>
      </c>
      <c r="B11" s="59">
        <v>0.45</v>
      </c>
      <c r="C11" s="59">
        <v>0.45</v>
      </c>
      <c r="D11" s="59">
        <v>0.45</v>
      </c>
      <c r="E11" s="59">
        <v>0.45</v>
      </c>
      <c r="F11" s="59">
        <v>0.45</v>
      </c>
      <c r="G11" s="59">
        <v>0.45</v>
      </c>
      <c r="H11" s="59">
        <v>0.45</v>
      </c>
      <c r="I11" s="59">
        <v>0.45</v>
      </c>
      <c r="J11" s="59">
        <v>0.45</v>
      </c>
      <c r="K11" s="59">
        <v>0.45</v>
      </c>
      <c r="L11" s="59">
        <v>0.45</v>
      </c>
      <c r="M11" s="59">
        <v>0.45</v>
      </c>
    </row>
    <row r="12" spans="1:14">
      <c r="A12" s="12" t="s">
        <v>55</v>
      </c>
      <c r="B12" s="59">
        <v>0.45</v>
      </c>
      <c r="C12" s="59">
        <v>0.45</v>
      </c>
      <c r="D12" s="59">
        <v>0.45</v>
      </c>
      <c r="E12" s="59">
        <v>0.45</v>
      </c>
      <c r="F12" s="59">
        <v>0.45</v>
      </c>
      <c r="G12" s="59">
        <v>0.45</v>
      </c>
      <c r="H12" s="59">
        <v>0.45</v>
      </c>
      <c r="I12" s="59">
        <v>0.45</v>
      </c>
      <c r="J12" s="59">
        <v>0.45</v>
      </c>
      <c r="K12" s="59">
        <v>0.45</v>
      </c>
      <c r="L12" s="59">
        <v>0.45</v>
      </c>
      <c r="M12" s="59">
        <v>0.45</v>
      </c>
      <c r="N12" s="33"/>
    </row>
    <row r="13" spans="1:14">
      <c r="A13" s="12" t="s">
        <v>56</v>
      </c>
      <c r="B13" s="59">
        <v>0.35</v>
      </c>
      <c r="C13" s="59">
        <v>0.35</v>
      </c>
      <c r="D13" s="59">
        <v>0.35</v>
      </c>
      <c r="E13" s="59">
        <v>0.35</v>
      </c>
      <c r="F13" s="59">
        <v>0.35</v>
      </c>
      <c r="G13" s="59">
        <v>0.35</v>
      </c>
      <c r="H13" s="59">
        <v>0.35</v>
      </c>
      <c r="I13" s="59">
        <v>0.35</v>
      </c>
      <c r="J13" s="59">
        <v>0.35</v>
      </c>
      <c r="K13" s="59">
        <v>0.35</v>
      </c>
      <c r="L13" s="59">
        <v>0.35</v>
      </c>
      <c r="M13" s="59">
        <v>0.35</v>
      </c>
    </row>
    <row r="14" spans="1:14">
      <c r="A14" s="12" t="s">
        <v>110</v>
      </c>
      <c r="B14" s="59">
        <v>0.15</v>
      </c>
      <c r="C14" s="59">
        <v>0.15</v>
      </c>
      <c r="D14" s="59">
        <v>0.15</v>
      </c>
      <c r="E14" s="59">
        <v>0.15</v>
      </c>
      <c r="F14" s="59">
        <v>0.15</v>
      </c>
      <c r="G14" s="59">
        <v>0.15</v>
      </c>
      <c r="H14" s="59">
        <v>0.15</v>
      </c>
      <c r="I14" s="59">
        <v>0.15</v>
      </c>
      <c r="J14" s="59">
        <v>0.15</v>
      </c>
      <c r="K14" s="59">
        <v>0.15</v>
      </c>
      <c r="L14" s="59">
        <v>0.15</v>
      </c>
      <c r="M14" s="59">
        <v>0.15</v>
      </c>
    </row>
    <row r="15" spans="1:14">
      <c r="A15" s="12" t="s">
        <v>111</v>
      </c>
      <c r="B15" s="54">
        <v>0.1</v>
      </c>
      <c r="C15" s="54">
        <v>0.1</v>
      </c>
      <c r="D15" s="54">
        <v>0.1</v>
      </c>
      <c r="E15" s="54">
        <v>0.1</v>
      </c>
      <c r="F15" s="54">
        <v>0.1</v>
      </c>
      <c r="G15" s="54">
        <v>0.1</v>
      </c>
      <c r="H15" s="54">
        <v>0.1</v>
      </c>
      <c r="I15" s="54">
        <v>0.1</v>
      </c>
      <c r="J15" s="54">
        <v>0.1</v>
      </c>
      <c r="K15" s="54">
        <v>0.1</v>
      </c>
      <c r="L15" s="54">
        <v>0.1</v>
      </c>
      <c r="M15" s="54">
        <v>0.1</v>
      </c>
    </row>
    <row r="16" spans="1:14">
      <c r="A16" s="12" t="s">
        <v>106</v>
      </c>
      <c r="B16" s="59">
        <v>0.15</v>
      </c>
      <c r="C16" s="59">
        <v>0.15</v>
      </c>
      <c r="D16" s="59">
        <v>0.15</v>
      </c>
      <c r="E16" s="59">
        <v>0.15</v>
      </c>
      <c r="F16" s="59">
        <v>0.15</v>
      </c>
      <c r="G16" s="59">
        <v>0.15</v>
      </c>
      <c r="H16" s="59">
        <v>0.15</v>
      </c>
      <c r="I16" s="59">
        <v>0.15</v>
      </c>
      <c r="J16" s="59">
        <v>0.15</v>
      </c>
      <c r="K16" s="59">
        <v>0.15</v>
      </c>
      <c r="L16" s="59">
        <v>0.15</v>
      </c>
      <c r="M16" s="59">
        <v>0.15</v>
      </c>
    </row>
    <row r="17" spans="1:13">
      <c r="A17" s="12" t="s">
        <v>107</v>
      </c>
      <c r="B17" s="54" t="s">
        <v>131</v>
      </c>
      <c r="C17" s="54" t="s">
        <v>131</v>
      </c>
      <c r="D17" s="54" t="s">
        <v>131</v>
      </c>
      <c r="E17" s="54" t="s">
        <v>131</v>
      </c>
      <c r="F17" s="54" t="s">
        <v>131</v>
      </c>
      <c r="G17" s="54" t="s">
        <v>131</v>
      </c>
      <c r="H17" s="54" t="s">
        <v>131</v>
      </c>
      <c r="I17" s="54" t="s">
        <v>131</v>
      </c>
      <c r="J17" s="54" t="s">
        <v>131</v>
      </c>
      <c r="K17" s="54" t="s">
        <v>131</v>
      </c>
      <c r="L17" s="54" t="s">
        <v>131</v>
      </c>
      <c r="M17" s="54" t="s">
        <v>131</v>
      </c>
    </row>
    <row r="21" spans="1:13">
      <c r="A21" s="4"/>
    </row>
  </sheetData>
  <mergeCells count="7">
    <mergeCell ref="B7:M7"/>
    <mergeCell ref="B1:M1"/>
    <mergeCell ref="A2:M2"/>
    <mergeCell ref="A3:M3"/>
    <mergeCell ref="A5:M5"/>
    <mergeCell ref="A6:A7"/>
    <mergeCell ref="A4:M4"/>
  </mergeCells>
  <phoneticPr fontId="0" type="noConversion"/>
  <printOptions horizontalCentered="1"/>
  <pageMargins left="0.25" right="0.25" top="1" bottom="0.5" header="0.3" footer="0.3"/>
  <pageSetup scale="81" orientation="landscape" r:id="rId1"/>
  <headerFooter>
    <oddHeader xml:space="preserve">&amp;C&amp;"Calibri,Bold"&amp;20Discount from MSRP Worksheet&amp;"Calibri,Regular"&amp;11
&amp;"Calibri,Bold"&amp;14Group 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2"/>
  <sheetViews>
    <sheetView showGridLines="0" zoomScaleNormal="100" workbookViewId="0">
      <selection activeCell="Q6" sqref="Q6"/>
    </sheetView>
  </sheetViews>
  <sheetFormatPr defaultRowHeight="14.5"/>
  <cols>
    <col min="1" max="1" width="19.7265625" customWidth="1"/>
    <col min="2" max="2" width="14.26953125" customWidth="1"/>
    <col min="3" max="3" width="17.81640625" customWidth="1"/>
    <col min="4" max="6" width="13.7265625" customWidth="1"/>
    <col min="7" max="7" width="5.7265625" customWidth="1"/>
    <col min="8" max="11" width="11.7265625" customWidth="1"/>
    <col min="13" max="13" width="27" customWidth="1"/>
  </cols>
  <sheetData>
    <row r="1" spans="1:13" ht="21">
      <c r="A1" s="14" t="s">
        <v>19</v>
      </c>
      <c r="B1" s="202" t="s">
        <v>115</v>
      </c>
      <c r="C1" s="202"/>
      <c r="D1" s="202"/>
      <c r="E1" s="202"/>
      <c r="F1" s="202"/>
      <c r="G1" s="202"/>
      <c r="H1" s="202"/>
      <c r="I1" s="202"/>
      <c r="J1" s="202"/>
      <c r="K1" s="202"/>
    </row>
    <row r="2" spans="1:13" ht="21">
      <c r="A2" s="209" t="s">
        <v>22</v>
      </c>
      <c r="B2" s="209" t="s">
        <v>94</v>
      </c>
      <c r="C2" s="209" t="s">
        <v>112</v>
      </c>
      <c r="D2" s="221" t="s">
        <v>86</v>
      </c>
      <c r="E2" s="222"/>
      <c r="F2" s="222"/>
      <c r="H2" s="211" t="s">
        <v>109</v>
      </c>
      <c r="I2" s="211"/>
      <c r="J2" s="211"/>
      <c r="K2" s="211"/>
    </row>
    <row r="3" spans="1:13" ht="43.5">
      <c r="A3" s="210"/>
      <c r="B3" s="210"/>
      <c r="C3" s="210"/>
      <c r="D3" s="10" t="s">
        <v>24</v>
      </c>
      <c r="E3" s="10" t="s">
        <v>54</v>
      </c>
      <c r="F3" s="10" t="s">
        <v>23</v>
      </c>
      <c r="H3" s="23" t="s">
        <v>108</v>
      </c>
      <c r="I3" s="24" t="s">
        <v>24</v>
      </c>
      <c r="J3" s="24" t="s">
        <v>54</v>
      </c>
      <c r="K3" s="24" t="s">
        <v>23</v>
      </c>
    </row>
    <row r="4" spans="1:13">
      <c r="A4" s="7">
        <v>12</v>
      </c>
      <c r="B4" s="49">
        <v>4.6399999999999997E-2</v>
      </c>
      <c r="C4" s="50">
        <v>45016</v>
      </c>
      <c r="D4" s="51">
        <v>8.9617818574455804E-2</v>
      </c>
      <c r="E4" s="52">
        <v>9.2462297431715343E-2</v>
      </c>
      <c r="F4" s="52">
        <v>8.9617818574455804E-2</v>
      </c>
      <c r="H4" s="25">
        <v>12</v>
      </c>
      <c r="I4" s="26">
        <f t="shared" ref="I4:K9" si="0">0.0035/D4</f>
        <v>3.905473326258381E-2</v>
      </c>
      <c r="J4" s="26">
        <f t="shared" si="0"/>
        <v>3.7853266652656967E-2</v>
      </c>
      <c r="K4" s="26">
        <f>0.0035/F4</f>
        <v>3.905473326258381E-2</v>
      </c>
    </row>
    <row r="5" spans="1:13">
      <c r="A5" s="7">
        <v>18</v>
      </c>
      <c r="B5" s="49">
        <v>4.3499999999999997E-2</v>
      </c>
      <c r="C5" s="50">
        <v>45016</v>
      </c>
      <c r="D5" s="51">
        <v>6.1611014956819657E-2</v>
      </c>
      <c r="E5" s="51">
        <v>6.4451156755695252E-2</v>
      </c>
      <c r="F5" s="51">
        <v>6.1611014956819657E-2</v>
      </c>
      <c r="H5" s="25">
        <v>18</v>
      </c>
      <c r="I5" s="26">
        <f t="shared" si="0"/>
        <v>5.6808023734927757E-2</v>
      </c>
      <c r="J5" s="26">
        <f t="shared" si="0"/>
        <v>5.4304688638357468E-2</v>
      </c>
      <c r="K5" s="26">
        <f t="shared" si="0"/>
        <v>5.6808023734927757E-2</v>
      </c>
    </row>
    <row r="6" spans="1:13">
      <c r="A6" s="7">
        <v>24</v>
      </c>
      <c r="B6" s="49">
        <v>4.0599999999999997E-2</v>
      </c>
      <c r="C6" s="50">
        <v>45016</v>
      </c>
      <c r="D6" s="51">
        <v>4.7570009859382797E-2</v>
      </c>
      <c r="E6" s="51">
        <v>5.0437773103174453E-2</v>
      </c>
      <c r="F6" s="51">
        <v>4.7570009859382797E-2</v>
      </c>
      <c r="H6" s="25">
        <v>24</v>
      </c>
      <c r="I6" s="26">
        <f t="shared" si="0"/>
        <v>7.357576780719656E-2</v>
      </c>
      <c r="J6" s="26">
        <f t="shared" si="0"/>
        <v>6.9392437149048455E-2</v>
      </c>
      <c r="K6" s="26">
        <f t="shared" si="0"/>
        <v>7.357576780719656E-2</v>
      </c>
    </row>
    <row r="7" spans="1:13">
      <c r="A7" s="7">
        <v>36</v>
      </c>
      <c r="B7" s="49">
        <v>3.8100000000000002E-2</v>
      </c>
      <c r="C7" s="50">
        <v>45016</v>
      </c>
      <c r="D7" s="51">
        <v>3.3602509016299978E-2</v>
      </c>
      <c r="E7" s="51">
        <v>3.6560027730339846E-2</v>
      </c>
      <c r="F7" s="51">
        <v>3.3602509016299978E-2</v>
      </c>
      <c r="H7" s="25">
        <v>36</v>
      </c>
      <c r="I7" s="26">
        <f t="shared" si="0"/>
        <v>0.10415888879911356</v>
      </c>
      <c r="J7" s="26">
        <f t="shared" si="0"/>
        <v>9.5732968963135559E-2</v>
      </c>
      <c r="K7" s="26">
        <f t="shared" si="0"/>
        <v>0.10415888879911356</v>
      </c>
    </row>
    <row r="8" spans="1:13">
      <c r="A8" s="7">
        <v>48</v>
      </c>
      <c r="B8" s="49">
        <v>3.7100000000000001E-2</v>
      </c>
      <c r="C8" s="50">
        <v>45016</v>
      </c>
      <c r="D8" s="51">
        <v>2.668378540595414E-2</v>
      </c>
      <c r="E8" s="51">
        <v>2.9747304537810111E-2</v>
      </c>
      <c r="F8" s="51">
        <v>2.668378540595414E-2</v>
      </c>
      <c r="H8" s="25">
        <v>48</v>
      </c>
      <c r="I8" s="26">
        <f t="shared" si="0"/>
        <v>0.13116579775892742</v>
      </c>
      <c r="J8" s="26">
        <f t="shared" si="0"/>
        <v>0.11765771905657363</v>
      </c>
      <c r="K8" s="26">
        <f t="shared" si="0"/>
        <v>0.13116579775892742</v>
      </c>
    </row>
    <row r="9" spans="1:13">
      <c r="A9" s="7">
        <v>60</v>
      </c>
      <c r="B9" s="49">
        <v>3.5999999999999997E-2</v>
      </c>
      <c r="C9" s="50">
        <v>45016</v>
      </c>
      <c r="D9" s="51">
        <v>2.254883384043237E-2</v>
      </c>
      <c r="E9" s="51">
        <v>2.5720953005113737E-2</v>
      </c>
      <c r="F9" s="51">
        <v>2.254883384043237E-2</v>
      </c>
      <c r="H9" s="25">
        <v>60</v>
      </c>
      <c r="I9" s="26">
        <f t="shared" si="0"/>
        <v>0.15521867005486295</v>
      </c>
      <c r="J9" s="26">
        <f t="shared" si="0"/>
        <v>0.13607582888954947</v>
      </c>
      <c r="K9" s="26">
        <f>0.0035/F9</f>
        <v>0.15521867005486295</v>
      </c>
    </row>
    <row r="10" spans="1:13">
      <c r="A10" s="53"/>
      <c r="B10" s="53"/>
      <c r="C10" s="53"/>
    </row>
    <row r="11" spans="1:13">
      <c r="A11" s="19"/>
      <c r="B11" s="19"/>
      <c r="C11" s="19"/>
    </row>
    <row r="12" spans="1:13" ht="15" thickBot="1">
      <c r="A12" s="18"/>
      <c r="B12" s="18"/>
      <c r="C12" s="18"/>
      <c r="D12" s="18"/>
      <c r="E12" s="18"/>
      <c r="F12" s="18"/>
      <c r="G12" s="18"/>
      <c r="H12" s="18"/>
      <c r="I12" s="18"/>
    </row>
    <row r="13" spans="1:13" ht="14.65" customHeight="1">
      <c r="A13" s="99" t="s">
        <v>220</v>
      </c>
      <c r="B13" s="113"/>
      <c r="C13" s="113"/>
      <c r="D13" s="114"/>
      <c r="E13" s="114"/>
      <c r="F13" s="115"/>
      <c r="G13" s="94"/>
      <c r="H13" s="94"/>
      <c r="I13" s="94"/>
      <c r="K13" s="212" t="s">
        <v>221</v>
      </c>
      <c r="L13" s="213"/>
      <c r="M13" s="214"/>
    </row>
    <row r="14" spans="1:13">
      <c r="A14" s="103"/>
      <c r="B14" s="100"/>
      <c r="C14" s="100"/>
      <c r="D14" s="101"/>
      <c r="E14" s="101"/>
      <c r="F14" s="102"/>
      <c r="G14" s="94"/>
      <c r="H14" s="94"/>
      <c r="I14" s="94"/>
      <c r="K14" s="215"/>
      <c r="L14" s="216"/>
      <c r="M14" s="217"/>
    </row>
    <row r="15" spans="1:13">
      <c r="A15" s="103" t="s">
        <v>223</v>
      </c>
      <c r="B15" s="100"/>
      <c r="C15" s="100"/>
      <c r="D15" s="101"/>
      <c r="E15" s="101"/>
      <c r="F15" s="102"/>
      <c r="G15" s="94"/>
      <c r="H15" s="94"/>
      <c r="I15" s="94"/>
      <c r="K15" s="215"/>
      <c r="L15" s="216"/>
      <c r="M15" s="217"/>
    </row>
    <row r="16" spans="1:13">
      <c r="A16" s="104"/>
      <c r="B16" s="100" t="s">
        <v>222</v>
      </c>
      <c r="C16" s="101"/>
      <c r="D16" s="101"/>
      <c r="E16" s="101"/>
      <c r="F16" s="102"/>
      <c r="G16" s="94"/>
      <c r="H16" s="94"/>
      <c r="I16" s="94"/>
      <c r="K16" s="215"/>
      <c r="L16" s="216"/>
      <c r="M16" s="217"/>
    </row>
    <row r="17" spans="1:13">
      <c r="A17" s="104"/>
      <c r="B17" s="100" t="s">
        <v>224</v>
      </c>
      <c r="C17" s="101"/>
      <c r="D17" s="101"/>
      <c r="E17" s="101"/>
      <c r="F17" s="102"/>
      <c r="G17" s="94"/>
      <c r="H17" s="94"/>
      <c r="I17" s="94"/>
      <c r="K17" s="215"/>
      <c r="L17" s="216"/>
      <c r="M17" s="217"/>
    </row>
    <row r="18" spans="1:13">
      <c r="A18" s="104"/>
      <c r="B18" s="101"/>
      <c r="C18" s="101"/>
      <c r="D18" s="101"/>
      <c r="E18" s="101"/>
      <c r="F18" s="102"/>
      <c r="G18" s="94"/>
      <c r="H18" s="94"/>
      <c r="I18" s="94"/>
      <c r="K18" s="215"/>
      <c r="L18" s="216"/>
      <c r="M18" s="217"/>
    </row>
    <row r="19" spans="1:13">
      <c r="A19" s="97" t="s">
        <v>229</v>
      </c>
      <c r="B19" s="18"/>
      <c r="C19" s="18"/>
      <c r="D19" s="18"/>
      <c r="E19" s="18"/>
      <c r="F19" s="98"/>
      <c r="G19" s="18"/>
      <c r="H19" s="18"/>
      <c r="I19" s="18"/>
      <c r="K19" s="215"/>
      <c r="L19" s="216"/>
      <c r="M19" s="217"/>
    </row>
    <row r="20" spans="1:13">
      <c r="A20" s="105"/>
      <c r="B20" s="106" t="s">
        <v>225</v>
      </c>
      <c r="C20" s="107"/>
      <c r="D20" s="18"/>
      <c r="E20" s="18"/>
      <c r="F20" s="98"/>
      <c r="K20" s="215"/>
      <c r="L20" s="216"/>
      <c r="M20" s="217"/>
    </row>
    <row r="21" spans="1:13" ht="14.65" customHeight="1">
      <c r="A21" s="108"/>
      <c r="B21" s="100" t="s">
        <v>227</v>
      </c>
      <c r="C21" s="100"/>
      <c r="D21" s="100"/>
      <c r="E21" s="100"/>
      <c r="F21" s="109"/>
      <c r="G21" s="93"/>
      <c r="H21" s="93"/>
      <c r="I21" s="93"/>
      <c r="K21" s="215"/>
      <c r="L21" s="216"/>
      <c r="M21" s="217"/>
    </row>
    <row r="22" spans="1:13">
      <c r="A22" s="103"/>
      <c r="B22" s="100"/>
      <c r="C22" s="100"/>
      <c r="D22" s="100"/>
      <c r="E22" s="100"/>
      <c r="F22" s="109"/>
      <c r="G22" s="93"/>
      <c r="H22" s="93"/>
      <c r="I22" s="93"/>
      <c r="K22" s="215"/>
      <c r="L22" s="216"/>
      <c r="M22" s="217"/>
    </row>
    <row r="23" spans="1:13">
      <c r="A23" s="103" t="s">
        <v>226</v>
      </c>
      <c r="B23" s="100"/>
      <c r="C23" s="100"/>
      <c r="D23" s="100"/>
      <c r="E23" s="100"/>
      <c r="F23" s="109"/>
      <c r="G23" s="93"/>
      <c r="H23" s="93"/>
      <c r="I23" s="93"/>
      <c r="K23" s="215"/>
      <c r="L23" s="216"/>
      <c r="M23" s="217"/>
    </row>
    <row r="24" spans="1:13">
      <c r="A24" s="103"/>
      <c r="B24" s="100" t="s">
        <v>228</v>
      </c>
      <c r="C24" s="100"/>
      <c r="D24" s="100"/>
      <c r="E24" s="100"/>
      <c r="F24" s="109"/>
      <c r="G24" s="93"/>
      <c r="H24" s="93"/>
      <c r="I24" s="93"/>
      <c r="K24" s="215"/>
      <c r="L24" s="216"/>
      <c r="M24" s="217"/>
    </row>
    <row r="25" spans="1:13" ht="15" thickBot="1">
      <c r="A25" s="110"/>
      <c r="B25" s="111"/>
      <c r="C25" s="111"/>
      <c r="D25" s="111"/>
      <c r="E25" s="111"/>
      <c r="F25" s="112"/>
      <c r="G25" s="93"/>
      <c r="H25" s="93"/>
      <c r="I25" s="93"/>
      <c r="K25" s="215"/>
      <c r="L25" s="216"/>
      <c r="M25" s="217"/>
    </row>
    <row r="26" spans="1:13">
      <c r="A26" s="93"/>
      <c r="B26" s="93"/>
      <c r="C26" s="93"/>
      <c r="D26" s="93"/>
      <c r="E26" s="93"/>
      <c r="F26" s="93"/>
      <c r="G26" s="93"/>
      <c r="H26" s="93"/>
      <c r="I26" s="93"/>
      <c r="K26" s="215"/>
      <c r="L26" s="216"/>
      <c r="M26" s="217"/>
    </row>
    <row r="27" spans="1:13">
      <c r="A27" s="93"/>
      <c r="B27" s="93"/>
      <c r="C27" s="93"/>
      <c r="D27" s="93"/>
      <c r="E27" s="93"/>
      <c r="F27" s="93"/>
      <c r="G27" s="93"/>
      <c r="H27" s="93"/>
      <c r="I27" s="93"/>
      <c r="K27" s="215"/>
      <c r="L27" s="216"/>
      <c r="M27" s="217"/>
    </row>
    <row r="28" spans="1:13">
      <c r="A28" s="93"/>
      <c r="B28" s="93"/>
      <c r="C28" s="93"/>
      <c r="D28" s="93"/>
      <c r="E28" s="93"/>
      <c r="F28" s="93"/>
      <c r="G28" s="93"/>
      <c r="H28" s="93"/>
      <c r="I28" s="93"/>
      <c r="K28" s="215"/>
      <c r="L28" s="216"/>
      <c r="M28" s="217"/>
    </row>
    <row r="29" spans="1:13">
      <c r="A29" s="93"/>
      <c r="B29" s="93"/>
      <c r="C29" s="93"/>
      <c r="D29" s="93"/>
      <c r="E29" s="93"/>
      <c r="F29" s="93"/>
      <c r="G29" s="93"/>
      <c r="H29" s="93"/>
      <c r="I29" s="93"/>
      <c r="K29" s="215"/>
      <c r="L29" s="216"/>
      <c r="M29" s="217"/>
    </row>
    <row r="30" spans="1:13">
      <c r="A30" s="93"/>
      <c r="B30" s="93"/>
      <c r="C30" s="93"/>
      <c r="D30" s="93"/>
      <c r="E30" s="93"/>
      <c r="F30" s="93"/>
      <c r="G30" s="93"/>
      <c r="H30" s="93"/>
      <c r="I30" s="93"/>
      <c r="K30" s="215"/>
      <c r="L30" s="216"/>
      <c r="M30" s="217"/>
    </row>
    <row r="31" spans="1:13" ht="15" thickBot="1">
      <c r="A31" s="93"/>
      <c r="B31" s="93"/>
      <c r="C31" s="93"/>
      <c r="D31" s="93"/>
      <c r="E31" s="93"/>
      <c r="F31" s="93"/>
      <c r="G31" s="93"/>
      <c r="H31" s="93"/>
      <c r="I31" s="93"/>
      <c r="K31" s="218"/>
      <c r="L31" s="219"/>
      <c r="M31" s="220"/>
    </row>
    <row r="32" spans="1:13">
      <c r="A32" s="93"/>
      <c r="B32" s="93"/>
      <c r="C32" s="93"/>
      <c r="D32" s="93"/>
      <c r="E32" s="93"/>
      <c r="F32" s="93"/>
      <c r="G32" s="93"/>
      <c r="H32" s="93"/>
      <c r="I32" s="93"/>
    </row>
  </sheetData>
  <mergeCells count="7">
    <mergeCell ref="A2:A3"/>
    <mergeCell ref="H2:K2"/>
    <mergeCell ref="K13:M31"/>
    <mergeCell ref="B1:K1"/>
    <mergeCell ref="B2:B3"/>
    <mergeCell ref="C2:C3"/>
    <mergeCell ref="D2:F2"/>
  </mergeCells>
  <phoneticPr fontId="0" type="noConversion"/>
  <pageMargins left="0.25" right="0.25" top="1" bottom="0.5" header="0.3" footer="0.3"/>
  <pageSetup scale="68" orientation="landscape" r:id="rId1"/>
  <headerFooter>
    <oddHeader xml:space="preserve">&amp;C&amp;"Calibri,Bold"&amp;20Leasing and Rental Rates Worksheet&amp;"Calibri,Regular"&amp;11
&amp;"Calibri,Bold"&amp;14Group 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
  <sheetViews>
    <sheetView showGridLines="0" zoomScaleNormal="100" workbookViewId="0">
      <pane ySplit="7" topLeftCell="A8" activePane="bottomLeft" state="frozen"/>
      <selection activeCell="E90" sqref="E90:F90"/>
      <selection pane="bottomLeft" activeCell="F17" sqref="F17"/>
    </sheetView>
  </sheetViews>
  <sheetFormatPr defaultRowHeight="14.5"/>
  <cols>
    <col min="1" max="1" width="18.7265625" bestFit="1" customWidth="1"/>
    <col min="2" max="2" width="72.26953125" bestFit="1" customWidth="1"/>
    <col min="3" max="3" width="11" style="95" bestFit="1" customWidth="1"/>
    <col min="4" max="4" width="9.1796875" style="95"/>
  </cols>
  <sheetData>
    <row r="1" spans="1:5" ht="21">
      <c r="A1" s="14" t="s">
        <v>19</v>
      </c>
      <c r="B1" s="202" t="s">
        <v>115</v>
      </c>
      <c r="C1" s="202"/>
    </row>
    <row r="2" spans="1:5" ht="26">
      <c r="A2" s="193" t="s">
        <v>26</v>
      </c>
      <c r="B2" s="194"/>
      <c r="C2" s="194"/>
    </row>
    <row r="3" spans="1:5" ht="26">
      <c r="A3" s="195" t="s">
        <v>27</v>
      </c>
      <c r="B3" s="196"/>
      <c r="C3" s="196"/>
    </row>
    <row r="4" spans="1:5" ht="26">
      <c r="A4" s="195" t="s">
        <v>106</v>
      </c>
      <c r="B4" s="196"/>
      <c r="C4" s="205"/>
    </row>
    <row r="5" spans="1:5" ht="26">
      <c r="A5" s="195" t="s">
        <v>91</v>
      </c>
      <c r="B5" s="196"/>
      <c r="C5" s="205"/>
    </row>
    <row r="6" spans="1:5" ht="26">
      <c r="A6" s="197" t="s">
        <v>25</v>
      </c>
      <c r="B6" s="198"/>
      <c r="C6" s="206"/>
    </row>
    <row r="7" spans="1:5" ht="37">
      <c r="A7" s="20" t="s">
        <v>178</v>
      </c>
      <c r="B7" s="20" t="s">
        <v>0</v>
      </c>
      <c r="C7" s="96" t="s">
        <v>179</v>
      </c>
    </row>
    <row r="8" spans="1:5">
      <c r="A8" s="227" t="s">
        <v>532</v>
      </c>
      <c r="B8" s="227"/>
      <c r="C8" s="227"/>
    </row>
    <row r="9" spans="1:5">
      <c r="A9" s="170" t="s">
        <v>181</v>
      </c>
      <c r="B9" s="171" t="s">
        <v>190</v>
      </c>
      <c r="C9" s="172">
        <v>87</v>
      </c>
      <c r="D9" s="165"/>
      <c r="E9" s="95"/>
    </row>
    <row r="10" spans="1:5">
      <c r="A10" s="170" t="s">
        <v>182</v>
      </c>
      <c r="B10" s="171" t="s">
        <v>191</v>
      </c>
      <c r="C10" s="172">
        <v>54</v>
      </c>
      <c r="D10" s="165"/>
      <c r="E10" s="95"/>
    </row>
    <row r="11" spans="1:5">
      <c r="A11" s="170" t="s">
        <v>361</v>
      </c>
      <c r="B11" s="171" t="s">
        <v>362</v>
      </c>
      <c r="C11" s="172">
        <v>100</v>
      </c>
      <c r="D11" s="165"/>
      <c r="E11" s="95"/>
    </row>
    <row r="12" spans="1:5">
      <c r="A12" s="170" t="s">
        <v>363</v>
      </c>
      <c r="B12" s="171" t="s">
        <v>364</v>
      </c>
      <c r="C12" s="172">
        <v>157</v>
      </c>
      <c r="D12" s="165"/>
      <c r="E12" s="95"/>
    </row>
    <row r="13" spans="1:5">
      <c r="A13" s="170" t="s">
        <v>365</v>
      </c>
      <c r="B13" s="171" t="s">
        <v>366</v>
      </c>
      <c r="C13" s="172">
        <v>157</v>
      </c>
      <c r="D13" s="165"/>
      <c r="E13" s="95"/>
    </row>
    <row r="14" spans="1:5">
      <c r="A14" s="170" t="s">
        <v>367</v>
      </c>
      <c r="B14" s="171" t="s">
        <v>368</v>
      </c>
      <c r="C14" s="172">
        <v>157</v>
      </c>
      <c r="D14" s="165"/>
      <c r="E14" s="95"/>
    </row>
    <row r="15" spans="1:5">
      <c r="A15" s="170" t="s">
        <v>369</v>
      </c>
      <c r="B15" s="171" t="s">
        <v>370</v>
      </c>
      <c r="C15" s="172">
        <v>100</v>
      </c>
      <c r="D15" s="165"/>
      <c r="E15" s="95"/>
    </row>
    <row r="16" spans="1:5">
      <c r="A16" s="170" t="s">
        <v>371</v>
      </c>
      <c r="B16" s="171" t="s">
        <v>372</v>
      </c>
      <c r="C16" s="172">
        <v>100</v>
      </c>
      <c r="D16" s="165"/>
      <c r="E16" s="95"/>
    </row>
    <row r="17" spans="1:5">
      <c r="A17" s="170" t="s">
        <v>373</v>
      </c>
      <c r="B17" s="171" t="s">
        <v>374</v>
      </c>
      <c r="C17" s="172">
        <v>100</v>
      </c>
      <c r="D17" s="165"/>
      <c r="E17" s="95"/>
    </row>
    <row r="18" spans="1:5">
      <c r="A18" s="224" t="s">
        <v>180</v>
      </c>
      <c r="B18" s="225"/>
      <c r="C18" s="226"/>
      <c r="D18" s="165"/>
      <c r="E18" s="95"/>
    </row>
    <row r="19" spans="1:5">
      <c r="A19" s="134" t="s">
        <v>181</v>
      </c>
      <c r="B19" s="134" t="s">
        <v>190</v>
      </c>
      <c r="C19" s="173">
        <v>87</v>
      </c>
      <c r="D19" s="165"/>
      <c r="E19" s="95"/>
    </row>
    <row r="20" spans="1:5">
      <c r="A20" s="134" t="s">
        <v>182</v>
      </c>
      <c r="B20" s="134" t="s">
        <v>191</v>
      </c>
      <c r="C20" s="173">
        <v>54</v>
      </c>
      <c r="D20" s="165"/>
      <c r="E20" s="95"/>
    </row>
    <row r="21" spans="1:5">
      <c r="A21" s="134" t="s">
        <v>183</v>
      </c>
      <c r="B21" s="134" t="s">
        <v>192</v>
      </c>
      <c r="C21" s="173">
        <v>105</v>
      </c>
      <c r="D21" s="165"/>
      <c r="E21" s="95"/>
    </row>
    <row r="22" spans="1:5">
      <c r="A22" s="134" t="s">
        <v>184</v>
      </c>
      <c r="B22" s="134" t="s">
        <v>193</v>
      </c>
      <c r="C22" s="173">
        <v>210</v>
      </c>
      <c r="D22" s="165"/>
      <c r="E22" s="95"/>
    </row>
    <row r="23" spans="1:5">
      <c r="A23" s="134" t="s">
        <v>185</v>
      </c>
      <c r="B23" s="134" t="s">
        <v>194</v>
      </c>
      <c r="C23" s="173">
        <v>210</v>
      </c>
      <c r="D23" s="165"/>
      <c r="E23" s="95"/>
    </row>
    <row r="24" spans="1:5">
      <c r="A24" s="134" t="s">
        <v>186</v>
      </c>
      <c r="B24" s="134" t="s">
        <v>195</v>
      </c>
      <c r="C24" s="173">
        <v>210</v>
      </c>
      <c r="D24" s="165"/>
      <c r="E24" s="95"/>
    </row>
    <row r="25" spans="1:5">
      <c r="A25" s="134" t="s">
        <v>187</v>
      </c>
      <c r="B25" s="134" t="s">
        <v>196</v>
      </c>
      <c r="C25" s="173">
        <v>132</v>
      </c>
      <c r="D25" s="165"/>
      <c r="E25" s="95"/>
    </row>
    <row r="26" spans="1:5">
      <c r="A26" s="134" t="s">
        <v>188</v>
      </c>
      <c r="B26" s="134" t="s">
        <v>197</v>
      </c>
      <c r="C26" s="173">
        <v>132</v>
      </c>
      <c r="D26" s="165"/>
      <c r="E26" s="95"/>
    </row>
    <row r="27" spans="1:5">
      <c r="A27" s="134" t="s">
        <v>189</v>
      </c>
      <c r="B27" s="134" t="s">
        <v>198</v>
      </c>
      <c r="C27" s="173">
        <v>132</v>
      </c>
      <c r="D27" s="165"/>
      <c r="E27" s="95"/>
    </row>
    <row r="28" spans="1:5">
      <c r="A28" s="224" t="s">
        <v>601</v>
      </c>
      <c r="B28" s="225"/>
      <c r="C28" s="226"/>
      <c r="D28" s="165"/>
      <c r="E28" s="95"/>
    </row>
    <row r="29" spans="1:5">
      <c r="A29" s="134" t="s">
        <v>181</v>
      </c>
      <c r="B29" s="134" t="s">
        <v>190</v>
      </c>
      <c r="C29" s="173">
        <v>87</v>
      </c>
      <c r="D29" s="165"/>
      <c r="E29" s="95"/>
    </row>
    <row r="30" spans="1:5">
      <c r="A30" s="134" t="s">
        <v>182</v>
      </c>
      <c r="B30" s="134" t="s">
        <v>216</v>
      </c>
      <c r="C30" s="173">
        <v>54</v>
      </c>
      <c r="D30" s="165"/>
      <c r="E30" s="95"/>
    </row>
    <row r="31" spans="1:5">
      <c r="A31" s="134" t="s">
        <v>566</v>
      </c>
      <c r="B31" s="134" t="s">
        <v>567</v>
      </c>
      <c r="C31" s="173">
        <v>77</v>
      </c>
      <c r="D31" s="165"/>
      <c r="E31" s="95"/>
    </row>
    <row r="32" spans="1:5">
      <c r="A32" s="134" t="s">
        <v>602</v>
      </c>
      <c r="B32" s="134" t="s">
        <v>609</v>
      </c>
      <c r="C32" s="173">
        <v>105</v>
      </c>
      <c r="D32" s="165"/>
      <c r="E32" s="95"/>
    </row>
    <row r="33" spans="1:5">
      <c r="A33" s="134" t="s">
        <v>603</v>
      </c>
      <c r="B33" s="134" t="s">
        <v>610</v>
      </c>
      <c r="C33" s="173">
        <v>165</v>
      </c>
      <c r="D33" s="165"/>
      <c r="E33" s="95"/>
    </row>
    <row r="34" spans="1:5">
      <c r="A34" s="134" t="s">
        <v>604</v>
      </c>
      <c r="B34" s="134" t="s">
        <v>611</v>
      </c>
      <c r="C34" s="173">
        <v>165</v>
      </c>
      <c r="D34" s="165"/>
      <c r="E34" s="95"/>
    </row>
    <row r="35" spans="1:5">
      <c r="A35" s="134" t="s">
        <v>605</v>
      </c>
      <c r="B35" s="134" t="s">
        <v>612</v>
      </c>
      <c r="C35" s="173">
        <v>165</v>
      </c>
      <c r="D35" s="165"/>
      <c r="E35" s="95"/>
    </row>
    <row r="36" spans="1:5">
      <c r="A36" s="134" t="s">
        <v>606</v>
      </c>
      <c r="B36" s="134" t="s">
        <v>613</v>
      </c>
      <c r="C36" s="173">
        <v>107</v>
      </c>
      <c r="D36" s="165"/>
      <c r="E36" s="95"/>
    </row>
    <row r="37" spans="1:5">
      <c r="A37" s="134" t="s">
        <v>607</v>
      </c>
      <c r="B37" s="134" t="s">
        <v>614</v>
      </c>
      <c r="C37" s="173">
        <v>107</v>
      </c>
      <c r="D37" s="165"/>
      <c r="E37" s="95"/>
    </row>
    <row r="38" spans="1:5">
      <c r="A38" s="134" t="s">
        <v>608</v>
      </c>
      <c r="B38" s="134" t="s">
        <v>615</v>
      </c>
      <c r="C38" s="173">
        <v>107</v>
      </c>
      <c r="D38" s="165"/>
      <c r="E38" s="95"/>
    </row>
    <row r="39" spans="1:5">
      <c r="A39" s="223" t="s">
        <v>533</v>
      </c>
      <c r="B39" s="223"/>
      <c r="C39" s="223"/>
      <c r="D39" s="165"/>
      <c r="E39" s="95"/>
    </row>
    <row r="40" spans="1:5">
      <c r="A40" s="170" t="s">
        <v>181</v>
      </c>
      <c r="B40" s="171" t="s">
        <v>190</v>
      </c>
      <c r="C40" s="172">
        <v>87</v>
      </c>
      <c r="D40" s="165"/>
      <c r="E40" s="95"/>
    </row>
    <row r="41" spans="1:5">
      <c r="A41" s="170" t="s">
        <v>182</v>
      </c>
      <c r="B41" s="171" t="s">
        <v>191</v>
      </c>
      <c r="C41" s="172">
        <v>54</v>
      </c>
      <c r="D41" s="165"/>
      <c r="E41" s="95"/>
    </row>
    <row r="42" spans="1:5">
      <c r="A42" s="170" t="s">
        <v>489</v>
      </c>
      <c r="B42" s="171" t="s">
        <v>490</v>
      </c>
      <c r="C42" s="172">
        <v>190</v>
      </c>
      <c r="D42" s="165"/>
      <c r="E42" s="95"/>
    </row>
    <row r="43" spans="1:5">
      <c r="A43" s="170" t="s">
        <v>491</v>
      </c>
      <c r="B43" s="171" t="s">
        <v>492</v>
      </c>
      <c r="C43" s="172">
        <v>358</v>
      </c>
      <c r="D43" s="165"/>
      <c r="E43" s="95"/>
    </row>
    <row r="44" spans="1:5">
      <c r="A44" s="170" t="s">
        <v>493</v>
      </c>
      <c r="B44" s="171" t="s">
        <v>494</v>
      </c>
      <c r="C44" s="172">
        <v>358</v>
      </c>
      <c r="D44" s="165"/>
      <c r="E44" s="95"/>
    </row>
    <row r="45" spans="1:5">
      <c r="A45" s="170" t="s">
        <v>495</v>
      </c>
      <c r="B45" s="171" t="s">
        <v>496</v>
      </c>
      <c r="C45" s="172">
        <v>358</v>
      </c>
      <c r="D45" s="165"/>
      <c r="E45" s="95"/>
    </row>
    <row r="46" spans="1:5">
      <c r="A46" s="223" t="s">
        <v>620</v>
      </c>
      <c r="B46" s="223"/>
      <c r="C46" s="223"/>
      <c r="D46" s="165"/>
      <c r="E46" s="95"/>
    </row>
    <row r="47" spans="1:5">
      <c r="A47" s="170" t="s">
        <v>181</v>
      </c>
      <c r="B47" s="171" t="s">
        <v>190</v>
      </c>
      <c r="C47" s="172">
        <v>87</v>
      </c>
      <c r="D47" s="165"/>
      <c r="E47" s="95"/>
    </row>
    <row r="48" spans="1:5">
      <c r="A48" s="170" t="s">
        <v>182</v>
      </c>
      <c r="B48" s="171" t="s">
        <v>203</v>
      </c>
      <c r="C48" s="172">
        <v>54</v>
      </c>
      <c r="D48" s="165"/>
      <c r="E48" s="95"/>
    </row>
    <row r="49" spans="1:5">
      <c r="A49" s="170" t="s">
        <v>213</v>
      </c>
      <c r="B49" s="171" t="s">
        <v>546</v>
      </c>
      <c r="C49" s="172">
        <v>77</v>
      </c>
      <c r="D49" s="165"/>
      <c r="E49" s="95"/>
    </row>
    <row r="50" spans="1:5">
      <c r="A50" s="170" t="s">
        <v>199</v>
      </c>
      <c r="B50" s="171" t="s">
        <v>204</v>
      </c>
      <c r="C50" s="172">
        <v>187</v>
      </c>
      <c r="D50" s="165"/>
      <c r="E50" s="95"/>
    </row>
    <row r="51" spans="1:5">
      <c r="A51" s="170" t="s">
        <v>200</v>
      </c>
      <c r="B51" s="171" t="s">
        <v>205</v>
      </c>
      <c r="C51" s="172">
        <v>393</v>
      </c>
      <c r="D51" s="165"/>
      <c r="E51" s="95"/>
    </row>
    <row r="52" spans="1:5">
      <c r="A52" s="170" t="s">
        <v>201</v>
      </c>
      <c r="B52" s="171" t="s">
        <v>206</v>
      </c>
      <c r="C52" s="172">
        <v>393</v>
      </c>
      <c r="D52" s="165"/>
      <c r="E52" s="95"/>
    </row>
    <row r="53" spans="1:5">
      <c r="A53" s="170" t="s">
        <v>202</v>
      </c>
      <c r="B53" s="171" t="s">
        <v>207</v>
      </c>
      <c r="C53" s="172">
        <v>393</v>
      </c>
      <c r="D53" s="165"/>
      <c r="E53" s="95"/>
    </row>
    <row r="54" spans="1:5">
      <c r="A54" s="170" t="s">
        <v>547</v>
      </c>
      <c r="B54" s="171" t="s">
        <v>550</v>
      </c>
      <c r="C54" s="172">
        <v>197</v>
      </c>
      <c r="D54" s="165"/>
      <c r="E54" s="95"/>
    </row>
    <row r="55" spans="1:5">
      <c r="A55" s="170" t="s">
        <v>548</v>
      </c>
      <c r="B55" s="171" t="s">
        <v>551</v>
      </c>
      <c r="C55" s="172">
        <v>197</v>
      </c>
      <c r="D55" s="165"/>
      <c r="E55" s="95"/>
    </row>
    <row r="56" spans="1:5">
      <c r="A56" s="170" t="s">
        <v>549</v>
      </c>
      <c r="B56" s="171" t="s">
        <v>552</v>
      </c>
      <c r="C56" s="172">
        <v>197</v>
      </c>
      <c r="D56" s="165"/>
      <c r="E56" s="95"/>
    </row>
    <row r="57" spans="1:5">
      <c r="A57" s="224" t="s">
        <v>565</v>
      </c>
      <c r="B57" s="225"/>
      <c r="C57" s="226"/>
      <c r="D57" s="165"/>
      <c r="E57" s="95"/>
    </row>
    <row r="58" spans="1:5">
      <c r="A58" s="134" t="s">
        <v>213</v>
      </c>
      <c r="B58" s="134" t="s">
        <v>215</v>
      </c>
      <c r="C58" s="173">
        <v>77</v>
      </c>
      <c r="D58" s="165"/>
      <c r="E58" s="95"/>
    </row>
    <row r="59" spans="1:5">
      <c r="A59" s="134" t="s">
        <v>182</v>
      </c>
      <c r="B59" s="134" t="s">
        <v>216</v>
      </c>
      <c r="C59" s="173">
        <v>54</v>
      </c>
      <c r="D59" s="165"/>
      <c r="E59" s="95"/>
    </row>
    <row r="60" spans="1:5">
      <c r="A60" s="134" t="s">
        <v>566</v>
      </c>
      <c r="B60" s="134" t="s">
        <v>567</v>
      </c>
      <c r="C60" s="173">
        <v>77</v>
      </c>
      <c r="D60" s="165"/>
      <c r="E60" s="95"/>
    </row>
    <row r="61" spans="1:5">
      <c r="A61" s="134" t="s">
        <v>568</v>
      </c>
      <c r="B61" s="134" t="s">
        <v>569</v>
      </c>
      <c r="C61" s="173">
        <v>175</v>
      </c>
      <c r="D61" s="165"/>
      <c r="E61" s="95"/>
    </row>
    <row r="62" spans="1:5">
      <c r="A62" s="134" t="s">
        <v>570</v>
      </c>
      <c r="B62" s="134" t="s">
        <v>571</v>
      </c>
      <c r="C62" s="173">
        <v>377</v>
      </c>
      <c r="D62" s="165"/>
      <c r="E62" s="95"/>
    </row>
    <row r="63" spans="1:5">
      <c r="A63" s="134" t="s">
        <v>572</v>
      </c>
      <c r="B63" s="134" t="s">
        <v>573</v>
      </c>
      <c r="C63" s="173">
        <v>377</v>
      </c>
      <c r="D63" s="165"/>
      <c r="E63" s="95"/>
    </row>
    <row r="64" spans="1:5">
      <c r="A64" s="134" t="s">
        <v>574</v>
      </c>
      <c r="B64" s="134" t="s">
        <v>575</v>
      </c>
      <c r="C64" s="173">
        <v>377</v>
      </c>
      <c r="D64" s="165"/>
      <c r="E64" s="95"/>
    </row>
    <row r="65" spans="1:5">
      <c r="A65" s="134" t="s">
        <v>576</v>
      </c>
      <c r="B65" s="134" t="s">
        <v>577</v>
      </c>
      <c r="C65" s="173">
        <v>193</v>
      </c>
      <c r="D65" s="165"/>
      <c r="E65" s="95"/>
    </row>
    <row r="66" spans="1:5">
      <c r="A66" s="134" t="s">
        <v>578</v>
      </c>
      <c r="B66" s="134" t="s">
        <v>579</v>
      </c>
      <c r="C66" s="173">
        <v>193</v>
      </c>
      <c r="D66" s="165"/>
      <c r="E66" s="95"/>
    </row>
    <row r="67" spans="1:5">
      <c r="A67" s="134" t="s">
        <v>580</v>
      </c>
      <c r="B67" s="134" t="s">
        <v>581</v>
      </c>
      <c r="C67" s="173">
        <v>193</v>
      </c>
      <c r="D67" s="165"/>
      <c r="E67" s="95"/>
    </row>
    <row r="68" spans="1:5">
      <c r="A68" s="223" t="s">
        <v>534</v>
      </c>
      <c r="B68" s="223"/>
      <c r="C68" s="223"/>
      <c r="D68" s="165"/>
      <c r="E68" s="95"/>
    </row>
    <row r="69" spans="1:5">
      <c r="A69" s="170" t="s">
        <v>181</v>
      </c>
      <c r="B69" s="170" t="s">
        <v>190</v>
      </c>
      <c r="C69" s="174">
        <v>87</v>
      </c>
      <c r="D69" s="165"/>
      <c r="E69" s="95"/>
    </row>
    <row r="70" spans="1:5">
      <c r="A70" s="170" t="s">
        <v>182</v>
      </c>
      <c r="B70" s="170" t="s">
        <v>386</v>
      </c>
      <c r="C70" s="174">
        <v>54</v>
      </c>
      <c r="D70" s="165"/>
      <c r="E70" s="95"/>
    </row>
    <row r="71" spans="1:5">
      <c r="A71" s="170" t="s">
        <v>387</v>
      </c>
      <c r="B71" s="170" t="s">
        <v>388</v>
      </c>
      <c r="C71" s="174">
        <v>125</v>
      </c>
      <c r="D71" s="165"/>
      <c r="E71" s="95"/>
    </row>
    <row r="72" spans="1:5">
      <c r="A72" s="224" t="s">
        <v>208</v>
      </c>
      <c r="B72" s="225"/>
      <c r="C72" s="226"/>
      <c r="D72" s="165"/>
      <c r="E72" s="95"/>
    </row>
    <row r="73" spans="1:5">
      <c r="A73" s="134" t="s">
        <v>181</v>
      </c>
      <c r="B73" s="134" t="s">
        <v>190</v>
      </c>
      <c r="C73" s="173">
        <v>87</v>
      </c>
      <c r="D73" s="165"/>
      <c r="E73" s="95"/>
    </row>
    <row r="74" spans="1:5">
      <c r="A74" s="134" t="s">
        <v>182</v>
      </c>
      <c r="B74" s="134" t="s">
        <v>210</v>
      </c>
      <c r="C74" s="173">
        <v>54</v>
      </c>
      <c r="D74" s="165"/>
      <c r="E74" s="95"/>
    </row>
    <row r="75" spans="1:5">
      <c r="A75" s="134" t="s">
        <v>209</v>
      </c>
      <c r="B75" s="134" t="s">
        <v>211</v>
      </c>
      <c r="C75" s="173">
        <v>133</v>
      </c>
      <c r="D75" s="165"/>
      <c r="E75" s="95"/>
    </row>
    <row r="76" spans="1:5">
      <c r="A76" s="224" t="s">
        <v>600</v>
      </c>
      <c r="B76" s="225"/>
      <c r="C76" s="226"/>
      <c r="D76" s="165"/>
      <c r="E76" s="95"/>
    </row>
    <row r="77" spans="1:5">
      <c r="A77" s="134" t="s">
        <v>181</v>
      </c>
      <c r="B77" s="134" t="s">
        <v>190</v>
      </c>
      <c r="C77" s="173">
        <v>87</v>
      </c>
      <c r="D77" s="165"/>
      <c r="E77" s="95"/>
    </row>
    <row r="78" spans="1:5">
      <c r="A78" s="134" t="s">
        <v>182</v>
      </c>
      <c r="B78" s="134" t="s">
        <v>216</v>
      </c>
      <c r="C78" s="173">
        <v>54</v>
      </c>
      <c r="D78" s="165"/>
      <c r="E78" s="95"/>
    </row>
    <row r="79" spans="1:5">
      <c r="A79" s="134" t="s">
        <v>566</v>
      </c>
      <c r="B79" s="134" t="s">
        <v>567</v>
      </c>
      <c r="C79" s="173">
        <v>77</v>
      </c>
      <c r="D79" s="165"/>
      <c r="E79" s="95"/>
    </row>
    <row r="80" spans="1:5">
      <c r="A80" s="134" t="s">
        <v>617</v>
      </c>
      <c r="B80" s="134" t="s">
        <v>616</v>
      </c>
      <c r="C80" s="173">
        <v>132</v>
      </c>
      <c r="D80" s="165"/>
      <c r="E80" s="95"/>
    </row>
    <row r="81" spans="1:5">
      <c r="A81" s="223" t="s">
        <v>536</v>
      </c>
      <c r="B81" s="223"/>
      <c r="C81" s="223"/>
      <c r="D81" s="165"/>
      <c r="E81" s="95"/>
    </row>
    <row r="82" spans="1:5">
      <c r="A82" s="170" t="s">
        <v>213</v>
      </c>
      <c r="B82" s="170" t="s">
        <v>215</v>
      </c>
      <c r="C82" s="174">
        <v>77</v>
      </c>
      <c r="D82" s="165"/>
      <c r="E82" s="95"/>
    </row>
    <row r="83" spans="1:5">
      <c r="A83" s="170" t="s">
        <v>182</v>
      </c>
      <c r="B83" s="170" t="s">
        <v>216</v>
      </c>
      <c r="C83" s="174">
        <v>54</v>
      </c>
      <c r="D83" s="165"/>
      <c r="E83" s="95"/>
    </row>
    <row r="84" spans="1:5">
      <c r="A84" s="170" t="s">
        <v>181</v>
      </c>
      <c r="B84" s="170" t="s">
        <v>190</v>
      </c>
      <c r="C84" s="174">
        <v>87</v>
      </c>
      <c r="D84" s="165"/>
      <c r="E84" s="95"/>
    </row>
    <row r="85" spans="1:5">
      <c r="A85" s="170" t="s">
        <v>214</v>
      </c>
      <c r="B85" s="170" t="s">
        <v>217</v>
      </c>
      <c r="C85" s="174">
        <v>142</v>
      </c>
      <c r="D85" s="165"/>
      <c r="E85" s="95"/>
    </row>
    <row r="86" spans="1:5">
      <c r="A86" s="223" t="s">
        <v>622</v>
      </c>
      <c r="B86" s="223"/>
      <c r="C86" s="223"/>
      <c r="D86" s="165"/>
      <c r="E86" s="95"/>
    </row>
    <row r="87" spans="1:5">
      <c r="A87" s="170" t="s">
        <v>213</v>
      </c>
      <c r="B87" s="170" t="s">
        <v>215</v>
      </c>
      <c r="C87" s="174">
        <v>77</v>
      </c>
      <c r="D87" s="165"/>
      <c r="E87" s="95"/>
    </row>
    <row r="88" spans="1:5">
      <c r="A88" s="170" t="s">
        <v>182</v>
      </c>
      <c r="B88" s="170" t="s">
        <v>216</v>
      </c>
      <c r="C88" s="174">
        <v>54</v>
      </c>
      <c r="D88" s="165"/>
      <c r="E88" s="95"/>
    </row>
    <row r="89" spans="1:5">
      <c r="A89" s="170" t="s">
        <v>181</v>
      </c>
      <c r="B89" s="170" t="s">
        <v>190</v>
      </c>
      <c r="C89" s="174">
        <v>87</v>
      </c>
      <c r="D89" s="165"/>
      <c r="E89" s="95"/>
    </row>
    <row r="90" spans="1:5">
      <c r="A90" s="170" t="s">
        <v>214</v>
      </c>
      <c r="B90" s="170" t="s">
        <v>217</v>
      </c>
      <c r="C90" s="174">
        <v>142</v>
      </c>
      <c r="D90" s="165"/>
      <c r="E90" s="95"/>
    </row>
    <row r="91" spans="1:5">
      <c r="A91" s="223" t="s">
        <v>621</v>
      </c>
      <c r="B91" s="223"/>
      <c r="C91" s="223"/>
      <c r="D91" s="165"/>
      <c r="E91" s="95"/>
    </row>
    <row r="92" spans="1:5">
      <c r="A92" s="170" t="s">
        <v>181</v>
      </c>
      <c r="B92" s="170" t="s">
        <v>190</v>
      </c>
      <c r="C92" s="174">
        <v>87</v>
      </c>
      <c r="D92" s="165"/>
      <c r="E92" s="95"/>
    </row>
    <row r="93" spans="1:5">
      <c r="A93" s="170" t="s">
        <v>182</v>
      </c>
      <c r="B93" s="170" t="s">
        <v>203</v>
      </c>
      <c r="C93" s="174">
        <v>54</v>
      </c>
      <c r="D93" s="165"/>
      <c r="E93" s="95"/>
    </row>
    <row r="94" spans="1:5">
      <c r="A94" s="170" t="s">
        <v>213</v>
      </c>
      <c r="B94" s="170" t="s">
        <v>546</v>
      </c>
      <c r="C94" s="174">
        <v>77</v>
      </c>
      <c r="D94" s="165"/>
      <c r="E94" s="95"/>
    </row>
    <row r="95" spans="1:5">
      <c r="A95" s="170" t="s">
        <v>218</v>
      </c>
      <c r="B95" s="170" t="s">
        <v>219</v>
      </c>
      <c r="C95" s="174">
        <v>178</v>
      </c>
      <c r="D95" s="165"/>
      <c r="E95" s="95"/>
    </row>
    <row r="96" spans="1:5">
      <c r="A96" s="224" t="s">
        <v>582</v>
      </c>
      <c r="B96" s="225"/>
      <c r="C96" s="226"/>
      <c r="D96" s="165"/>
      <c r="E96" s="95"/>
    </row>
    <row r="97" spans="1:5">
      <c r="A97" s="134" t="s">
        <v>213</v>
      </c>
      <c r="B97" s="134" t="s">
        <v>215</v>
      </c>
      <c r="C97" s="173">
        <v>77</v>
      </c>
      <c r="D97" s="165"/>
      <c r="E97" s="95"/>
    </row>
    <row r="98" spans="1:5">
      <c r="A98" s="134" t="s">
        <v>182</v>
      </c>
      <c r="B98" s="134" t="s">
        <v>216</v>
      </c>
      <c r="C98" s="173">
        <v>54</v>
      </c>
      <c r="D98" s="165"/>
      <c r="E98" s="95"/>
    </row>
    <row r="99" spans="1:5">
      <c r="A99" s="134" t="s">
        <v>566</v>
      </c>
      <c r="B99" s="134" t="s">
        <v>567</v>
      </c>
      <c r="C99" s="173">
        <v>77</v>
      </c>
      <c r="D99" s="165"/>
      <c r="E99" s="95"/>
    </row>
    <row r="100" spans="1:5">
      <c r="A100" s="134" t="s">
        <v>583</v>
      </c>
      <c r="B100" s="134" t="s">
        <v>584</v>
      </c>
      <c r="C100" s="173">
        <v>173</v>
      </c>
      <c r="D100" s="165"/>
      <c r="E100" s="95"/>
    </row>
  </sheetData>
  <mergeCells count="19">
    <mergeCell ref="A6:C6"/>
    <mergeCell ref="A18:C18"/>
    <mergeCell ref="A46:C46"/>
    <mergeCell ref="A72:C72"/>
    <mergeCell ref="A86:C86"/>
    <mergeCell ref="A8:C8"/>
    <mergeCell ref="A39:C39"/>
    <mergeCell ref="A76:C76"/>
    <mergeCell ref="A28:C28"/>
    <mergeCell ref="B1:C1"/>
    <mergeCell ref="A2:C2"/>
    <mergeCell ref="A3:C3"/>
    <mergeCell ref="A4:C4"/>
    <mergeCell ref="A5:C5"/>
    <mergeCell ref="A68:C68"/>
    <mergeCell ref="A81:C81"/>
    <mergeCell ref="A57:C57"/>
    <mergeCell ref="A96:C96"/>
    <mergeCell ref="A91:C9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102"/>
  <sheetViews>
    <sheetView showGridLines="0" zoomScaleNormal="100" workbookViewId="0">
      <selection activeCell="AL9" sqref="AL9"/>
    </sheetView>
  </sheetViews>
  <sheetFormatPr defaultColWidth="8.81640625" defaultRowHeight="14.5"/>
  <cols>
    <col min="1" max="1" width="24.54296875" customWidth="1"/>
    <col min="2" max="2" width="60.26953125" bestFit="1" customWidth="1"/>
    <col min="3" max="3" width="17.81640625" bestFit="1" customWidth="1"/>
    <col min="4" max="4" width="18.81640625" style="133" bestFit="1" customWidth="1"/>
    <col min="5" max="12" width="9" style="133" bestFit="1" customWidth="1"/>
    <col min="13" max="13" width="17.81640625" style="133" bestFit="1" customWidth="1"/>
    <col min="14" max="14" width="18.81640625" style="133" bestFit="1" customWidth="1"/>
    <col min="15" max="20" width="9" style="133" bestFit="1" customWidth="1"/>
    <col min="21" max="21" width="17.81640625" style="133" bestFit="1" customWidth="1"/>
    <col min="22" max="22" width="18.81640625" style="133" bestFit="1" customWidth="1"/>
    <col min="23" max="24" width="9" style="133" bestFit="1" customWidth="1"/>
    <col min="25" max="26" width="9" bestFit="1" customWidth="1"/>
    <col min="27" max="28" width="18.81640625" bestFit="1" customWidth="1"/>
    <col min="29" max="30" width="9" bestFit="1" customWidth="1"/>
    <col min="31" max="31" width="23.453125" bestFit="1" customWidth="1"/>
    <col min="32" max="33" width="9" bestFit="1" customWidth="1"/>
  </cols>
  <sheetData>
    <row r="1" spans="1:34" ht="21">
      <c r="A1" s="14" t="s">
        <v>19</v>
      </c>
      <c r="B1" s="202" t="s">
        <v>115</v>
      </c>
      <c r="C1" s="202"/>
      <c r="D1" s="202"/>
      <c r="E1" s="202"/>
      <c r="F1" s="202"/>
      <c r="G1" s="202"/>
      <c r="H1" s="202"/>
      <c r="I1" s="202"/>
      <c r="J1" s="202"/>
      <c r="K1" s="202"/>
      <c r="L1" s="202"/>
      <c r="M1" s="202"/>
      <c r="N1" s="202"/>
      <c r="O1" s="202"/>
      <c r="P1" s="202"/>
      <c r="Q1" s="202"/>
      <c r="R1" s="202"/>
      <c r="S1" s="185"/>
      <c r="T1" s="185"/>
      <c r="U1" s="185"/>
      <c r="V1" s="185"/>
      <c r="W1" s="159"/>
      <c r="X1" s="159"/>
      <c r="Y1" s="145"/>
      <c r="Z1" s="145"/>
      <c r="AA1" s="145"/>
      <c r="AB1" s="145"/>
      <c r="AC1" s="145"/>
      <c r="AD1" s="145"/>
      <c r="AE1" s="145"/>
      <c r="AF1" s="145"/>
      <c r="AG1" s="145"/>
    </row>
    <row r="2" spans="1:34" ht="25.15" customHeight="1">
      <c r="A2" s="193" t="s">
        <v>26</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row>
    <row r="3" spans="1:34" ht="25.15" customHeight="1">
      <c r="A3" s="195" t="s">
        <v>27</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row>
    <row r="4" spans="1:34" ht="25.15" customHeight="1">
      <c r="A4" s="195" t="s">
        <v>105</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row>
    <row r="5" spans="1:34" ht="25.15" customHeight="1">
      <c r="A5" s="197" t="s">
        <v>25</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row>
    <row r="6" spans="1:34" s="186" customFormat="1" ht="15" customHeight="1">
      <c r="A6" s="274" t="s">
        <v>57</v>
      </c>
      <c r="B6" s="275"/>
      <c r="C6" s="66" t="s">
        <v>28</v>
      </c>
      <c r="D6" s="66" t="s">
        <v>28</v>
      </c>
      <c r="E6" s="242" t="s">
        <v>28</v>
      </c>
      <c r="F6" s="235"/>
      <c r="G6" s="242" t="s">
        <v>28</v>
      </c>
      <c r="H6" s="235"/>
      <c r="I6" s="242" t="s">
        <v>28</v>
      </c>
      <c r="J6" s="235"/>
      <c r="K6" s="242" t="s">
        <v>28</v>
      </c>
      <c r="L6" s="235"/>
      <c r="M6" s="67" t="s">
        <v>29</v>
      </c>
      <c r="N6" s="67" t="s">
        <v>29</v>
      </c>
      <c r="O6" s="234" t="s">
        <v>29</v>
      </c>
      <c r="P6" s="235"/>
      <c r="Q6" s="234" t="s">
        <v>29</v>
      </c>
      <c r="R6" s="235"/>
      <c r="S6" s="242" t="s">
        <v>29</v>
      </c>
      <c r="T6" s="235"/>
      <c r="U6" s="67" t="s">
        <v>30</v>
      </c>
      <c r="V6" s="67" t="s">
        <v>30</v>
      </c>
      <c r="W6" s="234" t="s">
        <v>30</v>
      </c>
      <c r="X6" s="235"/>
      <c r="Y6" s="234" t="s">
        <v>30</v>
      </c>
      <c r="Z6" s="235"/>
      <c r="AA6" s="68" t="s">
        <v>31</v>
      </c>
      <c r="AB6" s="68" t="s">
        <v>31</v>
      </c>
      <c r="AC6" s="234" t="s">
        <v>31</v>
      </c>
      <c r="AD6" s="235"/>
      <c r="AE6" s="68" t="s">
        <v>32</v>
      </c>
      <c r="AF6" s="234" t="s">
        <v>32</v>
      </c>
      <c r="AG6" s="235"/>
      <c r="AH6" s="184"/>
    </row>
    <row r="7" spans="1:34" s="186" customFormat="1" ht="15" customHeight="1">
      <c r="A7" s="276"/>
      <c r="B7" s="277"/>
      <c r="C7" s="69" t="s">
        <v>47</v>
      </c>
      <c r="D7" s="69" t="s">
        <v>47</v>
      </c>
      <c r="E7" s="243" t="s">
        <v>47</v>
      </c>
      <c r="F7" s="237"/>
      <c r="G7" s="243" t="s">
        <v>47</v>
      </c>
      <c r="H7" s="237"/>
      <c r="I7" s="243" t="s">
        <v>47</v>
      </c>
      <c r="J7" s="237"/>
      <c r="K7" s="243" t="s">
        <v>47</v>
      </c>
      <c r="L7" s="237"/>
      <c r="M7" s="70" t="s">
        <v>48</v>
      </c>
      <c r="N7" s="70" t="s">
        <v>48</v>
      </c>
      <c r="O7" s="236" t="s">
        <v>49</v>
      </c>
      <c r="P7" s="237"/>
      <c r="Q7" s="236" t="s">
        <v>49</v>
      </c>
      <c r="R7" s="237"/>
      <c r="S7" s="243" t="s">
        <v>49</v>
      </c>
      <c r="T7" s="237"/>
      <c r="U7" s="70" t="s">
        <v>50</v>
      </c>
      <c r="V7" s="70" t="s">
        <v>50</v>
      </c>
      <c r="W7" s="236" t="s">
        <v>50</v>
      </c>
      <c r="X7" s="237"/>
      <c r="Y7" s="236" t="s">
        <v>50</v>
      </c>
      <c r="Z7" s="237"/>
      <c r="AA7" s="71" t="s">
        <v>51</v>
      </c>
      <c r="AB7" s="71" t="s">
        <v>51</v>
      </c>
      <c r="AC7" s="236" t="s">
        <v>51</v>
      </c>
      <c r="AD7" s="237"/>
      <c r="AE7" s="71" t="s">
        <v>52</v>
      </c>
      <c r="AF7" s="236" t="s">
        <v>52</v>
      </c>
      <c r="AG7" s="237"/>
      <c r="AH7" s="184"/>
    </row>
    <row r="8" spans="1:34" s="186" customFormat="1" ht="15" customHeight="1">
      <c r="A8" s="278"/>
      <c r="B8" s="279"/>
      <c r="C8" s="65" t="s">
        <v>21</v>
      </c>
      <c r="D8" s="65" t="s">
        <v>21</v>
      </c>
      <c r="E8" s="72" t="s">
        <v>20</v>
      </c>
      <c r="F8" s="72" t="s">
        <v>21</v>
      </c>
      <c r="G8" s="72" t="s">
        <v>20</v>
      </c>
      <c r="H8" s="72" t="s">
        <v>21</v>
      </c>
      <c r="I8" s="72" t="s">
        <v>20</v>
      </c>
      <c r="J8" s="72" t="s">
        <v>21</v>
      </c>
      <c r="K8" s="72" t="s">
        <v>20</v>
      </c>
      <c r="L8" s="72" t="s">
        <v>21</v>
      </c>
      <c r="M8" s="72" t="s">
        <v>21</v>
      </c>
      <c r="N8" s="72" t="s">
        <v>21</v>
      </c>
      <c r="O8" s="72" t="s">
        <v>20</v>
      </c>
      <c r="P8" s="72" t="s">
        <v>21</v>
      </c>
      <c r="Q8" s="72" t="s">
        <v>20</v>
      </c>
      <c r="R8" s="72" t="s">
        <v>21</v>
      </c>
      <c r="S8" s="72" t="s">
        <v>20</v>
      </c>
      <c r="T8" s="72" t="s">
        <v>21</v>
      </c>
      <c r="U8" s="72" t="s">
        <v>21</v>
      </c>
      <c r="V8" s="72" t="s">
        <v>21</v>
      </c>
      <c r="W8" s="72" t="s">
        <v>20</v>
      </c>
      <c r="X8" s="72" t="s">
        <v>21</v>
      </c>
      <c r="Y8" s="72" t="s">
        <v>20</v>
      </c>
      <c r="Z8" s="72" t="s">
        <v>21</v>
      </c>
      <c r="AA8" s="72" t="s">
        <v>21</v>
      </c>
      <c r="AB8" s="72" t="s">
        <v>21</v>
      </c>
      <c r="AC8" s="72" t="s">
        <v>20</v>
      </c>
      <c r="AD8" s="72" t="s">
        <v>21</v>
      </c>
      <c r="AE8" s="72" t="s">
        <v>21</v>
      </c>
      <c r="AF8" s="72" t="s">
        <v>20</v>
      </c>
      <c r="AG8" s="72" t="s">
        <v>21</v>
      </c>
      <c r="AH8" s="184"/>
    </row>
    <row r="9" spans="1:34">
      <c r="A9" s="272" t="s">
        <v>13</v>
      </c>
      <c r="B9" s="273"/>
      <c r="C9" s="34" t="s">
        <v>115</v>
      </c>
      <c r="D9" s="34" t="s">
        <v>115</v>
      </c>
      <c r="E9" s="238" t="s">
        <v>115</v>
      </c>
      <c r="F9" s="239"/>
      <c r="G9" s="238" t="s">
        <v>115</v>
      </c>
      <c r="H9" s="239"/>
      <c r="I9" s="238" t="s">
        <v>115</v>
      </c>
      <c r="J9" s="239"/>
      <c r="K9" s="238" t="s">
        <v>115</v>
      </c>
      <c r="L9" s="239"/>
      <c r="M9" s="34" t="s">
        <v>115</v>
      </c>
      <c r="N9" s="34" t="s">
        <v>115</v>
      </c>
      <c r="O9" s="238" t="s">
        <v>115</v>
      </c>
      <c r="P9" s="239"/>
      <c r="Q9" s="238" t="s">
        <v>115</v>
      </c>
      <c r="R9" s="239"/>
      <c r="S9" s="238" t="s">
        <v>115</v>
      </c>
      <c r="T9" s="239"/>
      <c r="U9" s="34" t="s">
        <v>115</v>
      </c>
      <c r="V9" s="34" t="s">
        <v>115</v>
      </c>
      <c r="W9" s="238" t="s">
        <v>115</v>
      </c>
      <c r="X9" s="239"/>
      <c r="Y9" s="250" t="s">
        <v>115</v>
      </c>
      <c r="Z9" s="251"/>
      <c r="AA9" s="135" t="s">
        <v>115</v>
      </c>
      <c r="AB9" s="135" t="s">
        <v>115</v>
      </c>
      <c r="AC9" s="250" t="s">
        <v>115</v>
      </c>
      <c r="AD9" s="251"/>
      <c r="AE9" s="135" t="s">
        <v>115</v>
      </c>
      <c r="AF9" s="250" t="s">
        <v>115</v>
      </c>
      <c r="AG9" s="251"/>
    </row>
    <row r="10" spans="1:34" ht="43.5" customHeight="1">
      <c r="A10" s="272" t="s">
        <v>14</v>
      </c>
      <c r="B10" s="273"/>
      <c r="C10" s="34" t="s">
        <v>167</v>
      </c>
      <c r="D10" s="168" t="s">
        <v>594</v>
      </c>
      <c r="E10" s="238" t="s">
        <v>168</v>
      </c>
      <c r="F10" s="239"/>
      <c r="G10" s="238" t="s">
        <v>595</v>
      </c>
      <c r="H10" s="239"/>
      <c r="I10" s="238" t="s">
        <v>169</v>
      </c>
      <c r="J10" s="239"/>
      <c r="K10" s="238" t="s">
        <v>596</v>
      </c>
      <c r="L10" s="239"/>
      <c r="M10" s="34" t="s">
        <v>170</v>
      </c>
      <c r="N10" s="168" t="s">
        <v>598</v>
      </c>
      <c r="O10" s="238" t="s">
        <v>171</v>
      </c>
      <c r="P10" s="239"/>
      <c r="Q10" s="238" t="s">
        <v>597</v>
      </c>
      <c r="R10" s="239"/>
      <c r="S10" s="238" t="s">
        <v>558</v>
      </c>
      <c r="T10" s="239"/>
      <c r="U10" s="34" t="s">
        <v>172</v>
      </c>
      <c r="V10" s="168" t="s">
        <v>599</v>
      </c>
      <c r="W10" s="280" t="s">
        <v>589</v>
      </c>
      <c r="X10" s="281"/>
      <c r="Y10" s="250" t="s">
        <v>559</v>
      </c>
      <c r="Z10" s="251"/>
      <c r="AA10" s="146" t="s">
        <v>560</v>
      </c>
      <c r="AB10" s="146" t="s">
        <v>561</v>
      </c>
      <c r="AC10" s="250" t="s">
        <v>562</v>
      </c>
      <c r="AD10" s="251"/>
      <c r="AE10" s="146" t="s">
        <v>563</v>
      </c>
      <c r="AF10" s="250" t="s">
        <v>564</v>
      </c>
      <c r="AG10" s="251"/>
    </row>
    <row r="11" spans="1:34" ht="18" customHeight="1">
      <c r="A11" s="254" t="s">
        <v>58</v>
      </c>
      <c r="B11" s="255"/>
      <c r="C11" s="73"/>
      <c r="D11" s="73"/>
      <c r="E11" s="73"/>
      <c r="F11" s="73"/>
      <c r="G11" s="73"/>
      <c r="H11" s="73"/>
      <c r="I11" s="74"/>
      <c r="J11" s="74"/>
      <c r="K11" s="74"/>
      <c r="L11" s="74"/>
      <c r="M11" s="73"/>
      <c r="N11" s="73"/>
      <c r="O11" s="73"/>
      <c r="P11" s="73"/>
      <c r="Q11" s="73"/>
      <c r="R11" s="73"/>
      <c r="S11" s="73"/>
      <c r="T11" s="73"/>
      <c r="U11" s="73"/>
      <c r="V11" s="73"/>
      <c r="W11" s="73"/>
      <c r="X11" s="73"/>
      <c r="Y11" s="136"/>
      <c r="Z11" s="136"/>
      <c r="AA11" s="136"/>
      <c r="AB11" s="136"/>
      <c r="AC11" s="136"/>
      <c r="AD11" s="136"/>
      <c r="AE11" s="136"/>
      <c r="AF11" s="136"/>
      <c r="AG11" s="136"/>
    </row>
    <row r="12" spans="1:34">
      <c r="A12" s="266" t="s">
        <v>59</v>
      </c>
      <c r="B12" s="15" t="s">
        <v>157</v>
      </c>
      <c r="C12" s="153">
        <v>1.0200000000000001E-2</v>
      </c>
      <c r="D12" s="153">
        <v>1.0200000000000001E-2</v>
      </c>
      <c r="E12" s="153">
        <v>7.6799999999999993E-2</v>
      </c>
      <c r="F12" s="153">
        <v>1.2500000000000001E-2</v>
      </c>
      <c r="G12" s="153">
        <v>7.6799999999999993E-2</v>
      </c>
      <c r="H12" s="153">
        <v>1.2500000000000001E-2</v>
      </c>
      <c r="I12" s="153">
        <v>7.6799999999999993E-2</v>
      </c>
      <c r="J12" s="153">
        <v>1.2500000000000001E-2</v>
      </c>
      <c r="K12" s="153">
        <v>7.6799999999999993E-2</v>
      </c>
      <c r="L12" s="153">
        <v>1.2500000000000001E-2</v>
      </c>
      <c r="M12" s="153">
        <v>1.0200000000000001E-2</v>
      </c>
      <c r="N12" s="153">
        <v>1.0200000000000001E-2</v>
      </c>
      <c r="O12" s="153">
        <v>7.3200000000000001E-2</v>
      </c>
      <c r="P12" s="153">
        <v>1.0699999999999999E-2</v>
      </c>
      <c r="Q12" s="153">
        <v>7.3200000000000001E-2</v>
      </c>
      <c r="R12" s="153">
        <v>1.0699999999999999E-2</v>
      </c>
      <c r="S12" s="153">
        <v>6.8500000000000005E-2</v>
      </c>
      <c r="T12" s="153">
        <v>8.6999999999999994E-3</v>
      </c>
      <c r="U12" s="153">
        <v>9.1000000000000004E-3</v>
      </c>
      <c r="V12" s="153">
        <v>9.1000000000000004E-3</v>
      </c>
      <c r="W12" s="153">
        <v>5.8999999999999997E-2</v>
      </c>
      <c r="X12" s="153">
        <v>8.6999999999999994E-3</v>
      </c>
      <c r="Y12" s="153">
        <v>5.8999999999999997E-2</v>
      </c>
      <c r="Z12" s="153">
        <v>8.6999999999999994E-3</v>
      </c>
      <c r="AA12" s="153">
        <v>6.8999999999999999E-3</v>
      </c>
      <c r="AB12" s="153">
        <v>6.8999999999999999E-3</v>
      </c>
      <c r="AC12" s="153">
        <v>5.8999999999999997E-2</v>
      </c>
      <c r="AD12" s="153">
        <v>8.6999999999999994E-3</v>
      </c>
      <c r="AE12" s="153">
        <v>6.4000000000000003E-3</v>
      </c>
      <c r="AF12" s="153">
        <v>5.8999999999999997E-2</v>
      </c>
      <c r="AG12" s="153">
        <v>8.6999999999999994E-3</v>
      </c>
      <c r="AH12" s="133"/>
    </row>
    <row r="13" spans="1:34">
      <c r="A13" s="267"/>
      <c r="B13" s="16" t="s">
        <v>158</v>
      </c>
      <c r="C13" s="40" t="s">
        <v>131</v>
      </c>
      <c r="D13" s="40" t="s">
        <v>131</v>
      </c>
      <c r="E13" s="40" t="s">
        <v>131</v>
      </c>
      <c r="F13" s="40" t="s">
        <v>131</v>
      </c>
      <c r="G13" s="40" t="s">
        <v>131</v>
      </c>
      <c r="H13" s="40" t="s">
        <v>131</v>
      </c>
      <c r="I13" s="40" t="s">
        <v>131</v>
      </c>
      <c r="J13" s="40" t="s">
        <v>131</v>
      </c>
      <c r="K13" s="40" t="s">
        <v>131</v>
      </c>
      <c r="L13" s="40" t="s">
        <v>131</v>
      </c>
      <c r="M13" s="40" t="s">
        <v>131</v>
      </c>
      <c r="N13" s="40" t="s">
        <v>131</v>
      </c>
      <c r="O13" s="40" t="s">
        <v>131</v>
      </c>
      <c r="P13" s="40" t="s">
        <v>131</v>
      </c>
      <c r="Q13" s="40" t="s">
        <v>131</v>
      </c>
      <c r="R13" s="40" t="s">
        <v>131</v>
      </c>
      <c r="S13" s="40" t="s">
        <v>131</v>
      </c>
      <c r="T13" s="40" t="s">
        <v>131</v>
      </c>
      <c r="U13" s="40" t="s">
        <v>131</v>
      </c>
      <c r="V13" s="40" t="s">
        <v>131</v>
      </c>
      <c r="W13" s="40" t="s">
        <v>131</v>
      </c>
      <c r="X13" s="40" t="s">
        <v>131</v>
      </c>
      <c r="Y13" s="40" t="s">
        <v>131</v>
      </c>
      <c r="Z13" s="40" t="s">
        <v>131</v>
      </c>
      <c r="AA13" s="40" t="s">
        <v>131</v>
      </c>
      <c r="AB13" s="40" t="s">
        <v>131</v>
      </c>
      <c r="AC13" s="40" t="s">
        <v>131</v>
      </c>
      <c r="AD13" s="40" t="s">
        <v>131</v>
      </c>
      <c r="AE13" s="40" t="s">
        <v>131</v>
      </c>
      <c r="AF13" s="40" t="s">
        <v>131</v>
      </c>
      <c r="AG13" s="40" t="s">
        <v>131</v>
      </c>
      <c r="AH13" s="133"/>
    </row>
    <row r="14" spans="1:34">
      <c r="A14" s="267"/>
      <c r="B14" s="16" t="s">
        <v>60</v>
      </c>
      <c r="C14" s="153">
        <v>8.0000000000000002E-3</v>
      </c>
      <c r="D14" s="153">
        <v>8.0000000000000002E-3</v>
      </c>
      <c r="E14" s="153">
        <v>6.7599999999999993E-2</v>
      </c>
      <c r="F14" s="153">
        <v>1.0500000000000001E-2</v>
      </c>
      <c r="G14" s="153">
        <v>6.7599999999999993E-2</v>
      </c>
      <c r="H14" s="153">
        <v>1.0500000000000001E-2</v>
      </c>
      <c r="I14" s="153">
        <v>6.6299999999999998E-2</v>
      </c>
      <c r="J14" s="153">
        <v>1.0500000000000001E-2</v>
      </c>
      <c r="K14" s="153">
        <v>6.6299999999999998E-2</v>
      </c>
      <c r="L14" s="153">
        <v>1.0500000000000001E-2</v>
      </c>
      <c r="M14" s="153">
        <v>8.0000000000000002E-3</v>
      </c>
      <c r="N14" s="153">
        <v>8.0000000000000002E-3</v>
      </c>
      <c r="O14" s="153">
        <v>6.2799999999999995E-2</v>
      </c>
      <c r="P14" s="153">
        <v>8.6E-3</v>
      </c>
      <c r="Q14" s="153">
        <v>6.2799999999999995E-2</v>
      </c>
      <c r="R14" s="153">
        <v>8.6E-3</v>
      </c>
      <c r="S14" s="153">
        <v>5.3699999999999998E-2</v>
      </c>
      <c r="T14" s="153">
        <v>6.7000000000000002E-3</v>
      </c>
      <c r="U14" s="153">
        <v>6.7999999999999996E-3</v>
      </c>
      <c r="V14" s="153">
        <v>6.7999999999999996E-3</v>
      </c>
      <c r="W14" s="153">
        <v>4.4299999999999999E-2</v>
      </c>
      <c r="X14" s="153">
        <v>6.7000000000000002E-3</v>
      </c>
      <c r="Y14" s="153">
        <v>4.4299999999999999E-2</v>
      </c>
      <c r="Z14" s="153">
        <v>6.7000000000000002E-3</v>
      </c>
      <c r="AA14" s="153">
        <v>5.0000000000000001E-3</v>
      </c>
      <c r="AB14" s="153">
        <v>5.0000000000000001E-3</v>
      </c>
      <c r="AC14" s="153">
        <v>4.4299999999999999E-2</v>
      </c>
      <c r="AD14" s="153">
        <v>6.7000000000000002E-3</v>
      </c>
      <c r="AE14" s="153">
        <v>4.4999999999999997E-3</v>
      </c>
      <c r="AF14" s="153">
        <v>4.4299999999999999E-2</v>
      </c>
      <c r="AG14" s="153">
        <v>6.7000000000000002E-3</v>
      </c>
      <c r="AH14" s="133"/>
    </row>
    <row r="15" spans="1:34">
      <c r="A15" s="267"/>
      <c r="B15" s="16" t="s">
        <v>89</v>
      </c>
      <c r="C15" s="153">
        <v>9.7999999999999997E-3</v>
      </c>
      <c r="D15" s="153">
        <v>9.7999999999999997E-3</v>
      </c>
      <c r="E15" s="153">
        <v>7.2800000000000004E-2</v>
      </c>
      <c r="F15" s="153">
        <v>1.1900000000000001E-2</v>
      </c>
      <c r="G15" s="153">
        <v>7.2800000000000004E-2</v>
      </c>
      <c r="H15" s="153">
        <v>1.1900000000000001E-2</v>
      </c>
      <c r="I15" s="153">
        <v>7.2800000000000004E-2</v>
      </c>
      <c r="J15" s="153">
        <v>1.1900000000000001E-2</v>
      </c>
      <c r="K15" s="153">
        <v>7.2800000000000004E-2</v>
      </c>
      <c r="L15" s="153">
        <v>1.1900000000000001E-2</v>
      </c>
      <c r="M15" s="153">
        <v>9.7999999999999997E-3</v>
      </c>
      <c r="N15" s="153">
        <v>9.7999999999999997E-3</v>
      </c>
      <c r="O15" s="153">
        <v>6.9400000000000003E-2</v>
      </c>
      <c r="P15" s="153">
        <v>1.01E-2</v>
      </c>
      <c r="Q15" s="153">
        <v>6.9400000000000003E-2</v>
      </c>
      <c r="R15" s="153">
        <v>1.01E-2</v>
      </c>
      <c r="S15" s="153">
        <v>6.5100000000000005E-2</v>
      </c>
      <c r="T15" s="153">
        <v>8.3000000000000001E-3</v>
      </c>
      <c r="U15" s="153">
        <v>8.6E-3</v>
      </c>
      <c r="V15" s="153">
        <v>8.6E-3</v>
      </c>
      <c r="W15" s="153">
        <v>5.6099999999999997E-2</v>
      </c>
      <c r="X15" s="153">
        <v>8.3000000000000001E-3</v>
      </c>
      <c r="Y15" s="153">
        <v>5.6099999999999997E-2</v>
      </c>
      <c r="Z15" s="153">
        <v>8.3000000000000001E-3</v>
      </c>
      <c r="AA15" s="153">
        <v>6.6E-3</v>
      </c>
      <c r="AB15" s="153">
        <v>6.6E-3</v>
      </c>
      <c r="AC15" s="153">
        <v>5.6099999999999997E-2</v>
      </c>
      <c r="AD15" s="153">
        <v>8.3000000000000001E-3</v>
      </c>
      <c r="AE15" s="153">
        <v>6.1000000000000004E-3</v>
      </c>
      <c r="AF15" s="153">
        <v>5.6099999999999997E-2</v>
      </c>
      <c r="AG15" s="153">
        <v>8.3000000000000001E-3</v>
      </c>
      <c r="AH15" s="133"/>
    </row>
    <row r="16" spans="1:34">
      <c r="A16" s="267"/>
      <c r="B16" s="15" t="s">
        <v>61</v>
      </c>
      <c r="C16" s="35">
        <v>0.03</v>
      </c>
      <c r="D16" s="35">
        <v>0.03</v>
      </c>
      <c r="E16" s="35">
        <v>0.03</v>
      </c>
      <c r="F16" s="35">
        <v>0.03</v>
      </c>
      <c r="G16" s="35">
        <v>0.03</v>
      </c>
      <c r="H16" s="35">
        <v>0.03</v>
      </c>
      <c r="I16" s="35">
        <v>0.03</v>
      </c>
      <c r="J16" s="35">
        <v>0.03</v>
      </c>
      <c r="K16" s="35">
        <v>0.03</v>
      </c>
      <c r="L16" s="35">
        <v>0.03</v>
      </c>
      <c r="M16" s="35">
        <v>0.03</v>
      </c>
      <c r="N16" s="35">
        <v>0.03</v>
      </c>
      <c r="O16" s="35">
        <v>0.03</v>
      </c>
      <c r="P16" s="35">
        <v>0.03</v>
      </c>
      <c r="Q16" s="35">
        <v>0.03</v>
      </c>
      <c r="R16" s="35">
        <v>0.03</v>
      </c>
      <c r="S16" s="35">
        <v>0.04</v>
      </c>
      <c r="T16" s="35">
        <v>0.04</v>
      </c>
      <c r="U16" s="35">
        <v>3.2500000000000001E-2</v>
      </c>
      <c r="V16" s="35">
        <v>3.2500000000000001E-2</v>
      </c>
      <c r="W16" s="35">
        <v>3.5000000000000003E-2</v>
      </c>
      <c r="X16" s="35">
        <v>3.5000000000000003E-2</v>
      </c>
      <c r="Y16" s="35">
        <v>3.5000000000000003E-2</v>
      </c>
      <c r="Z16" s="35">
        <v>3.5000000000000003E-2</v>
      </c>
      <c r="AA16" s="35">
        <v>4.2500000000000003E-2</v>
      </c>
      <c r="AB16" s="35">
        <v>4.2500000000000003E-2</v>
      </c>
      <c r="AC16" s="35">
        <v>0.04</v>
      </c>
      <c r="AD16" s="35">
        <v>0.04</v>
      </c>
      <c r="AE16" s="36">
        <v>4.7500000000000001E-2</v>
      </c>
      <c r="AF16" s="35">
        <v>0.04</v>
      </c>
      <c r="AG16" s="35">
        <v>0.04</v>
      </c>
      <c r="AH16" s="133"/>
    </row>
    <row r="17" spans="1:34">
      <c r="A17" s="267"/>
      <c r="B17" s="15" t="s">
        <v>69</v>
      </c>
      <c r="C17" s="152">
        <v>0.25</v>
      </c>
      <c r="D17" s="152">
        <v>0.25</v>
      </c>
      <c r="E17" s="232">
        <v>0.25</v>
      </c>
      <c r="F17" s="233"/>
      <c r="G17" s="232">
        <v>0.25</v>
      </c>
      <c r="H17" s="233"/>
      <c r="I17" s="232">
        <v>0.25</v>
      </c>
      <c r="J17" s="233"/>
      <c r="K17" s="232">
        <v>0.25</v>
      </c>
      <c r="L17" s="233"/>
      <c r="M17" s="35">
        <v>0.25</v>
      </c>
      <c r="N17" s="35">
        <v>0.25</v>
      </c>
      <c r="O17" s="232">
        <v>0.25</v>
      </c>
      <c r="P17" s="233"/>
      <c r="Q17" s="232">
        <v>0.25</v>
      </c>
      <c r="R17" s="233"/>
      <c r="S17" s="232">
        <v>0.25</v>
      </c>
      <c r="T17" s="233"/>
      <c r="U17" s="35">
        <v>0.25</v>
      </c>
      <c r="V17" s="35">
        <v>0.25</v>
      </c>
      <c r="W17" s="232">
        <v>0.25</v>
      </c>
      <c r="X17" s="233"/>
      <c r="Y17" s="232">
        <v>0.25</v>
      </c>
      <c r="Z17" s="233"/>
      <c r="AA17" s="35">
        <v>0.25</v>
      </c>
      <c r="AB17" s="35">
        <v>0.25</v>
      </c>
      <c r="AC17" s="232">
        <v>0.25</v>
      </c>
      <c r="AD17" s="233"/>
      <c r="AE17" s="36">
        <v>0.25</v>
      </c>
      <c r="AF17" s="232">
        <v>0.25</v>
      </c>
      <c r="AG17" s="233"/>
      <c r="AH17" s="133"/>
    </row>
    <row r="18" spans="1:34">
      <c r="A18" s="268"/>
      <c r="B18" s="15" t="s">
        <v>68</v>
      </c>
      <c r="C18" s="152" t="s">
        <v>149</v>
      </c>
      <c r="D18" s="152" t="s">
        <v>149</v>
      </c>
      <c r="E18" s="232" t="s">
        <v>149</v>
      </c>
      <c r="F18" s="233"/>
      <c r="G18" s="232" t="s">
        <v>149</v>
      </c>
      <c r="H18" s="233"/>
      <c r="I18" s="232" t="s">
        <v>149</v>
      </c>
      <c r="J18" s="233"/>
      <c r="K18" s="232" t="s">
        <v>149</v>
      </c>
      <c r="L18" s="233"/>
      <c r="M18" s="35" t="s">
        <v>149</v>
      </c>
      <c r="N18" s="35" t="s">
        <v>149</v>
      </c>
      <c r="O18" s="232" t="s">
        <v>149</v>
      </c>
      <c r="P18" s="233"/>
      <c r="Q18" s="232" t="s">
        <v>149</v>
      </c>
      <c r="R18" s="233"/>
      <c r="S18" s="232" t="s">
        <v>149</v>
      </c>
      <c r="T18" s="233"/>
      <c r="U18" s="35" t="s">
        <v>149</v>
      </c>
      <c r="V18" s="35" t="s">
        <v>149</v>
      </c>
      <c r="W18" s="232" t="s">
        <v>149</v>
      </c>
      <c r="X18" s="233"/>
      <c r="Y18" s="248" t="s">
        <v>149</v>
      </c>
      <c r="Z18" s="249"/>
      <c r="AA18" s="137" t="s">
        <v>149</v>
      </c>
      <c r="AB18" s="137" t="s">
        <v>149</v>
      </c>
      <c r="AC18" s="248" t="s">
        <v>149</v>
      </c>
      <c r="AD18" s="249"/>
      <c r="AE18" s="147" t="s">
        <v>149</v>
      </c>
      <c r="AF18" s="248" t="s">
        <v>149</v>
      </c>
      <c r="AG18" s="249"/>
    </row>
    <row r="19" spans="1:34">
      <c r="A19" s="75"/>
      <c r="B19" s="44" t="s">
        <v>150</v>
      </c>
      <c r="C19" s="37"/>
      <c r="D19" s="37"/>
      <c r="E19" s="37"/>
      <c r="F19" s="37"/>
      <c r="G19" s="37"/>
      <c r="H19" s="37"/>
      <c r="I19" s="37"/>
      <c r="J19" s="37"/>
      <c r="K19" s="37"/>
      <c r="L19" s="37"/>
      <c r="M19" s="37"/>
      <c r="N19" s="37"/>
      <c r="O19" s="37"/>
      <c r="P19" s="37"/>
      <c r="Q19" s="37"/>
      <c r="R19" s="37"/>
      <c r="S19" s="37"/>
      <c r="T19" s="37"/>
      <c r="U19" s="37"/>
      <c r="V19" s="37"/>
      <c r="W19" s="37"/>
      <c r="X19" s="37"/>
      <c r="Y19" s="138"/>
      <c r="Z19" s="138"/>
      <c r="AA19" s="138"/>
      <c r="AB19" s="138"/>
      <c r="AC19" s="138"/>
      <c r="AD19" s="138"/>
      <c r="AE19" s="138"/>
      <c r="AF19" s="138"/>
      <c r="AG19" s="138"/>
    </row>
    <row r="20" spans="1:34" ht="14.5" customHeight="1">
      <c r="A20" s="269" t="s">
        <v>95</v>
      </c>
      <c r="B20" s="29" t="s">
        <v>159</v>
      </c>
      <c r="C20" s="155">
        <v>99.09</v>
      </c>
      <c r="D20" s="155">
        <v>99.09</v>
      </c>
      <c r="E20" s="240">
        <v>226.5</v>
      </c>
      <c r="F20" s="241">
        <v>99.09</v>
      </c>
      <c r="G20" s="240">
        <v>226.5</v>
      </c>
      <c r="H20" s="241">
        <v>99.09</v>
      </c>
      <c r="I20" s="240">
        <v>226.5</v>
      </c>
      <c r="J20" s="241">
        <v>99.09</v>
      </c>
      <c r="K20" s="240">
        <v>226.5</v>
      </c>
      <c r="L20" s="241">
        <v>99.09</v>
      </c>
      <c r="M20" s="155">
        <v>84.93</v>
      </c>
      <c r="N20" s="155">
        <v>84.93</v>
      </c>
      <c r="O20" s="240">
        <v>247.74</v>
      </c>
      <c r="P20" s="241">
        <v>99.09</v>
      </c>
      <c r="Q20" s="240">
        <v>247.74</v>
      </c>
      <c r="R20" s="241">
        <v>99.09</v>
      </c>
      <c r="S20" s="240">
        <v>261.89</v>
      </c>
      <c r="T20" s="241">
        <v>99.09</v>
      </c>
      <c r="U20" s="155">
        <v>113.25</v>
      </c>
      <c r="V20" s="155">
        <v>113.25</v>
      </c>
      <c r="W20" s="240">
        <v>325.58999999999997</v>
      </c>
      <c r="X20" s="241">
        <v>99.09</v>
      </c>
      <c r="Y20" s="240">
        <v>325.58999999999997</v>
      </c>
      <c r="Z20" s="241">
        <v>99.09</v>
      </c>
      <c r="AA20" s="155">
        <v>153.36000000000001</v>
      </c>
      <c r="AB20" s="155">
        <v>162.79</v>
      </c>
      <c r="AC20" s="240">
        <v>403.45</v>
      </c>
      <c r="AD20" s="241">
        <v>99.09</v>
      </c>
      <c r="AE20" s="155">
        <v>169.87</v>
      </c>
      <c r="AF20" s="240">
        <v>563.88</v>
      </c>
      <c r="AG20" s="241">
        <v>99.09</v>
      </c>
      <c r="AH20" s="133"/>
    </row>
    <row r="21" spans="1:34" ht="14.5" customHeight="1">
      <c r="A21" s="270"/>
      <c r="B21" s="15" t="s">
        <v>69</v>
      </c>
      <c r="C21" s="152">
        <v>0.25</v>
      </c>
      <c r="D21" s="152">
        <v>0.25</v>
      </c>
      <c r="E21" s="232">
        <v>0.25</v>
      </c>
      <c r="F21" s="233"/>
      <c r="G21" s="232">
        <v>0.25</v>
      </c>
      <c r="H21" s="233"/>
      <c r="I21" s="232">
        <v>0.25</v>
      </c>
      <c r="J21" s="233"/>
      <c r="K21" s="232">
        <v>0.25</v>
      </c>
      <c r="L21" s="233"/>
      <c r="M21" s="35">
        <v>0.25</v>
      </c>
      <c r="N21" s="35">
        <v>0.25</v>
      </c>
      <c r="O21" s="232">
        <v>0.25</v>
      </c>
      <c r="P21" s="233"/>
      <c r="Q21" s="232">
        <v>0.25</v>
      </c>
      <c r="R21" s="233"/>
      <c r="S21" s="232">
        <v>0.25</v>
      </c>
      <c r="T21" s="233"/>
      <c r="U21" s="35">
        <v>0.25</v>
      </c>
      <c r="V21" s="35">
        <v>0.25</v>
      </c>
      <c r="W21" s="232">
        <v>0.25</v>
      </c>
      <c r="X21" s="233"/>
      <c r="Y21" s="232">
        <v>0.25</v>
      </c>
      <c r="Z21" s="233"/>
      <c r="AA21" s="36">
        <v>0.25</v>
      </c>
      <c r="AB21" s="36">
        <v>0.25</v>
      </c>
      <c r="AC21" s="232">
        <v>0.25</v>
      </c>
      <c r="AD21" s="233"/>
      <c r="AE21" s="36">
        <v>0.25</v>
      </c>
      <c r="AF21" s="232">
        <v>0.25</v>
      </c>
      <c r="AG21" s="233"/>
      <c r="AH21" s="133"/>
    </row>
    <row r="22" spans="1:34" ht="14.5" customHeight="1">
      <c r="A22" s="271"/>
      <c r="B22" s="15" t="s">
        <v>68</v>
      </c>
      <c r="C22" s="152" t="s">
        <v>149</v>
      </c>
      <c r="D22" s="152" t="s">
        <v>149</v>
      </c>
      <c r="E22" s="232" t="s">
        <v>149</v>
      </c>
      <c r="F22" s="233"/>
      <c r="G22" s="232" t="s">
        <v>149</v>
      </c>
      <c r="H22" s="233"/>
      <c r="I22" s="232" t="s">
        <v>149</v>
      </c>
      <c r="J22" s="233"/>
      <c r="K22" s="232" t="s">
        <v>149</v>
      </c>
      <c r="L22" s="233"/>
      <c r="M22" s="35" t="s">
        <v>149</v>
      </c>
      <c r="N22" s="35" t="s">
        <v>149</v>
      </c>
      <c r="O22" s="232" t="s">
        <v>149</v>
      </c>
      <c r="P22" s="233"/>
      <c r="Q22" s="232" t="s">
        <v>149</v>
      </c>
      <c r="R22" s="233"/>
      <c r="S22" s="232" t="s">
        <v>149</v>
      </c>
      <c r="T22" s="233"/>
      <c r="U22" s="35" t="s">
        <v>149</v>
      </c>
      <c r="V22" s="35" t="s">
        <v>149</v>
      </c>
      <c r="W22" s="232" t="s">
        <v>149</v>
      </c>
      <c r="X22" s="233"/>
      <c r="Y22" s="248" t="s">
        <v>149</v>
      </c>
      <c r="Z22" s="249"/>
      <c r="AA22" s="147" t="s">
        <v>149</v>
      </c>
      <c r="AB22" s="147" t="s">
        <v>149</v>
      </c>
      <c r="AC22" s="248" t="s">
        <v>149</v>
      </c>
      <c r="AD22" s="249"/>
      <c r="AE22" s="147" t="s">
        <v>149</v>
      </c>
      <c r="AF22" s="248" t="s">
        <v>149</v>
      </c>
      <c r="AG22" s="249"/>
    </row>
    <row r="23" spans="1:34">
      <c r="A23" s="75"/>
      <c r="B23" s="44" t="s">
        <v>150</v>
      </c>
      <c r="C23" s="38"/>
      <c r="D23" s="38"/>
      <c r="E23" s="38"/>
      <c r="F23" s="38"/>
      <c r="G23" s="38"/>
      <c r="H23" s="38"/>
      <c r="I23" s="38"/>
      <c r="J23" s="38"/>
      <c r="K23" s="38"/>
      <c r="L23" s="38"/>
      <c r="M23" s="38"/>
      <c r="N23" s="38"/>
      <c r="O23" s="38"/>
      <c r="P23" s="38"/>
      <c r="Q23" s="38"/>
      <c r="R23" s="38"/>
      <c r="S23" s="38"/>
      <c r="T23" s="38"/>
      <c r="U23" s="38"/>
      <c r="V23" s="38"/>
      <c r="W23" s="38"/>
      <c r="X23" s="38"/>
      <c r="Y23" s="139"/>
      <c r="Z23" s="139"/>
      <c r="AA23" s="139"/>
      <c r="AB23" s="139"/>
      <c r="AC23" s="139"/>
      <c r="AD23" s="139"/>
      <c r="AE23" s="139"/>
      <c r="AF23" s="139"/>
      <c r="AG23" s="139"/>
    </row>
    <row r="24" spans="1:34" ht="14.5" customHeight="1">
      <c r="A24" s="266" t="s">
        <v>64</v>
      </c>
      <c r="B24" s="29" t="s">
        <v>63</v>
      </c>
      <c r="C24" s="39">
        <v>5000</v>
      </c>
      <c r="D24" s="39">
        <v>5000</v>
      </c>
      <c r="E24" s="39">
        <v>1100</v>
      </c>
      <c r="F24" s="39">
        <v>2500</v>
      </c>
      <c r="G24" s="39">
        <v>1100</v>
      </c>
      <c r="H24" s="39">
        <v>2500</v>
      </c>
      <c r="I24" s="39">
        <v>1500</v>
      </c>
      <c r="J24" s="39">
        <v>3500</v>
      </c>
      <c r="K24" s="39">
        <v>1500</v>
      </c>
      <c r="L24" s="39">
        <v>3500</v>
      </c>
      <c r="M24" s="39">
        <v>7500</v>
      </c>
      <c r="N24" s="39">
        <v>7500</v>
      </c>
      <c r="O24" s="39">
        <v>2600</v>
      </c>
      <c r="P24" s="39">
        <v>3900</v>
      </c>
      <c r="Q24" s="39">
        <v>2600</v>
      </c>
      <c r="R24" s="39">
        <v>3900</v>
      </c>
      <c r="S24" s="39">
        <v>3100</v>
      </c>
      <c r="T24" s="39">
        <v>4900</v>
      </c>
      <c r="U24" s="39">
        <v>9000</v>
      </c>
      <c r="V24" s="39">
        <v>9000</v>
      </c>
      <c r="W24" s="39">
        <v>4800</v>
      </c>
      <c r="X24" s="39">
        <v>7200</v>
      </c>
      <c r="Y24" s="140">
        <v>4800</v>
      </c>
      <c r="Z24" s="140">
        <v>7200</v>
      </c>
      <c r="AA24" s="140">
        <v>20000</v>
      </c>
      <c r="AB24" s="140">
        <v>25000</v>
      </c>
      <c r="AC24" s="140">
        <v>5200</v>
      </c>
      <c r="AD24" s="140">
        <v>7800</v>
      </c>
      <c r="AE24" s="140">
        <v>25000</v>
      </c>
      <c r="AF24" s="140">
        <v>6000</v>
      </c>
      <c r="AG24" s="140">
        <v>9000</v>
      </c>
    </row>
    <row r="25" spans="1:34">
      <c r="A25" s="267"/>
      <c r="B25" s="29" t="s">
        <v>160</v>
      </c>
      <c r="C25" s="76">
        <v>50</v>
      </c>
      <c r="D25" s="76">
        <v>50</v>
      </c>
      <c r="E25" s="228">
        <v>113.47</v>
      </c>
      <c r="F25" s="229"/>
      <c r="G25" s="228">
        <v>113.47</v>
      </c>
      <c r="H25" s="229"/>
      <c r="I25" s="228">
        <v>155.85</v>
      </c>
      <c r="J25" s="229"/>
      <c r="K25" s="228">
        <v>155.85</v>
      </c>
      <c r="L25" s="229"/>
      <c r="M25" s="76">
        <v>75</v>
      </c>
      <c r="N25" s="76">
        <v>75</v>
      </c>
      <c r="O25" s="228">
        <v>226.59</v>
      </c>
      <c r="P25" s="229"/>
      <c r="Q25" s="228">
        <v>226.59</v>
      </c>
      <c r="R25" s="229"/>
      <c r="S25" s="228">
        <v>249.84</v>
      </c>
      <c r="T25" s="229"/>
      <c r="U25" s="76">
        <v>80.099999999999994</v>
      </c>
      <c r="V25" s="76">
        <v>80.099999999999994</v>
      </c>
      <c r="W25" s="228">
        <v>339.84</v>
      </c>
      <c r="X25" s="229"/>
      <c r="Y25" s="228">
        <v>339.84</v>
      </c>
      <c r="Z25" s="229"/>
      <c r="AA25" s="76">
        <v>136</v>
      </c>
      <c r="AB25" s="76">
        <v>170</v>
      </c>
      <c r="AC25" s="228">
        <v>368.16</v>
      </c>
      <c r="AD25" s="229"/>
      <c r="AE25" s="76">
        <v>157.5</v>
      </c>
      <c r="AF25" s="228">
        <v>424.8</v>
      </c>
      <c r="AG25" s="229"/>
      <c r="AH25" s="133"/>
    </row>
    <row r="26" spans="1:34">
      <c r="A26" s="267"/>
      <c r="B26" s="29" t="s">
        <v>161</v>
      </c>
      <c r="C26" s="40" t="s">
        <v>131</v>
      </c>
      <c r="D26" s="40" t="s">
        <v>131</v>
      </c>
      <c r="E26" s="40" t="s">
        <v>131</v>
      </c>
      <c r="F26" s="40" t="s">
        <v>131</v>
      </c>
      <c r="G26" s="40" t="s">
        <v>131</v>
      </c>
      <c r="H26" s="40" t="s">
        <v>131</v>
      </c>
      <c r="I26" s="40" t="s">
        <v>131</v>
      </c>
      <c r="J26" s="40" t="s">
        <v>131</v>
      </c>
      <c r="K26" s="40" t="s">
        <v>131</v>
      </c>
      <c r="L26" s="40" t="s">
        <v>131</v>
      </c>
      <c r="M26" s="40" t="s">
        <v>131</v>
      </c>
      <c r="N26" s="40" t="s">
        <v>131</v>
      </c>
      <c r="O26" s="40" t="s">
        <v>131</v>
      </c>
      <c r="P26" s="40" t="s">
        <v>131</v>
      </c>
      <c r="Q26" s="40" t="s">
        <v>131</v>
      </c>
      <c r="R26" s="40" t="s">
        <v>131</v>
      </c>
      <c r="S26" s="40" t="s">
        <v>131</v>
      </c>
      <c r="T26" s="40" t="s">
        <v>131</v>
      </c>
      <c r="U26" s="40" t="s">
        <v>131</v>
      </c>
      <c r="V26" s="40" t="s">
        <v>131</v>
      </c>
      <c r="W26" s="40" t="s">
        <v>131</v>
      </c>
      <c r="X26" s="40" t="s">
        <v>131</v>
      </c>
      <c r="Y26" s="40" t="s">
        <v>131</v>
      </c>
      <c r="Z26" s="40" t="s">
        <v>131</v>
      </c>
      <c r="AA26" s="40" t="s">
        <v>131</v>
      </c>
      <c r="AB26" s="40" t="s">
        <v>131</v>
      </c>
      <c r="AC26" s="40" t="s">
        <v>131</v>
      </c>
      <c r="AD26" s="40" t="s">
        <v>131</v>
      </c>
      <c r="AE26" s="40" t="s">
        <v>131</v>
      </c>
      <c r="AF26" s="40" t="s">
        <v>131</v>
      </c>
      <c r="AG26" s="40" t="s">
        <v>131</v>
      </c>
      <c r="AH26" s="133"/>
    </row>
    <row r="27" spans="1:34">
      <c r="A27" s="267"/>
      <c r="B27" s="29" t="s">
        <v>66</v>
      </c>
      <c r="C27" s="40" t="s">
        <v>131</v>
      </c>
      <c r="D27" s="40" t="s">
        <v>131</v>
      </c>
      <c r="E27" s="40" t="s">
        <v>131</v>
      </c>
      <c r="F27" s="40" t="s">
        <v>131</v>
      </c>
      <c r="G27" s="40" t="s">
        <v>131</v>
      </c>
      <c r="H27" s="40" t="s">
        <v>131</v>
      </c>
      <c r="I27" s="40" t="s">
        <v>131</v>
      </c>
      <c r="J27" s="40" t="s">
        <v>131</v>
      </c>
      <c r="K27" s="40" t="s">
        <v>131</v>
      </c>
      <c r="L27" s="40" t="s">
        <v>131</v>
      </c>
      <c r="M27" s="40" t="s">
        <v>131</v>
      </c>
      <c r="N27" s="40" t="s">
        <v>131</v>
      </c>
      <c r="O27" s="40" t="s">
        <v>131</v>
      </c>
      <c r="P27" s="40" t="s">
        <v>131</v>
      </c>
      <c r="Q27" s="40" t="s">
        <v>131</v>
      </c>
      <c r="R27" s="40" t="s">
        <v>131</v>
      </c>
      <c r="S27" s="40" t="s">
        <v>131</v>
      </c>
      <c r="T27" s="40" t="s">
        <v>131</v>
      </c>
      <c r="U27" s="40" t="s">
        <v>131</v>
      </c>
      <c r="V27" s="40" t="s">
        <v>131</v>
      </c>
      <c r="W27" s="40" t="s">
        <v>131</v>
      </c>
      <c r="X27" s="40" t="s">
        <v>131</v>
      </c>
      <c r="Y27" s="40" t="s">
        <v>131</v>
      </c>
      <c r="Z27" s="40" t="s">
        <v>131</v>
      </c>
      <c r="AA27" s="40" t="s">
        <v>131</v>
      </c>
      <c r="AB27" s="40" t="s">
        <v>131</v>
      </c>
      <c r="AC27" s="40" t="s">
        <v>131</v>
      </c>
      <c r="AD27" s="40" t="s">
        <v>131</v>
      </c>
      <c r="AE27" s="40" t="s">
        <v>131</v>
      </c>
      <c r="AF27" s="40" t="s">
        <v>131</v>
      </c>
      <c r="AG27" s="40" t="s">
        <v>131</v>
      </c>
      <c r="AH27" s="133"/>
    </row>
    <row r="28" spans="1:34">
      <c r="A28" s="267"/>
      <c r="B28" s="29" t="s">
        <v>62</v>
      </c>
      <c r="C28" s="153">
        <v>0.01</v>
      </c>
      <c r="D28" s="153">
        <v>0.01</v>
      </c>
      <c r="E28" s="153">
        <v>7.5200000000000003E-2</v>
      </c>
      <c r="F28" s="153">
        <v>1.23E-2</v>
      </c>
      <c r="G28" s="153">
        <v>7.5200000000000003E-2</v>
      </c>
      <c r="H28" s="153">
        <v>1.23E-2</v>
      </c>
      <c r="I28" s="153">
        <v>7.5200000000000003E-2</v>
      </c>
      <c r="J28" s="153">
        <v>1.23E-2</v>
      </c>
      <c r="K28" s="153">
        <v>7.5200000000000003E-2</v>
      </c>
      <c r="L28" s="153">
        <v>1.23E-2</v>
      </c>
      <c r="M28" s="153">
        <v>0.01</v>
      </c>
      <c r="N28" s="153">
        <v>0.01</v>
      </c>
      <c r="O28" s="153">
        <v>7.17E-2</v>
      </c>
      <c r="P28" s="153">
        <v>1.03E-2</v>
      </c>
      <c r="Q28" s="153">
        <v>7.17E-2</v>
      </c>
      <c r="R28" s="153">
        <v>1.03E-2</v>
      </c>
      <c r="S28" s="153">
        <v>6.7000000000000004E-2</v>
      </c>
      <c r="T28" s="153">
        <v>8.6E-3</v>
      </c>
      <c r="U28" s="153">
        <v>8.8999999999999999E-3</v>
      </c>
      <c r="V28" s="153">
        <v>8.8999999999999999E-3</v>
      </c>
      <c r="W28" s="153">
        <v>5.79E-2</v>
      </c>
      <c r="X28" s="153">
        <v>8.6E-3</v>
      </c>
      <c r="Y28" s="153">
        <v>5.79E-2</v>
      </c>
      <c r="Z28" s="153">
        <v>8.6E-3</v>
      </c>
      <c r="AA28" s="153">
        <v>6.7999999999999996E-3</v>
      </c>
      <c r="AB28" s="153">
        <v>6.7999999999999996E-3</v>
      </c>
      <c r="AC28" s="153">
        <v>5.79E-2</v>
      </c>
      <c r="AD28" s="153">
        <v>8.6E-3</v>
      </c>
      <c r="AE28" s="153">
        <v>6.3E-3</v>
      </c>
      <c r="AF28" s="153">
        <v>5.79E-2</v>
      </c>
      <c r="AG28" s="153">
        <v>8.6E-3</v>
      </c>
      <c r="AH28" s="133"/>
    </row>
    <row r="29" spans="1:34">
      <c r="A29" s="267"/>
      <c r="B29" s="29" t="s">
        <v>61</v>
      </c>
      <c r="C29" s="35">
        <v>0.03</v>
      </c>
      <c r="D29" s="35">
        <v>0.03</v>
      </c>
      <c r="E29" s="35">
        <v>0.03</v>
      </c>
      <c r="F29" s="35">
        <v>0.03</v>
      </c>
      <c r="G29" s="35">
        <v>0.03</v>
      </c>
      <c r="H29" s="35">
        <v>0.03</v>
      </c>
      <c r="I29" s="35">
        <v>0.03</v>
      </c>
      <c r="J29" s="35">
        <v>0.03</v>
      </c>
      <c r="K29" s="35">
        <v>0.03</v>
      </c>
      <c r="L29" s="35">
        <v>0.03</v>
      </c>
      <c r="M29" s="35">
        <v>0.03</v>
      </c>
      <c r="N29" s="35">
        <v>0.03</v>
      </c>
      <c r="O29" s="35">
        <v>0.03</v>
      </c>
      <c r="P29" s="35">
        <v>0.03</v>
      </c>
      <c r="Q29" s="35">
        <v>0.03</v>
      </c>
      <c r="R29" s="35">
        <v>0.03</v>
      </c>
      <c r="S29" s="35">
        <v>0.04</v>
      </c>
      <c r="T29" s="35">
        <v>0.04</v>
      </c>
      <c r="U29" s="35">
        <v>3.5000000000000003E-2</v>
      </c>
      <c r="V29" s="35">
        <v>3.5000000000000003E-2</v>
      </c>
      <c r="W29" s="35">
        <v>3.5000000000000003E-2</v>
      </c>
      <c r="X29" s="35">
        <v>3.5000000000000003E-2</v>
      </c>
      <c r="Y29" s="35">
        <v>3.5000000000000003E-2</v>
      </c>
      <c r="Z29" s="35">
        <v>3.5000000000000003E-2</v>
      </c>
      <c r="AA29" s="35">
        <v>4.4999999999999998E-2</v>
      </c>
      <c r="AB29" s="35">
        <v>4.4999999999999998E-2</v>
      </c>
      <c r="AC29" s="35">
        <v>0.04</v>
      </c>
      <c r="AD29" s="35">
        <v>0.04</v>
      </c>
      <c r="AE29" s="35">
        <v>4.7500000000000001E-2</v>
      </c>
      <c r="AF29" s="35">
        <v>0.04</v>
      </c>
      <c r="AG29" s="35">
        <v>0.04</v>
      </c>
      <c r="AH29" s="133"/>
    </row>
    <row r="30" spans="1:34">
      <c r="A30" s="267"/>
      <c r="B30" s="15" t="s">
        <v>69</v>
      </c>
      <c r="C30" s="152">
        <v>0.25</v>
      </c>
      <c r="D30" s="152">
        <v>0.25</v>
      </c>
      <c r="E30" s="232">
        <v>0.25</v>
      </c>
      <c r="F30" s="233"/>
      <c r="G30" s="232">
        <v>0.25</v>
      </c>
      <c r="H30" s="233"/>
      <c r="I30" s="232">
        <v>0.25</v>
      </c>
      <c r="J30" s="233"/>
      <c r="K30" s="232">
        <v>0.25</v>
      </c>
      <c r="L30" s="233"/>
      <c r="M30" s="35">
        <v>0.25</v>
      </c>
      <c r="N30" s="35">
        <v>0.25</v>
      </c>
      <c r="O30" s="232">
        <v>0.25</v>
      </c>
      <c r="P30" s="233"/>
      <c r="Q30" s="232">
        <v>0.25</v>
      </c>
      <c r="R30" s="233"/>
      <c r="S30" s="232">
        <v>0.25</v>
      </c>
      <c r="T30" s="233"/>
      <c r="U30" s="35">
        <v>0.25</v>
      </c>
      <c r="V30" s="35">
        <v>0.25</v>
      </c>
      <c r="W30" s="232">
        <v>0.25</v>
      </c>
      <c r="X30" s="233"/>
      <c r="Y30" s="248">
        <v>0.25</v>
      </c>
      <c r="Z30" s="249"/>
      <c r="AA30" s="137">
        <v>0.25</v>
      </c>
      <c r="AB30" s="137">
        <v>0.25</v>
      </c>
      <c r="AC30" s="248">
        <v>0.25</v>
      </c>
      <c r="AD30" s="249"/>
      <c r="AE30" s="137">
        <v>0.25</v>
      </c>
      <c r="AF30" s="248">
        <v>0.25</v>
      </c>
      <c r="AG30" s="249"/>
    </row>
    <row r="31" spans="1:34">
      <c r="A31" s="268"/>
      <c r="B31" s="15" t="s">
        <v>68</v>
      </c>
      <c r="C31" s="152" t="s">
        <v>149</v>
      </c>
      <c r="D31" s="152" t="s">
        <v>149</v>
      </c>
      <c r="E31" s="232" t="s">
        <v>149</v>
      </c>
      <c r="F31" s="233"/>
      <c r="G31" s="232" t="s">
        <v>149</v>
      </c>
      <c r="H31" s="233"/>
      <c r="I31" s="232" t="s">
        <v>149</v>
      </c>
      <c r="J31" s="233"/>
      <c r="K31" s="232" t="s">
        <v>149</v>
      </c>
      <c r="L31" s="233"/>
      <c r="M31" s="35" t="s">
        <v>149</v>
      </c>
      <c r="N31" s="35" t="s">
        <v>149</v>
      </c>
      <c r="O31" s="232" t="s">
        <v>149</v>
      </c>
      <c r="P31" s="233"/>
      <c r="Q31" s="232" t="s">
        <v>149</v>
      </c>
      <c r="R31" s="233"/>
      <c r="S31" s="232" t="s">
        <v>149</v>
      </c>
      <c r="T31" s="233"/>
      <c r="U31" s="35" t="s">
        <v>149</v>
      </c>
      <c r="V31" s="35" t="s">
        <v>149</v>
      </c>
      <c r="W31" s="232" t="s">
        <v>149</v>
      </c>
      <c r="X31" s="233"/>
      <c r="Y31" s="248" t="s">
        <v>149</v>
      </c>
      <c r="Z31" s="249"/>
      <c r="AA31" s="137" t="s">
        <v>149</v>
      </c>
      <c r="AB31" s="137" t="s">
        <v>149</v>
      </c>
      <c r="AC31" s="248" t="s">
        <v>149</v>
      </c>
      <c r="AD31" s="249"/>
      <c r="AE31" s="137" t="s">
        <v>149</v>
      </c>
      <c r="AF31" s="248" t="s">
        <v>149</v>
      </c>
      <c r="AG31" s="249"/>
    </row>
    <row r="32" spans="1:34">
      <c r="A32" s="77"/>
      <c r="B32" s="78" t="s">
        <v>150</v>
      </c>
      <c r="C32" s="79"/>
      <c r="D32" s="79"/>
      <c r="E32" s="79"/>
      <c r="F32" s="79"/>
      <c r="G32" s="79"/>
      <c r="H32" s="79"/>
      <c r="I32" s="79"/>
      <c r="J32" s="79"/>
      <c r="K32" s="79"/>
      <c r="L32" s="79"/>
      <c r="M32" s="79"/>
      <c r="N32" s="79"/>
      <c r="O32" s="79"/>
      <c r="P32" s="79"/>
      <c r="Q32" s="79"/>
      <c r="R32" s="79"/>
      <c r="S32" s="79"/>
      <c r="T32" s="79"/>
      <c r="U32" s="79"/>
      <c r="V32" s="79"/>
      <c r="W32" s="79"/>
      <c r="X32" s="79"/>
      <c r="Y32" s="141"/>
      <c r="Z32" s="141"/>
      <c r="AA32" s="141"/>
      <c r="AB32" s="141"/>
      <c r="AC32" s="141"/>
      <c r="AD32" s="141"/>
      <c r="AE32" s="141"/>
      <c r="AF32" s="141"/>
      <c r="AG32" s="141"/>
    </row>
    <row r="33" spans="1:34" ht="14.5" customHeight="1">
      <c r="A33" s="266" t="s">
        <v>65</v>
      </c>
      <c r="B33" s="29" t="s">
        <v>63</v>
      </c>
      <c r="C33" s="39">
        <v>7500</v>
      </c>
      <c r="D33" s="39">
        <v>7500</v>
      </c>
      <c r="E33" s="39">
        <v>1500</v>
      </c>
      <c r="F33" s="39">
        <v>3500</v>
      </c>
      <c r="G33" s="39">
        <v>1500</v>
      </c>
      <c r="H33" s="39">
        <v>3500</v>
      </c>
      <c r="I33" s="39">
        <v>2100</v>
      </c>
      <c r="J33" s="39">
        <v>4900</v>
      </c>
      <c r="K33" s="39">
        <v>2100</v>
      </c>
      <c r="L33" s="39">
        <v>4900</v>
      </c>
      <c r="M33" s="39">
        <v>12500</v>
      </c>
      <c r="N33" s="39">
        <v>12500</v>
      </c>
      <c r="O33" s="39">
        <v>3650</v>
      </c>
      <c r="P33" s="39">
        <v>5450</v>
      </c>
      <c r="Q33" s="39">
        <v>3650</v>
      </c>
      <c r="R33" s="39">
        <v>5450</v>
      </c>
      <c r="S33" s="39">
        <v>4300</v>
      </c>
      <c r="T33" s="39">
        <v>6900</v>
      </c>
      <c r="U33" s="39">
        <v>14000</v>
      </c>
      <c r="V33" s="39">
        <v>14000</v>
      </c>
      <c r="W33" s="39">
        <v>6700</v>
      </c>
      <c r="X33" s="39">
        <v>10100</v>
      </c>
      <c r="Y33" s="140">
        <v>6700</v>
      </c>
      <c r="Z33" s="140">
        <v>10100</v>
      </c>
      <c r="AA33" s="140">
        <v>25000</v>
      </c>
      <c r="AB33" s="140">
        <v>30000</v>
      </c>
      <c r="AC33" s="140">
        <v>7300</v>
      </c>
      <c r="AD33" s="140">
        <v>10900</v>
      </c>
      <c r="AE33" s="140">
        <v>30000</v>
      </c>
      <c r="AF33" s="140">
        <v>8400</v>
      </c>
      <c r="AG33" s="140">
        <v>12600</v>
      </c>
    </row>
    <row r="34" spans="1:34">
      <c r="A34" s="267"/>
      <c r="B34" s="29" t="s">
        <v>160</v>
      </c>
      <c r="C34" s="76">
        <v>74.25</v>
      </c>
      <c r="D34" s="76">
        <v>74.25</v>
      </c>
      <c r="E34" s="228">
        <v>152.4</v>
      </c>
      <c r="F34" s="229"/>
      <c r="G34" s="228">
        <v>152.4</v>
      </c>
      <c r="H34" s="229"/>
      <c r="I34" s="228">
        <v>213.36</v>
      </c>
      <c r="J34" s="229"/>
      <c r="K34" s="228">
        <v>213.36</v>
      </c>
      <c r="L34" s="229"/>
      <c r="M34" s="76">
        <v>123.75</v>
      </c>
      <c r="N34" s="76">
        <v>123.75</v>
      </c>
      <c r="O34" s="228">
        <v>311.27999999999997</v>
      </c>
      <c r="P34" s="229"/>
      <c r="Q34" s="228">
        <v>311.27999999999997</v>
      </c>
      <c r="R34" s="229"/>
      <c r="S34" s="228">
        <v>340.47</v>
      </c>
      <c r="T34" s="229"/>
      <c r="U34" s="76">
        <v>121.8</v>
      </c>
      <c r="V34" s="76">
        <v>121.8</v>
      </c>
      <c r="W34" s="228">
        <v>464.06</v>
      </c>
      <c r="X34" s="229"/>
      <c r="Y34" s="228">
        <v>464.06</v>
      </c>
      <c r="Z34" s="229"/>
      <c r="AA34" s="76">
        <v>167.5</v>
      </c>
      <c r="AB34" s="76">
        <v>201</v>
      </c>
      <c r="AC34" s="228">
        <v>504.74</v>
      </c>
      <c r="AD34" s="229"/>
      <c r="AE34" s="76">
        <v>186</v>
      </c>
      <c r="AF34" s="228">
        <v>581.28</v>
      </c>
      <c r="AG34" s="229"/>
      <c r="AH34" s="133"/>
    </row>
    <row r="35" spans="1:34">
      <c r="A35" s="267"/>
      <c r="B35" s="29" t="s">
        <v>161</v>
      </c>
      <c r="C35" s="40" t="s">
        <v>131</v>
      </c>
      <c r="D35" s="40" t="s">
        <v>131</v>
      </c>
      <c r="E35" s="40" t="s">
        <v>131</v>
      </c>
      <c r="F35" s="40" t="s">
        <v>131</v>
      </c>
      <c r="G35" s="40" t="s">
        <v>131</v>
      </c>
      <c r="H35" s="40" t="s">
        <v>131</v>
      </c>
      <c r="I35" s="40" t="s">
        <v>131</v>
      </c>
      <c r="J35" s="40" t="s">
        <v>131</v>
      </c>
      <c r="K35" s="40" t="s">
        <v>131</v>
      </c>
      <c r="L35" s="40" t="s">
        <v>131</v>
      </c>
      <c r="M35" s="40" t="s">
        <v>131</v>
      </c>
      <c r="N35" s="40" t="s">
        <v>131</v>
      </c>
      <c r="O35" s="40" t="s">
        <v>131</v>
      </c>
      <c r="P35" s="40" t="s">
        <v>131</v>
      </c>
      <c r="Q35" s="40" t="s">
        <v>131</v>
      </c>
      <c r="R35" s="40" t="s">
        <v>131</v>
      </c>
      <c r="S35" s="40" t="s">
        <v>131</v>
      </c>
      <c r="T35" s="40" t="s">
        <v>131</v>
      </c>
      <c r="U35" s="40" t="s">
        <v>131</v>
      </c>
      <c r="V35" s="40" t="s">
        <v>131</v>
      </c>
      <c r="W35" s="40" t="s">
        <v>131</v>
      </c>
      <c r="X35" s="40" t="s">
        <v>131</v>
      </c>
      <c r="Y35" s="40" t="s">
        <v>131</v>
      </c>
      <c r="Z35" s="40" t="s">
        <v>131</v>
      </c>
      <c r="AA35" s="40" t="s">
        <v>131</v>
      </c>
      <c r="AB35" s="40" t="s">
        <v>131</v>
      </c>
      <c r="AC35" s="40" t="s">
        <v>131</v>
      </c>
      <c r="AD35" s="40" t="s">
        <v>131</v>
      </c>
      <c r="AE35" s="40" t="s">
        <v>131</v>
      </c>
      <c r="AF35" s="40" t="s">
        <v>131</v>
      </c>
      <c r="AG35" s="40" t="s">
        <v>131</v>
      </c>
      <c r="AH35" s="133"/>
    </row>
    <row r="36" spans="1:34">
      <c r="A36" s="267"/>
      <c r="B36" s="29" t="s">
        <v>66</v>
      </c>
      <c r="C36" s="40" t="s">
        <v>131</v>
      </c>
      <c r="D36" s="40" t="s">
        <v>131</v>
      </c>
      <c r="E36" s="40" t="s">
        <v>131</v>
      </c>
      <c r="F36" s="40" t="s">
        <v>131</v>
      </c>
      <c r="G36" s="40" t="s">
        <v>131</v>
      </c>
      <c r="H36" s="40" t="s">
        <v>131</v>
      </c>
      <c r="I36" s="40" t="s">
        <v>131</v>
      </c>
      <c r="J36" s="40" t="s">
        <v>131</v>
      </c>
      <c r="K36" s="40" t="s">
        <v>131</v>
      </c>
      <c r="L36" s="40" t="s">
        <v>131</v>
      </c>
      <c r="M36" s="40" t="s">
        <v>131</v>
      </c>
      <c r="N36" s="40" t="s">
        <v>131</v>
      </c>
      <c r="O36" s="40" t="s">
        <v>131</v>
      </c>
      <c r="P36" s="40" t="s">
        <v>131</v>
      </c>
      <c r="Q36" s="40" t="s">
        <v>131</v>
      </c>
      <c r="R36" s="40" t="s">
        <v>131</v>
      </c>
      <c r="S36" s="40" t="s">
        <v>131</v>
      </c>
      <c r="T36" s="40" t="s">
        <v>131</v>
      </c>
      <c r="U36" s="40" t="s">
        <v>131</v>
      </c>
      <c r="V36" s="40" t="s">
        <v>131</v>
      </c>
      <c r="W36" s="40" t="s">
        <v>131</v>
      </c>
      <c r="X36" s="40" t="s">
        <v>131</v>
      </c>
      <c r="Y36" s="40" t="s">
        <v>131</v>
      </c>
      <c r="Z36" s="40" t="s">
        <v>131</v>
      </c>
      <c r="AA36" s="40" t="s">
        <v>131</v>
      </c>
      <c r="AB36" s="40" t="s">
        <v>131</v>
      </c>
      <c r="AC36" s="40" t="s">
        <v>131</v>
      </c>
      <c r="AD36" s="40" t="s">
        <v>131</v>
      </c>
      <c r="AE36" s="40" t="s">
        <v>131</v>
      </c>
      <c r="AF36" s="40" t="s">
        <v>131</v>
      </c>
      <c r="AG36" s="40" t="s">
        <v>131</v>
      </c>
      <c r="AH36" s="133"/>
    </row>
    <row r="37" spans="1:34" ht="14.5" customHeight="1">
      <c r="A37" s="267"/>
      <c r="B37" s="29" t="s">
        <v>62</v>
      </c>
      <c r="C37" s="153">
        <v>9.9000000000000008E-3</v>
      </c>
      <c r="D37" s="153">
        <v>9.9000000000000008E-3</v>
      </c>
      <c r="E37" s="153">
        <v>7.3599999999999999E-2</v>
      </c>
      <c r="F37" s="153">
        <v>1.2E-2</v>
      </c>
      <c r="G37" s="153">
        <v>7.3599999999999999E-2</v>
      </c>
      <c r="H37" s="153">
        <v>1.2E-2</v>
      </c>
      <c r="I37" s="153">
        <v>7.3599999999999999E-2</v>
      </c>
      <c r="J37" s="153">
        <v>1.2E-2</v>
      </c>
      <c r="K37" s="153">
        <v>7.3599999999999999E-2</v>
      </c>
      <c r="L37" s="153">
        <v>1.2E-2</v>
      </c>
      <c r="M37" s="153">
        <v>9.9000000000000008E-3</v>
      </c>
      <c r="N37" s="153">
        <v>9.9000000000000008E-3</v>
      </c>
      <c r="O37" s="153">
        <v>7.0199999999999999E-2</v>
      </c>
      <c r="P37" s="153">
        <v>1.01E-2</v>
      </c>
      <c r="Q37" s="153">
        <v>7.0199999999999999E-2</v>
      </c>
      <c r="R37" s="153">
        <v>1.01E-2</v>
      </c>
      <c r="S37" s="153">
        <v>6.5699999999999995E-2</v>
      </c>
      <c r="T37" s="153">
        <v>8.3999999999999995E-3</v>
      </c>
      <c r="U37" s="153">
        <v>8.6999999999999994E-3</v>
      </c>
      <c r="V37" s="153">
        <v>8.6999999999999994E-3</v>
      </c>
      <c r="W37" s="153">
        <v>5.6599999999999998E-2</v>
      </c>
      <c r="X37" s="153">
        <v>8.3999999999999995E-3</v>
      </c>
      <c r="Y37" s="153">
        <v>5.6599999999999998E-2</v>
      </c>
      <c r="Z37" s="153">
        <v>8.3999999999999995E-3</v>
      </c>
      <c r="AA37" s="153">
        <v>6.7000000000000002E-3</v>
      </c>
      <c r="AB37" s="153">
        <v>6.7000000000000002E-3</v>
      </c>
      <c r="AC37" s="153">
        <v>5.6599999999999998E-2</v>
      </c>
      <c r="AD37" s="153">
        <v>8.3999999999999995E-3</v>
      </c>
      <c r="AE37" s="153">
        <v>6.1999999999999998E-3</v>
      </c>
      <c r="AF37" s="153">
        <v>5.6599999999999998E-2</v>
      </c>
      <c r="AG37" s="153">
        <v>8.3999999999999995E-3</v>
      </c>
      <c r="AH37" s="133"/>
    </row>
    <row r="38" spans="1:34">
      <c r="A38" s="267"/>
      <c r="B38" s="29" t="s">
        <v>61</v>
      </c>
      <c r="C38" s="41">
        <v>0.03</v>
      </c>
      <c r="D38" s="41">
        <v>0.03</v>
      </c>
      <c r="E38" s="35">
        <v>0.03</v>
      </c>
      <c r="F38" s="35">
        <v>0.03</v>
      </c>
      <c r="G38" s="35">
        <v>0.03</v>
      </c>
      <c r="H38" s="35">
        <v>0.03</v>
      </c>
      <c r="I38" s="35">
        <v>0.03</v>
      </c>
      <c r="J38" s="35">
        <v>0.03</v>
      </c>
      <c r="K38" s="35">
        <v>0.03</v>
      </c>
      <c r="L38" s="35">
        <v>0.03</v>
      </c>
      <c r="M38" s="41">
        <v>0.03</v>
      </c>
      <c r="N38" s="41">
        <v>0.03</v>
      </c>
      <c r="O38" s="35">
        <v>0.03</v>
      </c>
      <c r="P38" s="35">
        <v>0.03</v>
      </c>
      <c r="Q38" s="35">
        <v>0.03</v>
      </c>
      <c r="R38" s="35">
        <v>0.03</v>
      </c>
      <c r="S38" s="35">
        <v>0.04</v>
      </c>
      <c r="T38" s="35">
        <v>0.04</v>
      </c>
      <c r="U38" s="41">
        <v>3.5000000000000003E-2</v>
      </c>
      <c r="V38" s="41">
        <v>3.5000000000000003E-2</v>
      </c>
      <c r="W38" s="35">
        <v>0.04</v>
      </c>
      <c r="X38" s="35">
        <v>0.04</v>
      </c>
      <c r="Y38" s="35">
        <v>0.04</v>
      </c>
      <c r="Z38" s="35">
        <v>0.04</v>
      </c>
      <c r="AA38" s="41">
        <v>4.4999999999999998E-2</v>
      </c>
      <c r="AB38" s="41">
        <v>4.4999999999999998E-2</v>
      </c>
      <c r="AC38" s="35">
        <v>0.04</v>
      </c>
      <c r="AD38" s="35">
        <v>0.04</v>
      </c>
      <c r="AE38" s="41">
        <v>4.7500000000000001E-2</v>
      </c>
      <c r="AF38" s="35">
        <v>0.04</v>
      </c>
      <c r="AG38" s="35">
        <v>0.04</v>
      </c>
      <c r="AH38" s="133"/>
    </row>
    <row r="39" spans="1:34">
      <c r="A39" s="267"/>
      <c r="B39" s="15" t="s">
        <v>69</v>
      </c>
      <c r="C39" s="80">
        <v>0.25</v>
      </c>
      <c r="D39" s="80">
        <v>0.25</v>
      </c>
      <c r="E39" s="232">
        <v>0.25</v>
      </c>
      <c r="F39" s="233"/>
      <c r="G39" s="232">
        <v>0.25</v>
      </c>
      <c r="H39" s="233"/>
      <c r="I39" s="232">
        <v>0.25</v>
      </c>
      <c r="J39" s="233"/>
      <c r="K39" s="232">
        <v>0.25</v>
      </c>
      <c r="L39" s="233"/>
      <c r="M39" s="41">
        <v>0.25</v>
      </c>
      <c r="N39" s="41">
        <v>0.25</v>
      </c>
      <c r="O39" s="232">
        <v>0.25</v>
      </c>
      <c r="P39" s="233"/>
      <c r="Q39" s="232">
        <v>0.25</v>
      </c>
      <c r="R39" s="233"/>
      <c r="S39" s="232">
        <v>0.25</v>
      </c>
      <c r="T39" s="233"/>
      <c r="U39" s="41">
        <v>0.25</v>
      </c>
      <c r="V39" s="41">
        <v>0.25</v>
      </c>
      <c r="W39" s="232">
        <v>0.25</v>
      </c>
      <c r="X39" s="233"/>
      <c r="Y39" s="248">
        <v>0.25</v>
      </c>
      <c r="Z39" s="249"/>
      <c r="AA39" s="148">
        <v>0.25</v>
      </c>
      <c r="AB39" s="148">
        <v>0.25</v>
      </c>
      <c r="AC39" s="248">
        <v>0.25</v>
      </c>
      <c r="AD39" s="249"/>
      <c r="AE39" s="148">
        <v>0.25</v>
      </c>
      <c r="AF39" s="248">
        <v>0.25</v>
      </c>
      <c r="AG39" s="249"/>
    </row>
    <row r="40" spans="1:34">
      <c r="A40" s="268"/>
      <c r="B40" s="15" t="s">
        <v>68</v>
      </c>
      <c r="C40" s="81" t="s">
        <v>149</v>
      </c>
      <c r="D40" s="81" t="s">
        <v>149</v>
      </c>
      <c r="E40" s="232" t="s">
        <v>149</v>
      </c>
      <c r="F40" s="233"/>
      <c r="G40" s="232" t="s">
        <v>149</v>
      </c>
      <c r="H40" s="233"/>
      <c r="I40" s="232" t="s">
        <v>149</v>
      </c>
      <c r="J40" s="233"/>
      <c r="K40" s="232" t="s">
        <v>149</v>
      </c>
      <c r="L40" s="233"/>
      <c r="M40" s="42" t="s">
        <v>149</v>
      </c>
      <c r="N40" s="42" t="s">
        <v>149</v>
      </c>
      <c r="O40" s="232" t="s">
        <v>149</v>
      </c>
      <c r="P40" s="233"/>
      <c r="Q40" s="232" t="s">
        <v>149</v>
      </c>
      <c r="R40" s="233"/>
      <c r="S40" s="232" t="s">
        <v>149</v>
      </c>
      <c r="T40" s="233"/>
      <c r="U40" s="42" t="s">
        <v>149</v>
      </c>
      <c r="V40" s="42" t="s">
        <v>149</v>
      </c>
      <c r="W40" s="232" t="s">
        <v>149</v>
      </c>
      <c r="X40" s="233"/>
      <c r="Y40" s="248" t="s">
        <v>149</v>
      </c>
      <c r="Z40" s="249"/>
      <c r="AA40" s="149" t="s">
        <v>149</v>
      </c>
      <c r="AB40" s="149" t="s">
        <v>149</v>
      </c>
      <c r="AC40" s="248" t="s">
        <v>149</v>
      </c>
      <c r="AD40" s="249"/>
      <c r="AE40" s="149" t="s">
        <v>149</v>
      </c>
      <c r="AF40" s="248" t="s">
        <v>149</v>
      </c>
      <c r="AG40" s="249"/>
    </row>
    <row r="41" spans="1:34">
      <c r="A41" s="47"/>
      <c r="B41" s="45" t="s">
        <v>150</v>
      </c>
      <c r="C41" s="43"/>
      <c r="D41" s="43"/>
      <c r="E41" s="43"/>
      <c r="F41" s="43"/>
      <c r="G41" s="43"/>
      <c r="H41" s="43"/>
      <c r="I41" s="43"/>
      <c r="J41" s="43"/>
      <c r="K41" s="43"/>
      <c r="L41" s="43"/>
      <c r="M41" s="43"/>
      <c r="N41" s="43"/>
      <c r="O41" s="43"/>
      <c r="P41" s="43"/>
      <c r="Q41" s="43"/>
      <c r="R41" s="43"/>
      <c r="S41" s="43"/>
      <c r="T41" s="43"/>
      <c r="U41" s="43"/>
      <c r="V41" s="43"/>
      <c r="W41" s="43"/>
      <c r="X41" s="43"/>
      <c r="Y41" s="142"/>
      <c r="Z41" s="142"/>
      <c r="AA41" s="142"/>
      <c r="AB41" s="142"/>
      <c r="AC41" s="142"/>
      <c r="AD41" s="142"/>
      <c r="AE41" s="142"/>
      <c r="AF41" s="142"/>
      <c r="AG41" s="142"/>
    </row>
    <row r="42" spans="1:34" ht="14.5" customHeight="1">
      <c r="A42" s="266" t="s">
        <v>67</v>
      </c>
      <c r="B42" s="29" t="s">
        <v>63</v>
      </c>
      <c r="C42" s="39">
        <v>10000</v>
      </c>
      <c r="D42" s="39">
        <v>10000</v>
      </c>
      <c r="E42" s="39">
        <v>2000</v>
      </c>
      <c r="F42" s="39">
        <v>5000</v>
      </c>
      <c r="G42" s="39">
        <v>2000</v>
      </c>
      <c r="H42" s="39">
        <v>5000</v>
      </c>
      <c r="I42" s="39">
        <v>2950</v>
      </c>
      <c r="J42" s="39">
        <v>6850</v>
      </c>
      <c r="K42" s="39">
        <v>2950</v>
      </c>
      <c r="L42" s="39">
        <v>6850</v>
      </c>
      <c r="M42" s="39">
        <v>17500</v>
      </c>
      <c r="N42" s="39">
        <v>17500</v>
      </c>
      <c r="O42" s="39">
        <v>5100</v>
      </c>
      <c r="P42" s="39">
        <v>7640</v>
      </c>
      <c r="Q42" s="39">
        <v>5100</v>
      </c>
      <c r="R42" s="39">
        <v>7640</v>
      </c>
      <c r="S42" s="39">
        <v>6000</v>
      </c>
      <c r="T42" s="39">
        <v>9700</v>
      </c>
      <c r="U42" s="39">
        <v>19000</v>
      </c>
      <c r="V42" s="39">
        <v>19000</v>
      </c>
      <c r="W42" s="39">
        <v>9400</v>
      </c>
      <c r="X42" s="39">
        <v>14100</v>
      </c>
      <c r="Y42" s="140">
        <v>9400</v>
      </c>
      <c r="Z42" s="140">
        <v>14100</v>
      </c>
      <c r="AA42" s="140">
        <v>30000</v>
      </c>
      <c r="AB42" s="140">
        <v>35000</v>
      </c>
      <c r="AC42" s="140">
        <v>10200</v>
      </c>
      <c r="AD42" s="140">
        <v>15300</v>
      </c>
      <c r="AE42" s="140">
        <v>35000</v>
      </c>
      <c r="AF42" s="140">
        <v>11800</v>
      </c>
      <c r="AG42" s="140">
        <v>17600</v>
      </c>
    </row>
    <row r="43" spans="1:34">
      <c r="A43" s="267"/>
      <c r="B43" s="29" t="s">
        <v>160</v>
      </c>
      <c r="C43" s="76">
        <v>97</v>
      </c>
      <c r="D43" s="76">
        <v>97</v>
      </c>
      <c r="E43" s="228">
        <v>203.2</v>
      </c>
      <c r="F43" s="229"/>
      <c r="G43" s="228">
        <v>203.2</v>
      </c>
      <c r="H43" s="229"/>
      <c r="I43" s="228">
        <v>293.52999999999997</v>
      </c>
      <c r="J43" s="229"/>
      <c r="K43" s="228">
        <v>293.52999999999997</v>
      </c>
      <c r="L43" s="229"/>
      <c r="M43" s="76">
        <v>169.75</v>
      </c>
      <c r="N43" s="76">
        <v>169.75</v>
      </c>
      <c r="O43" s="228">
        <v>427.28</v>
      </c>
      <c r="P43" s="229"/>
      <c r="Q43" s="228">
        <v>427.28</v>
      </c>
      <c r="R43" s="229"/>
      <c r="S43" s="228">
        <v>466.31</v>
      </c>
      <c r="T43" s="229"/>
      <c r="U43" s="76">
        <v>161.5</v>
      </c>
      <c r="V43" s="76">
        <v>161.5</v>
      </c>
      <c r="W43" s="228">
        <v>638.73</v>
      </c>
      <c r="X43" s="229"/>
      <c r="Y43" s="228">
        <v>638.73</v>
      </c>
      <c r="Z43" s="229"/>
      <c r="AA43" s="76">
        <v>195</v>
      </c>
      <c r="AB43" s="76">
        <v>227.5</v>
      </c>
      <c r="AC43" s="228">
        <v>693.09</v>
      </c>
      <c r="AD43" s="229"/>
      <c r="AE43" s="76">
        <v>213.5</v>
      </c>
      <c r="AF43" s="228">
        <v>800.98</v>
      </c>
      <c r="AG43" s="229"/>
      <c r="AH43" s="133"/>
    </row>
    <row r="44" spans="1:34">
      <c r="A44" s="267"/>
      <c r="B44" s="29" t="s">
        <v>161</v>
      </c>
      <c r="C44" s="40" t="s">
        <v>131</v>
      </c>
      <c r="D44" s="40" t="s">
        <v>131</v>
      </c>
      <c r="E44" s="40" t="s">
        <v>131</v>
      </c>
      <c r="F44" s="40" t="s">
        <v>131</v>
      </c>
      <c r="G44" s="40" t="s">
        <v>131</v>
      </c>
      <c r="H44" s="40" t="s">
        <v>131</v>
      </c>
      <c r="I44" s="40" t="s">
        <v>131</v>
      </c>
      <c r="J44" s="40" t="s">
        <v>131</v>
      </c>
      <c r="K44" s="40" t="s">
        <v>131</v>
      </c>
      <c r="L44" s="40" t="s">
        <v>131</v>
      </c>
      <c r="M44" s="40" t="s">
        <v>131</v>
      </c>
      <c r="N44" s="40" t="s">
        <v>131</v>
      </c>
      <c r="O44" s="40" t="s">
        <v>131</v>
      </c>
      <c r="P44" s="40" t="s">
        <v>131</v>
      </c>
      <c r="Q44" s="40" t="s">
        <v>131</v>
      </c>
      <c r="R44" s="40" t="s">
        <v>131</v>
      </c>
      <c r="S44" s="40" t="s">
        <v>131</v>
      </c>
      <c r="T44" s="40" t="s">
        <v>131</v>
      </c>
      <c r="U44" s="40" t="s">
        <v>131</v>
      </c>
      <c r="V44" s="40" t="s">
        <v>131</v>
      </c>
      <c r="W44" s="40" t="s">
        <v>131</v>
      </c>
      <c r="X44" s="40" t="s">
        <v>131</v>
      </c>
      <c r="Y44" s="40" t="s">
        <v>131</v>
      </c>
      <c r="Z44" s="40" t="s">
        <v>131</v>
      </c>
      <c r="AA44" s="40" t="s">
        <v>131</v>
      </c>
      <c r="AB44" s="40" t="s">
        <v>131</v>
      </c>
      <c r="AC44" s="40" t="s">
        <v>131</v>
      </c>
      <c r="AD44" s="40" t="s">
        <v>131</v>
      </c>
      <c r="AE44" s="40" t="s">
        <v>131</v>
      </c>
      <c r="AF44" s="40" t="s">
        <v>131</v>
      </c>
      <c r="AG44" s="40" t="s">
        <v>131</v>
      </c>
      <c r="AH44" s="133"/>
    </row>
    <row r="45" spans="1:34">
      <c r="A45" s="267"/>
      <c r="B45" s="29" t="s">
        <v>66</v>
      </c>
      <c r="C45" s="40" t="s">
        <v>131</v>
      </c>
      <c r="D45" s="40" t="s">
        <v>131</v>
      </c>
      <c r="E45" s="40" t="s">
        <v>131</v>
      </c>
      <c r="F45" s="40" t="s">
        <v>131</v>
      </c>
      <c r="G45" s="40" t="s">
        <v>131</v>
      </c>
      <c r="H45" s="40" t="s">
        <v>131</v>
      </c>
      <c r="I45" s="40" t="s">
        <v>131</v>
      </c>
      <c r="J45" s="40" t="s">
        <v>131</v>
      </c>
      <c r="K45" s="40" t="s">
        <v>131</v>
      </c>
      <c r="L45" s="40" t="s">
        <v>131</v>
      </c>
      <c r="M45" s="40" t="s">
        <v>131</v>
      </c>
      <c r="N45" s="40" t="s">
        <v>131</v>
      </c>
      <c r="O45" s="40" t="s">
        <v>131</v>
      </c>
      <c r="P45" s="40" t="s">
        <v>131</v>
      </c>
      <c r="Q45" s="40" t="s">
        <v>131</v>
      </c>
      <c r="R45" s="40" t="s">
        <v>131</v>
      </c>
      <c r="S45" s="40" t="s">
        <v>131</v>
      </c>
      <c r="T45" s="40" t="s">
        <v>131</v>
      </c>
      <c r="U45" s="40" t="s">
        <v>131</v>
      </c>
      <c r="V45" s="40" t="s">
        <v>131</v>
      </c>
      <c r="W45" s="40" t="s">
        <v>131</v>
      </c>
      <c r="X45" s="40" t="s">
        <v>131</v>
      </c>
      <c r="Y45" s="40" t="s">
        <v>131</v>
      </c>
      <c r="Z45" s="40" t="s">
        <v>131</v>
      </c>
      <c r="AA45" s="40" t="s">
        <v>131</v>
      </c>
      <c r="AB45" s="40" t="s">
        <v>131</v>
      </c>
      <c r="AC45" s="40" t="s">
        <v>131</v>
      </c>
      <c r="AD45" s="40" t="s">
        <v>131</v>
      </c>
      <c r="AE45" s="40" t="s">
        <v>131</v>
      </c>
      <c r="AF45" s="40" t="s">
        <v>131</v>
      </c>
      <c r="AG45" s="40" t="s">
        <v>131</v>
      </c>
      <c r="AH45" s="133"/>
    </row>
    <row r="46" spans="1:34">
      <c r="A46" s="267"/>
      <c r="B46" s="29" t="s">
        <v>62</v>
      </c>
      <c r="C46" s="153">
        <v>9.7000000000000003E-3</v>
      </c>
      <c r="D46" s="153">
        <v>9.7000000000000003E-3</v>
      </c>
      <c r="E46" s="153">
        <v>7.2099999999999997E-2</v>
      </c>
      <c r="F46" s="153">
        <v>1.18E-2</v>
      </c>
      <c r="G46" s="153">
        <v>7.2099999999999997E-2</v>
      </c>
      <c r="H46" s="153">
        <v>1.18E-2</v>
      </c>
      <c r="I46" s="153">
        <v>7.2099999999999997E-2</v>
      </c>
      <c r="J46" s="153">
        <v>1.18E-2</v>
      </c>
      <c r="K46" s="153">
        <v>7.2099999999999997E-2</v>
      </c>
      <c r="L46" s="153">
        <v>1.18E-2</v>
      </c>
      <c r="M46" s="153">
        <v>9.7000000000000003E-3</v>
      </c>
      <c r="N46" s="153">
        <v>9.7000000000000003E-3</v>
      </c>
      <c r="O46" s="153">
        <v>6.88E-2</v>
      </c>
      <c r="P46" s="153">
        <v>0.01</v>
      </c>
      <c r="Q46" s="153">
        <v>6.88E-2</v>
      </c>
      <c r="R46" s="153">
        <v>0.01</v>
      </c>
      <c r="S46" s="153">
        <v>6.4299999999999996E-2</v>
      </c>
      <c r="T46" s="153">
        <v>8.3000000000000001E-3</v>
      </c>
      <c r="U46" s="153">
        <v>8.5000000000000006E-3</v>
      </c>
      <c r="V46" s="153">
        <v>8.5000000000000006E-3</v>
      </c>
      <c r="W46" s="153">
        <v>5.5500000000000001E-2</v>
      </c>
      <c r="X46" s="153">
        <v>8.3000000000000001E-3</v>
      </c>
      <c r="Y46" s="153">
        <v>5.5500000000000001E-2</v>
      </c>
      <c r="Z46" s="153">
        <v>8.3000000000000001E-3</v>
      </c>
      <c r="AA46" s="153">
        <v>6.4999999999999997E-3</v>
      </c>
      <c r="AB46" s="153">
        <v>6.4999999999999997E-3</v>
      </c>
      <c r="AC46" s="153">
        <v>5.5500000000000001E-2</v>
      </c>
      <c r="AD46" s="153">
        <v>8.3000000000000001E-3</v>
      </c>
      <c r="AE46" s="153">
        <v>6.1000000000000004E-3</v>
      </c>
      <c r="AF46" s="153">
        <v>5.5500000000000001E-2</v>
      </c>
      <c r="AG46" s="153">
        <v>8.3000000000000001E-3</v>
      </c>
      <c r="AH46" s="133"/>
    </row>
    <row r="47" spans="1:34">
      <c r="A47" s="267"/>
      <c r="B47" s="29" t="s">
        <v>61</v>
      </c>
      <c r="C47" s="41">
        <v>3.048780487804878E-2</v>
      </c>
      <c r="D47" s="41">
        <v>3.048780487804878E-2</v>
      </c>
      <c r="E47" s="35">
        <v>0.03</v>
      </c>
      <c r="F47" s="35">
        <v>0.03</v>
      </c>
      <c r="G47" s="35">
        <v>0.03</v>
      </c>
      <c r="H47" s="35">
        <v>0.03</v>
      </c>
      <c r="I47" s="35">
        <v>0.03</v>
      </c>
      <c r="J47" s="35">
        <v>0.03</v>
      </c>
      <c r="K47" s="35">
        <v>0.03</v>
      </c>
      <c r="L47" s="35">
        <v>0.03</v>
      </c>
      <c r="M47" s="41">
        <v>3.048780487804878E-2</v>
      </c>
      <c r="N47" s="41">
        <v>3.048780487804878E-2</v>
      </c>
      <c r="O47" s="35">
        <v>0.03</v>
      </c>
      <c r="P47" s="35">
        <v>0.03</v>
      </c>
      <c r="Q47" s="35">
        <v>0.03</v>
      </c>
      <c r="R47" s="35">
        <v>0.03</v>
      </c>
      <c r="S47" s="35">
        <v>0.04</v>
      </c>
      <c r="T47" s="35">
        <v>0.04</v>
      </c>
      <c r="U47" s="41">
        <v>3.5000000000000003E-2</v>
      </c>
      <c r="V47" s="41">
        <v>3.5000000000000003E-2</v>
      </c>
      <c r="W47" s="35">
        <v>0.04</v>
      </c>
      <c r="X47" s="35">
        <v>0.04</v>
      </c>
      <c r="Y47" s="35">
        <v>0.04</v>
      </c>
      <c r="Z47" s="35">
        <v>0.04</v>
      </c>
      <c r="AA47" s="41">
        <v>4.4999999999999998E-2</v>
      </c>
      <c r="AB47" s="41">
        <v>4.4999999999999998E-2</v>
      </c>
      <c r="AC47" s="35">
        <v>0.04</v>
      </c>
      <c r="AD47" s="35">
        <v>0.04</v>
      </c>
      <c r="AE47" s="41">
        <v>0.05</v>
      </c>
      <c r="AF47" s="35">
        <v>0.04</v>
      </c>
      <c r="AG47" s="35">
        <v>0.04</v>
      </c>
      <c r="AH47" s="133"/>
    </row>
    <row r="48" spans="1:34">
      <c r="A48" s="267"/>
      <c r="B48" s="15" t="s">
        <v>69</v>
      </c>
      <c r="C48" s="80">
        <v>0.25</v>
      </c>
      <c r="D48" s="80">
        <v>0.25</v>
      </c>
      <c r="E48" s="232">
        <v>0.25</v>
      </c>
      <c r="F48" s="233"/>
      <c r="G48" s="232">
        <v>0.25</v>
      </c>
      <c r="H48" s="233"/>
      <c r="I48" s="232">
        <v>0.25</v>
      </c>
      <c r="J48" s="233"/>
      <c r="K48" s="232">
        <v>0.25</v>
      </c>
      <c r="L48" s="233"/>
      <c r="M48" s="41">
        <v>0.25</v>
      </c>
      <c r="N48" s="41">
        <v>0.25</v>
      </c>
      <c r="O48" s="232">
        <v>0.25</v>
      </c>
      <c r="P48" s="233"/>
      <c r="Q48" s="232">
        <v>0.25</v>
      </c>
      <c r="R48" s="233"/>
      <c r="S48" s="232">
        <v>0.25</v>
      </c>
      <c r="T48" s="233"/>
      <c r="U48" s="41">
        <v>0.25</v>
      </c>
      <c r="V48" s="41">
        <v>0.25</v>
      </c>
      <c r="W48" s="232">
        <v>0.25</v>
      </c>
      <c r="X48" s="233"/>
      <c r="Y48" s="248">
        <v>0.25</v>
      </c>
      <c r="Z48" s="249"/>
      <c r="AA48" s="148">
        <v>0.25</v>
      </c>
      <c r="AB48" s="148">
        <v>0.25</v>
      </c>
      <c r="AC48" s="248">
        <v>0.25</v>
      </c>
      <c r="AD48" s="249"/>
      <c r="AE48" s="148">
        <v>0.25</v>
      </c>
      <c r="AF48" s="248">
        <v>0.25</v>
      </c>
      <c r="AG48" s="249"/>
    </row>
    <row r="49" spans="1:33">
      <c r="A49" s="268"/>
      <c r="B49" s="15" t="s">
        <v>68</v>
      </c>
      <c r="C49" s="81" t="s">
        <v>149</v>
      </c>
      <c r="D49" s="81" t="s">
        <v>149</v>
      </c>
      <c r="E49" s="232" t="s">
        <v>149</v>
      </c>
      <c r="F49" s="233"/>
      <c r="G49" s="232" t="s">
        <v>149</v>
      </c>
      <c r="H49" s="233"/>
      <c r="I49" s="232" t="s">
        <v>149</v>
      </c>
      <c r="J49" s="233"/>
      <c r="K49" s="232" t="s">
        <v>149</v>
      </c>
      <c r="L49" s="233"/>
      <c r="M49" s="42" t="s">
        <v>149</v>
      </c>
      <c r="N49" s="42" t="s">
        <v>149</v>
      </c>
      <c r="O49" s="232" t="s">
        <v>149</v>
      </c>
      <c r="P49" s="233"/>
      <c r="Q49" s="232" t="s">
        <v>149</v>
      </c>
      <c r="R49" s="233"/>
      <c r="S49" s="232" t="s">
        <v>149</v>
      </c>
      <c r="T49" s="233"/>
      <c r="U49" s="42" t="s">
        <v>149</v>
      </c>
      <c r="V49" s="42" t="s">
        <v>149</v>
      </c>
      <c r="W49" s="232" t="s">
        <v>149</v>
      </c>
      <c r="X49" s="233"/>
      <c r="Y49" s="248" t="s">
        <v>149</v>
      </c>
      <c r="Z49" s="249"/>
      <c r="AA49" s="149" t="s">
        <v>149</v>
      </c>
      <c r="AB49" s="149" t="s">
        <v>149</v>
      </c>
      <c r="AC49" s="248" t="s">
        <v>149</v>
      </c>
      <c r="AD49" s="249"/>
      <c r="AE49" s="149" t="s">
        <v>149</v>
      </c>
      <c r="AF49" s="248" t="s">
        <v>149</v>
      </c>
      <c r="AG49" s="249"/>
    </row>
    <row r="50" spans="1:33">
      <c r="A50" s="47"/>
      <c r="B50" s="45" t="s">
        <v>150</v>
      </c>
      <c r="C50" s="43"/>
      <c r="D50" s="43"/>
      <c r="E50" s="43"/>
      <c r="F50" s="43"/>
      <c r="G50" s="43"/>
      <c r="H50" s="43"/>
      <c r="I50" s="43"/>
      <c r="J50" s="43"/>
      <c r="K50" s="43"/>
      <c r="L50" s="43"/>
      <c r="M50" s="43"/>
      <c r="N50" s="43"/>
      <c r="O50" s="43"/>
      <c r="P50" s="43"/>
      <c r="Q50" s="43"/>
      <c r="R50" s="43"/>
      <c r="S50" s="43"/>
      <c r="T50" s="43"/>
      <c r="U50" s="43"/>
      <c r="V50" s="43"/>
      <c r="W50" s="43"/>
      <c r="X50" s="43"/>
      <c r="Y50" s="142"/>
      <c r="Z50" s="142"/>
      <c r="AA50" s="142"/>
      <c r="AB50" s="142"/>
      <c r="AC50" s="142"/>
      <c r="AD50" s="142"/>
      <c r="AE50" s="142"/>
      <c r="AF50" s="142"/>
      <c r="AG50" s="142"/>
    </row>
    <row r="51" spans="1:33" ht="18" customHeight="1">
      <c r="A51" s="254" t="s">
        <v>73</v>
      </c>
      <c r="B51" s="255"/>
      <c r="C51" s="73"/>
      <c r="D51" s="73"/>
      <c r="E51" s="73"/>
      <c r="F51" s="73"/>
      <c r="G51" s="73"/>
      <c r="H51" s="73"/>
      <c r="I51" s="73"/>
      <c r="J51" s="73"/>
      <c r="K51" s="73"/>
      <c r="L51" s="73"/>
      <c r="M51" s="73"/>
      <c r="N51" s="73"/>
      <c r="O51" s="73"/>
      <c r="P51" s="73"/>
      <c r="Q51" s="73"/>
      <c r="R51" s="73"/>
      <c r="S51" s="73"/>
      <c r="T51" s="73"/>
      <c r="U51" s="73"/>
      <c r="V51" s="73"/>
      <c r="W51" s="73"/>
      <c r="X51" s="73"/>
      <c r="Y51" s="136"/>
      <c r="Z51" s="136"/>
      <c r="AA51" s="136"/>
      <c r="AB51" s="136"/>
      <c r="AC51" s="136"/>
      <c r="AD51" s="136"/>
      <c r="AE51" s="136"/>
      <c r="AF51" s="136"/>
      <c r="AG51" s="136"/>
    </row>
    <row r="52" spans="1:33" ht="14.5" customHeight="1">
      <c r="A52" s="263" t="s">
        <v>70</v>
      </c>
      <c r="B52" s="17" t="s">
        <v>100</v>
      </c>
      <c r="C52" s="62" t="s">
        <v>166</v>
      </c>
      <c r="D52" s="62" t="s">
        <v>166</v>
      </c>
      <c r="E52" s="228" t="s">
        <v>166</v>
      </c>
      <c r="F52" s="229"/>
      <c r="G52" s="228" t="s">
        <v>166</v>
      </c>
      <c r="H52" s="229"/>
      <c r="I52" s="228" t="s">
        <v>166</v>
      </c>
      <c r="J52" s="229"/>
      <c r="K52" s="228" t="s">
        <v>166</v>
      </c>
      <c r="L52" s="229"/>
      <c r="M52" s="32" t="s">
        <v>166</v>
      </c>
      <c r="N52" s="32" t="s">
        <v>166</v>
      </c>
      <c r="O52" s="228" t="s">
        <v>166</v>
      </c>
      <c r="P52" s="229"/>
      <c r="Q52" s="228" t="s">
        <v>166</v>
      </c>
      <c r="R52" s="229"/>
      <c r="S52" s="228" t="s">
        <v>166</v>
      </c>
      <c r="T52" s="229"/>
      <c r="U52" s="32" t="s">
        <v>166</v>
      </c>
      <c r="V52" s="32" t="s">
        <v>166</v>
      </c>
      <c r="W52" s="228" t="s">
        <v>166</v>
      </c>
      <c r="X52" s="229"/>
      <c r="Y52" s="244" t="s">
        <v>166</v>
      </c>
      <c r="Z52" s="245"/>
      <c r="AA52" s="127" t="s">
        <v>166</v>
      </c>
      <c r="AB52" s="127" t="s">
        <v>166</v>
      </c>
      <c r="AC52" s="244" t="s">
        <v>166</v>
      </c>
      <c r="AD52" s="245"/>
      <c r="AE52" s="127" t="s">
        <v>166</v>
      </c>
      <c r="AF52" s="244" t="s">
        <v>166</v>
      </c>
      <c r="AG52" s="245"/>
    </row>
    <row r="53" spans="1:33" ht="14.5" customHeight="1">
      <c r="A53" s="264"/>
      <c r="B53" s="17" t="s">
        <v>101</v>
      </c>
      <c r="C53" s="62" t="s">
        <v>166</v>
      </c>
      <c r="D53" s="62" t="s">
        <v>166</v>
      </c>
      <c r="E53" s="228" t="s">
        <v>166</v>
      </c>
      <c r="F53" s="229"/>
      <c r="G53" s="228" t="s">
        <v>166</v>
      </c>
      <c r="H53" s="229"/>
      <c r="I53" s="228" t="s">
        <v>166</v>
      </c>
      <c r="J53" s="229"/>
      <c r="K53" s="228" t="s">
        <v>166</v>
      </c>
      <c r="L53" s="229"/>
      <c r="M53" s="32" t="s">
        <v>166</v>
      </c>
      <c r="N53" s="32" t="s">
        <v>166</v>
      </c>
      <c r="O53" s="228" t="s">
        <v>166</v>
      </c>
      <c r="P53" s="229"/>
      <c r="Q53" s="228" t="s">
        <v>166</v>
      </c>
      <c r="R53" s="229"/>
      <c r="S53" s="228" t="s">
        <v>166</v>
      </c>
      <c r="T53" s="229"/>
      <c r="U53" s="32" t="s">
        <v>166</v>
      </c>
      <c r="V53" s="32" t="s">
        <v>166</v>
      </c>
      <c r="W53" s="228" t="s">
        <v>166</v>
      </c>
      <c r="X53" s="229"/>
      <c r="Y53" s="244" t="s">
        <v>166</v>
      </c>
      <c r="Z53" s="245"/>
      <c r="AA53" s="127" t="s">
        <v>166</v>
      </c>
      <c r="AB53" s="127" t="s">
        <v>166</v>
      </c>
      <c r="AC53" s="244" t="s">
        <v>166</v>
      </c>
      <c r="AD53" s="245"/>
      <c r="AE53" s="127" t="s">
        <v>166</v>
      </c>
      <c r="AF53" s="244" t="s">
        <v>166</v>
      </c>
      <c r="AG53" s="245"/>
    </row>
    <row r="54" spans="1:33">
      <c r="A54" s="264"/>
      <c r="B54" s="17" t="s">
        <v>102</v>
      </c>
      <c r="C54" s="62" t="s">
        <v>166</v>
      </c>
      <c r="D54" s="62" t="s">
        <v>166</v>
      </c>
      <c r="E54" s="228" t="s">
        <v>166</v>
      </c>
      <c r="F54" s="229"/>
      <c r="G54" s="228" t="s">
        <v>166</v>
      </c>
      <c r="H54" s="229"/>
      <c r="I54" s="228" t="s">
        <v>166</v>
      </c>
      <c r="J54" s="229"/>
      <c r="K54" s="228" t="s">
        <v>166</v>
      </c>
      <c r="L54" s="229"/>
      <c r="M54" s="32" t="s">
        <v>166</v>
      </c>
      <c r="N54" s="32" t="s">
        <v>166</v>
      </c>
      <c r="O54" s="228" t="s">
        <v>166</v>
      </c>
      <c r="P54" s="229"/>
      <c r="Q54" s="228" t="s">
        <v>166</v>
      </c>
      <c r="R54" s="229"/>
      <c r="S54" s="228" t="s">
        <v>166</v>
      </c>
      <c r="T54" s="229"/>
      <c r="U54" s="32" t="s">
        <v>166</v>
      </c>
      <c r="V54" s="32" t="s">
        <v>166</v>
      </c>
      <c r="W54" s="228" t="s">
        <v>166</v>
      </c>
      <c r="X54" s="229"/>
      <c r="Y54" s="244" t="s">
        <v>166</v>
      </c>
      <c r="Z54" s="245"/>
      <c r="AA54" s="127" t="s">
        <v>166</v>
      </c>
      <c r="AB54" s="127" t="s">
        <v>166</v>
      </c>
      <c r="AC54" s="244" t="s">
        <v>166</v>
      </c>
      <c r="AD54" s="245"/>
      <c r="AE54" s="127" t="s">
        <v>166</v>
      </c>
      <c r="AF54" s="244" t="s">
        <v>166</v>
      </c>
      <c r="AG54" s="245"/>
    </row>
    <row r="55" spans="1:33">
      <c r="A55" s="264"/>
      <c r="B55" s="17" t="s">
        <v>103</v>
      </c>
      <c r="C55" s="62" t="s">
        <v>166</v>
      </c>
      <c r="D55" s="62" t="s">
        <v>166</v>
      </c>
      <c r="E55" s="228" t="s">
        <v>166</v>
      </c>
      <c r="F55" s="229"/>
      <c r="G55" s="228" t="s">
        <v>166</v>
      </c>
      <c r="H55" s="229"/>
      <c r="I55" s="228" t="s">
        <v>166</v>
      </c>
      <c r="J55" s="229"/>
      <c r="K55" s="228" t="s">
        <v>166</v>
      </c>
      <c r="L55" s="229"/>
      <c r="M55" s="32" t="s">
        <v>166</v>
      </c>
      <c r="N55" s="32" t="s">
        <v>166</v>
      </c>
      <c r="O55" s="228" t="s">
        <v>166</v>
      </c>
      <c r="P55" s="229"/>
      <c r="Q55" s="228" t="s">
        <v>166</v>
      </c>
      <c r="R55" s="229"/>
      <c r="S55" s="228" t="s">
        <v>166</v>
      </c>
      <c r="T55" s="229"/>
      <c r="U55" s="32" t="s">
        <v>166</v>
      </c>
      <c r="V55" s="32" t="s">
        <v>166</v>
      </c>
      <c r="W55" s="228" t="s">
        <v>166</v>
      </c>
      <c r="X55" s="229"/>
      <c r="Y55" s="244" t="s">
        <v>166</v>
      </c>
      <c r="Z55" s="245"/>
      <c r="AA55" s="127" t="s">
        <v>166</v>
      </c>
      <c r="AB55" s="127" t="s">
        <v>166</v>
      </c>
      <c r="AC55" s="244" t="s">
        <v>166</v>
      </c>
      <c r="AD55" s="245"/>
      <c r="AE55" s="127" t="s">
        <v>166</v>
      </c>
      <c r="AF55" s="244" t="s">
        <v>166</v>
      </c>
      <c r="AG55" s="245"/>
    </row>
    <row r="56" spans="1:33">
      <c r="A56" s="265"/>
      <c r="B56" s="17" t="s">
        <v>104</v>
      </c>
      <c r="C56" s="62" t="s">
        <v>166</v>
      </c>
      <c r="D56" s="62" t="s">
        <v>166</v>
      </c>
      <c r="E56" s="228" t="s">
        <v>166</v>
      </c>
      <c r="F56" s="229"/>
      <c r="G56" s="228" t="s">
        <v>166</v>
      </c>
      <c r="H56" s="229"/>
      <c r="I56" s="228" t="s">
        <v>166</v>
      </c>
      <c r="J56" s="229"/>
      <c r="K56" s="228" t="s">
        <v>166</v>
      </c>
      <c r="L56" s="229"/>
      <c r="M56" s="32" t="s">
        <v>166</v>
      </c>
      <c r="N56" s="32" t="s">
        <v>166</v>
      </c>
      <c r="O56" s="228" t="s">
        <v>166</v>
      </c>
      <c r="P56" s="229"/>
      <c r="Q56" s="228" t="s">
        <v>166</v>
      </c>
      <c r="R56" s="229"/>
      <c r="S56" s="228" t="s">
        <v>166</v>
      </c>
      <c r="T56" s="229"/>
      <c r="U56" s="32" t="s">
        <v>166</v>
      </c>
      <c r="V56" s="32" t="s">
        <v>166</v>
      </c>
      <c r="W56" s="228" t="s">
        <v>166</v>
      </c>
      <c r="X56" s="229"/>
      <c r="Y56" s="244" t="s">
        <v>166</v>
      </c>
      <c r="Z56" s="245"/>
      <c r="AA56" s="127" t="s">
        <v>166</v>
      </c>
      <c r="AB56" s="127" t="s">
        <v>166</v>
      </c>
      <c r="AC56" s="244" t="s">
        <v>166</v>
      </c>
      <c r="AD56" s="245"/>
      <c r="AE56" s="127" t="s">
        <v>166</v>
      </c>
      <c r="AF56" s="244" t="s">
        <v>166</v>
      </c>
      <c r="AG56" s="245"/>
    </row>
    <row r="57" spans="1:33" ht="4.9000000000000004" customHeight="1">
      <c r="A57" s="47"/>
      <c r="B57" s="47"/>
      <c r="C57" s="82"/>
      <c r="D57" s="82"/>
      <c r="E57" s="82"/>
      <c r="F57" s="82"/>
      <c r="G57" s="82"/>
      <c r="H57" s="82"/>
      <c r="I57" s="82"/>
      <c r="J57" s="82"/>
      <c r="K57" s="82"/>
      <c r="L57" s="82"/>
      <c r="M57" s="82"/>
      <c r="N57" s="82"/>
      <c r="O57" s="82"/>
      <c r="P57" s="82"/>
      <c r="Q57" s="82"/>
      <c r="R57" s="82"/>
      <c r="S57" s="82"/>
      <c r="T57" s="82"/>
      <c r="U57" s="82"/>
      <c r="V57" s="82"/>
      <c r="W57" s="82"/>
      <c r="X57" s="82"/>
      <c r="Y57" s="143"/>
      <c r="Z57" s="143"/>
      <c r="AA57" s="143"/>
      <c r="AB57" s="143"/>
      <c r="AC57" s="143"/>
      <c r="AD57" s="143"/>
      <c r="AE57" s="143"/>
      <c r="AF57" s="143"/>
      <c r="AG57" s="143"/>
    </row>
    <row r="58" spans="1:33" ht="14.5" customHeight="1">
      <c r="A58" s="263" t="s">
        <v>71</v>
      </c>
      <c r="B58" s="17" t="s">
        <v>100</v>
      </c>
      <c r="C58" s="62" t="s">
        <v>166</v>
      </c>
      <c r="D58" s="62" t="s">
        <v>166</v>
      </c>
      <c r="E58" s="228" t="s">
        <v>166</v>
      </c>
      <c r="F58" s="229"/>
      <c r="G58" s="228" t="s">
        <v>166</v>
      </c>
      <c r="H58" s="229"/>
      <c r="I58" s="228" t="s">
        <v>166</v>
      </c>
      <c r="J58" s="229"/>
      <c r="K58" s="228" t="s">
        <v>166</v>
      </c>
      <c r="L58" s="229"/>
      <c r="M58" s="32" t="s">
        <v>166</v>
      </c>
      <c r="N58" s="32" t="s">
        <v>166</v>
      </c>
      <c r="O58" s="228" t="s">
        <v>166</v>
      </c>
      <c r="P58" s="229"/>
      <c r="Q58" s="228" t="s">
        <v>166</v>
      </c>
      <c r="R58" s="229"/>
      <c r="S58" s="228" t="s">
        <v>166</v>
      </c>
      <c r="T58" s="229"/>
      <c r="U58" s="32" t="s">
        <v>166</v>
      </c>
      <c r="V58" s="32" t="s">
        <v>166</v>
      </c>
      <c r="W58" s="228" t="s">
        <v>166</v>
      </c>
      <c r="X58" s="229"/>
      <c r="Y58" s="244" t="s">
        <v>166</v>
      </c>
      <c r="Z58" s="245"/>
      <c r="AA58" s="127" t="s">
        <v>166</v>
      </c>
      <c r="AB58" s="127" t="s">
        <v>166</v>
      </c>
      <c r="AC58" s="244" t="s">
        <v>166</v>
      </c>
      <c r="AD58" s="245"/>
      <c r="AE58" s="127" t="s">
        <v>166</v>
      </c>
      <c r="AF58" s="244" t="s">
        <v>166</v>
      </c>
      <c r="AG58" s="245"/>
    </row>
    <row r="59" spans="1:33" ht="14.5" customHeight="1">
      <c r="A59" s="264"/>
      <c r="B59" s="17" t="s">
        <v>101</v>
      </c>
      <c r="C59" s="62" t="s">
        <v>166</v>
      </c>
      <c r="D59" s="62" t="s">
        <v>166</v>
      </c>
      <c r="E59" s="228" t="s">
        <v>166</v>
      </c>
      <c r="F59" s="229"/>
      <c r="G59" s="228" t="s">
        <v>166</v>
      </c>
      <c r="H59" s="229"/>
      <c r="I59" s="228" t="s">
        <v>166</v>
      </c>
      <c r="J59" s="229"/>
      <c r="K59" s="228" t="s">
        <v>166</v>
      </c>
      <c r="L59" s="229"/>
      <c r="M59" s="32" t="s">
        <v>166</v>
      </c>
      <c r="N59" s="32" t="s">
        <v>166</v>
      </c>
      <c r="O59" s="228" t="s">
        <v>166</v>
      </c>
      <c r="P59" s="229"/>
      <c r="Q59" s="228" t="s">
        <v>166</v>
      </c>
      <c r="R59" s="229"/>
      <c r="S59" s="228" t="s">
        <v>166</v>
      </c>
      <c r="T59" s="229"/>
      <c r="U59" s="32" t="s">
        <v>166</v>
      </c>
      <c r="V59" s="32" t="s">
        <v>166</v>
      </c>
      <c r="W59" s="228" t="s">
        <v>166</v>
      </c>
      <c r="X59" s="229"/>
      <c r="Y59" s="244" t="s">
        <v>166</v>
      </c>
      <c r="Z59" s="245"/>
      <c r="AA59" s="127" t="s">
        <v>166</v>
      </c>
      <c r="AB59" s="127" t="s">
        <v>166</v>
      </c>
      <c r="AC59" s="244" t="s">
        <v>166</v>
      </c>
      <c r="AD59" s="245"/>
      <c r="AE59" s="127" t="s">
        <v>166</v>
      </c>
      <c r="AF59" s="244" t="s">
        <v>166</v>
      </c>
      <c r="AG59" s="245"/>
    </row>
    <row r="60" spans="1:33">
      <c r="A60" s="264"/>
      <c r="B60" s="17" t="s">
        <v>102</v>
      </c>
      <c r="C60" s="62" t="s">
        <v>166</v>
      </c>
      <c r="D60" s="62" t="s">
        <v>166</v>
      </c>
      <c r="E60" s="228" t="s">
        <v>166</v>
      </c>
      <c r="F60" s="229"/>
      <c r="G60" s="228" t="s">
        <v>166</v>
      </c>
      <c r="H60" s="229"/>
      <c r="I60" s="228" t="s">
        <v>166</v>
      </c>
      <c r="J60" s="229"/>
      <c r="K60" s="228" t="s">
        <v>166</v>
      </c>
      <c r="L60" s="229"/>
      <c r="M60" s="32" t="s">
        <v>166</v>
      </c>
      <c r="N60" s="32" t="s">
        <v>166</v>
      </c>
      <c r="O60" s="228" t="s">
        <v>166</v>
      </c>
      <c r="P60" s="229"/>
      <c r="Q60" s="228" t="s">
        <v>166</v>
      </c>
      <c r="R60" s="229"/>
      <c r="S60" s="228" t="s">
        <v>166</v>
      </c>
      <c r="T60" s="229"/>
      <c r="U60" s="32" t="s">
        <v>166</v>
      </c>
      <c r="V60" s="32" t="s">
        <v>166</v>
      </c>
      <c r="W60" s="228" t="s">
        <v>166</v>
      </c>
      <c r="X60" s="229"/>
      <c r="Y60" s="244" t="s">
        <v>166</v>
      </c>
      <c r="Z60" s="245"/>
      <c r="AA60" s="127" t="s">
        <v>166</v>
      </c>
      <c r="AB60" s="127" t="s">
        <v>166</v>
      </c>
      <c r="AC60" s="244" t="s">
        <v>166</v>
      </c>
      <c r="AD60" s="245"/>
      <c r="AE60" s="127" t="s">
        <v>166</v>
      </c>
      <c r="AF60" s="244" t="s">
        <v>166</v>
      </c>
      <c r="AG60" s="245"/>
    </row>
    <row r="61" spans="1:33">
      <c r="A61" s="264"/>
      <c r="B61" s="17" t="s">
        <v>103</v>
      </c>
      <c r="C61" s="62" t="s">
        <v>166</v>
      </c>
      <c r="D61" s="62" t="s">
        <v>166</v>
      </c>
      <c r="E61" s="228" t="s">
        <v>166</v>
      </c>
      <c r="F61" s="229"/>
      <c r="G61" s="228" t="s">
        <v>166</v>
      </c>
      <c r="H61" s="229"/>
      <c r="I61" s="228" t="s">
        <v>166</v>
      </c>
      <c r="J61" s="229"/>
      <c r="K61" s="228" t="s">
        <v>166</v>
      </c>
      <c r="L61" s="229"/>
      <c r="M61" s="32" t="s">
        <v>166</v>
      </c>
      <c r="N61" s="32" t="s">
        <v>166</v>
      </c>
      <c r="O61" s="228" t="s">
        <v>166</v>
      </c>
      <c r="P61" s="229"/>
      <c r="Q61" s="228" t="s">
        <v>166</v>
      </c>
      <c r="R61" s="229"/>
      <c r="S61" s="228" t="s">
        <v>166</v>
      </c>
      <c r="T61" s="229"/>
      <c r="U61" s="32" t="s">
        <v>166</v>
      </c>
      <c r="V61" s="32" t="s">
        <v>166</v>
      </c>
      <c r="W61" s="228" t="s">
        <v>166</v>
      </c>
      <c r="X61" s="229"/>
      <c r="Y61" s="244" t="s">
        <v>166</v>
      </c>
      <c r="Z61" s="245"/>
      <c r="AA61" s="127" t="s">
        <v>166</v>
      </c>
      <c r="AB61" s="127" t="s">
        <v>166</v>
      </c>
      <c r="AC61" s="244" t="s">
        <v>166</v>
      </c>
      <c r="AD61" s="245"/>
      <c r="AE61" s="127" t="s">
        <v>166</v>
      </c>
      <c r="AF61" s="244" t="s">
        <v>166</v>
      </c>
      <c r="AG61" s="245"/>
    </row>
    <row r="62" spans="1:33">
      <c r="A62" s="265"/>
      <c r="B62" s="17" t="s">
        <v>104</v>
      </c>
      <c r="C62" s="62" t="s">
        <v>166</v>
      </c>
      <c r="D62" s="62" t="s">
        <v>166</v>
      </c>
      <c r="E62" s="228" t="s">
        <v>166</v>
      </c>
      <c r="F62" s="229"/>
      <c r="G62" s="228" t="s">
        <v>166</v>
      </c>
      <c r="H62" s="229"/>
      <c r="I62" s="228" t="s">
        <v>166</v>
      </c>
      <c r="J62" s="229"/>
      <c r="K62" s="228" t="s">
        <v>166</v>
      </c>
      <c r="L62" s="229"/>
      <c r="M62" s="32" t="s">
        <v>166</v>
      </c>
      <c r="N62" s="32" t="s">
        <v>166</v>
      </c>
      <c r="O62" s="228" t="s">
        <v>166</v>
      </c>
      <c r="P62" s="229"/>
      <c r="Q62" s="228" t="s">
        <v>166</v>
      </c>
      <c r="R62" s="229"/>
      <c r="S62" s="228" t="s">
        <v>166</v>
      </c>
      <c r="T62" s="229"/>
      <c r="U62" s="32" t="s">
        <v>166</v>
      </c>
      <c r="V62" s="32" t="s">
        <v>166</v>
      </c>
      <c r="W62" s="228" t="s">
        <v>166</v>
      </c>
      <c r="X62" s="229"/>
      <c r="Y62" s="244" t="s">
        <v>166</v>
      </c>
      <c r="Z62" s="245"/>
      <c r="AA62" s="127" t="s">
        <v>166</v>
      </c>
      <c r="AB62" s="127" t="s">
        <v>166</v>
      </c>
      <c r="AC62" s="244" t="s">
        <v>166</v>
      </c>
      <c r="AD62" s="245"/>
      <c r="AE62" s="127" t="s">
        <v>166</v>
      </c>
      <c r="AF62" s="244" t="s">
        <v>166</v>
      </c>
      <c r="AG62" s="245"/>
    </row>
    <row r="63" spans="1:33" ht="4.9000000000000004" customHeight="1">
      <c r="A63" s="47"/>
      <c r="B63" s="47"/>
      <c r="C63" s="82"/>
      <c r="D63" s="82"/>
      <c r="E63" s="82"/>
      <c r="F63" s="82"/>
      <c r="G63" s="82"/>
      <c r="H63" s="82"/>
      <c r="I63" s="82"/>
      <c r="J63" s="82"/>
      <c r="K63" s="82"/>
      <c r="L63" s="82"/>
      <c r="M63" s="82"/>
      <c r="N63" s="82"/>
      <c r="O63" s="82"/>
      <c r="P63" s="82"/>
      <c r="Q63" s="82"/>
      <c r="R63" s="82"/>
      <c r="S63" s="82"/>
      <c r="T63" s="82"/>
      <c r="U63" s="82"/>
      <c r="V63" s="82"/>
      <c r="W63" s="82"/>
      <c r="X63" s="82"/>
      <c r="Y63" s="143"/>
      <c r="Z63" s="143"/>
      <c r="AA63" s="143"/>
      <c r="AB63" s="143"/>
      <c r="AC63" s="143"/>
      <c r="AD63" s="143"/>
      <c r="AE63" s="143"/>
      <c r="AF63" s="143"/>
      <c r="AG63" s="143"/>
    </row>
    <row r="64" spans="1:33" ht="14.5" customHeight="1">
      <c r="A64" s="263" t="s">
        <v>72</v>
      </c>
      <c r="B64" s="17" t="s">
        <v>100</v>
      </c>
      <c r="C64" s="62" t="s">
        <v>166</v>
      </c>
      <c r="D64" s="62" t="s">
        <v>166</v>
      </c>
      <c r="E64" s="228" t="s">
        <v>166</v>
      </c>
      <c r="F64" s="229"/>
      <c r="G64" s="228" t="s">
        <v>166</v>
      </c>
      <c r="H64" s="229"/>
      <c r="I64" s="228" t="s">
        <v>166</v>
      </c>
      <c r="J64" s="229"/>
      <c r="K64" s="228" t="s">
        <v>166</v>
      </c>
      <c r="L64" s="229"/>
      <c r="M64" s="32" t="s">
        <v>166</v>
      </c>
      <c r="N64" s="32" t="s">
        <v>166</v>
      </c>
      <c r="O64" s="228" t="s">
        <v>166</v>
      </c>
      <c r="P64" s="229"/>
      <c r="Q64" s="228" t="s">
        <v>166</v>
      </c>
      <c r="R64" s="229"/>
      <c r="S64" s="228" t="s">
        <v>166</v>
      </c>
      <c r="T64" s="229"/>
      <c r="U64" s="32" t="s">
        <v>166</v>
      </c>
      <c r="V64" s="32" t="s">
        <v>166</v>
      </c>
      <c r="W64" s="228" t="s">
        <v>166</v>
      </c>
      <c r="X64" s="229"/>
      <c r="Y64" s="244" t="s">
        <v>166</v>
      </c>
      <c r="Z64" s="245"/>
      <c r="AA64" s="127" t="s">
        <v>166</v>
      </c>
      <c r="AB64" s="127" t="s">
        <v>166</v>
      </c>
      <c r="AC64" s="244" t="s">
        <v>166</v>
      </c>
      <c r="AD64" s="245"/>
      <c r="AE64" s="127" t="s">
        <v>166</v>
      </c>
      <c r="AF64" s="244" t="s">
        <v>166</v>
      </c>
      <c r="AG64" s="245"/>
    </row>
    <row r="65" spans="1:34" ht="14.5" customHeight="1">
      <c r="A65" s="264"/>
      <c r="B65" s="17" t="s">
        <v>101</v>
      </c>
      <c r="C65" s="62" t="s">
        <v>166</v>
      </c>
      <c r="D65" s="62" t="s">
        <v>166</v>
      </c>
      <c r="E65" s="228" t="s">
        <v>166</v>
      </c>
      <c r="F65" s="229"/>
      <c r="G65" s="228" t="s">
        <v>166</v>
      </c>
      <c r="H65" s="229"/>
      <c r="I65" s="228" t="s">
        <v>166</v>
      </c>
      <c r="J65" s="229"/>
      <c r="K65" s="228" t="s">
        <v>166</v>
      </c>
      <c r="L65" s="229"/>
      <c r="M65" s="32" t="s">
        <v>166</v>
      </c>
      <c r="N65" s="32" t="s">
        <v>166</v>
      </c>
      <c r="O65" s="228" t="s">
        <v>166</v>
      </c>
      <c r="P65" s="229"/>
      <c r="Q65" s="228" t="s">
        <v>166</v>
      </c>
      <c r="R65" s="229"/>
      <c r="S65" s="228" t="s">
        <v>166</v>
      </c>
      <c r="T65" s="229"/>
      <c r="U65" s="32" t="s">
        <v>166</v>
      </c>
      <c r="V65" s="32" t="s">
        <v>166</v>
      </c>
      <c r="W65" s="228" t="s">
        <v>166</v>
      </c>
      <c r="X65" s="229"/>
      <c r="Y65" s="244" t="s">
        <v>166</v>
      </c>
      <c r="Z65" s="245"/>
      <c r="AA65" s="127" t="s">
        <v>166</v>
      </c>
      <c r="AB65" s="127" t="s">
        <v>166</v>
      </c>
      <c r="AC65" s="244" t="s">
        <v>166</v>
      </c>
      <c r="AD65" s="245"/>
      <c r="AE65" s="127" t="s">
        <v>166</v>
      </c>
      <c r="AF65" s="244" t="s">
        <v>166</v>
      </c>
      <c r="AG65" s="245"/>
    </row>
    <row r="66" spans="1:34">
      <c r="A66" s="264"/>
      <c r="B66" s="17" t="s">
        <v>102</v>
      </c>
      <c r="C66" s="62" t="s">
        <v>166</v>
      </c>
      <c r="D66" s="62" t="s">
        <v>166</v>
      </c>
      <c r="E66" s="228" t="s">
        <v>166</v>
      </c>
      <c r="F66" s="229"/>
      <c r="G66" s="228" t="s">
        <v>166</v>
      </c>
      <c r="H66" s="229"/>
      <c r="I66" s="228" t="s">
        <v>166</v>
      </c>
      <c r="J66" s="229"/>
      <c r="K66" s="228" t="s">
        <v>166</v>
      </c>
      <c r="L66" s="229"/>
      <c r="M66" s="32" t="s">
        <v>166</v>
      </c>
      <c r="N66" s="32" t="s">
        <v>166</v>
      </c>
      <c r="O66" s="228" t="s">
        <v>166</v>
      </c>
      <c r="P66" s="229"/>
      <c r="Q66" s="228" t="s">
        <v>166</v>
      </c>
      <c r="R66" s="229"/>
      <c r="S66" s="228" t="s">
        <v>166</v>
      </c>
      <c r="T66" s="229"/>
      <c r="U66" s="32" t="s">
        <v>166</v>
      </c>
      <c r="V66" s="32" t="s">
        <v>166</v>
      </c>
      <c r="W66" s="228" t="s">
        <v>166</v>
      </c>
      <c r="X66" s="229"/>
      <c r="Y66" s="244" t="s">
        <v>166</v>
      </c>
      <c r="Z66" s="245"/>
      <c r="AA66" s="127" t="s">
        <v>166</v>
      </c>
      <c r="AB66" s="127" t="s">
        <v>166</v>
      </c>
      <c r="AC66" s="244" t="s">
        <v>166</v>
      </c>
      <c r="AD66" s="245"/>
      <c r="AE66" s="127" t="s">
        <v>166</v>
      </c>
      <c r="AF66" s="244" t="s">
        <v>166</v>
      </c>
      <c r="AG66" s="245"/>
    </row>
    <row r="67" spans="1:34">
      <c r="A67" s="264"/>
      <c r="B67" s="17" t="s">
        <v>103</v>
      </c>
      <c r="C67" s="62" t="s">
        <v>166</v>
      </c>
      <c r="D67" s="62" t="s">
        <v>166</v>
      </c>
      <c r="E67" s="228" t="s">
        <v>166</v>
      </c>
      <c r="F67" s="229"/>
      <c r="G67" s="228" t="s">
        <v>166</v>
      </c>
      <c r="H67" s="229"/>
      <c r="I67" s="228" t="s">
        <v>166</v>
      </c>
      <c r="J67" s="229"/>
      <c r="K67" s="228" t="s">
        <v>166</v>
      </c>
      <c r="L67" s="229"/>
      <c r="M67" s="32" t="s">
        <v>166</v>
      </c>
      <c r="N67" s="32" t="s">
        <v>166</v>
      </c>
      <c r="O67" s="228" t="s">
        <v>166</v>
      </c>
      <c r="P67" s="229"/>
      <c r="Q67" s="228" t="s">
        <v>166</v>
      </c>
      <c r="R67" s="229"/>
      <c r="S67" s="228" t="s">
        <v>166</v>
      </c>
      <c r="T67" s="229"/>
      <c r="U67" s="32" t="s">
        <v>166</v>
      </c>
      <c r="V67" s="32" t="s">
        <v>166</v>
      </c>
      <c r="W67" s="228" t="s">
        <v>166</v>
      </c>
      <c r="X67" s="229"/>
      <c r="Y67" s="244" t="s">
        <v>166</v>
      </c>
      <c r="Z67" s="245"/>
      <c r="AA67" s="127" t="s">
        <v>166</v>
      </c>
      <c r="AB67" s="127" t="s">
        <v>166</v>
      </c>
      <c r="AC67" s="244" t="s">
        <v>166</v>
      </c>
      <c r="AD67" s="245"/>
      <c r="AE67" s="127" t="s">
        <v>166</v>
      </c>
      <c r="AF67" s="244" t="s">
        <v>166</v>
      </c>
      <c r="AG67" s="245"/>
    </row>
    <row r="68" spans="1:34">
      <c r="A68" s="265"/>
      <c r="B68" s="17" t="s">
        <v>104</v>
      </c>
      <c r="C68" s="62" t="s">
        <v>166</v>
      </c>
      <c r="D68" s="62" t="s">
        <v>166</v>
      </c>
      <c r="E68" s="228" t="s">
        <v>166</v>
      </c>
      <c r="F68" s="229"/>
      <c r="G68" s="228" t="s">
        <v>166</v>
      </c>
      <c r="H68" s="229"/>
      <c r="I68" s="228" t="s">
        <v>166</v>
      </c>
      <c r="J68" s="229"/>
      <c r="K68" s="228" t="s">
        <v>166</v>
      </c>
      <c r="L68" s="229"/>
      <c r="M68" s="32" t="s">
        <v>166</v>
      </c>
      <c r="N68" s="32" t="s">
        <v>166</v>
      </c>
      <c r="O68" s="228" t="s">
        <v>166</v>
      </c>
      <c r="P68" s="229"/>
      <c r="Q68" s="228" t="s">
        <v>166</v>
      </c>
      <c r="R68" s="229"/>
      <c r="S68" s="228" t="s">
        <v>166</v>
      </c>
      <c r="T68" s="229"/>
      <c r="U68" s="32" t="s">
        <v>166</v>
      </c>
      <c r="V68" s="32" t="s">
        <v>166</v>
      </c>
      <c r="W68" s="228" t="s">
        <v>166</v>
      </c>
      <c r="X68" s="229"/>
      <c r="Y68" s="244" t="s">
        <v>166</v>
      </c>
      <c r="Z68" s="245"/>
      <c r="AA68" s="127" t="s">
        <v>166</v>
      </c>
      <c r="AB68" s="127" t="s">
        <v>166</v>
      </c>
      <c r="AC68" s="244" t="s">
        <v>166</v>
      </c>
      <c r="AD68" s="245"/>
      <c r="AE68" s="127" t="s">
        <v>166</v>
      </c>
      <c r="AF68" s="244" t="s">
        <v>166</v>
      </c>
      <c r="AG68" s="245"/>
    </row>
    <row r="69" spans="1:34" ht="18" customHeight="1">
      <c r="A69" s="252" t="s">
        <v>165</v>
      </c>
      <c r="B69" s="253"/>
      <c r="C69" s="253"/>
      <c r="D69" s="253"/>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row>
    <row r="70" spans="1:34" ht="18">
      <c r="A70" s="254" t="s">
        <v>96</v>
      </c>
      <c r="B70" s="255"/>
      <c r="C70" s="255"/>
      <c r="D70" s="74"/>
      <c r="E70" s="74"/>
      <c r="F70" s="74"/>
      <c r="G70" s="74"/>
      <c r="H70" s="74"/>
      <c r="I70" s="74"/>
      <c r="J70" s="74"/>
      <c r="K70" s="74"/>
      <c r="L70" s="74"/>
      <c r="M70" s="73"/>
      <c r="N70" s="73"/>
      <c r="O70" s="73"/>
      <c r="P70" s="73"/>
      <c r="Q70" s="73"/>
      <c r="R70" s="73"/>
      <c r="S70" s="73"/>
      <c r="T70" s="73"/>
      <c r="U70" s="73"/>
      <c r="V70" s="73"/>
      <c r="W70" s="73"/>
      <c r="X70" s="73"/>
      <c r="Y70" s="136"/>
      <c r="Z70" s="136"/>
      <c r="AA70" s="136"/>
      <c r="AB70" s="136"/>
      <c r="AC70" s="136"/>
      <c r="AD70" s="136"/>
      <c r="AE70" s="136"/>
      <c r="AF70" s="136"/>
      <c r="AG70" s="136"/>
    </row>
    <row r="71" spans="1:34" ht="18" customHeight="1">
      <c r="A71" s="83" t="s">
        <v>70</v>
      </c>
      <c r="B71" s="46" t="s">
        <v>162</v>
      </c>
      <c r="C71" s="63">
        <v>230</v>
      </c>
      <c r="D71" s="63">
        <v>230</v>
      </c>
      <c r="E71" s="230">
        <v>230</v>
      </c>
      <c r="F71" s="231"/>
      <c r="G71" s="230">
        <v>230</v>
      </c>
      <c r="H71" s="231"/>
      <c r="I71" s="230">
        <v>230</v>
      </c>
      <c r="J71" s="231"/>
      <c r="K71" s="230">
        <v>230</v>
      </c>
      <c r="L71" s="231"/>
      <c r="M71" s="55">
        <v>230</v>
      </c>
      <c r="N71" s="55">
        <v>230</v>
      </c>
      <c r="O71" s="230">
        <v>230</v>
      </c>
      <c r="P71" s="231"/>
      <c r="Q71" s="230">
        <v>230</v>
      </c>
      <c r="R71" s="231"/>
      <c r="S71" s="230">
        <v>230</v>
      </c>
      <c r="T71" s="231"/>
      <c r="U71" s="55">
        <v>230</v>
      </c>
      <c r="V71" s="55">
        <v>230</v>
      </c>
      <c r="W71" s="230">
        <v>230</v>
      </c>
      <c r="X71" s="231"/>
      <c r="Y71" s="246">
        <v>230</v>
      </c>
      <c r="Z71" s="247"/>
      <c r="AA71" s="150">
        <v>230</v>
      </c>
      <c r="AB71" s="150">
        <v>230</v>
      </c>
      <c r="AC71" s="246">
        <v>230</v>
      </c>
      <c r="AD71" s="247"/>
      <c r="AE71" s="150">
        <v>230</v>
      </c>
      <c r="AF71" s="246">
        <v>230</v>
      </c>
      <c r="AG71" s="247"/>
      <c r="AH71" s="9"/>
    </row>
    <row r="72" spans="1:34" ht="4.9000000000000004" customHeight="1">
      <c r="A72" s="47"/>
      <c r="B72" s="47"/>
      <c r="C72" s="82"/>
      <c r="D72" s="82"/>
      <c r="E72" s="48"/>
      <c r="F72" s="48"/>
      <c r="G72" s="48"/>
      <c r="H72" s="48"/>
      <c r="I72" s="48"/>
      <c r="J72" s="48"/>
      <c r="K72" s="48"/>
      <c r="L72" s="48"/>
      <c r="M72" s="82"/>
      <c r="N72" s="82"/>
      <c r="O72" s="48"/>
      <c r="P72" s="48"/>
      <c r="Q72" s="48"/>
      <c r="R72" s="48"/>
      <c r="S72" s="48"/>
      <c r="T72" s="48"/>
      <c r="U72" s="82"/>
      <c r="V72" s="82"/>
      <c r="W72" s="48"/>
      <c r="X72" s="48"/>
      <c r="Y72" s="144"/>
      <c r="Z72" s="144"/>
      <c r="AA72" s="143"/>
      <c r="AB72" s="143"/>
      <c r="AC72" s="144"/>
      <c r="AD72" s="144"/>
      <c r="AE72" s="143"/>
      <c r="AF72" s="144"/>
      <c r="AG72" s="144"/>
    </row>
    <row r="73" spans="1:34" ht="14.5" customHeight="1">
      <c r="A73" s="258" t="s">
        <v>71</v>
      </c>
      <c r="B73" s="56" t="s">
        <v>78</v>
      </c>
      <c r="C73" s="62" t="s">
        <v>166</v>
      </c>
      <c r="D73" s="62" t="s">
        <v>166</v>
      </c>
      <c r="E73" s="228" t="s">
        <v>166</v>
      </c>
      <c r="F73" s="229"/>
      <c r="G73" s="228" t="s">
        <v>166</v>
      </c>
      <c r="H73" s="229"/>
      <c r="I73" s="228" t="s">
        <v>166</v>
      </c>
      <c r="J73" s="229"/>
      <c r="K73" s="228" t="s">
        <v>166</v>
      </c>
      <c r="L73" s="229"/>
      <c r="M73" s="32" t="s">
        <v>166</v>
      </c>
      <c r="N73" s="32" t="s">
        <v>166</v>
      </c>
      <c r="O73" s="228" t="s">
        <v>166</v>
      </c>
      <c r="P73" s="229"/>
      <c r="Q73" s="228" t="s">
        <v>166</v>
      </c>
      <c r="R73" s="229"/>
      <c r="S73" s="228" t="s">
        <v>166</v>
      </c>
      <c r="T73" s="229"/>
      <c r="U73" s="32" t="s">
        <v>166</v>
      </c>
      <c r="V73" s="32" t="s">
        <v>166</v>
      </c>
      <c r="W73" s="228" t="s">
        <v>166</v>
      </c>
      <c r="X73" s="229"/>
      <c r="Y73" s="244" t="s">
        <v>166</v>
      </c>
      <c r="Z73" s="245"/>
      <c r="AA73" s="127" t="s">
        <v>166</v>
      </c>
      <c r="AB73" s="127" t="s">
        <v>166</v>
      </c>
      <c r="AC73" s="244" t="s">
        <v>166</v>
      </c>
      <c r="AD73" s="245"/>
      <c r="AE73" s="127" t="s">
        <v>166</v>
      </c>
      <c r="AF73" s="244" t="s">
        <v>166</v>
      </c>
      <c r="AG73" s="245"/>
    </row>
    <row r="74" spans="1:34">
      <c r="A74" s="259"/>
      <c r="B74" s="56" t="s">
        <v>79</v>
      </c>
      <c r="C74" s="62" t="s">
        <v>166</v>
      </c>
      <c r="D74" s="62" t="s">
        <v>166</v>
      </c>
      <c r="E74" s="228" t="s">
        <v>166</v>
      </c>
      <c r="F74" s="229"/>
      <c r="G74" s="228" t="s">
        <v>166</v>
      </c>
      <c r="H74" s="229"/>
      <c r="I74" s="228" t="s">
        <v>166</v>
      </c>
      <c r="J74" s="229"/>
      <c r="K74" s="228" t="s">
        <v>166</v>
      </c>
      <c r="L74" s="229"/>
      <c r="M74" s="32" t="s">
        <v>166</v>
      </c>
      <c r="N74" s="32" t="s">
        <v>166</v>
      </c>
      <c r="O74" s="228" t="s">
        <v>166</v>
      </c>
      <c r="P74" s="229"/>
      <c r="Q74" s="228" t="s">
        <v>166</v>
      </c>
      <c r="R74" s="229"/>
      <c r="S74" s="228" t="s">
        <v>166</v>
      </c>
      <c r="T74" s="229"/>
      <c r="U74" s="32" t="s">
        <v>166</v>
      </c>
      <c r="V74" s="32" t="s">
        <v>166</v>
      </c>
      <c r="W74" s="228" t="s">
        <v>166</v>
      </c>
      <c r="X74" s="229"/>
      <c r="Y74" s="244" t="s">
        <v>166</v>
      </c>
      <c r="Z74" s="245"/>
      <c r="AA74" s="127" t="s">
        <v>166</v>
      </c>
      <c r="AB74" s="127" t="s">
        <v>166</v>
      </c>
      <c r="AC74" s="244" t="s">
        <v>166</v>
      </c>
      <c r="AD74" s="245"/>
      <c r="AE74" s="127" t="s">
        <v>166</v>
      </c>
      <c r="AF74" s="244" t="s">
        <v>166</v>
      </c>
      <c r="AG74" s="245"/>
    </row>
    <row r="75" spans="1:34">
      <c r="A75" s="260"/>
      <c r="B75" s="56" t="s">
        <v>80</v>
      </c>
      <c r="C75" s="62" t="s">
        <v>166</v>
      </c>
      <c r="D75" s="62" t="s">
        <v>166</v>
      </c>
      <c r="E75" s="228" t="s">
        <v>166</v>
      </c>
      <c r="F75" s="229"/>
      <c r="G75" s="228" t="s">
        <v>166</v>
      </c>
      <c r="H75" s="229"/>
      <c r="I75" s="228" t="s">
        <v>166</v>
      </c>
      <c r="J75" s="229"/>
      <c r="K75" s="228" t="s">
        <v>166</v>
      </c>
      <c r="L75" s="229"/>
      <c r="M75" s="32" t="s">
        <v>166</v>
      </c>
      <c r="N75" s="32" t="s">
        <v>166</v>
      </c>
      <c r="O75" s="228" t="s">
        <v>166</v>
      </c>
      <c r="P75" s="229"/>
      <c r="Q75" s="228" t="s">
        <v>166</v>
      </c>
      <c r="R75" s="229"/>
      <c r="S75" s="228" t="s">
        <v>166</v>
      </c>
      <c r="T75" s="229"/>
      <c r="U75" s="32" t="s">
        <v>166</v>
      </c>
      <c r="V75" s="32" t="s">
        <v>166</v>
      </c>
      <c r="W75" s="228" t="s">
        <v>166</v>
      </c>
      <c r="X75" s="229"/>
      <c r="Y75" s="244" t="s">
        <v>166</v>
      </c>
      <c r="Z75" s="245"/>
      <c r="AA75" s="127" t="s">
        <v>166</v>
      </c>
      <c r="AB75" s="127" t="s">
        <v>166</v>
      </c>
      <c r="AC75" s="244" t="s">
        <v>166</v>
      </c>
      <c r="AD75" s="245"/>
      <c r="AE75" s="127" t="s">
        <v>166</v>
      </c>
      <c r="AF75" s="244" t="s">
        <v>166</v>
      </c>
      <c r="AG75" s="245"/>
    </row>
    <row r="76" spans="1:34" ht="4.9000000000000004" customHeight="1">
      <c r="A76" s="47"/>
      <c r="B76" s="47"/>
      <c r="C76" s="82"/>
      <c r="D76" s="82"/>
      <c r="E76" s="48"/>
      <c r="F76" s="48"/>
      <c r="G76" s="48"/>
      <c r="H76" s="48"/>
      <c r="I76" s="48"/>
      <c r="J76" s="48"/>
      <c r="K76" s="48"/>
      <c r="L76" s="48"/>
      <c r="M76" s="82"/>
      <c r="N76" s="82"/>
      <c r="O76" s="48"/>
      <c r="P76" s="48"/>
      <c r="Q76" s="48"/>
      <c r="R76" s="48"/>
      <c r="S76" s="48"/>
      <c r="T76" s="48"/>
      <c r="U76" s="82"/>
      <c r="V76" s="82"/>
      <c r="W76" s="48"/>
      <c r="X76" s="48"/>
      <c r="Y76" s="144"/>
      <c r="Z76" s="144"/>
      <c r="AA76" s="143"/>
      <c r="AB76" s="143"/>
      <c r="AC76" s="144"/>
      <c r="AD76" s="144"/>
      <c r="AE76" s="143"/>
      <c r="AF76" s="144"/>
      <c r="AG76" s="144"/>
    </row>
    <row r="77" spans="1:34" ht="14.5" customHeight="1">
      <c r="A77" s="258" t="s">
        <v>72</v>
      </c>
      <c r="B77" s="56" t="s">
        <v>78</v>
      </c>
      <c r="C77" s="62" t="s">
        <v>166</v>
      </c>
      <c r="D77" s="62" t="s">
        <v>166</v>
      </c>
      <c r="E77" s="228" t="s">
        <v>166</v>
      </c>
      <c r="F77" s="229"/>
      <c r="G77" s="228" t="s">
        <v>166</v>
      </c>
      <c r="H77" s="229"/>
      <c r="I77" s="228" t="s">
        <v>166</v>
      </c>
      <c r="J77" s="229"/>
      <c r="K77" s="228" t="s">
        <v>166</v>
      </c>
      <c r="L77" s="229"/>
      <c r="M77" s="32" t="s">
        <v>166</v>
      </c>
      <c r="N77" s="32" t="s">
        <v>166</v>
      </c>
      <c r="O77" s="228" t="s">
        <v>166</v>
      </c>
      <c r="P77" s="229"/>
      <c r="Q77" s="228" t="s">
        <v>166</v>
      </c>
      <c r="R77" s="229"/>
      <c r="S77" s="228" t="s">
        <v>166</v>
      </c>
      <c r="T77" s="229"/>
      <c r="U77" s="32" t="s">
        <v>166</v>
      </c>
      <c r="V77" s="32" t="s">
        <v>166</v>
      </c>
      <c r="W77" s="228" t="s">
        <v>166</v>
      </c>
      <c r="X77" s="229"/>
      <c r="Y77" s="244" t="s">
        <v>166</v>
      </c>
      <c r="Z77" s="245"/>
      <c r="AA77" s="127" t="s">
        <v>166</v>
      </c>
      <c r="AB77" s="127" t="s">
        <v>166</v>
      </c>
      <c r="AC77" s="244" t="s">
        <v>166</v>
      </c>
      <c r="AD77" s="245"/>
      <c r="AE77" s="127" t="s">
        <v>166</v>
      </c>
      <c r="AF77" s="244" t="s">
        <v>166</v>
      </c>
      <c r="AG77" s="245"/>
    </row>
    <row r="78" spans="1:34">
      <c r="A78" s="259"/>
      <c r="B78" s="56" t="s">
        <v>79</v>
      </c>
      <c r="C78" s="62" t="s">
        <v>166</v>
      </c>
      <c r="D78" s="62" t="s">
        <v>166</v>
      </c>
      <c r="E78" s="228" t="s">
        <v>166</v>
      </c>
      <c r="F78" s="229"/>
      <c r="G78" s="228" t="s">
        <v>166</v>
      </c>
      <c r="H78" s="229"/>
      <c r="I78" s="228" t="s">
        <v>166</v>
      </c>
      <c r="J78" s="229"/>
      <c r="K78" s="228" t="s">
        <v>166</v>
      </c>
      <c r="L78" s="229"/>
      <c r="M78" s="32" t="s">
        <v>166</v>
      </c>
      <c r="N78" s="32" t="s">
        <v>166</v>
      </c>
      <c r="O78" s="228" t="s">
        <v>166</v>
      </c>
      <c r="P78" s="229"/>
      <c r="Q78" s="228" t="s">
        <v>166</v>
      </c>
      <c r="R78" s="229"/>
      <c r="S78" s="228" t="s">
        <v>166</v>
      </c>
      <c r="T78" s="229"/>
      <c r="U78" s="32" t="s">
        <v>166</v>
      </c>
      <c r="V78" s="32" t="s">
        <v>166</v>
      </c>
      <c r="W78" s="228" t="s">
        <v>166</v>
      </c>
      <c r="X78" s="229"/>
      <c r="Y78" s="244" t="s">
        <v>166</v>
      </c>
      <c r="Z78" s="245"/>
      <c r="AA78" s="127" t="s">
        <v>166</v>
      </c>
      <c r="AB78" s="127" t="s">
        <v>166</v>
      </c>
      <c r="AC78" s="244" t="s">
        <v>166</v>
      </c>
      <c r="AD78" s="245"/>
      <c r="AE78" s="127" t="s">
        <v>166</v>
      </c>
      <c r="AF78" s="244" t="s">
        <v>166</v>
      </c>
      <c r="AG78" s="245"/>
    </row>
    <row r="79" spans="1:34">
      <c r="A79" s="260"/>
      <c r="B79" s="56" t="s">
        <v>80</v>
      </c>
      <c r="C79" s="62" t="s">
        <v>166</v>
      </c>
      <c r="D79" s="62" t="s">
        <v>166</v>
      </c>
      <c r="E79" s="228" t="s">
        <v>166</v>
      </c>
      <c r="F79" s="229"/>
      <c r="G79" s="228" t="s">
        <v>166</v>
      </c>
      <c r="H79" s="229"/>
      <c r="I79" s="228" t="s">
        <v>166</v>
      </c>
      <c r="J79" s="229"/>
      <c r="K79" s="228" t="s">
        <v>166</v>
      </c>
      <c r="L79" s="229"/>
      <c r="M79" s="32" t="s">
        <v>166</v>
      </c>
      <c r="N79" s="32" t="s">
        <v>166</v>
      </c>
      <c r="O79" s="228" t="s">
        <v>166</v>
      </c>
      <c r="P79" s="229"/>
      <c r="Q79" s="228" t="s">
        <v>166</v>
      </c>
      <c r="R79" s="229"/>
      <c r="S79" s="228" t="s">
        <v>166</v>
      </c>
      <c r="T79" s="229"/>
      <c r="U79" s="32" t="s">
        <v>166</v>
      </c>
      <c r="V79" s="32" t="s">
        <v>166</v>
      </c>
      <c r="W79" s="228" t="s">
        <v>166</v>
      </c>
      <c r="X79" s="229"/>
      <c r="Y79" s="244" t="s">
        <v>166</v>
      </c>
      <c r="Z79" s="245"/>
      <c r="AA79" s="127" t="s">
        <v>166</v>
      </c>
      <c r="AB79" s="127" t="s">
        <v>166</v>
      </c>
      <c r="AC79" s="244" t="s">
        <v>166</v>
      </c>
      <c r="AD79" s="245"/>
      <c r="AE79" s="127" t="s">
        <v>166</v>
      </c>
      <c r="AF79" s="244" t="s">
        <v>166</v>
      </c>
      <c r="AG79" s="245"/>
    </row>
    <row r="80" spans="1:34" ht="18" customHeight="1">
      <c r="A80" s="252" t="s">
        <v>165</v>
      </c>
      <c r="B80" s="253"/>
      <c r="C80" s="253"/>
      <c r="D80" s="253"/>
      <c r="E80" s="253"/>
      <c r="F80" s="253"/>
      <c r="G80" s="253"/>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row>
    <row r="81" spans="1:33" ht="18">
      <c r="A81" s="254" t="s">
        <v>93</v>
      </c>
      <c r="B81" s="255"/>
      <c r="C81" s="73"/>
      <c r="D81" s="73"/>
      <c r="E81" s="73"/>
      <c r="F81" s="73"/>
      <c r="G81" s="73"/>
      <c r="H81" s="73"/>
      <c r="I81" s="73"/>
      <c r="J81" s="73"/>
      <c r="K81" s="73"/>
      <c r="L81" s="73"/>
      <c r="M81" s="73"/>
      <c r="N81" s="73"/>
      <c r="O81" s="73"/>
      <c r="P81" s="73"/>
      <c r="Q81" s="73"/>
      <c r="R81" s="73"/>
      <c r="S81" s="73"/>
      <c r="T81" s="73"/>
      <c r="U81" s="73"/>
      <c r="V81" s="73"/>
      <c r="W81" s="73"/>
      <c r="X81" s="73"/>
      <c r="Y81" s="136"/>
      <c r="Z81" s="136"/>
      <c r="AA81" s="136"/>
      <c r="AB81" s="136"/>
      <c r="AC81" s="136"/>
      <c r="AD81" s="136"/>
      <c r="AE81" s="136"/>
      <c r="AF81" s="136"/>
      <c r="AG81" s="136"/>
    </row>
    <row r="82" spans="1:33">
      <c r="A82" s="256" t="s">
        <v>151</v>
      </c>
      <c r="B82" s="257"/>
      <c r="C82" s="76">
        <v>200</v>
      </c>
      <c r="D82" s="76">
        <v>200</v>
      </c>
      <c r="E82" s="230">
        <v>200</v>
      </c>
      <c r="F82" s="231"/>
      <c r="G82" s="230">
        <v>200</v>
      </c>
      <c r="H82" s="231"/>
      <c r="I82" s="230">
        <v>200</v>
      </c>
      <c r="J82" s="231"/>
      <c r="K82" s="230">
        <v>200</v>
      </c>
      <c r="L82" s="231"/>
      <c r="M82" s="31">
        <v>200</v>
      </c>
      <c r="N82" s="31">
        <v>200</v>
      </c>
      <c r="O82" s="230">
        <v>200</v>
      </c>
      <c r="P82" s="231"/>
      <c r="Q82" s="230">
        <v>200</v>
      </c>
      <c r="R82" s="231"/>
      <c r="S82" s="230">
        <v>200</v>
      </c>
      <c r="T82" s="231"/>
      <c r="U82" s="31">
        <v>200</v>
      </c>
      <c r="V82" s="31">
        <v>200</v>
      </c>
      <c r="W82" s="230">
        <v>200</v>
      </c>
      <c r="X82" s="231"/>
      <c r="Y82" s="246">
        <v>200</v>
      </c>
      <c r="Z82" s="247"/>
      <c r="AA82" s="128">
        <v>200</v>
      </c>
      <c r="AB82" s="128">
        <v>200</v>
      </c>
      <c r="AC82" s="246">
        <v>200</v>
      </c>
      <c r="AD82" s="247"/>
      <c r="AE82" s="128">
        <v>200</v>
      </c>
      <c r="AF82" s="246">
        <v>200</v>
      </c>
      <c r="AG82" s="247"/>
    </row>
    <row r="83" spans="1:33" ht="18">
      <c r="A83" s="188" t="s">
        <v>74</v>
      </c>
      <c r="B83" s="189"/>
      <c r="C83" s="189"/>
      <c r="D83" s="187"/>
      <c r="E83" s="187"/>
      <c r="F83" s="74"/>
      <c r="G83" s="74"/>
      <c r="H83" s="74"/>
      <c r="I83" s="74"/>
      <c r="J83" s="74"/>
      <c r="K83" s="74"/>
      <c r="L83" s="74"/>
      <c r="M83" s="73"/>
      <c r="N83" s="73"/>
      <c r="O83" s="73"/>
      <c r="P83" s="73"/>
      <c r="Q83" s="73"/>
      <c r="R83" s="73"/>
      <c r="S83" s="73"/>
      <c r="T83" s="73"/>
      <c r="U83" s="73"/>
      <c r="V83" s="73"/>
      <c r="W83" s="73"/>
      <c r="X83" s="73"/>
      <c r="Y83" s="136"/>
      <c r="Z83" s="136"/>
      <c r="AA83" s="136"/>
      <c r="AB83" s="136"/>
      <c r="AC83" s="136"/>
      <c r="AD83" s="136"/>
      <c r="AE83" s="136"/>
      <c r="AF83" s="136"/>
      <c r="AG83" s="136"/>
    </row>
    <row r="84" spans="1:33">
      <c r="A84" s="261" t="s">
        <v>75</v>
      </c>
      <c r="B84" s="262"/>
      <c r="C84" s="76">
        <v>230</v>
      </c>
      <c r="D84" s="76">
        <v>230</v>
      </c>
      <c r="E84" s="228">
        <v>230</v>
      </c>
      <c r="F84" s="229"/>
      <c r="G84" s="228">
        <v>230</v>
      </c>
      <c r="H84" s="229"/>
      <c r="I84" s="228">
        <v>230</v>
      </c>
      <c r="J84" s="229"/>
      <c r="K84" s="228">
        <v>230</v>
      </c>
      <c r="L84" s="229"/>
      <c r="M84" s="31">
        <v>230</v>
      </c>
      <c r="N84" s="31">
        <v>230</v>
      </c>
      <c r="O84" s="228">
        <v>230</v>
      </c>
      <c r="P84" s="229"/>
      <c r="Q84" s="228">
        <v>230</v>
      </c>
      <c r="R84" s="229"/>
      <c r="S84" s="228">
        <v>230</v>
      </c>
      <c r="T84" s="229"/>
      <c r="U84" s="31">
        <v>230</v>
      </c>
      <c r="V84" s="31">
        <v>230</v>
      </c>
      <c r="W84" s="228">
        <v>230</v>
      </c>
      <c r="X84" s="229"/>
      <c r="Y84" s="244">
        <v>230</v>
      </c>
      <c r="Z84" s="245"/>
      <c r="AA84" s="128">
        <v>230</v>
      </c>
      <c r="AB84" s="128">
        <v>230</v>
      </c>
      <c r="AC84" s="244">
        <v>230</v>
      </c>
      <c r="AD84" s="245"/>
      <c r="AE84" s="128">
        <v>230</v>
      </c>
      <c r="AF84" s="244">
        <v>230</v>
      </c>
      <c r="AG84" s="245"/>
    </row>
    <row r="85" spans="1:33">
      <c r="A85" s="261" t="s">
        <v>76</v>
      </c>
      <c r="B85" s="262"/>
      <c r="C85" s="62" t="s">
        <v>131</v>
      </c>
      <c r="D85" s="62" t="s">
        <v>131</v>
      </c>
      <c r="E85" s="228" t="s">
        <v>131</v>
      </c>
      <c r="F85" s="229"/>
      <c r="G85" s="228" t="s">
        <v>131</v>
      </c>
      <c r="H85" s="229"/>
      <c r="I85" s="228" t="s">
        <v>131</v>
      </c>
      <c r="J85" s="229"/>
      <c r="K85" s="228" t="s">
        <v>131</v>
      </c>
      <c r="L85" s="229"/>
      <c r="M85" s="32" t="s">
        <v>131</v>
      </c>
      <c r="N85" s="32" t="s">
        <v>131</v>
      </c>
      <c r="O85" s="228" t="s">
        <v>131</v>
      </c>
      <c r="P85" s="229"/>
      <c r="Q85" s="228" t="s">
        <v>131</v>
      </c>
      <c r="R85" s="229"/>
      <c r="S85" s="228" t="s">
        <v>131</v>
      </c>
      <c r="T85" s="229"/>
      <c r="U85" s="32" t="s">
        <v>131</v>
      </c>
      <c r="V85" s="32" t="s">
        <v>131</v>
      </c>
      <c r="W85" s="228" t="s">
        <v>131</v>
      </c>
      <c r="X85" s="229"/>
      <c r="Y85" s="244" t="s">
        <v>131</v>
      </c>
      <c r="Z85" s="245"/>
      <c r="AA85" s="127" t="s">
        <v>131</v>
      </c>
      <c r="AB85" s="127" t="s">
        <v>131</v>
      </c>
      <c r="AC85" s="244" t="s">
        <v>131</v>
      </c>
      <c r="AD85" s="245"/>
      <c r="AE85" s="127" t="s">
        <v>131</v>
      </c>
      <c r="AF85" s="244" t="s">
        <v>131</v>
      </c>
      <c r="AG85" s="245"/>
    </row>
    <row r="86" spans="1:33">
      <c r="A86" s="256" t="s">
        <v>152</v>
      </c>
      <c r="B86" s="257"/>
      <c r="C86" s="76">
        <v>230</v>
      </c>
      <c r="D86" s="76">
        <v>230</v>
      </c>
      <c r="E86" s="228">
        <v>230</v>
      </c>
      <c r="F86" s="229"/>
      <c r="G86" s="228">
        <v>230</v>
      </c>
      <c r="H86" s="229"/>
      <c r="I86" s="228">
        <v>230</v>
      </c>
      <c r="J86" s="229"/>
      <c r="K86" s="228">
        <v>230</v>
      </c>
      <c r="L86" s="229"/>
      <c r="M86" s="31">
        <v>230</v>
      </c>
      <c r="N86" s="31">
        <v>230</v>
      </c>
      <c r="O86" s="228">
        <v>230</v>
      </c>
      <c r="P86" s="229"/>
      <c r="Q86" s="228">
        <v>230</v>
      </c>
      <c r="R86" s="229"/>
      <c r="S86" s="228">
        <v>230</v>
      </c>
      <c r="T86" s="229"/>
      <c r="U86" s="31">
        <v>230</v>
      </c>
      <c r="V86" s="31">
        <v>230</v>
      </c>
      <c r="W86" s="228">
        <v>230</v>
      </c>
      <c r="X86" s="229"/>
      <c r="Y86" s="244">
        <v>230</v>
      </c>
      <c r="Z86" s="245"/>
      <c r="AA86" s="128">
        <v>230</v>
      </c>
      <c r="AB86" s="128">
        <v>230</v>
      </c>
      <c r="AC86" s="244">
        <v>230</v>
      </c>
      <c r="AD86" s="245"/>
      <c r="AE86" s="128">
        <v>230</v>
      </c>
      <c r="AF86" s="244">
        <v>230</v>
      </c>
      <c r="AG86" s="245"/>
    </row>
    <row r="87" spans="1:33">
      <c r="A87" s="256" t="s">
        <v>153</v>
      </c>
      <c r="B87" s="257"/>
      <c r="C87" s="76">
        <v>230</v>
      </c>
      <c r="D87" s="76">
        <v>230</v>
      </c>
      <c r="E87" s="228">
        <v>230</v>
      </c>
      <c r="F87" s="229"/>
      <c r="G87" s="228">
        <v>230</v>
      </c>
      <c r="H87" s="229"/>
      <c r="I87" s="228">
        <v>230</v>
      </c>
      <c r="J87" s="229"/>
      <c r="K87" s="228">
        <v>230</v>
      </c>
      <c r="L87" s="229"/>
      <c r="M87" s="31">
        <v>230</v>
      </c>
      <c r="N87" s="31">
        <v>230</v>
      </c>
      <c r="O87" s="228">
        <v>230</v>
      </c>
      <c r="P87" s="229"/>
      <c r="Q87" s="228">
        <v>230</v>
      </c>
      <c r="R87" s="229"/>
      <c r="S87" s="228">
        <v>230</v>
      </c>
      <c r="T87" s="229"/>
      <c r="U87" s="31">
        <v>230</v>
      </c>
      <c r="V87" s="31">
        <v>230</v>
      </c>
      <c r="W87" s="228">
        <v>230</v>
      </c>
      <c r="X87" s="229"/>
      <c r="Y87" s="244">
        <v>230</v>
      </c>
      <c r="Z87" s="245"/>
      <c r="AA87" s="128">
        <v>230</v>
      </c>
      <c r="AB87" s="128">
        <v>230</v>
      </c>
      <c r="AC87" s="244">
        <v>230</v>
      </c>
      <c r="AD87" s="245"/>
      <c r="AE87" s="128">
        <v>230</v>
      </c>
      <c r="AF87" s="244">
        <v>230</v>
      </c>
      <c r="AG87" s="245"/>
    </row>
    <row r="88" spans="1:33" ht="18">
      <c r="A88" s="254" t="s">
        <v>77</v>
      </c>
      <c r="B88" s="255"/>
      <c r="C88" s="73"/>
      <c r="D88" s="73"/>
      <c r="E88" s="73"/>
      <c r="F88" s="73"/>
      <c r="G88" s="73"/>
      <c r="H88" s="73"/>
      <c r="I88" s="73"/>
      <c r="J88" s="73"/>
      <c r="K88" s="73"/>
      <c r="L88" s="73"/>
      <c r="M88" s="73"/>
      <c r="N88" s="73"/>
      <c r="O88" s="73"/>
      <c r="P88" s="73"/>
      <c r="Q88" s="73"/>
      <c r="R88" s="73"/>
      <c r="S88" s="73"/>
      <c r="T88" s="73"/>
      <c r="U88" s="73"/>
      <c r="V88" s="73"/>
      <c r="W88" s="73"/>
      <c r="X88" s="73"/>
      <c r="Y88" s="136"/>
      <c r="Z88" s="136"/>
      <c r="AA88" s="136"/>
      <c r="AB88" s="136"/>
      <c r="AC88" s="136"/>
      <c r="AD88" s="136"/>
      <c r="AE88" s="136"/>
      <c r="AF88" s="136"/>
      <c r="AG88" s="136"/>
    </row>
    <row r="89" spans="1:33" ht="14.5" customHeight="1">
      <c r="A89" s="258" t="s">
        <v>81</v>
      </c>
      <c r="B89" s="56" t="s">
        <v>78</v>
      </c>
      <c r="C89" s="76">
        <v>180</v>
      </c>
      <c r="D89" s="76">
        <v>180</v>
      </c>
      <c r="E89" s="228">
        <v>180</v>
      </c>
      <c r="F89" s="229"/>
      <c r="G89" s="228">
        <v>180</v>
      </c>
      <c r="H89" s="229"/>
      <c r="I89" s="228">
        <v>180</v>
      </c>
      <c r="J89" s="229"/>
      <c r="K89" s="228">
        <v>180</v>
      </c>
      <c r="L89" s="229"/>
      <c r="M89" s="31">
        <v>180</v>
      </c>
      <c r="N89" s="31">
        <v>180</v>
      </c>
      <c r="O89" s="228">
        <v>180</v>
      </c>
      <c r="P89" s="229"/>
      <c r="Q89" s="228">
        <v>180</v>
      </c>
      <c r="R89" s="229"/>
      <c r="S89" s="228">
        <v>180</v>
      </c>
      <c r="T89" s="229"/>
      <c r="U89" s="31">
        <v>180</v>
      </c>
      <c r="V89" s="31">
        <v>180</v>
      </c>
      <c r="W89" s="228">
        <v>180</v>
      </c>
      <c r="X89" s="229"/>
      <c r="Y89" s="244">
        <v>180</v>
      </c>
      <c r="Z89" s="245"/>
      <c r="AA89" s="128">
        <v>180</v>
      </c>
      <c r="AB89" s="128">
        <v>180</v>
      </c>
      <c r="AC89" s="244">
        <v>180</v>
      </c>
      <c r="AD89" s="245"/>
      <c r="AE89" s="128">
        <v>180</v>
      </c>
      <c r="AF89" s="244">
        <v>180</v>
      </c>
      <c r="AG89" s="245"/>
    </row>
    <row r="90" spans="1:33">
      <c r="A90" s="259"/>
      <c r="B90" s="56" t="s">
        <v>79</v>
      </c>
      <c r="C90" s="62" t="s">
        <v>131</v>
      </c>
      <c r="D90" s="62" t="s">
        <v>131</v>
      </c>
      <c r="E90" s="228" t="s">
        <v>131</v>
      </c>
      <c r="F90" s="229"/>
      <c r="G90" s="228" t="s">
        <v>131</v>
      </c>
      <c r="H90" s="229"/>
      <c r="I90" s="228" t="s">
        <v>131</v>
      </c>
      <c r="J90" s="229"/>
      <c r="K90" s="228" t="s">
        <v>131</v>
      </c>
      <c r="L90" s="229"/>
      <c r="M90" s="32" t="s">
        <v>131</v>
      </c>
      <c r="N90" s="32" t="s">
        <v>131</v>
      </c>
      <c r="O90" s="228" t="s">
        <v>131</v>
      </c>
      <c r="P90" s="229"/>
      <c r="Q90" s="228" t="s">
        <v>131</v>
      </c>
      <c r="R90" s="229"/>
      <c r="S90" s="228" t="s">
        <v>131</v>
      </c>
      <c r="T90" s="229"/>
      <c r="U90" s="32" t="s">
        <v>131</v>
      </c>
      <c r="V90" s="32" t="s">
        <v>131</v>
      </c>
      <c r="W90" s="228" t="s">
        <v>131</v>
      </c>
      <c r="X90" s="229"/>
      <c r="Y90" s="244" t="s">
        <v>131</v>
      </c>
      <c r="Z90" s="245"/>
      <c r="AA90" s="127" t="s">
        <v>131</v>
      </c>
      <c r="AB90" s="127" t="s">
        <v>131</v>
      </c>
      <c r="AC90" s="244" t="s">
        <v>131</v>
      </c>
      <c r="AD90" s="245"/>
      <c r="AE90" s="127" t="s">
        <v>131</v>
      </c>
      <c r="AF90" s="244" t="s">
        <v>131</v>
      </c>
      <c r="AG90" s="245"/>
    </row>
    <row r="91" spans="1:33">
      <c r="A91" s="260"/>
      <c r="B91" s="56" t="s">
        <v>163</v>
      </c>
      <c r="C91" s="76">
        <v>50</v>
      </c>
      <c r="D91" s="76">
        <v>50</v>
      </c>
      <c r="E91" s="228">
        <v>50</v>
      </c>
      <c r="F91" s="229"/>
      <c r="G91" s="228">
        <v>50</v>
      </c>
      <c r="H91" s="229"/>
      <c r="I91" s="228">
        <v>50</v>
      </c>
      <c r="J91" s="229"/>
      <c r="K91" s="228">
        <v>50</v>
      </c>
      <c r="L91" s="229"/>
      <c r="M91" s="31">
        <v>50</v>
      </c>
      <c r="N91" s="31">
        <v>50</v>
      </c>
      <c r="O91" s="228">
        <v>50</v>
      </c>
      <c r="P91" s="229"/>
      <c r="Q91" s="228">
        <v>50</v>
      </c>
      <c r="R91" s="229"/>
      <c r="S91" s="228">
        <v>50</v>
      </c>
      <c r="T91" s="229"/>
      <c r="U91" s="31">
        <v>50</v>
      </c>
      <c r="V91" s="31">
        <v>50</v>
      </c>
      <c r="W91" s="228">
        <v>50</v>
      </c>
      <c r="X91" s="229"/>
      <c r="Y91" s="244">
        <v>50</v>
      </c>
      <c r="Z91" s="245"/>
      <c r="AA91" s="128">
        <v>50</v>
      </c>
      <c r="AB91" s="128">
        <v>50</v>
      </c>
      <c r="AC91" s="244">
        <v>50</v>
      </c>
      <c r="AD91" s="245"/>
      <c r="AE91" s="128">
        <v>50</v>
      </c>
      <c r="AF91" s="244">
        <v>50</v>
      </c>
      <c r="AG91" s="245"/>
    </row>
    <row r="92" spans="1:33" ht="4.9000000000000004" customHeight="1">
      <c r="A92" s="47"/>
      <c r="B92" s="47"/>
      <c r="C92" s="48"/>
      <c r="D92" s="48"/>
      <c r="E92" s="48"/>
      <c r="F92" s="48"/>
      <c r="G92" s="48"/>
      <c r="H92" s="48"/>
      <c r="I92" s="48"/>
      <c r="J92" s="48"/>
      <c r="K92" s="48"/>
      <c r="L92" s="48"/>
      <c r="M92" s="48"/>
      <c r="N92" s="48"/>
      <c r="O92" s="48"/>
      <c r="P92" s="48"/>
      <c r="Q92" s="48"/>
      <c r="R92" s="48"/>
      <c r="S92" s="48"/>
      <c r="T92" s="48"/>
      <c r="U92" s="48"/>
      <c r="V92" s="48"/>
      <c r="W92" s="48"/>
      <c r="X92" s="48"/>
      <c r="Y92" s="144"/>
      <c r="Z92" s="144"/>
      <c r="AA92" s="144"/>
      <c r="AB92" s="144"/>
      <c r="AC92" s="144"/>
      <c r="AD92" s="144"/>
      <c r="AE92" s="144"/>
      <c r="AF92" s="144"/>
      <c r="AG92" s="144"/>
    </row>
    <row r="93" spans="1:33" ht="14.5" customHeight="1">
      <c r="A93" s="258" t="s">
        <v>82</v>
      </c>
      <c r="B93" s="56" t="s">
        <v>78</v>
      </c>
      <c r="C93" s="76">
        <v>230</v>
      </c>
      <c r="D93" s="76">
        <v>230</v>
      </c>
      <c r="E93" s="228">
        <v>230</v>
      </c>
      <c r="F93" s="229"/>
      <c r="G93" s="228">
        <v>230</v>
      </c>
      <c r="H93" s="229"/>
      <c r="I93" s="228">
        <v>230</v>
      </c>
      <c r="J93" s="229"/>
      <c r="K93" s="228">
        <v>230</v>
      </c>
      <c r="L93" s="229"/>
      <c r="M93" s="31">
        <v>230</v>
      </c>
      <c r="N93" s="31">
        <v>230</v>
      </c>
      <c r="O93" s="228">
        <v>230</v>
      </c>
      <c r="P93" s="229"/>
      <c r="Q93" s="228">
        <v>230</v>
      </c>
      <c r="R93" s="229"/>
      <c r="S93" s="228">
        <v>230</v>
      </c>
      <c r="T93" s="229"/>
      <c r="U93" s="31">
        <v>230</v>
      </c>
      <c r="V93" s="31">
        <v>230</v>
      </c>
      <c r="W93" s="228">
        <v>230</v>
      </c>
      <c r="X93" s="229"/>
      <c r="Y93" s="244">
        <v>230</v>
      </c>
      <c r="Z93" s="245"/>
      <c r="AA93" s="128">
        <v>230</v>
      </c>
      <c r="AB93" s="128">
        <v>230</v>
      </c>
      <c r="AC93" s="244">
        <v>230</v>
      </c>
      <c r="AD93" s="245"/>
      <c r="AE93" s="128">
        <v>230</v>
      </c>
      <c r="AF93" s="244">
        <v>230</v>
      </c>
      <c r="AG93" s="245"/>
    </row>
    <row r="94" spans="1:33">
      <c r="A94" s="259"/>
      <c r="B94" s="56" t="s">
        <v>164</v>
      </c>
      <c r="C94" s="62" t="s">
        <v>131</v>
      </c>
      <c r="D94" s="62" t="s">
        <v>131</v>
      </c>
      <c r="E94" s="228" t="s">
        <v>131</v>
      </c>
      <c r="F94" s="229"/>
      <c r="G94" s="228" t="s">
        <v>131</v>
      </c>
      <c r="H94" s="229"/>
      <c r="I94" s="228" t="s">
        <v>131</v>
      </c>
      <c r="J94" s="229"/>
      <c r="K94" s="228" t="s">
        <v>131</v>
      </c>
      <c r="L94" s="229"/>
      <c r="M94" s="32" t="s">
        <v>131</v>
      </c>
      <c r="N94" s="32" t="s">
        <v>131</v>
      </c>
      <c r="O94" s="228" t="s">
        <v>131</v>
      </c>
      <c r="P94" s="229"/>
      <c r="Q94" s="228" t="s">
        <v>131</v>
      </c>
      <c r="R94" s="229"/>
      <c r="S94" s="228" t="s">
        <v>131</v>
      </c>
      <c r="T94" s="229"/>
      <c r="U94" s="32" t="s">
        <v>131</v>
      </c>
      <c r="V94" s="32" t="s">
        <v>131</v>
      </c>
      <c r="W94" s="228" t="s">
        <v>131</v>
      </c>
      <c r="X94" s="229"/>
      <c r="Y94" s="244" t="s">
        <v>131</v>
      </c>
      <c r="Z94" s="245"/>
      <c r="AA94" s="127" t="s">
        <v>131</v>
      </c>
      <c r="AB94" s="127" t="s">
        <v>131</v>
      </c>
      <c r="AC94" s="244" t="s">
        <v>131</v>
      </c>
      <c r="AD94" s="245"/>
      <c r="AE94" s="127" t="s">
        <v>131</v>
      </c>
      <c r="AF94" s="244" t="s">
        <v>131</v>
      </c>
      <c r="AG94" s="245"/>
    </row>
    <row r="95" spans="1:33">
      <c r="A95" s="260"/>
      <c r="B95" s="56" t="s">
        <v>163</v>
      </c>
      <c r="C95" s="76">
        <v>50</v>
      </c>
      <c r="D95" s="76">
        <v>50</v>
      </c>
      <c r="E95" s="228">
        <v>50</v>
      </c>
      <c r="F95" s="229"/>
      <c r="G95" s="228">
        <v>50</v>
      </c>
      <c r="H95" s="229"/>
      <c r="I95" s="228">
        <v>50</v>
      </c>
      <c r="J95" s="229"/>
      <c r="K95" s="228">
        <v>50</v>
      </c>
      <c r="L95" s="229"/>
      <c r="M95" s="31">
        <v>50</v>
      </c>
      <c r="N95" s="31">
        <v>50</v>
      </c>
      <c r="O95" s="228">
        <v>50</v>
      </c>
      <c r="P95" s="229"/>
      <c r="Q95" s="228">
        <v>50</v>
      </c>
      <c r="R95" s="229"/>
      <c r="S95" s="228">
        <v>50</v>
      </c>
      <c r="T95" s="229"/>
      <c r="U95" s="31">
        <v>50</v>
      </c>
      <c r="V95" s="31">
        <v>50</v>
      </c>
      <c r="W95" s="228">
        <v>50</v>
      </c>
      <c r="X95" s="229"/>
      <c r="Y95" s="244">
        <v>50</v>
      </c>
      <c r="Z95" s="245"/>
      <c r="AA95" s="128">
        <v>50</v>
      </c>
      <c r="AB95" s="128">
        <v>50</v>
      </c>
      <c r="AC95" s="244">
        <v>50</v>
      </c>
      <c r="AD95" s="245"/>
      <c r="AE95" s="128">
        <v>50</v>
      </c>
      <c r="AF95" s="244">
        <v>50</v>
      </c>
      <c r="AG95" s="245"/>
    </row>
    <row r="96" spans="1:33" ht="10.15" customHeight="1">
      <c r="A96" s="75"/>
      <c r="B96" s="37"/>
      <c r="C96" s="37"/>
      <c r="D96" s="37"/>
      <c r="E96" s="37"/>
      <c r="F96" s="37"/>
      <c r="G96" s="37"/>
      <c r="H96" s="37"/>
      <c r="I96" s="37"/>
      <c r="J96" s="37"/>
      <c r="K96" s="37"/>
      <c r="L96" s="37"/>
      <c r="M96" s="37"/>
      <c r="N96" s="37"/>
      <c r="O96" s="37"/>
      <c r="P96" s="37"/>
      <c r="Q96" s="37"/>
      <c r="R96" s="37"/>
      <c r="S96" s="37"/>
      <c r="T96" s="37"/>
      <c r="U96" s="37"/>
      <c r="V96" s="37"/>
      <c r="W96" s="37"/>
      <c r="X96" s="37"/>
      <c r="Y96" s="138"/>
      <c r="Z96" s="138"/>
      <c r="AA96" s="138"/>
      <c r="AB96" s="138"/>
      <c r="AC96" s="138"/>
      <c r="AD96" s="138"/>
      <c r="AE96" s="138"/>
      <c r="AF96" s="138"/>
      <c r="AG96" s="138"/>
    </row>
    <row r="97" spans="1:34" ht="29">
      <c r="A97" s="84" t="s">
        <v>99</v>
      </c>
      <c r="B97" s="57" t="s">
        <v>78</v>
      </c>
      <c r="C97" s="85">
        <v>420</v>
      </c>
      <c r="D97" s="85">
        <v>420</v>
      </c>
      <c r="E97" s="230">
        <v>420</v>
      </c>
      <c r="F97" s="231"/>
      <c r="G97" s="230">
        <v>420</v>
      </c>
      <c r="H97" s="231"/>
      <c r="I97" s="230">
        <v>420</v>
      </c>
      <c r="J97" s="231"/>
      <c r="K97" s="230">
        <v>420</v>
      </c>
      <c r="L97" s="231"/>
      <c r="M97" s="58">
        <v>420</v>
      </c>
      <c r="N97" s="58">
        <v>420</v>
      </c>
      <c r="O97" s="230">
        <v>420</v>
      </c>
      <c r="P97" s="231"/>
      <c r="Q97" s="230">
        <v>420</v>
      </c>
      <c r="R97" s="231"/>
      <c r="S97" s="230">
        <v>420</v>
      </c>
      <c r="T97" s="231"/>
      <c r="U97" s="58">
        <v>420</v>
      </c>
      <c r="V97" s="58">
        <v>420</v>
      </c>
      <c r="W97" s="230">
        <v>420</v>
      </c>
      <c r="X97" s="231"/>
      <c r="Y97" s="246">
        <v>420</v>
      </c>
      <c r="Z97" s="247"/>
      <c r="AA97" s="151">
        <v>420</v>
      </c>
      <c r="AB97" s="151">
        <v>420</v>
      </c>
      <c r="AC97" s="246">
        <v>420</v>
      </c>
      <c r="AD97" s="247"/>
      <c r="AE97" s="151">
        <v>420</v>
      </c>
      <c r="AF97" s="246">
        <v>420</v>
      </c>
      <c r="AG97" s="247"/>
      <c r="AH97" s="9"/>
    </row>
    <row r="98" spans="1:34" ht="10.15" customHeight="1">
      <c r="A98" s="75"/>
      <c r="B98" s="37"/>
      <c r="C98" s="37"/>
      <c r="D98" s="37"/>
      <c r="E98" s="37"/>
      <c r="F98" s="37"/>
      <c r="G98" s="37"/>
      <c r="H98" s="37"/>
      <c r="I98" s="37"/>
      <c r="J98" s="37"/>
      <c r="K98" s="37"/>
      <c r="L98" s="37"/>
      <c r="M98" s="37"/>
      <c r="N98" s="37"/>
      <c r="O98" s="37"/>
      <c r="P98" s="37"/>
      <c r="Q98" s="37"/>
      <c r="R98" s="37"/>
      <c r="S98" s="37"/>
      <c r="T98" s="37"/>
      <c r="U98" s="37"/>
      <c r="V98" s="37"/>
      <c r="W98" s="37"/>
      <c r="X98" s="37"/>
      <c r="Y98" s="138"/>
      <c r="Z98" s="138"/>
      <c r="AA98" s="138"/>
      <c r="AB98" s="138"/>
      <c r="AC98" s="138"/>
      <c r="AD98" s="138"/>
      <c r="AE98" s="138"/>
      <c r="AF98" s="138"/>
      <c r="AG98" s="138"/>
    </row>
    <row r="99" spans="1:34">
      <c r="A99" s="256" t="s">
        <v>154</v>
      </c>
      <c r="B99" s="257"/>
      <c r="C99" s="76">
        <v>230</v>
      </c>
      <c r="D99" s="76">
        <v>230</v>
      </c>
      <c r="E99" s="228">
        <v>230</v>
      </c>
      <c r="F99" s="229"/>
      <c r="G99" s="228">
        <v>230</v>
      </c>
      <c r="H99" s="229"/>
      <c r="I99" s="228">
        <v>230</v>
      </c>
      <c r="J99" s="229"/>
      <c r="K99" s="228">
        <v>230</v>
      </c>
      <c r="L99" s="229"/>
      <c r="M99" s="31">
        <v>230</v>
      </c>
      <c r="N99" s="31">
        <v>230</v>
      </c>
      <c r="O99" s="228">
        <v>230</v>
      </c>
      <c r="P99" s="229"/>
      <c r="Q99" s="228">
        <v>230</v>
      </c>
      <c r="R99" s="229"/>
      <c r="S99" s="228">
        <v>230</v>
      </c>
      <c r="T99" s="229"/>
      <c r="U99" s="31">
        <v>230</v>
      </c>
      <c r="V99" s="31">
        <v>230</v>
      </c>
      <c r="W99" s="228">
        <v>230</v>
      </c>
      <c r="X99" s="229"/>
      <c r="Y99" s="244">
        <v>230</v>
      </c>
      <c r="Z99" s="245"/>
      <c r="AA99" s="128">
        <v>230</v>
      </c>
      <c r="AB99" s="128">
        <v>230</v>
      </c>
      <c r="AC99" s="244">
        <v>230</v>
      </c>
      <c r="AD99" s="245"/>
      <c r="AE99" s="128">
        <v>230</v>
      </c>
      <c r="AF99" s="244">
        <v>230</v>
      </c>
      <c r="AG99" s="245"/>
    </row>
    <row r="100" spans="1:34">
      <c r="A100" s="256" t="s">
        <v>155</v>
      </c>
      <c r="B100" s="257"/>
      <c r="C100" s="76">
        <v>420</v>
      </c>
      <c r="D100" s="76">
        <v>420</v>
      </c>
      <c r="E100" s="228">
        <v>420</v>
      </c>
      <c r="F100" s="229"/>
      <c r="G100" s="228">
        <v>420</v>
      </c>
      <c r="H100" s="229"/>
      <c r="I100" s="228">
        <v>420</v>
      </c>
      <c r="J100" s="229"/>
      <c r="K100" s="228">
        <v>420</v>
      </c>
      <c r="L100" s="229"/>
      <c r="M100" s="31">
        <v>420</v>
      </c>
      <c r="N100" s="31">
        <v>420</v>
      </c>
      <c r="O100" s="228">
        <v>420</v>
      </c>
      <c r="P100" s="229"/>
      <c r="Q100" s="228">
        <v>420</v>
      </c>
      <c r="R100" s="229"/>
      <c r="S100" s="228">
        <v>420</v>
      </c>
      <c r="T100" s="229"/>
      <c r="U100" s="31">
        <v>420</v>
      </c>
      <c r="V100" s="31">
        <v>420</v>
      </c>
      <c r="W100" s="228">
        <v>420</v>
      </c>
      <c r="X100" s="229"/>
      <c r="Y100" s="244">
        <v>420</v>
      </c>
      <c r="Z100" s="245"/>
      <c r="AA100" s="128">
        <v>420</v>
      </c>
      <c r="AB100" s="128">
        <v>420</v>
      </c>
      <c r="AC100" s="244">
        <v>420</v>
      </c>
      <c r="AD100" s="245"/>
      <c r="AE100" s="128">
        <v>420</v>
      </c>
      <c r="AF100" s="244">
        <v>420</v>
      </c>
      <c r="AG100" s="245"/>
    </row>
    <row r="101" spans="1:34">
      <c r="A101" s="256" t="s">
        <v>156</v>
      </c>
      <c r="B101" s="257"/>
      <c r="C101" s="76">
        <v>510</v>
      </c>
      <c r="D101" s="76">
        <v>510</v>
      </c>
      <c r="E101" s="228">
        <v>510</v>
      </c>
      <c r="F101" s="229"/>
      <c r="G101" s="228">
        <v>510</v>
      </c>
      <c r="H101" s="229"/>
      <c r="I101" s="228">
        <v>510</v>
      </c>
      <c r="J101" s="229"/>
      <c r="K101" s="228">
        <v>510</v>
      </c>
      <c r="L101" s="229"/>
      <c r="M101" s="31">
        <v>510</v>
      </c>
      <c r="N101" s="31">
        <v>510</v>
      </c>
      <c r="O101" s="228">
        <v>510</v>
      </c>
      <c r="P101" s="229"/>
      <c r="Q101" s="228">
        <v>510</v>
      </c>
      <c r="R101" s="229"/>
      <c r="S101" s="228">
        <v>510</v>
      </c>
      <c r="T101" s="229"/>
      <c r="U101" s="31">
        <v>510</v>
      </c>
      <c r="V101" s="31">
        <v>510</v>
      </c>
      <c r="W101" s="228">
        <v>510</v>
      </c>
      <c r="X101" s="229"/>
      <c r="Y101" s="244">
        <v>510</v>
      </c>
      <c r="Z101" s="245"/>
      <c r="AA101" s="128">
        <v>510</v>
      </c>
      <c r="AB101" s="128">
        <v>510</v>
      </c>
      <c r="AC101" s="244">
        <v>510</v>
      </c>
      <c r="AD101" s="245"/>
      <c r="AE101" s="128">
        <v>510</v>
      </c>
      <c r="AF101" s="244">
        <v>510</v>
      </c>
      <c r="AG101" s="245"/>
    </row>
    <row r="102" spans="1:34">
      <c r="C102" s="60"/>
      <c r="Y102" s="129"/>
      <c r="Z102" s="129"/>
      <c r="AA102" s="129"/>
      <c r="AB102" s="129"/>
      <c r="AC102" s="129"/>
      <c r="AD102" s="129"/>
      <c r="AE102" s="129"/>
      <c r="AF102" s="129"/>
      <c r="AG102" s="129"/>
    </row>
  </sheetData>
  <mergeCells count="640">
    <mergeCell ref="W90:X90"/>
    <mergeCell ref="W91:X91"/>
    <mergeCell ref="W93:X93"/>
    <mergeCell ref="W94:X94"/>
    <mergeCell ref="W95:X95"/>
    <mergeCell ref="W97:X97"/>
    <mergeCell ref="W99:X99"/>
    <mergeCell ref="W100:X100"/>
    <mergeCell ref="W66:X66"/>
    <mergeCell ref="W67:X67"/>
    <mergeCell ref="W68:X68"/>
    <mergeCell ref="W71:X71"/>
    <mergeCell ref="W73:X73"/>
    <mergeCell ref="W74:X74"/>
    <mergeCell ref="W75:X75"/>
    <mergeCell ref="W77:X77"/>
    <mergeCell ref="W78:X78"/>
    <mergeCell ref="W55:X55"/>
    <mergeCell ref="W56:X56"/>
    <mergeCell ref="W58:X58"/>
    <mergeCell ref="W59:X59"/>
    <mergeCell ref="W60:X60"/>
    <mergeCell ref="W61:X61"/>
    <mergeCell ref="W62:X62"/>
    <mergeCell ref="W64:X64"/>
    <mergeCell ref="W65:X65"/>
    <mergeCell ref="W31:X31"/>
    <mergeCell ref="W34:X34"/>
    <mergeCell ref="W39:X39"/>
    <mergeCell ref="W40:X40"/>
    <mergeCell ref="W43:X43"/>
    <mergeCell ref="W48:X48"/>
    <mergeCell ref="W49:X49"/>
    <mergeCell ref="W52:X52"/>
    <mergeCell ref="W53:X53"/>
    <mergeCell ref="W9:X9"/>
    <mergeCell ref="W10:X10"/>
    <mergeCell ref="W17:X17"/>
    <mergeCell ref="W18:X18"/>
    <mergeCell ref="W20:X20"/>
    <mergeCell ref="W21:X21"/>
    <mergeCell ref="W22:X22"/>
    <mergeCell ref="W25:X25"/>
    <mergeCell ref="W30:X30"/>
    <mergeCell ref="O52:P52"/>
    <mergeCell ref="O53:P53"/>
    <mergeCell ref="O54:P54"/>
    <mergeCell ref="O55:P55"/>
    <mergeCell ref="O20:P20"/>
    <mergeCell ref="O21:P21"/>
    <mergeCell ref="O22:P22"/>
    <mergeCell ref="O25:P25"/>
    <mergeCell ref="O34:P34"/>
    <mergeCell ref="O39:P39"/>
    <mergeCell ref="O40:P40"/>
    <mergeCell ref="O43:P43"/>
    <mergeCell ref="O49:P49"/>
    <mergeCell ref="I17:J17"/>
    <mergeCell ref="E89:F89"/>
    <mergeCell ref="E90:F90"/>
    <mergeCell ref="I34:J34"/>
    <mergeCell ref="I39:J39"/>
    <mergeCell ref="I40:J40"/>
    <mergeCell ref="I43:J43"/>
    <mergeCell ref="I48:J48"/>
    <mergeCell ref="I49:J49"/>
    <mergeCell ref="I20:J20"/>
    <mergeCell ref="E17:F17"/>
    <mergeCell ref="E18:F18"/>
    <mergeCell ref="A69:AG69"/>
    <mergeCell ref="E39:F39"/>
    <mergeCell ref="I60:J60"/>
    <mergeCell ref="E78:F78"/>
    <mergeCell ref="O17:P17"/>
    <mergeCell ref="O74:P74"/>
    <mergeCell ref="O59:P59"/>
    <mergeCell ref="O60:P60"/>
    <mergeCell ref="O61:P61"/>
    <mergeCell ref="O62:P62"/>
    <mergeCell ref="O64:P64"/>
    <mergeCell ref="O65:P65"/>
    <mergeCell ref="B1:R1"/>
    <mergeCell ref="A2:AG2"/>
    <mergeCell ref="A3:AG3"/>
    <mergeCell ref="A4:AG4"/>
    <mergeCell ref="A5:AG5"/>
    <mergeCell ref="A6:B8"/>
    <mergeCell ref="O6:P6"/>
    <mergeCell ref="O7:P7"/>
    <mergeCell ref="I6:J6"/>
    <mergeCell ref="I7:J7"/>
    <mergeCell ref="E6:F6"/>
    <mergeCell ref="E7:F7"/>
    <mergeCell ref="S6:T6"/>
    <mergeCell ref="Y6:Z6"/>
    <mergeCell ref="AC6:AD6"/>
    <mergeCell ref="AF6:AG6"/>
    <mergeCell ref="AF7:AG7"/>
    <mergeCell ref="W6:X6"/>
    <mergeCell ref="W7:X7"/>
    <mergeCell ref="G6:H6"/>
    <mergeCell ref="E43:F43"/>
    <mergeCell ref="E48:F48"/>
    <mergeCell ref="E49:F49"/>
    <mergeCell ref="E52:F52"/>
    <mergeCell ref="A10:B10"/>
    <mergeCell ref="A42:A49"/>
    <mergeCell ref="A51:B51"/>
    <mergeCell ref="A52:A56"/>
    <mergeCell ref="E53:F53"/>
    <mergeCell ref="E54:F54"/>
    <mergeCell ref="E55:F55"/>
    <mergeCell ref="E56:F56"/>
    <mergeCell ref="I52:J52"/>
    <mergeCell ref="O48:P48"/>
    <mergeCell ref="A11:B11"/>
    <mergeCell ref="A9:B9"/>
    <mergeCell ref="O9:P9"/>
    <mergeCell ref="O10:P10"/>
    <mergeCell ref="I9:J9"/>
    <mergeCell ref="I10:J10"/>
    <mergeCell ref="E9:F9"/>
    <mergeCell ref="E10:F10"/>
    <mergeCell ref="S7:T7"/>
    <mergeCell ref="S9:T9"/>
    <mergeCell ref="S10:T10"/>
    <mergeCell ref="Y7:Z7"/>
    <mergeCell ref="Y9:Z9"/>
    <mergeCell ref="Y10:Z10"/>
    <mergeCell ref="AC7:AD7"/>
    <mergeCell ref="A20:A22"/>
    <mergeCell ref="A12:A18"/>
    <mergeCell ref="I18:J18"/>
    <mergeCell ref="O18:P18"/>
    <mergeCell ref="E21:F21"/>
    <mergeCell ref="E22:F22"/>
    <mergeCell ref="I21:J21"/>
    <mergeCell ref="I22:J22"/>
    <mergeCell ref="E20:F20"/>
    <mergeCell ref="A24:A31"/>
    <mergeCell ref="E25:F25"/>
    <mergeCell ref="E30:F30"/>
    <mergeCell ref="E31:F31"/>
    <mergeCell ref="I25:J25"/>
    <mergeCell ref="I30:J30"/>
    <mergeCell ref="I31:J31"/>
    <mergeCell ref="O30:P30"/>
    <mergeCell ref="O31:P31"/>
    <mergeCell ref="A33:A40"/>
    <mergeCell ref="E34:F34"/>
    <mergeCell ref="E40:F40"/>
    <mergeCell ref="S39:T39"/>
    <mergeCell ref="S40:T40"/>
    <mergeCell ref="Y39:Z39"/>
    <mergeCell ref="Y40:Z40"/>
    <mergeCell ref="AC31:AD31"/>
    <mergeCell ref="AC34:AD34"/>
    <mergeCell ref="AC39:AD39"/>
    <mergeCell ref="AC40:AD40"/>
    <mergeCell ref="S43:T43"/>
    <mergeCell ref="S48:T48"/>
    <mergeCell ref="S49:T49"/>
    <mergeCell ref="Y43:Z43"/>
    <mergeCell ref="Y48:Z48"/>
    <mergeCell ref="Y49:Z49"/>
    <mergeCell ref="AC43:AD43"/>
    <mergeCell ref="AC48:AD48"/>
    <mergeCell ref="AC49:AD49"/>
    <mergeCell ref="S52:T52"/>
    <mergeCell ref="Y52:Z52"/>
    <mergeCell ref="AC52:AD52"/>
    <mergeCell ref="W54:X54"/>
    <mergeCell ref="I53:J53"/>
    <mergeCell ref="I54:J54"/>
    <mergeCell ref="I55:J55"/>
    <mergeCell ref="I56:J56"/>
    <mergeCell ref="O56:P56"/>
    <mergeCell ref="S53:T53"/>
    <mergeCell ref="S54:T54"/>
    <mergeCell ref="S55:T55"/>
    <mergeCell ref="S56:T56"/>
    <mergeCell ref="Y53:Z53"/>
    <mergeCell ref="Y54:Z54"/>
    <mergeCell ref="Y55:Z55"/>
    <mergeCell ref="Y56:Z56"/>
    <mergeCell ref="AC53:AD53"/>
    <mergeCell ref="AC54:AD54"/>
    <mergeCell ref="AC55:AD55"/>
    <mergeCell ref="A58:A62"/>
    <mergeCell ref="E60:F60"/>
    <mergeCell ref="E61:F61"/>
    <mergeCell ref="E62:F62"/>
    <mergeCell ref="O58:P58"/>
    <mergeCell ref="E58:F58"/>
    <mergeCell ref="E59:F59"/>
    <mergeCell ref="I61:J61"/>
    <mergeCell ref="I62:J62"/>
    <mergeCell ref="I58:J58"/>
    <mergeCell ref="I59:J59"/>
    <mergeCell ref="K62:L62"/>
    <mergeCell ref="Q62:R62"/>
    <mergeCell ref="S58:T58"/>
    <mergeCell ref="S59:T59"/>
    <mergeCell ref="S60:T60"/>
    <mergeCell ref="S61:T61"/>
    <mergeCell ref="S62:T62"/>
    <mergeCell ref="Y58:Z58"/>
    <mergeCell ref="Y59:Z59"/>
    <mergeCell ref="Y60:Z60"/>
    <mergeCell ref="Y61:Z61"/>
    <mergeCell ref="A64:A68"/>
    <mergeCell ref="E64:F64"/>
    <mergeCell ref="E65:F65"/>
    <mergeCell ref="E66:F66"/>
    <mergeCell ref="I64:J64"/>
    <mergeCell ref="I65:J65"/>
    <mergeCell ref="I66:J66"/>
    <mergeCell ref="I67:J67"/>
    <mergeCell ref="I68:J68"/>
    <mergeCell ref="O66:P66"/>
    <mergeCell ref="O67:P67"/>
    <mergeCell ref="O68:P68"/>
    <mergeCell ref="E67:F67"/>
    <mergeCell ref="E68:F68"/>
    <mergeCell ref="AC67:AD67"/>
    <mergeCell ref="AC68:AD68"/>
    <mergeCell ref="A70:C70"/>
    <mergeCell ref="A73:A75"/>
    <mergeCell ref="E71:F71"/>
    <mergeCell ref="E73:F73"/>
    <mergeCell ref="E74:F74"/>
    <mergeCell ref="E75:F75"/>
    <mergeCell ref="I75:J75"/>
    <mergeCell ref="I71:J71"/>
    <mergeCell ref="I73:J73"/>
    <mergeCell ref="I74:J74"/>
    <mergeCell ref="O71:P71"/>
    <mergeCell ref="O73:P73"/>
    <mergeCell ref="A77:A79"/>
    <mergeCell ref="O75:P75"/>
    <mergeCell ref="O77:P77"/>
    <mergeCell ref="O78:P78"/>
    <mergeCell ref="E77:F77"/>
    <mergeCell ref="I77:J77"/>
    <mergeCell ref="I78:J78"/>
    <mergeCell ref="I79:J79"/>
    <mergeCell ref="E79:F79"/>
    <mergeCell ref="A85:B85"/>
    <mergeCell ref="E85:F85"/>
    <mergeCell ref="O85:P85"/>
    <mergeCell ref="A84:B84"/>
    <mergeCell ref="E84:F84"/>
    <mergeCell ref="O84:P84"/>
    <mergeCell ref="I84:J84"/>
    <mergeCell ref="I85:J85"/>
    <mergeCell ref="AC85:AD85"/>
    <mergeCell ref="W84:X84"/>
    <mergeCell ref="W85:X85"/>
    <mergeCell ref="A87:B87"/>
    <mergeCell ref="E87:F87"/>
    <mergeCell ref="O87:P87"/>
    <mergeCell ref="A86:B86"/>
    <mergeCell ref="E86:F86"/>
    <mergeCell ref="O86:P86"/>
    <mergeCell ref="I86:J86"/>
    <mergeCell ref="I87:J87"/>
    <mergeCell ref="AC86:AD86"/>
    <mergeCell ref="AC87:AD87"/>
    <mergeCell ref="W86:X86"/>
    <mergeCell ref="W87:X87"/>
    <mergeCell ref="A88:B88"/>
    <mergeCell ref="A89:A91"/>
    <mergeCell ref="O89:P89"/>
    <mergeCell ref="O90:P90"/>
    <mergeCell ref="O91:P91"/>
    <mergeCell ref="E91:F91"/>
    <mergeCell ref="I89:J89"/>
    <mergeCell ref="I90:J90"/>
    <mergeCell ref="I91:J91"/>
    <mergeCell ref="S90:T90"/>
    <mergeCell ref="S91:T91"/>
    <mergeCell ref="Y89:Z89"/>
    <mergeCell ref="A93:A95"/>
    <mergeCell ref="I94:J94"/>
    <mergeCell ref="I95:J95"/>
    <mergeCell ref="O93:P93"/>
    <mergeCell ref="O94:P94"/>
    <mergeCell ref="O95:P95"/>
    <mergeCell ref="E94:F94"/>
    <mergeCell ref="E95:F95"/>
    <mergeCell ref="E93:F93"/>
    <mergeCell ref="I93:J93"/>
    <mergeCell ref="S93:T93"/>
    <mergeCell ref="S94:T94"/>
    <mergeCell ref="S95:T95"/>
    <mergeCell ref="A99:B99"/>
    <mergeCell ref="E97:F97"/>
    <mergeCell ref="I97:J97"/>
    <mergeCell ref="O97:P97"/>
    <mergeCell ref="O99:P99"/>
    <mergeCell ref="E99:F99"/>
    <mergeCell ref="I99:J99"/>
    <mergeCell ref="S97:T97"/>
    <mergeCell ref="S99:T99"/>
    <mergeCell ref="A100:B100"/>
    <mergeCell ref="A101:B101"/>
    <mergeCell ref="O100:P100"/>
    <mergeCell ref="O101:P101"/>
    <mergeCell ref="E100:F100"/>
    <mergeCell ref="E101:F101"/>
    <mergeCell ref="I100:J100"/>
    <mergeCell ref="I101:J101"/>
    <mergeCell ref="S100:T100"/>
    <mergeCell ref="S101:T101"/>
    <mergeCell ref="AC101:AD101"/>
    <mergeCell ref="W101:X101"/>
    <mergeCell ref="S17:T17"/>
    <mergeCell ref="S18:T18"/>
    <mergeCell ref="S20:T20"/>
    <mergeCell ref="S21:T21"/>
    <mergeCell ref="S22:T22"/>
    <mergeCell ref="S25:T25"/>
    <mergeCell ref="S30:T30"/>
    <mergeCell ref="S31:T31"/>
    <mergeCell ref="S34:T34"/>
    <mergeCell ref="S64:T64"/>
    <mergeCell ref="S65:T65"/>
    <mergeCell ref="S66:T66"/>
    <mergeCell ref="S67:T67"/>
    <mergeCell ref="S68:T68"/>
    <mergeCell ref="S71:T71"/>
    <mergeCell ref="S73:T73"/>
    <mergeCell ref="S74:T74"/>
    <mergeCell ref="S75:T75"/>
    <mergeCell ref="S77:T77"/>
    <mergeCell ref="S78:T78"/>
    <mergeCell ref="S79:T79"/>
    <mergeCell ref="S82:T82"/>
    <mergeCell ref="S84:T84"/>
    <mergeCell ref="S85:T85"/>
    <mergeCell ref="S86:T86"/>
    <mergeCell ref="S87:T87"/>
    <mergeCell ref="S89:T89"/>
    <mergeCell ref="A80:AG80"/>
    <mergeCell ref="A81:B81"/>
    <mergeCell ref="A82:B82"/>
    <mergeCell ref="O79:P79"/>
    <mergeCell ref="E82:F82"/>
    <mergeCell ref="O82:P82"/>
    <mergeCell ref="I82:J82"/>
    <mergeCell ref="W79:X79"/>
    <mergeCell ref="W82:X82"/>
    <mergeCell ref="W89:X89"/>
    <mergeCell ref="Y17:Z17"/>
    <mergeCell ref="Y18:Z18"/>
    <mergeCell ref="Y20:Z20"/>
    <mergeCell ref="Y21:Z21"/>
    <mergeCell ref="Y22:Z22"/>
    <mergeCell ref="Y25:Z25"/>
    <mergeCell ref="Y30:Z30"/>
    <mergeCell ref="Y31:Z31"/>
    <mergeCell ref="Y34:Z34"/>
    <mergeCell ref="Y62:Z62"/>
    <mergeCell ref="Y64:Z64"/>
    <mergeCell ref="Y65:Z65"/>
    <mergeCell ref="Y66:Z66"/>
    <mergeCell ref="Y67:Z67"/>
    <mergeCell ref="Y68:Z68"/>
    <mergeCell ref="Y71:Z71"/>
    <mergeCell ref="Y73:Z73"/>
    <mergeCell ref="Y74:Z74"/>
    <mergeCell ref="Y75:Z75"/>
    <mergeCell ref="Y77:Z77"/>
    <mergeCell ref="Y78:Z78"/>
    <mergeCell ref="Y79:Z79"/>
    <mergeCell ref="Y82:Z82"/>
    <mergeCell ref="Y84:Z84"/>
    <mergeCell ref="Y85:Z85"/>
    <mergeCell ref="Y86:Z86"/>
    <mergeCell ref="Y87:Z87"/>
    <mergeCell ref="Y90:Z90"/>
    <mergeCell ref="Y91:Z91"/>
    <mergeCell ref="Y93:Z93"/>
    <mergeCell ref="Y94:Z94"/>
    <mergeCell ref="Y95:Z95"/>
    <mergeCell ref="Y97:Z97"/>
    <mergeCell ref="Y99:Z99"/>
    <mergeCell ref="Y100:Z100"/>
    <mergeCell ref="Y101:Z101"/>
    <mergeCell ref="AC9:AD9"/>
    <mergeCell ref="AC10:AD10"/>
    <mergeCell ref="AC17:AD17"/>
    <mergeCell ref="AC18:AD18"/>
    <mergeCell ref="AC20:AD20"/>
    <mergeCell ref="AC21:AD21"/>
    <mergeCell ref="AC22:AD22"/>
    <mergeCell ref="AC25:AD25"/>
    <mergeCell ref="AC30:AD30"/>
    <mergeCell ref="AC56:AD56"/>
    <mergeCell ref="AC58:AD58"/>
    <mergeCell ref="AC59:AD59"/>
    <mergeCell ref="AC60:AD60"/>
    <mergeCell ref="AC61:AD61"/>
    <mergeCell ref="AC62:AD62"/>
    <mergeCell ref="AC64:AD64"/>
    <mergeCell ref="AC65:AD65"/>
    <mergeCell ref="AC66:AD66"/>
    <mergeCell ref="AC71:AD71"/>
    <mergeCell ref="AC73:AD73"/>
    <mergeCell ref="AC74:AD74"/>
    <mergeCell ref="AC75:AD75"/>
    <mergeCell ref="AC77:AD77"/>
    <mergeCell ref="AC78:AD78"/>
    <mergeCell ref="AC79:AD79"/>
    <mergeCell ref="AC82:AD82"/>
    <mergeCell ref="AC84:AD84"/>
    <mergeCell ref="AC89:AD89"/>
    <mergeCell ref="AC90:AD90"/>
    <mergeCell ref="AC91:AD91"/>
    <mergeCell ref="AC93:AD93"/>
    <mergeCell ref="AC94:AD94"/>
    <mergeCell ref="AC95:AD95"/>
    <mergeCell ref="AC97:AD97"/>
    <mergeCell ref="AC99:AD99"/>
    <mergeCell ref="AC100:AD100"/>
    <mergeCell ref="AF9:AG9"/>
    <mergeCell ref="AF10:AG10"/>
    <mergeCell ref="AF17:AG17"/>
    <mergeCell ref="AF18:AG18"/>
    <mergeCell ref="AF20:AG20"/>
    <mergeCell ref="AF21:AG21"/>
    <mergeCell ref="AF22:AG22"/>
    <mergeCell ref="AF25:AG25"/>
    <mergeCell ref="AF30:AG30"/>
    <mergeCell ref="AF31:AG31"/>
    <mergeCell ref="AF34:AG34"/>
    <mergeCell ref="AF39:AG39"/>
    <mergeCell ref="AF40:AG40"/>
    <mergeCell ref="AF43:AG43"/>
    <mergeCell ref="AF48:AG48"/>
    <mergeCell ref="AF49:AG49"/>
    <mergeCell ref="AF52:AG52"/>
    <mergeCell ref="AF53:AG53"/>
    <mergeCell ref="AF54:AG54"/>
    <mergeCell ref="AF55:AG55"/>
    <mergeCell ref="AF56:AG56"/>
    <mergeCell ref="AF58:AG58"/>
    <mergeCell ref="AF59:AG59"/>
    <mergeCell ref="AF60:AG60"/>
    <mergeCell ref="AF61:AG61"/>
    <mergeCell ref="AF62:AG62"/>
    <mergeCell ref="AF64:AG64"/>
    <mergeCell ref="AF65:AG65"/>
    <mergeCell ref="AF66:AG66"/>
    <mergeCell ref="AF67:AG67"/>
    <mergeCell ref="AF68:AG68"/>
    <mergeCell ref="AF71:AG71"/>
    <mergeCell ref="AF73:AG73"/>
    <mergeCell ref="AF74:AG74"/>
    <mergeCell ref="AF75:AG75"/>
    <mergeCell ref="AF77:AG77"/>
    <mergeCell ref="AF91:AG91"/>
    <mergeCell ref="AF93:AG93"/>
    <mergeCell ref="AF94:AG94"/>
    <mergeCell ref="AF95:AG95"/>
    <mergeCell ref="AF97:AG97"/>
    <mergeCell ref="AF99:AG99"/>
    <mergeCell ref="AF100:AG100"/>
    <mergeCell ref="AF101:AG101"/>
    <mergeCell ref="AF78:AG78"/>
    <mergeCell ref="AF79:AG79"/>
    <mergeCell ref="AF82:AG82"/>
    <mergeCell ref="AF84:AG84"/>
    <mergeCell ref="AF85:AG85"/>
    <mergeCell ref="AF86:AG86"/>
    <mergeCell ref="AF87:AG87"/>
    <mergeCell ref="AF89:AG89"/>
    <mergeCell ref="AF90:AG90"/>
    <mergeCell ref="G7:H7"/>
    <mergeCell ref="G9:H9"/>
    <mergeCell ref="G10:H10"/>
    <mergeCell ref="G17:H17"/>
    <mergeCell ref="G18:H18"/>
    <mergeCell ref="G20:H20"/>
    <mergeCell ref="G21:H21"/>
    <mergeCell ref="G22:H22"/>
    <mergeCell ref="G25:H25"/>
    <mergeCell ref="G30:H30"/>
    <mergeCell ref="G31:H31"/>
    <mergeCell ref="G34:H34"/>
    <mergeCell ref="G39:H39"/>
    <mergeCell ref="G40:H40"/>
    <mergeCell ref="G43:H43"/>
    <mergeCell ref="G48:H48"/>
    <mergeCell ref="G49:H49"/>
    <mergeCell ref="G52:H52"/>
    <mergeCell ref="G53:H53"/>
    <mergeCell ref="G54:H54"/>
    <mergeCell ref="G55:H55"/>
    <mergeCell ref="G56:H56"/>
    <mergeCell ref="G58:H58"/>
    <mergeCell ref="G59:H59"/>
    <mergeCell ref="G60:H60"/>
    <mergeCell ref="G61:H61"/>
    <mergeCell ref="G62:H62"/>
    <mergeCell ref="G64:H64"/>
    <mergeCell ref="G65:H65"/>
    <mergeCell ref="G66:H66"/>
    <mergeCell ref="G67:H67"/>
    <mergeCell ref="G68:H68"/>
    <mergeCell ref="G71:H71"/>
    <mergeCell ref="G73:H73"/>
    <mergeCell ref="G74:H74"/>
    <mergeCell ref="G75:H75"/>
    <mergeCell ref="G77:H77"/>
    <mergeCell ref="G78:H78"/>
    <mergeCell ref="G79:H79"/>
    <mergeCell ref="G82:H82"/>
    <mergeCell ref="G84:H84"/>
    <mergeCell ref="G85:H85"/>
    <mergeCell ref="G86:H86"/>
    <mergeCell ref="G87:H87"/>
    <mergeCell ref="G89:H89"/>
    <mergeCell ref="G90:H90"/>
    <mergeCell ref="G91:H91"/>
    <mergeCell ref="G93:H93"/>
    <mergeCell ref="G94:H94"/>
    <mergeCell ref="G95:H95"/>
    <mergeCell ref="G97:H97"/>
    <mergeCell ref="G99:H99"/>
    <mergeCell ref="G100:H100"/>
    <mergeCell ref="G101:H101"/>
    <mergeCell ref="K6:L6"/>
    <mergeCell ref="K7:L7"/>
    <mergeCell ref="K9:L9"/>
    <mergeCell ref="K10:L10"/>
    <mergeCell ref="K17:L17"/>
    <mergeCell ref="K18:L18"/>
    <mergeCell ref="K20:L20"/>
    <mergeCell ref="K21:L21"/>
    <mergeCell ref="K22:L22"/>
    <mergeCell ref="K25:L25"/>
    <mergeCell ref="K30:L30"/>
    <mergeCell ref="K31:L31"/>
    <mergeCell ref="K34:L34"/>
    <mergeCell ref="K39:L39"/>
    <mergeCell ref="K40:L40"/>
    <mergeCell ref="K43:L43"/>
    <mergeCell ref="K48:L48"/>
    <mergeCell ref="K49:L49"/>
    <mergeCell ref="K52:L52"/>
    <mergeCell ref="K53:L53"/>
    <mergeCell ref="K54:L54"/>
    <mergeCell ref="K55:L55"/>
    <mergeCell ref="K56:L56"/>
    <mergeCell ref="K58:L58"/>
    <mergeCell ref="K59:L59"/>
    <mergeCell ref="K60:L60"/>
    <mergeCell ref="K61:L61"/>
    <mergeCell ref="K64:L64"/>
    <mergeCell ref="K65:L65"/>
    <mergeCell ref="K66:L66"/>
    <mergeCell ref="K67:L67"/>
    <mergeCell ref="K68:L68"/>
    <mergeCell ref="K71:L71"/>
    <mergeCell ref="K73:L73"/>
    <mergeCell ref="K74:L74"/>
    <mergeCell ref="K75:L75"/>
    <mergeCell ref="K77:L77"/>
    <mergeCell ref="K78:L78"/>
    <mergeCell ref="K79:L79"/>
    <mergeCell ref="K82:L82"/>
    <mergeCell ref="K84:L84"/>
    <mergeCell ref="K85:L85"/>
    <mergeCell ref="K86:L86"/>
    <mergeCell ref="K87:L87"/>
    <mergeCell ref="K89:L89"/>
    <mergeCell ref="K90:L90"/>
    <mergeCell ref="K91:L91"/>
    <mergeCell ref="K93:L93"/>
    <mergeCell ref="K94:L94"/>
    <mergeCell ref="K95:L95"/>
    <mergeCell ref="K97:L97"/>
    <mergeCell ref="K99:L99"/>
    <mergeCell ref="K100:L100"/>
    <mergeCell ref="K101:L101"/>
    <mergeCell ref="Q6:R6"/>
    <mergeCell ref="Q7:R7"/>
    <mergeCell ref="Q9:R9"/>
    <mergeCell ref="Q10:R10"/>
    <mergeCell ref="Q17:R17"/>
    <mergeCell ref="Q18:R18"/>
    <mergeCell ref="Q20:R20"/>
    <mergeCell ref="Q21:R21"/>
    <mergeCell ref="Q22:R22"/>
    <mergeCell ref="Q25:R25"/>
    <mergeCell ref="Q30:R30"/>
    <mergeCell ref="Q31:R31"/>
    <mergeCell ref="Q34:R34"/>
    <mergeCell ref="Q39:R39"/>
    <mergeCell ref="Q40:R40"/>
    <mergeCell ref="Q43:R43"/>
    <mergeCell ref="Q48:R48"/>
    <mergeCell ref="Q49:R49"/>
    <mergeCell ref="Q52:R52"/>
    <mergeCell ref="Q53:R53"/>
    <mergeCell ref="Q54:R54"/>
    <mergeCell ref="Q55:R55"/>
    <mergeCell ref="Q56:R56"/>
    <mergeCell ref="Q58:R58"/>
    <mergeCell ref="Q59:R59"/>
    <mergeCell ref="Q60:R60"/>
    <mergeCell ref="Q61:R61"/>
    <mergeCell ref="Q64:R64"/>
    <mergeCell ref="Q65:R65"/>
    <mergeCell ref="Q66:R66"/>
    <mergeCell ref="Q67:R67"/>
    <mergeCell ref="Q68:R68"/>
    <mergeCell ref="Q71:R71"/>
    <mergeCell ref="Q73:R73"/>
    <mergeCell ref="Q74:R74"/>
    <mergeCell ref="Q75:R75"/>
    <mergeCell ref="Q77:R77"/>
    <mergeCell ref="Q78:R78"/>
    <mergeCell ref="Q79:R79"/>
    <mergeCell ref="Q82:R82"/>
    <mergeCell ref="Q84:R84"/>
    <mergeCell ref="Q85:R85"/>
    <mergeCell ref="Q86:R86"/>
    <mergeCell ref="Q87:R87"/>
    <mergeCell ref="Q89:R89"/>
    <mergeCell ref="Q90:R90"/>
    <mergeCell ref="Q91:R91"/>
    <mergeCell ref="Q93:R93"/>
    <mergeCell ref="Q94:R94"/>
    <mergeCell ref="Q95:R95"/>
    <mergeCell ref="Q97:R97"/>
    <mergeCell ref="Q99:R99"/>
    <mergeCell ref="Q100:R100"/>
    <mergeCell ref="Q101:R10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A704"/>
  <sheetViews>
    <sheetView showGridLines="0" topLeftCell="B1" zoomScaleNormal="100" workbookViewId="0">
      <selection activeCell="H33" sqref="H33"/>
    </sheetView>
  </sheetViews>
  <sheetFormatPr defaultColWidth="8.81640625" defaultRowHeight="14.5"/>
  <cols>
    <col min="1" max="1" width="20.81640625" style="2" customWidth="1"/>
    <col min="2" max="2" width="56.1796875" style="2" bestFit="1" customWidth="1"/>
    <col min="3" max="3" width="14.7265625" style="2" customWidth="1"/>
    <col min="4" max="7" width="11.1796875" style="2" customWidth="1"/>
    <col min="8" max="8" width="14.26953125" style="2" customWidth="1"/>
    <col min="9" max="10" width="11.1796875" style="2" customWidth="1"/>
    <col min="11" max="11" width="16.453125" style="2" customWidth="1"/>
    <col min="12" max="12" width="13.81640625" style="2" customWidth="1"/>
    <col min="210" max="16384" width="8.81640625" style="2"/>
  </cols>
  <sheetData>
    <row r="1" spans="1:209" ht="21">
      <c r="A1" s="14" t="s">
        <v>19</v>
      </c>
      <c r="B1" s="202" t="s">
        <v>115</v>
      </c>
      <c r="C1" s="202"/>
      <c r="D1" s="202"/>
      <c r="E1" s="202"/>
      <c r="F1" s="202"/>
      <c r="G1" s="202"/>
      <c r="H1" s="202"/>
      <c r="I1" s="202"/>
      <c r="J1" s="202"/>
      <c r="K1" s="202"/>
      <c r="L1" s="27"/>
    </row>
    <row r="2" spans="1:209" ht="25.15" customHeight="1">
      <c r="A2" s="193" t="s">
        <v>26</v>
      </c>
      <c r="B2" s="194"/>
      <c r="C2" s="194"/>
      <c r="D2" s="194"/>
      <c r="E2" s="194"/>
      <c r="F2" s="194"/>
      <c r="G2" s="194"/>
      <c r="H2" s="194"/>
      <c r="I2" s="194"/>
      <c r="J2" s="194"/>
      <c r="K2" s="194"/>
      <c r="L2" s="194"/>
    </row>
    <row r="3" spans="1:209" ht="25.15" customHeight="1">
      <c r="A3" s="195" t="s">
        <v>27</v>
      </c>
      <c r="B3" s="196"/>
      <c r="C3" s="196"/>
      <c r="D3" s="196"/>
      <c r="E3" s="196"/>
      <c r="F3" s="196"/>
      <c r="G3" s="196"/>
      <c r="H3" s="196"/>
      <c r="I3" s="196"/>
      <c r="J3" s="196"/>
      <c r="K3" s="196"/>
      <c r="L3" s="196"/>
    </row>
    <row r="4" spans="1:209" ht="25.15" customHeight="1">
      <c r="A4" s="195" t="s">
        <v>175</v>
      </c>
      <c r="B4" s="196"/>
      <c r="C4" s="196"/>
      <c r="D4" s="196"/>
      <c r="E4" s="196"/>
      <c r="F4" s="196"/>
      <c r="G4" s="196"/>
      <c r="H4" s="196"/>
      <c r="I4" s="196"/>
      <c r="J4" s="196"/>
      <c r="K4" s="196"/>
      <c r="L4" s="196"/>
    </row>
    <row r="5" spans="1:209" ht="25.15" customHeight="1">
      <c r="A5" s="197" t="s">
        <v>25</v>
      </c>
      <c r="B5" s="198"/>
      <c r="C5" s="198"/>
      <c r="D5" s="198"/>
      <c r="E5" s="198"/>
      <c r="F5" s="198"/>
      <c r="G5" s="198"/>
      <c r="H5" s="198"/>
      <c r="I5" s="198"/>
      <c r="J5" s="198"/>
      <c r="K5" s="198"/>
      <c r="L5" s="198"/>
    </row>
    <row r="6" spans="1:209" s="28" customFormat="1" ht="15" customHeight="1">
      <c r="A6" s="282" t="s">
        <v>57</v>
      </c>
      <c r="B6" s="283"/>
      <c r="C6" s="8" t="s">
        <v>28</v>
      </c>
      <c r="D6" s="242" t="s">
        <v>28</v>
      </c>
      <c r="E6" s="235"/>
      <c r="F6" s="242" t="s">
        <v>28</v>
      </c>
      <c r="G6" s="235"/>
      <c r="H6" s="67" t="s">
        <v>29</v>
      </c>
      <c r="I6" s="234" t="s">
        <v>29</v>
      </c>
      <c r="J6" s="235"/>
      <c r="K6" s="67" t="s">
        <v>30</v>
      </c>
      <c r="L6" s="68" t="s">
        <v>33</v>
      </c>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row>
    <row r="7" spans="1:209" s="28" customFormat="1" ht="15" customHeight="1">
      <c r="A7" s="284"/>
      <c r="B7" s="285"/>
      <c r="C7" s="64" t="s">
        <v>47</v>
      </c>
      <c r="D7" s="243" t="s">
        <v>47</v>
      </c>
      <c r="E7" s="237"/>
      <c r="F7" s="243" t="s">
        <v>47</v>
      </c>
      <c r="G7" s="237"/>
      <c r="H7" s="70" t="s">
        <v>48</v>
      </c>
      <c r="I7" s="236" t="s">
        <v>49</v>
      </c>
      <c r="J7" s="237"/>
      <c r="K7" s="70" t="s">
        <v>50</v>
      </c>
      <c r="L7" s="71" t="s">
        <v>53</v>
      </c>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row>
    <row r="8" spans="1:209" s="28" customFormat="1" ht="15" customHeight="1">
      <c r="A8" s="286"/>
      <c r="B8" s="287"/>
      <c r="C8" s="6" t="s">
        <v>21</v>
      </c>
      <c r="D8" s="72" t="s">
        <v>20</v>
      </c>
      <c r="E8" s="72" t="s">
        <v>21</v>
      </c>
      <c r="F8" s="72" t="s">
        <v>20</v>
      </c>
      <c r="G8" s="72" t="s">
        <v>21</v>
      </c>
      <c r="H8" s="72" t="s">
        <v>21</v>
      </c>
      <c r="I8" s="72" t="s">
        <v>20</v>
      </c>
      <c r="J8" s="72" t="s">
        <v>21</v>
      </c>
      <c r="K8" s="72" t="s">
        <v>21</v>
      </c>
      <c r="L8" s="72" t="s">
        <v>21</v>
      </c>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row>
    <row r="9" spans="1:209">
      <c r="A9" s="272" t="s">
        <v>13</v>
      </c>
      <c r="B9" s="273"/>
      <c r="C9" s="34" t="s">
        <v>115</v>
      </c>
      <c r="D9" s="238" t="s">
        <v>115</v>
      </c>
      <c r="E9" s="239"/>
      <c r="F9" s="238" t="s">
        <v>115</v>
      </c>
      <c r="G9" s="239"/>
      <c r="H9" s="34" t="s">
        <v>115</v>
      </c>
      <c r="I9" s="238" t="s">
        <v>115</v>
      </c>
      <c r="J9" s="239"/>
      <c r="K9" s="34" t="s">
        <v>115</v>
      </c>
      <c r="L9" s="21" t="s">
        <v>115</v>
      </c>
    </row>
    <row r="10" spans="1:209" ht="43.5">
      <c r="A10" s="272" t="s">
        <v>14</v>
      </c>
      <c r="B10" s="273"/>
      <c r="C10" s="34" t="s">
        <v>116</v>
      </c>
      <c r="D10" s="238" t="s">
        <v>117</v>
      </c>
      <c r="E10" s="239"/>
      <c r="F10" s="238" t="s">
        <v>118</v>
      </c>
      <c r="G10" s="239"/>
      <c r="H10" s="34" t="s">
        <v>119</v>
      </c>
      <c r="I10" s="238" t="s">
        <v>120</v>
      </c>
      <c r="J10" s="239"/>
      <c r="K10" s="34" t="s">
        <v>122</v>
      </c>
      <c r="L10" s="34" t="s">
        <v>129</v>
      </c>
    </row>
    <row r="11" spans="1:209" ht="18" customHeight="1">
      <c r="A11" s="254" t="s">
        <v>58</v>
      </c>
      <c r="B11" s="255"/>
      <c r="C11" s="73"/>
      <c r="D11" s="73"/>
      <c r="E11" s="73"/>
      <c r="F11" s="74"/>
      <c r="G11" s="74"/>
      <c r="H11" s="73"/>
      <c r="I11" s="73"/>
      <c r="J11" s="73"/>
      <c r="K11" s="73"/>
      <c r="L11" s="73"/>
    </row>
    <row r="12" spans="1:209" s="29" customFormat="1">
      <c r="A12" s="266" t="s">
        <v>59</v>
      </c>
      <c r="B12" s="15" t="s">
        <v>157</v>
      </c>
      <c r="C12" s="153">
        <v>1.0200000000000001E-2</v>
      </c>
      <c r="D12" s="153">
        <v>7.6799999999999993E-2</v>
      </c>
      <c r="E12" s="153">
        <v>1.2500000000000001E-2</v>
      </c>
      <c r="F12" s="153">
        <v>7.6799999999999993E-2</v>
      </c>
      <c r="G12" s="153">
        <v>1.2500000000000001E-2</v>
      </c>
      <c r="H12" s="153">
        <v>1.0200000000000001E-2</v>
      </c>
      <c r="I12" s="153">
        <v>7.3200000000000001E-2</v>
      </c>
      <c r="J12" s="153">
        <v>1.0699999999999999E-2</v>
      </c>
      <c r="K12" s="153">
        <v>9.1000000000000004E-3</v>
      </c>
      <c r="L12" s="153">
        <v>6.4000000000000003E-3</v>
      </c>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row>
    <row r="13" spans="1:209" s="154" customFormat="1">
      <c r="A13" s="267"/>
      <c r="B13" s="16" t="s">
        <v>158</v>
      </c>
      <c r="C13" s="40" t="s">
        <v>131</v>
      </c>
      <c r="D13" s="40" t="s">
        <v>131</v>
      </c>
      <c r="E13" s="40" t="s">
        <v>131</v>
      </c>
      <c r="F13" s="40" t="s">
        <v>131</v>
      </c>
      <c r="G13" s="40" t="s">
        <v>131</v>
      </c>
      <c r="H13" s="40" t="s">
        <v>131</v>
      </c>
      <c r="I13" s="40" t="s">
        <v>131</v>
      </c>
      <c r="J13" s="40" t="s">
        <v>131</v>
      </c>
      <c r="K13" s="40" t="s">
        <v>131</v>
      </c>
      <c r="L13" s="40" t="s">
        <v>131</v>
      </c>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row>
    <row r="14" spans="1:209" s="154" customFormat="1">
      <c r="A14" s="267"/>
      <c r="B14" s="16" t="s">
        <v>60</v>
      </c>
      <c r="C14" s="153">
        <v>8.0000000000000002E-3</v>
      </c>
      <c r="D14" s="153">
        <v>6.7599999999999993E-2</v>
      </c>
      <c r="E14" s="153">
        <v>1.0500000000000001E-2</v>
      </c>
      <c r="F14" s="153">
        <v>6.6299999999999998E-2</v>
      </c>
      <c r="G14" s="153">
        <v>1.0500000000000001E-2</v>
      </c>
      <c r="H14" s="153">
        <v>8.0000000000000002E-3</v>
      </c>
      <c r="I14" s="153">
        <v>6.2799999999999995E-2</v>
      </c>
      <c r="J14" s="153">
        <v>8.6E-3</v>
      </c>
      <c r="K14" s="153">
        <v>6.7999999999999996E-3</v>
      </c>
      <c r="L14" s="153">
        <v>4.4999999999999997E-3</v>
      </c>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row>
    <row r="15" spans="1:209" s="154" customFormat="1">
      <c r="A15" s="267"/>
      <c r="B15" s="16" t="s">
        <v>89</v>
      </c>
      <c r="C15" s="153">
        <v>9.7999999999999997E-3</v>
      </c>
      <c r="D15" s="153">
        <v>7.2800000000000004E-2</v>
      </c>
      <c r="E15" s="153">
        <v>1.1900000000000001E-2</v>
      </c>
      <c r="F15" s="153">
        <v>7.2800000000000004E-2</v>
      </c>
      <c r="G15" s="153">
        <v>1.1900000000000001E-2</v>
      </c>
      <c r="H15" s="153">
        <v>9.7999999999999997E-3</v>
      </c>
      <c r="I15" s="153">
        <v>6.9400000000000003E-2</v>
      </c>
      <c r="J15" s="153">
        <v>1.01E-2</v>
      </c>
      <c r="K15" s="153">
        <v>8.6E-3</v>
      </c>
      <c r="L15" s="153">
        <v>6.1000000000000004E-3</v>
      </c>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row>
    <row r="16" spans="1:209" s="29" customFormat="1">
      <c r="A16" s="267"/>
      <c r="B16" s="15" t="s">
        <v>61</v>
      </c>
      <c r="C16" s="35">
        <v>0.03</v>
      </c>
      <c r="D16" s="35">
        <v>0.03</v>
      </c>
      <c r="E16" s="35">
        <v>0.03</v>
      </c>
      <c r="F16" s="35">
        <v>0.03</v>
      </c>
      <c r="G16" s="35">
        <v>0.03</v>
      </c>
      <c r="H16" s="35">
        <v>0.03</v>
      </c>
      <c r="I16" s="35">
        <v>0.03</v>
      </c>
      <c r="J16" s="35">
        <v>0.03</v>
      </c>
      <c r="K16" s="35">
        <v>3.2500000000000001E-2</v>
      </c>
      <c r="L16" s="36">
        <v>4.7500000000000001E-2</v>
      </c>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row>
    <row r="17" spans="1:209" s="29" customFormat="1">
      <c r="A17" s="267"/>
      <c r="B17" s="15" t="s">
        <v>69</v>
      </c>
      <c r="C17" s="35">
        <v>0.25</v>
      </c>
      <c r="D17" s="232">
        <v>0.25</v>
      </c>
      <c r="E17" s="233"/>
      <c r="F17" s="232">
        <v>0.25</v>
      </c>
      <c r="G17" s="233"/>
      <c r="H17" s="35">
        <v>0.25</v>
      </c>
      <c r="I17" s="232">
        <v>0.25</v>
      </c>
      <c r="J17" s="233"/>
      <c r="K17" s="35">
        <v>0.25</v>
      </c>
      <c r="L17" s="36">
        <v>0.25</v>
      </c>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c r="GT17" s="133"/>
      <c r="GU17" s="133"/>
      <c r="GV17" s="133"/>
      <c r="GW17" s="133"/>
      <c r="GX17" s="133"/>
      <c r="GY17" s="133"/>
      <c r="GZ17" s="133"/>
      <c r="HA17" s="133"/>
    </row>
    <row r="18" spans="1:209" s="29" customFormat="1">
      <c r="A18" s="268"/>
      <c r="B18" s="15" t="s">
        <v>68</v>
      </c>
      <c r="C18" s="35" t="s">
        <v>149</v>
      </c>
      <c r="D18" s="232" t="s">
        <v>149</v>
      </c>
      <c r="E18" s="233"/>
      <c r="F18" s="232" t="s">
        <v>149</v>
      </c>
      <c r="G18" s="233"/>
      <c r="H18" s="35" t="s">
        <v>149</v>
      </c>
      <c r="I18" s="232" t="s">
        <v>149</v>
      </c>
      <c r="J18" s="233"/>
      <c r="K18" s="35" t="s">
        <v>149</v>
      </c>
      <c r="L18" s="36" t="s">
        <v>149</v>
      </c>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3"/>
      <c r="HA18" s="133"/>
    </row>
    <row r="19" spans="1:209" s="29" customFormat="1">
      <c r="A19" s="75"/>
      <c r="B19" s="44" t="s">
        <v>150</v>
      </c>
      <c r="C19" s="37"/>
      <c r="D19" s="37"/>
      <c r="E19" s="37"/>
      <c r="F19" s="37"/>
      <c r="G19" s="37"/>
      <c r="H19" s="37"/>
      <c r="I19" s="37"/>
      <c r="J19" s="37"/>
      <c r="K19" s="37"/>
      <c r="L19" s="37"/>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3"/>
      <c r="EY19" s="133"/>
      <c r="EZ19" s="133"/>
      <c r="FA19" s="133"/>
      <c r="FB19" s="133"/>
      <c r="FC19" s="133"/>
      <c r="FD19" s="133"/>
      <c r="FE19" s="133"/>
      <c r="FF19" s="133"/>
      <c r="FG19" s="133"/>
      <c r="FH19" s="133"/>
      <c r="FI19" s="133"/>
      <c r="FJ19" s="133"/>
      <c r="FK19" s="133"/>
      <c r="FL19" s="133"/>
      <c r="FM19" s="133"/>
      <c r="FN19" s="133"/>
      <c r="FO19" s="133"/>
      <c r="FP19" s="133"/>
      <c r="FQ19" s="133"/>
      <c r="FR19" s="133"/>
      <c r="FS19" s="133"/>
      <c r="FT19" s="133"/>
      <c r="FU19" s="133"/>
      <c r="FV19" s="133"/>
      <c r="FW19" s="133"/>
      <c r="FX19" s="133"/>
      <c r="FY19" s="133"/>
      <c r="FZ19" s="133"/>
      <c r="GA19" s="133"/>
      <c r="GB19" s="133"/>
      <c r="GC19" s="133"/>
      <c r="GD19" s="133"/>
      <c r="GE19" s="133"/>
      <c r="GF19" s="133"/>
      <c r="GG19" s="133"/>
      <c r="GH19" s="133"/>
      <c r="GI19" s="133"/>
      <c r="GJ19" s="133"/>
      <c r="GK19" s="133"/>
      <c r="GL19" s="133"/>
      <c r="GM19" s="133"/>
      <c r="GN19" s="133"/>
      <c r="GO19" s="133"/>
      <c r="GP19" s="133"/>
      <c r="GQ19" s="133"/>
      <c r="GR19" s="133"/>
      <c r="GS19" s="133"/>
      <c r="GT19" s="133"/>
      <c r="GU19" s="133"/>
      <c r="GV19" s="133"/>
      <c r="GW19" s="133"/>
      <c r="GX19" s="133"/>
      <c r="GY19" s="133"/>
      <c r="GZ19" s="133"/>
      <c r="HA19" s="133"/>
    </row>
    <row r="20" spans="1:209" s="29" customFormat="1" ht="14.5" customHeight="1">
      <c r="A20" s="269" t="s">
        <v>95</v>
      </c>
      <c r="B20" s="29" t="s">
        <v>159</v>
      </c>
      <c r="C20" s="155">
        <v>99.09</v>
      </c>
      <c r="D20" s="240">
        <v>226.5</v>
      </c>
      <c r="E20" s="241">
        <v>99.09</v>
      </c>
      <c r="F20" s="240">
        <v>226.5</v>
      </c>
      <c r="G20" s="241">
        <v>99.09</v>
      </c>
      <c r="H20" s="155">
        <v>84.93</v>
      </c>
      <c r="I20" s="240">
        <v>247.74</v>
      </c>
      <c r="J20" s="241">
        <v>84.93</v>
      </c>
      <c r="K20" s="155">
        <v>113.25</v>
      </c>
      <c r="L20" s="155">
        <v>240.65</v>
      </c>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c r="GT20" s="133"/>
      <c r="GU20" s="133"/>
      <c r="GV20" s="133"/>
      <c r="GW20" s="133"/>
      <c r="GX20" s="133"/>
      <c r="GY20" s="133"/>
      <c r="GZ20" s="133"/>
      <c r="HA20" s="133"/>
    </row>
    <row r="21" spans="1:209" s="29" customFormat="1" ht="14.5" customHeight="1">
      <c r="A21" s="270"/>
      <c r="B21" s="15" t="s">
        <v>69</v>
      </c>
      <c r="C21" s="35">
        <v>0.25</v>
      </c>
      <c r="D21" s="232">
        <v>0.25</v>
      </c>
      <c r="E21" s="233"/>
      <c r="F21" s="232">
        <v>0.25</v>
      </c>
      <c r="G21" s="233"/>
      <c r="H21" s="35">
        <v>0.25</v>
      </c>
      <c r="I21" s="232">
        <v>0.25</v>
      </c>
      <c r="J21" s="233"/>
      <c r="K21" s="35">
        <v>0.25</v>
      </c>
      <c r="L21" s="35">
        <v>0.25</v>
      </c>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row>
    <row r="22" spans="1:209" s="29" customFormat="1" ht="14.5" customHeight="1">
      <c r="A22" s="271"/>
      <c r="B22" s="15" t="s">
        <v>68</v>
      </c>
      <c r="C22" s="35" t="s">
        <v>149</v>
      </c>
      <c r="D22" s="232" t="s">
        <v>149</v>
      </c>
      <c r="E22" s="233"/>
      <c r="F22" s="232" t="s">
        <v>149</v>
      </c>
      <c r="G22" s="233"/>
      <c r="H22" s="35" t="s">
        <v>149</v>
      </c>
      <c r="I22" s="232" t="s">
        <v>149</v>
      </c>
      <c r="J22" s="233"/>
      <c r="K22" s="35" t="s">
        <v>149</v>
      </c>
      <c r="L22" s="35" t="s">
        <v>149</v>
      </c>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c r="FK22" s="133"/>
      <c r="FL22" s="133"/>
      <c r="FM22" s="133"/>
      <c r="FN22" s="133"/>
      <c r="FO22" s="133"/>
      <c r="FP22" s="133"/>
      <c r="FQ22" s="133"/>
      <c r="FR22" s="133"/>
      <c r="FS22" s="133"/>
      <c r="FT22" s="133"/>
      <c r="FU22" s="133"/>
      <c r="FV22" s="133"/>
      <c r="FW22" s="133"/>
      <c r="FX22" s="133"/>
      <c r="FY22" s="133"/>
      <c r="FZ22" s="133"/>
      <c r="GA22" s="133"/>
      <c r="GB22" s="133"/>
      <c r="GC22" s="133"/>
      <c r="GD22" s="133"/>
      <c r="GE22" s="133"/>
      <c r="GF22" s="133"/>
      <c r="GG22" s="133"/>
      <c r="GH22" s="133"/>
      <c r="GI22" s="133"/>
      <c r="GJ22" s="133"/>
      <c r="GK22" s="133"/>
      <c r="GL22" s="133"/>
      <c r="GM22" s="133"/>
      <c r="GN22" s="133"/>
      <c r="GO22" s="133"/>
      <c r="GP22" s="133"/>
      <c r="GQ22" s="133"/>
      <c r="GR22" s="133"/>
      <c r="GS22" s="133"/>
      <c r="GT22" s="133"/>
      <c r="GU22" s="133"/>
      <c r="GV22" s="133"/>
      <c r="GW22" s="133"/>
      <c r="GX22" s="133"/>
      <c r="GY22" s="133"/>
      <c r="GZ22" s="133"/>
      <c r="HA22" s="133"/>
    </row>
    <row r="23" spans="1:209" s="29" customFormat="1">
      <c r="A23" s="75"/>
      <c r="B23" s="44" t="s">
        <v>150</v>
      </c>
      <c r="C23" s="38"/>
      <c r="D23" s="38"/>
      <c r="E23" s="38"/>
      <c r="F23" s="38"/>
      <c r="G23" s="38"/>
      <c r="H23" s="38"/>
      <c r="I23" s="38"/>
      <c r="J23" s="38"/>
      <c r="K23" s="38"/>
      <c r="L23" s="38"/>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c r="CV23" s="133"/>
      <c r="CW23" s="133"/>
      <c r="CX23" s="133"/>
      <c r="CY23" s="133"/>
      <c r="CZ23" s="133"/>
      <c r="DA23" s="133"/>
      <c r="DB23" s="133"/>
      <c r="DC23" s="133"/>
      <c r="DD23" s="133"/>
      <c r="DE23" s="133"/>
      <c r="DF23" s="133"/>
      <c r="DG23" s="133"/>
      <c r="DH23" s="133"/>
      <c r="DI23" s="133"/>
      <c r="DJ23" s="133"/>
      <c r="DK23" s="133"/>
      <c r="DL23" s="133"/>
      <c r="DM23" s="133"/>
      <c r="DN23" s="133"/>
      <c r="DO23" s="133"/>
      <c r="DP23" s="133"/>
      <c r="DQ23" s="133"/>
      <c r="DR23" s="133"/>
      <c r="DS23" s="133"/>
      <c r="DT23" s="133"/>
      <c r="DU23" s="133"/>
      <c r="DV23" s="133"/>
      <c r="DW23" s="133"/>
      <c r="DX23" s="133"/>
      <c r="DY23" s="133"/>
      <c r="DZ23" s="133"/>
      <c r="EA23" s="133"/>
      <c r="EB23" s="133"/>
      <c r="EC23" s="133"/>
      <c r="ED23" s="133"/>
      <c r="EE23" s="133"/>
      <c r="EF23" s="133"/>
      <c r="EG23" s="133"/>
      <c r="EH23" s="133"/>
      <c r="EI23" s="133"/>
      <c r="EJ23" s="133"/>
      <c r="EK23" s="133"/>
      <c r="EL23" s="133"/>
      <c r="EM23" s="133"/>
      <c r="EN23" s="133"/>
      <c r="EO23" s="133"/>
      <c r="EP23" s="133"/>
      <c r="EQ23" s="133"/>
      <c r="ER23" s="133"/>
      <c r="ES23" s="133"/>
      <c r="ET23" s="133"/>
      <c r="EU23" s="133"/>
      <c r="EV23" s="133"/>
      <c r="EW23" s="133"/>
      <c r="EX23" s="133"/>
      <c r="EY23" s="133"/>
      <c r="EZ23" s="133"/>
      <c r="FA23" s="133"/>
      <c r="FB23" s="133"/>
      <c r="FC23" s="133"/>
      <c r="FD23" s="133"/>
      <c r="FE23" s="133"/>
      <c r="FF23" s="133"/>
      <c r="FG23" s="133"/>
      <c r="FH23" s="133"/>
      <c r="FI23" s="133"/>
      <c r="FJ23" s="133"/>
      <c r="FK23" s="133"/>
      <c r="FL23" s="133"/>
      <c r="FM23" s="133"/>
      <c r="FN23" s="133"/>
      <c r="FO23" s="133"/>
      <c r="FP23" s="133"/>
      <c r="FQ23" s="133"/>
      <c r="FR23" s="133"/>
      <c r="FS23" s="133"/>
      <c r="FT23" s="133"/>
      <c r="FU23" s="133"/>
      <c r="FV23" s="133"/>
      <c r="FW23" s="133"/>
      <c r="FX23" s="133"/>
      <c r="FY23" s="133"/>
      <c r="FZ23" s="133"/>
      <c r="GA23" s="133"/>
      <c r="GB23" s="133"/>
      <c r="GC23" s="133"/>
      <c r="GD23" s="133"/>
      <c r="GE23" s="133"/>
      <c r="GF23" s="133"/>
      <c r="GG23" s="133"/>
      <c r="GH23" s="133"/>
      <c r="GI23" s="133"/>
      <c r="GJ23" s="133"/>
      <c r="GK23" s="133"/>
      <c r="GL23" s="133"/>
      <c r="GM23" s="133"/>
      <c r="GN23" s="133"/>
      <c r="GO23" s="133"/>
      <c r="GP23" s="133"/>
      <c r="GQ23" s="133"/>
      <c r="GR23" s="133"/>
      <c r="GS23" s="133"/>
      <c r="GT23" s="133"/>
      <c r="GU23" s="133"/>
      <c r="GV23" s="133"/>
      <c r="GW23" s="133"/>
      <c r="GX23" s="133"/>
      <c r="GY23" s="133"/>
      <c r="GZ23" s="133"/>
      <c r="HA23" s="133"/>
    </row>
    <row r="24" spans="1:209" s="29" customFormat="1" ht="14.5" customHeight="1">
      <c r="A24" s="266" t="s">
        <v>64</v>
      </c>
      <c r="B24" s="29" t="s">
        <v>63</v>
      </c>
      <c r="C24" s="39">
        <v>5000</v>
      </c>
      <c r="D24" s="39">
        <v>1100</v>
      </c>
      <c r="E24" s="39">
        <v>2500</v>
      </c>
      <c r="F24" s="39">
        <v>1500</v>
      </c>
      <c r="G24" s="39">
        <v>3500</v>
      </c>
      <c r="H24" s="39">
        <v>7500</v>
      </c>
      <c r="I24" s="39">
        <v>2600</v>
      </c>
      <c r="J24" s="39">
        <v>3900</v>
      </c>
      <c r="K24" s="39">
        <v>9000</v>
      </c>
      <c r="L24" s="39">
        <v>40000</v>
      </c>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3"/>
      <c r="FG24" s="133"/>
      <c r="FH24" s="133"/>
      <c r="FI24" s="133"/>
      <c r="FJ24" s="133"/>
      <c r="FK24" s="133"/>
      <c r="FL24" s="133"/>
      <c r="FM24" s="133"/>
      <c r="FN24" s="133"/>
      <c r="FO24" s="133"/>
      <c r="FP24" s="133"/>
      <c r="FQ24" s="133"/>
      <c r="FR24" s="133"/>
      <c r="FS24" s="133"/>
      <c r="FT24" s="133"/>
      <c r="FU24" s="133"/>
      <c r="FV24" s="133"/>
      <c r="FW24" s="133"/>
      <c r="FX24" s="133"/>
      <c r="FY24" s="133"/>
      <c r="FZ24" s="133"/>
      <c r="GA24" s="133"/>
      <c r="GB24" s="133"/>
      <c r="GC24" s="133"/>
      <c r="GD24" s="133"/>
      <c r="GE24" s="133"/>
      <c r="GF24" s="133"/>
      <c r="GG24" s="133"/>
      <c r="GH24" s="133"/>
      <c r="GI24" s="133"/>
      <c r="GJ24" s="133"/>
      <c r="GK24" s="133"/>
      <c r="GL24" s="133"/>
      <c r="GM24" s="133"/>
      <c r="GN24" s="133"/>
      <c r="GO24" s="133"/>
      <c r="GP24" s="133"/>
      <c r="GQ24" s="133"/>
      <c r="GR24" s="133"/>
      <c r="GS24" s="133"/>
      <c r="GT24" s="133"/>
      <c r="GU24" s="133"/>
      <c r="GV24" s="133"/>
      <c r="GW24" s="133"/>
      <c r="GX24" s="133"/>
      <c r="GY24" s="133"/>
      <c r="GZ24" s="133"/>
      <c r="HA24" s="133"/>
    </row>
    <row r="25" spans="1:209" s="29" customFormat="1">
      <c r="A25" s="267"/>
      <c r="B25" s="29" t="s">
        <v>160</v>
      </c>
      <c r="C25" s="31">
        <v>50</v>
      </c>
      <c r="D25" s="228">
        <v>113.47</v>
      </c>
      <c r="E25" s="229"/>
      <c r="F25" s="228">
        <v>155.85</v>
      </c>
      <c r="G25" s="229"/>
      <c r="H25" s="31">
        <v>75</v>
      </c>
      <c r="I25" s="228">
        <v>226.59</v>
      </c>
      <c r="J25" s="229"/>
      <c r="K25" s="31">
        <v>80.099999999999994</v>
      </c>
      <c r="L25" s="31">
        <v>252</v>
      </c>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33"/>
      <c r="FZ25" s="133"/>
      <c r="GA25" s="133"/>
      <c r="GB25" s="133"/>
      <c r="GC25" s="133"/>
      <c r="GD25" s="133"/>
      <c r="GE25" s="133"/>
      <c r="GF25" s="133"/>
      <c r="GG25" s="133"/>
      <c r="GH25" s="133"/>
      <c r="GI25" s="133"/>
      <c r="GJ25" s="133"/>
      <c r="GK25" s="133"/>
      <c r="GL25" s="133"/>
      <c r="GM25" s="133"/>
      <c r="GN25" s="133"/>
      <c r="GO25" s="133"/>
      <c r="GP25" s="133"/>
      <c r="GQ25" s="133"/>
      <c r="GR25" s="133"/>
      <c r="GS25" s="133"/>
      <c r="GT25" s="133"/>
      <c r="GU25" s="133"/>
      <c r="GV25" s="133"/>
      <c r="GW25" s="133"/>
      <c r="GX25" s="133"/>
      <c r="GY25" s="133"/>
      <c r="GZ25" s="133"/>
      <c r="HA25" s="133"/>
    </row>
    <row r="26" spans="1:209" s="29" customFormat="1">
      <c r="A26" s="267"/>
      <c r="B26" s="29" t="s">
        <v>161</v>
      </c>
      <c r="C26" s="40" t="s">
        <v>131</v>
      </c>
      <c r="D26" s="40" t="s">
        <v>131</v>
      </c>
      <c r="E26" s="40" t="s">
        <v>131</v>
      </c>
      <c r="F26" s="40" t="s">
        <v>131</v>
      </c>
      <c r="G26" s="40" t="s">
        <v>131</v>
      </c>
      <c r="H26" s="40" t="s">
        <v>131</v>
      </c>
      <c r="I26" s="40" t="s">
        <v>131</v>
      </c>
      <c r="J26" s="40" t="s">
        <v>131</v>
      </c>
      <c r="K26" s="40" t="s">
        <v>131</v>
      </c>
      <c r="L26" s="40" t="s">
        <v>131</v>
      </c>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c r="CV26" s="133"/>
      <c r="CW26" s="133"/>
      <c r="CX26" s="133"/>
      <c r="CY26" s="133"/>
      <c r="CZ26" s="133"/>
      <c r="DA26" s="133"/>
      <c r="DB26" s="133"/>
      <c r="DC26" s="133"/>
      <c r="DD26" s="133"/>
      <c r="DE26" s="133"/>
      <c r="DF26" s="133"/>
      <c r="DG26" s="133"/>
      <c r="DH26" s="133"/>
      <c r="DI26" s="133"/>
      <c r="DJ26" s="133"/>
      <c r="DK26" s="133"/>
      <c r="DL26" s="133"/>
      <c r="DM26" s="133"/>
      <c r="DN26" s="133"/>
      <c r="DO26" s="133"/>
      <c r="DP26" s="133"/>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3"/>
      <c r="ES26" s="133"/>
      <c r="ET26" s="133"/>
      <c r="EU26" s="133"/>
      <c r="EV26" s="133"/>
      <c r="EW26" s="133"/>
      <c r="EX26" s="133"/>
      <c r="EY26" s="133"/>
      <c r="EZ26" s="133"/>
      <c r="FA26" s="133"/>
      <c r="FB26" s="133"/>
      <c r="FC26" s="133"/>
      <c r="FD26" s="133"/>
      <c r="FE26" s="133"/>
      <c r="FF26" s="133"/>
      <c r="FG26" s="133"/>
      <c r="FH26" s="133"/>
      <c r="FI26" s="133"/>
      <c r="FJ26" s="133"/>
      <c r="FK26" s="133"/>
      <c r="FL26" s="133"/>
      <c r="FM26" s="133"/>
      <c r="FN26" s="133"/>
      <c r="FO26" s="133"/>
      <c r="FP26" s="133"/>
      <c r="FQ26" s="133"/>
      <c r="FR26" s="133"/>
      <c r="FS26" s="133"/>
      <c r="FT26" s="133"/>
      <c r="FU26" s="133"/>
      <c r="FV26" s="133"/>
      <c r="FW26" s="133"/>
      <c r="FX26" s="133"/>
      <c r="FY26" s="133"/>
      <c r="FZ26" s="133"/>
      <c r="GA26" s="133"/>
      <c r="GB26" s="133"/>
      <c r="GC26" s="133"/>
      <c r="GD26" s="133"/>
      <c r="GE26" s="133"/>
      <c r="GF26" s="133"/>
      <c r="GG26" s="133"/>
      <c r="GH26" s="133"/>
      <c r="GI26" s="133"/>
      <c r="GJ26" s="133"/>
      <c r="GK26" s="133"/>
      <c r="GL26" s="133"/>
      <c r="GM26" s="133"/>
      <c r="GN26" s="133"/>
      <c r="GO26" s="133"/>
      <c r="GP26" s="133"/>
      <c r="GQ26" s="133"/>
      <c r="GR26" s="133"/>
      <c r="GS26" s="133"/>
      <c r="GT26" s="133"/>
      <c r="GU26" s="133"/>
      <c r="GV26" s="133"/>
      <c r="GW26" s="133"/>
      <c r="GX26" s="133"/>
      <c r="GY26" s="133"/>
      <c r="GZ26" s="133"/>
      <c r="HA26" s="133"/>
    </row>
    <row r="27" spans="1:209" s="29" customFormat="1">
      <c r="A27" s="267"/>
      <c r="B27" s="29" t="s">
        <v>66</v>
      </c>
      <c r="C27" s="40" t="s">
        <v>131</v>
      </c>
      <c r="D27" s="40" t="s">
        <v>131</v>
      </c>
      <c r="E27" s="40" t="s">
        <v>131</v>
      </c>
      <c r="F27" s="40" t="s">
        <v>131</v>
      </c>
      <c r="G27" s="40" t="s">
        <v>131</v>
      </c>
      <c r="H27" s="40" t="s">
        <v>131</v>
      </c>
      <c r="I27" s="40" t="s">
        <v>131</v>
      </c>
      <c r="J27" s="40" t="s">
        <v>131</v>
      </c>
      <c r="K27" s="40" t="s">
        <v>131</v>
      </c>
      <c r="L27" s="40" t="s">
        <v>131</v>
      </c>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row>
    <row r="28" spans="1:209" s="29" customFormat="1">
      <c r="A28" s="267"/>
      <c r="B28" s="29" t="s">
        <v>62</v>
      </c>
      <c r="C28" s="153">
        <v>0.01</v>
      </c>
      <c r="D28" s="153">
        <v>7.5200000000000003E-2</v>
      </c>
      <c r="E28" s="153">
        <v>1.23E-2</v>
      </c>
      <c r="F28" s="153">
        <v>7.5200000000000003E-2</v>
      </c>
      <c r="G28" s="153">
        <v>1.23E-2</v>
      </c>
      <c r="H28" s="153">
        <v>0.01</v>
      </c>
      <c r="I28" s="153">
        <v>7.17E-2</v>
      </c>
      <c r="J28" s="153">
        <v>1.03E-2</v>
      </c>
      <c r="K28" s="153">
        <v>8.8999999999999999E-3</v>
      </c>
      <c r="L28" s="153">
        <v>6.3E-3</v>
      </c>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row>
    <row r="29" spans="1:209" s="29" customFormat="1">
      <c r="A29" s="267"/>
      <c r="B29" s="29" t="s">
        <v>61</v>
      </c>
      <c r="C29" s="35">
        <v>0.03</v>
      </c>
      <c r="D29" s="35">
        <v>0.03</v>
      </c>
      <c r="E29" s="35">
        <v>0.03</v>
      </c>
      <c r="F29" s="35">
        <v>0.03</v>
      </c>
      <c r="G29" s="35">
        <v>0.03</v>
      </c>
      <c r="H29" s="35">
        <v>0.03</v>
      </c>
      <c r="I29" s="35">
        <v>0.03</v>
      </c>
      <c r="J29" s="35">
        <v>0.03</v>
      </c>
      <c r="K29" s="35">
        <v>3.5000000000000003E-2</v>
      </c>
      <c r="L29" s="35">
        <v>4.7500000000000001E-2</v>
      </c>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row>
    <row r="30" spans="1:209" s="29" customFormat="1">
      <c r="A30" s="267"/>
      <c r="B30" s="15" t="s">
        <v>69</v>
      </c>
      <c r="C30" s="35">
        <v>0.25</v>
      </c>
      <c r="D30" s="232">
        <v>0.25</v>
      </c>
      <c r="E30" s="233"/>
      <c r="F30" s="232">
        <v>0.25</v>
      </c>
      <c r="G30" s="233"/>
      <c r="H30" s="35">
        <v>0.25</v>
      </c>
      <c r="I30" s="232">
        <v>0.25</v>
      </c>
      <c r="J30" s="233"/>
      <c r="K30" s="35">
        <v>0.25</v>
      </c>
      <c r="L30" s="35">
        <v>0.25</v>
      </c>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c r="DL30" s="133"/>
      <c r="DM30" s="133"/>
      <c r="DN30" s="133"/>
      <c r="DO30" s="133"/>
      <c r="DP30" s="133"/>
      <c r="DQ30" s="133"/>
      <c r="DR30" s="133"/>
      <c r="DS30" s="133"/>
      <c r="DT30" s="133"/>
      <c r="DU30" s="133"/>
      <c r="DV30" s="133"/>
      <c r="DW30" s="133"/>
      <c r="DX30" s="133"/>
      <c r="DY30" s="133"/>
      <c r="DZ30" s="133"/>
      <c r="EA30" s="133"/>
      <c r="EB30" s="133"/>
      <c r="EC30" s="133"/>
      <c r="ED30" s="133"/>
      <c r="EE30" s="133"/>
      <c r="EF30" s="133"/>
      <c r="EG30" s="133"/>
      <c r="EH30" s="133"/>
      <c r="EI30" s="133"/>
      <c r="EJ30" s="133"/>
      <c r="EK30" s="133"/>
      <c r="EL30" s="133"/>
      <c r="EM30" s="133"/>
      <c r="EN30" s="133"/>
      <c r="EO30" s="133"/>
      <c r="EP30" s="133"/>
      <c r="EQ30" s="133"/>
      <c r="ER30" s="133"/>
      <c r="ES30" s="133"/>
      <c r="ET30" s="133"/>
      <c r="EU30" s="133"/>
      <c r="EV30" s="133"/>
      <c r="EW30" s="133"/>
      <c r="EX30" s="133"/>
      <c r="EY30" s="133"/>
      <c r="EZ30" s="133"/>
      <c r="FA30" s="133"/>
      <c r="FB30" s="133"/>
      <c r="FC30" s="133"/>
      <c r="FD30" s="133"/>
      <c r="FE30" s="133"/>
      <c r="FF30" s="133"/>
      <c r="FG30" s="133"/>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133"/>
      <c r="GE30" s="133"/>
      <c r="GF30" s="133"/>
      <c r="GG30" s="133"/>
      <c r="GH30" s="133"/>
      <c r="GI30" s="133"/>
      <c r="GJ30" s="133"/>
      <c r="GK30" s="133"/>
      <c r="GL30" s="133"/>
      <c r="GM30" s="133"/>
      <c r="GN30" s="133"/>
      <c r="GO30" s="133"/>
      <c r="GP30" s="133"/>
      <c r="GQ30" s="133"/>
      <c r="GR30" s="133"/>
      <c r="GS30" s="133"/>
      <c r="GT30" s="133"/>
      <c r="GU30" s="133"/>
      <c r="GV30" s="133"/>
      <c r="GW30" s="133"/>
      <c r="GX30" s="133"/>
      <c r="GY30" s="133"/>
      <c r="GZ30" s="133"/>
      <c r="HA30" s="133"/>
    </row>
    <row r="31" spans="1:209" s="29" customFormat="1">
      <c r="A31" s="268"/>
      <c r="B31" s="15" t="s">
        <v>68</v>
      </c>
      <c r="C31" s="35" t="s">
        <v>149</v>
      </c>
      <c r="D31" s="232" t="s">
        <v>149</v>
      </c>
      <c r="E31" s="233"/>
      <c r="F31" s="232" t="s">
        <v>149</v>
      </c>
      <c r="G31" s="233"/>
      <c r="H31" s="35" t="s">
        <v>149</v>
      </c>
      <c r="I31" s="232" t="s">
        <v>149</v>
      </c>
      <c r="J31" s="233"/>
      <c r="K31" s="35" t="s">
        <v>149</v>
      </c>
      <c r="L31" s="35" t="s">
        <v>149</v>
      </c>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c r="GE31" s="133"/>
      <c r="GF31" s="133"/>
      <c r="GG31" s="133"/>
      <c r="GH31" s="133"/>
      <c r="GI31" s="133"/>
      <c r="GJ31" s="133"/>
      <c r="GK31" s="133"/>
      <c r="GL31" s="133"/>
      <c r="GM31" s="133"/>
      <c r="GN31" s="133"/>
      <c r="GO31" s="133"/>
      <c r="GP31" s="133"/>
      <c r="GQ31" s="133"/>
      <c r="GR31" s="133"/>
      <c r="GS31" s="133"/>
      <c r="GT31" s="133"/>
      <c r="GU31" s="133"/>
      <c r="GV31" s="133"/>
      <c r="GW31" s="133"/>
      <c r="GX31" s="133"/>
      <c r="GY31" s="133"/>
      <c r="GZ31" s="133"/>
      <c r="HA31" s="133"/>
    </row>
    <row r="32" spans="1:209" s="29" customFormat="1">
      <c r="A32" s="77"/>
      <c r="B32" s="78" t="s">
        <v>150</v>
      </c>
      <c r="C32" s="79"/>
      <c r="D32" s="79"/>
      <c r="E32" s="79"/>
      <c r="F32" s="79"/>
      <c r="G32" s="79"/>
      <c r="H32" s="79"/>
      <c r="I32" s="79"/>
      <c r="J32" s="79"/>
      <c r="K32" s="79"/>
      <c r="L32" s="79"/>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133"/>
      <c r="BY32" s="133"/>
      <c r="BZ32" s="133"/>
      <c r="CA32" s="133"/>
      <c r="CB32" s="133"/>
      <c r="CC32" s="133"/>
      <c r="CD32" s="133"/>
      <c r="CE32" s="133"/>
      <c r="CF32" s="133"/>
      <c r="CG32" s="133"/>
      <c r="CH32" s="133"/>
      <c r="CI32" s="133"/>
      <c r="CJ32" s="133"/>
      <c r="CK32" s="133"/>
      <c r="CL32" s="133"/>
      <c r="CM32" s="133"/>
      <c r="CN32" s="133"/>
      <c r="CO32" s="133"/>
      <c r="CP32" s="133"/>
      <c r="CQ32" s="133"/>
      <c r="CR32" s="133"/>
      <c r="CS32" s="133"/>
      <c r="CT32" s="133"/>
      <c r="CU32" s="133"/>
      <c r="CV32" s="133"/>
      <c r="CW32" s="133"/>
      <c r="CX32" s="133"/>
      <c r="CY32" s="133"/>
      <c r="CZ32" s="133"/>
      <c r="DA32" s="133"/>
      <c r="DB32" s="133"/>
      <c r="DC32" s="133"/>
      <c r="DD32" s="133"/>
      <c r="DE32" s="133"/>
      <c r="DF32" s="133"/>
      <c r="DG32" s="133"/>
      <c r="DH32" s="133"/>
      <c r="DI32" s="133"/>
      <c r="DJ32" s="133"/>
      <c r="DK32" s="133"/>
      <c r="DL32" s="133"/>
      <c r="DM32" s="133"/>
      <c r="DN32" s="133"/>
      <c r="DO32" s="133"/>
      <c r="DP32" s="133"/>
      <c r="DQ32" s="133"/>
      <c r="DR32" s="133"/>
      <c r="DS32" s="133"/>
      <c r="DT32" s="133"/>
      <c r="DU32" s="133"/>
      <c r="DV32" s="133"/>
      <c r="DW32" s="133"/>
      <c r="DX32" s="133"/>
      <c r="DY32" s="133"/>
      <c r="DZ32" s="133"/>
      <c r="EA32" s="133"/>
      <c r="EB32" s="133"/>
      <c r="EC32" s="133"/>
      <c r="ED32" s="133"/>
      <c r="EE32" s="133"/>
      <c r="EF32" s="133"/>
      <c r="EG32" s="133"/>
      <c r="EH32" s="133"/>
      <c r="EI32" s="133"/>
      <c r="EJ32" s="133"/>
      <c r="EK32" s="133"/>
      <c r="EL32" s="133"/>
      <c r="EM32" s="133"/>
      <c r="EN32" s="133"/>
      <c r="EO32" s="133"/>
      <c r="EP32" s="133"/>
      <c r="EQ32" s="133"/>
      <c r="ER32" s="133"/>
      <c r="ES32" s="133"/>
      <c r="ET32" s="133"/>
      <c r="EU32" s="133"/>
      <c r="EV32" s="133"/>
      <c r="EW32" s="133"/>
      <c r="EX32" s="133"/>
      <c r="EY32" s="133"/>
      <c r="EZ32" s="133"/>
      <c r="FA32" s="133"/>
      <c r="FB32" s="133"/>
      <c r="FC32" s="133"/>
      <c r="FD32" s="133"/>
      <c r="FE32" s="133"/>
      <c r="FF32" s="133"/>
      <c r="FG32" s="133"/>
      <c r="FH32" s="133"/>
      <c r="FI32" s="133"/>
      <c r="FJ32" s="133"/>
      <c r="FK32" s="133"/>
      <c r="FL32" s="133"/>
      <c r="FM32" s="133"/>
      <c r="FN32" s="133"/>
      <c r="FO32" s="133"/>
      <c r="FP32" s="133"/>
      <c r="FQ32" s="133"/>
      <c r="FR32" s="133"/>
      <c r="FS32" s="133"/>
      <c r="FT32" s="133"/>
      <c r="FU32" s="133"/>
      <c r="FV32" s="133"/>
      <c r="FW32" s="133"/>
      <c r="FX32" s="133"/>
      <c r="FY32" s="133"/>
      <c r="FZ32" s="133"/>
      <c r="GA32" s="133"/>
      <c r="GB32" s="133"/>
      <c r="GC32" s="133"/>
      <c r="GD32" s="133"/>
      <c r="GE32" s="133"/>
      <c r="GF32" s="133"/>
      <c r="GG32" s="133"/>
      <c r="GH32" s="133"/>
      <c r="GI32" s="133"/>
      <c r="GJ32" s="133"/>
      <c r="GK32" s="133"/>
      <c r="GL32" s="133"/>
      <c r="GM32" s="133"/>
      <c r="GN32" s="133"/>
      <c r="GO32" s="133"/>
      <c r="GP32" s="133"/>
      <c r="GQ32" s="133"/>
      <c r="GR32" s="133"/>
      <c r="GS32" s="133"/>
      <c r="GT32" s="133"/>
      <c r="GU32" s="133"/>
      <c r="GV32" s="133"/>
      <c r="GW32" s="133"/>
      <c r="GX32" s="133"/>
      <c r="GY32" s="133"/>
      <c r="GZ32" s="133"/>
      <c r="HA32" s="133"/>
    </row>
    <row r="33" spans="1:209" s="29" customFormat="1" ht="14.5" customHeight="1">
      <c r="A33" s="266" t="s">
        <v>65</v>
      </c>
      <c r="B33" s="29" t="s">
        <v>63</v>
      </c>
      <c r="C33" s="39">
        <v>7500</v>
      </c>
      <c r="D33" s="39">
        <v>1500</v>
      </c>
      <c r="E33" s="39">
        <v>3500</v>
      </c>
      <c r="F33" s="39">
        <v>2100</v>
      </c>
      <c r="G33" s="39">
        <v>4900</v>
      </c>
      <c r="H33" s="39">
        <v>12500</v>
      </c>
      <c r="I33" s="39">
        <v>3650</v>
      </c>
      <c r="J33" s="39">
        <v>5450</v>
      </c>
      <c r="K33" s="39">
        <v>14000</v>
      </c>
      <c r="L33" s="39">
        <v>50000</v>
      </c>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33"/>
      <c r="BR33" s="133"/>
      <c r="BS33" s="133"/>
      <c r="BT33" s="133"/>
      <c r="BU33" s="133"/>
      <c r="BV33" s="133"/>
      <c r="BW33" s="133"/>
      <c r="BX33" s="133"/>
      <c r="BY33" s="133"/>
      <c r="BZ33" s="133"/>
      <c r="CA33" s="133"/>
      <c r="CB33" s="133"/>
      <c r="CC33" s="133"/>
      <c r="CD33" s="133"/>
      <c r="CE33" s="133"/>
      <c r="CF33" s="133"/>
      <c r="CG33" s="133"/>
      <c r="CH33" s="133"/>
      <c r="CI33" s="133"/>
      <c r="CJ33" s="133"/>
      <c r="CK33" s="133"/>
      <c r="CL33" s="133"/>
      <c r="CM33" s="133"/>
      <c r="CN33" s="133"/>
      <c r="CO33" s="133"/>
      <c r="CP33" s="133"/>
      <c r="CQ33" s="133"/>
      <c r="CR33" s="133"/>
      <c r="CS33" s="133"/>
      <c r="CT33" s="133"/>
      <c r="CU33" s="133"/>
      <c r="CV33" s="133"/>
      <c r="CW33" s="133"/>
      <c r="CX33" s="133"/>
      <c r="CY33" s="133"/>
      <c r="CZ33" s="133"/>
      <c r="DA33" s="133"/>
      <c r="DB33" s="133"/>
      <c r="DC33" s="133"/>
      <c r="DD33" s="133"/>
      <c r="DE33" s="133"/>
      <c r="DF33" s="133"/>
      <c r="DG33" s="133"/>
      <c r="DH33" s="133"/>
      <c r="DI33" s="133"/>
      <c r="DJ33" s="133"/>
      <c r="DK33" s="133"/>
      <c r="DL33" s="133"/>
      <c r="DM33" s="133"/>
      <c r="DN33" s="133"/>
      <c r="DO33" s="133"/>
      <c r="DP33" s="133"/>
      <c r="DQ33" s="133"/>
      <c r="DR33" s="133"/>
      <c r="DS33" s="133"/>
      <c r="DT33" s="133"/>
      <c r="DU33" s="133"/>
      <c r="DV33" s="133"/>
      <c r="DW33" s="133"/>
      <c r="DX33" s="133"/>
      <c r="DY33" s="133"/>
      <c r="DZ33" s="133"/>
      <c r="EA33" s="133"/>
      <c r="EB33" s="133"/>
      <c r="EC33" s="133"/>
      <c r="ED33" s="133"/>
      <c r="EE33" s="133"/>
      <c r="EF33" s="133"/>
      <c r="EG33" s="133"/>
      <c r="EH33" s="133"/>
      <c r="EI33" s="133"/>
      <c r="EJ33" s="133"/>
      <c r="EK33" s="133"/>
      <c r="EL33" s="133"/>
      <c r="EM33" s="133"/>
      <c r="EN33" s="133"/>
      <c r="EO33" s="133"/>
      <c r="EP33" s="133"/>
      <c r="EQ33" s="133"/>
      <c r="ER33" s="133"/>
      <c r="ES33" s="133"/>
      <c r="ET33" s="133"/>
      <c r="EU33" s="133"/>
      <c r="EV33" s="133"/>
      <c r="EW33" s="133"/>
      <c r="EX33" s="133"/>
      <c r="EY33" s="133"/>
      <c r="EZ33" s="133"/>
      <c r="FA33" s="133"/>
      <c r="FB33" s="133"/>
      <c r="FC33" s="133"/>
      <c r="FD33" s="133"/>
      <c r="FE33" s="133"/>
      <c r="FF33" s="133"/>
      <c r="FG33" s="133"/>
      <c r="FH33" s="133"/>
      <c r="FI33" s="133"/>
      <c r="FJ33" s="133"/>
      <c r="FK33" s="133"/>
      <c r="FL33" s="133"/>
      <c r="FM33" s="133"/>
      <c r="FN33" s="133"/>
      <c r="FO33" s="133"/>
      <c r="FP33" s="133"/>
      <c r="FQ33" s="133"/>
      <c r="FR33" s="133"/>
      <c r="FS33" s="133"/>
      <c r="FT33" s="133"/>
      <c r="FU33" s="133"/>
      <c r="FV33" s="133"/>
      <c r="FW33" s="133"/>
      <c r="FX33" s="133"/>
      <c r="FY33" s="133"/>
      <c r="FZ33" s="133"/>
      <c r="GA33" s="133"/>
      <c r="GB33" s="133"/>
      <c r="GC33" s="133"/>
      <c r="GD33" s="133"/>
      <c r="GE33" s="133"/>
      <c r="GF33" s="133"/>
      <c r="GG33" s="133"/>
      <c r="GH33" s="133"/>
      <c r="GI33" s="133"/>
      <c r="GJ33" s="133"/>
      <c r="GK33" s="133"/>
      <c r="GL33" s="133"/>
      <c r="GM33" s="133"/>
      <c r="GN33" s="133"/>
      <c r="GO33" s="133"/>
      <c r="GP33" s="133"/>
      <c r="GQ33" s="133"/>
      <c r="GR33" s="133"/>
      <c r="GS33" s="133"/>
      <c r="GT33" s="133"/>
      <c r="GU33" s="133"/>
      <c r="GV33" s="133"/>
      <c r="GW33" s="133"/>
      <c r="GX33" s="133"/>
      <c r="GY33" s="133"/>
      <c r="GZ33" s="133"/>
      <c r="HA33" s="133"/>
    </row>
    <row r="34" spans="1:209" s="29" customFormat="1">
      <c r="A34" s="267"/>
      <c r="B34" s="29" t="s">
        <v>160</v>
      </c>
      <c r="C34" s="31">
        <v>74.25</v>
      </c>
      <c r="D34" s="228">
        <v>152.4</v>
      </c>
      <c r="E34" s="229"/>
      <c r="F34" s="228">
        <v>213.36</v>
      </c>
      <c r="G34" s="229"/>
      <c r="H34" s="31">
        <v>123.75</v>
      </c>
      <c r="I34" s="228">
        <v>311.27999999999997</v>
      </c>
      <c r="J34" s="229"/>
      <c r="K34" s="31">
        <v>121.8</v>
      </c>
      <c r="L34" s="31">
        <v>310</v>
      </c>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3"/>
      <c r="DV34" s="133"/>
      <c r="DW34" s="133"/>
      <c r="DX34" s="133"/>
      <c r="DY34" s="133"/>
      <c r="DZ34" s="133"/>
      <c r="EA34" s="133"/>
      <c r="EB34" s="133"/>
      <c r="EC34" s="133"/>
      <c r="ED34" s="133"/>
      <c r="EE34" s="133"/>
      <c r="EF34" s="133"/>
      <c r="EG34" s="133"/>
      <c r="EH34" s="133"/>
      <c r="EI34" s="133"/>
      <c r="EJ34" s="133"/>
      <c r="EK34" s="133"/>
      <c r="EL34" s="133"/>
      <c r="EM34" s="133"/>
      <c r="EN34" s="133"/>
      <c r="EO34" s="133"/>
      <c r="EP34" s="133"/>
      <c r="EQ34" s="133"/>
      <c r="ER34" s="133"/>
      <c r="ES34" s="133"/>
      <c r="ET34" s="133"/>
      <c r="EU34" s="133"/>
      <c r="EV34" s="133"/>
      <c r="EW34" s="133"/>
      <c r="EX34" s="133"/>
      <c r="EY34" s="133"/>
      <c r="EZ34" s="133"/>
      <c r="FA34" s="133"/>
      <c r="FB34" s="133"/>
      <c r="FC34" s="133"/>
      <c r="FD34" s="133"/>
      <c r="FE34" s="133"/>
      <c r="FF34" s="133"/>
      <c r="FG34" s="133"/>
      <c r="FH34" s="133"/>
      <c r="FI34" s="133"/>
      <c r="FJ34" s="133"/>
      <c r="FK34" s="133"/>
      <c r="FL34" s="133"/>
      <c r="FM34" s="133"/>
      <c r="FN34" s="133"/>
      <c r="FO34" s="133"/>
      <c r="FP34" s="133"/>
      <c r="FQ34" s="133"/>
      <c r="FR34" s="133"/>
      <c r="FS34" s="133"/>
      <c r="FT34" s="133"/>
      <c r="FU34" s="133"/>
      <c r="FV34" s="133"/>
      <c r="FW34" s="133"/>
      <c r="FX34" s="133"/>
      <c r="FY34" s="133"/>
      <c r="FZ34" s="133"/>
      <c r="GA34" s="133"/>
      <c r="GB34" s="133"/>
      <c r="GC34" s="133"/>
      <c r="GD34" s="133"/>
      <c r="GE34" s="133"/>
      <c r="GF34" s="133"/>
      <c r="GG34" s="133"/>
      <c r="GH34" s="133"/>
      <c r="GI34" s="133"/>
      <c r="GJ34" s="133"/>
      <c r="GK34" s="133"/>
      <c r="GL34" s="133"/>
      <c r="GM34" s="133"/>
      <c r="GN34" s="133"/>
      <c r="GO34" s="133"/>
      <c r="GP34" s="133"/>
      <c r="GQ34" s="133"/>
      <c r="GR34" s="133"/>
      <c r="GS34" s="133"/>
      <c r="GT34" s="133"/>
      <c r="GU34" s="133"/>
      <c r="GV34" s="133"/>
      <c r="GW34" s="133"/>
      <c r="GX34" s="133"/>
      <c r="GY34" s="133"/>
      <c r="GZ34" s="133"/>
      <c r="HA34" s="133"/>
    </row>
    <row r="35" spans="1:209" s="29" customFormat="1">
      <c r="A35" s="267"/>
      <c r="B35" s="29" t="s">
        <v>161</v>
      </c>
      <c r="C35" s="40" t="s">
        <v>131</v>
      </c>
      <c r="D35" s="40" t="s">
        <v>131</v>
      </c>
      <c r="E35" s="40" t="s">
        <v>131</v>
      </c>
      <c r="F35" s="40" t="s">
        <v>131</v>
      </c>
      <c r="G35" s="40" t="s">
        <v>131</v>
      </c>
      <c r="H35" s="40" t="s">
        <v>131</v>
      </c>
      <c r="I35" s="40" t="s">
        <v>131</v>
      </c>
      <c r="J35" s="40" t="s">
        <v>131</v>
      </c>
      <c r="K35" s="40" t="s">
        <v>131</v>
      </c>
      <c r="L35" s="40" t="s">
        <v>131</v>
      </c>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133"/>
      <c r="CC35" s="133"/>
      <c r="CD35" s="133"/>
      <c r="CE35" s="133"/>
      <c r="CF35" s="133"/>
      <c r="CG35" s="133"/>
      <c r="CH35" s="133"/>
      <c r="CI35" s="133"/>
      <c r="CJ35" s="133"/>
      <c r="CK35" s="133"/>
      <c r="CL35" s="133"/>
      <c r="CM35" s="133"/>
      <c r="CN35" s="133"/>
      <c r="CO35" s="133"/>
      <c r="CP35" s="133"/>
      <c r="CQ35" s="133"/>
      <c r="CR35" s="133"/>
      <c r="CS35" s="133"/>
      <c r="CT35" s="133"/>
      <c r="CU35" s="133"/>
      <c r="CV35" s="133"/>
      <c r="CW35" s="133"/>
      <c r="CX35" s="133"/>
      <c r="CY35" s="133"/>
      <c r="CZ35" s="133"/>
      <c r="DA35" s="133"/>
      <c r="DB35" s="133"/>
      <c r="DC35" s="133"/>
      <c r="DD35" s="133"/>
      <c r="DE35" s="133"/>
      <c r="DF35" s="133"/>
      <c r="DG35" s="133"/>
      <c r="DH35" s="133"/>
      <c r="DI35" s="133"/>
      <c r="DJ35" s="133"/>
      <c r="DK35" s="133"/>
      <c r="DL35" s="133"/>
      <c r="DM35" s="133"/>
      <c r="DN35" s="133"/>
      <c r="DO35" s="133"/>
      <c r="DP35" s="133"/>
      <c r="DQ35" s="133"/>
      <c r="DR35" s="133"/>
      <c r="DS35" s="133"/>
      <c r="DT35" s="133"/>
      <c r="DU35" s="133"/>
      <c r="DV35" s="133"/>
      <c r="DW35" s="133"/>
      <c r="DX35" s="133"/>
      <c r="DY35" s="133"/>
      <c r="DZ35" s="133"/>
      <c r="EA35" s="133"/>
      <c r="EB35" s="133"/>
      <c r="EC35" s="133"/>
      <c r="ED35" s="133"/>
      <c r="EE35" s="133"/>
      <c r="EF35" s="133"/>
      <c r="EG35" s="133"/>
      <c r="EH35" s="133"/>
      <c r="EI35" s="133"/>
      <c r="EJ35" s="133"/>
      <c r="EK35" s="133"/>
      <c r="EL35" s="133"/>
      <c r="EM35" s="133"/>
      <c r="EN35" s="133"/>
      <c r="EO35" s="133"/>
      <c r="EP35" s="133"/>
      <c r="EQ35" s="133"/>
      <c r="ER35" s="133"/>
      <c r="ES35" s="133"/>
      <c r="ET35" s="133"/>
      <c r="EU35" s="133"/>
      <c r="EV35" s="133"/>
      <c r="EW35" s="133"/>
      <c r="EX35" s="133"/>
      <c r="EY35" s="133"/>
      <c r="EZ35" s="133"/>
      <c r="FA35" s="133"/>
      <c r="FB35" s="133"/>
      <c r="FC35" s="133"/>
      <c r="FD35" s="133"/>
      <c r="FE35" s="133"/>
      <c r="FF35" s="133"/>
      <c r="FG35" s="133"/>
      <c r="FH35" s="133"/>
      <c r="FI35" s="133"/>
      <c r="FJ35" s="133"/>
      <c r="FK35" s="133"/>
      <c r="FL35" s="133"/>
      <c r="FM35" s="133"/>
      <c r="FN35" s="133"/>
      <c r="FO35" s="133"/>
      <c r="FP35" s="133"/>
      <c r="FQ35" s="133"/>
      <c r="FR35" s="133"/>
      <c r="FS35" s="133"/>
      <c r="FT35" s="133"/>
      <c r="FU35" s="133"/>
      <c r="FV35" s="133"/>
      <c r="FW35" s="133"/>
      <c r="FX35" s="133"/>
      <c r="FY35" s="133"/>
      <c r="FZ35" s="133"/>
      <c r="GA35" s="133"/>
      <c r="GB35" s="133"/>
      <c r="GC35" s="133"/>
      <c r="GD35" s="133"/>
      <c r="GE35" s="133"/>
      <c r="GF35" s="133"/>
      <c r="GG35" s="133"/>
      <c r="GH35" s="133"/>
      <c r="GI35" s="133"/>
      <c r="GJ35" s="133"/>
      <c r="GK35" s="133"/>
      <c r="GL35" s="133"/>
      <c r="GM35" s="133"/>
      <c r="GN35" s="133"/>
      <c r="GO35" s="133"/>
      <c r="GP35" s="133"/>
      <c r="GQ35" s="133"/>
      <c r="GR35" s="133"/>
      <c r="GS35" s="133"/>
      <c r="GT35" s="133"/>
      <c r="GU35" s="133"/>
      <c r="GV35" s="133"/>
      <c r="GW35" s="133"/>
      <c r="GX35" s="133"/>
      <c r="GY35" s="133"/>
      <c r="GZ35" s="133"/>
      <c r="HA35" s="133"/>
    </row>
    <row r="36" spans="1:209" s="29" customFormat="1">
      <c r="A36" s="267"/>
      <c r="B36" s="29" t="s">
        <v>66</v>
      </c>
      <c r="C36" s="40" t="s">
        <v>131</v>
      </c>
      <c r="D36" s="40" t="s">
        <v>131</v>
      </c>
      <c r="E36" s="40" t="s">
        <v>131</v>
      </c>
      <c r="F36" s="40" t="s">
        <v>131</v>
      </c>
      <c r="G36" s="40" t="s">
        <v>131</v>
      </c>
      <c r="H36" s="40" t="s">
        <v>131</v>
      </c>
      <c r="I36" s="40" t="s">
        <v>131</v>
      </c>
      <c r="J36" s="40" t="s">
        <v>131</v>
      </c>
      <c r="K36" s="40" t="s">
        <v>131</v>
      </c>
      <c r="L36" s="40" t="s">
        <v>131</v>
      </c>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N36" s="133"/>
      <c r="CO36" s="133"/>
      <c r="CP36" s="133"/>
      <c r="CQ36" s="133"/>
      <c r="CR36" s="133"/>
      <c r="CS36" s="133"/>
      <c r="CT36" s="133"/>
      <c r="CU36" s="133"/>
      <c r="CV36" s="133"/>
      <c r="CW36" s="133"/>
      <c r="CX36" s="133"/>
      <c r="CY36" s="133"/>
      <c r="CZ36" s="133"/>
      <c r="DA36" s="133"/>
      <c r="DB36" s="133"/>
      <c r="DC36" s="133"/>
      <c r="DD36" s="133"/>
      <c r="DE36" s="133"/>
      <c r="DF36" s="133"/>
      <c r="DG36" s="133"/>
      <c r="DH36" s="133"/>
      <c r="DI36" s="133"/>
      <c r="DJ36" s="133"/>
      <c r="DK36" s="133"/>
      <c r="DL36" s="133"/>
      <c r="DM36" s="133"/>
      <c r="DN36" s="133"/>
      <c r="DO36" s="133"/>
      <c r="DP36" s="133"/>
      <c r="DQ36" s="133"/>
      <c r="DR36" s="133"/>
      <c r="DS36" s="133"/>
      <c r="DT36" s="133"/>
      <c r="DU36" s="133"/>
      <c r="DV36" s="133"/>
      <c r="DW36" s="133"/>
      <c r="DX36" s="133"/>
      <c r="DY36" s="133"/>
      <c r="DZ36" s="133"/>
      <c r="EA36" s="133"/>
      <c r="EB36" s="133"/>
      <c r="EC36" s="133"/>
      <c r="ED36" s="133"/>
      <c r="EE36" s="133"/>
      <c r="EF36" s="133"/>
      <c r="EG36" s="133"/>
      <c r="EH36" s="133"/>
      <c r="EI36" s="133"/>
      <c r="EJ36" s="133"/>
      <c r="EK36" s="133"/>
      <c r="EL36" s="133"/>
      <c r="EM36" s="133"/>
      <c r="EN36" s="133"/>
      <c r="EO36" s="133"/>
      <c r="EP36" s="133"/>
      <c r="EQ36" s="133"/>
      <c r="ER36" s="133"/>
      <c r="ES36" s="133"/>
      <c r="ET36" s="133"/>
      <c r="EU36" s="133"/>
      <c r="EV36" s="133"/>
      <c r="EW36" s="133"/>
      <c r="EX36" s="133"/>
      <c r="EY36" s="133"/>
      <c r="EZ36" s="133"/>
      <c r="FA36" s="133"/>
      <c r="FB36" s="133"/>
      <c r="FC36" s="133"/>
      <c r="FD36" s="133"/>
      <c r="FE36" s="133"/>
      <c r="FF36" s="133"/>
      <c r="FG36" s="133"/>
      <c r="FH36" s="133"/>
      <c r="FI36" s="133"/>
      <c r="FJ36" s="133"/>
      <c r="FK36" s="133"/>
      <c r="FL36" s="133"/>
      <c r="FM36" s="133"/>
      <c r="FN36" s="133"/>
      <c r="FO36" s="133"/>
      <c r="FP36" s="133"/>
      <c r="FQ36" s="133"/>
      <c r="FR36" s="133"/>
      <c r="FS36" s="133"/>
      <c r="FT36" s="133"/>
      <c r="FU36" s="133"/>
      <c r="FV36" s="133"/>
      <c r="FW36" s="133"/>
      <c r="FX36" s="133"/>
      <c r="FY36" s="133"/>
      <c r="FZ36" s="133"/>
      <c r="GA36" s="133"/>
      <c r="GB36" s="133"/>
      <c r="GC36" s="133"/>
      <c r="GD36" s="133"/>
      <c r="GE36" s="133"/>
      <c r="GF36" s="133"/>
      <c r="GG36" s="133"/>
      <c r="GH36" s="133"/>
      <c r="GI36" s="133"/>
      <c r="GJ36" s="133"/>
      <c r="GK36" s="133"/>
      <c r="GL36" s="133"/>
      <c r="GM36" s="133"/>
      <c r="GN36" s="133"/>
      <c r="GO36" s="133"/>
      <c r="GP36" s="133"/>
      <c r="GQ36" s="133"/>
      <c r="GR36" s="133"/>
      <c r="GS36" s="133"/>
      <c r="GT36" s="133"/>
      <c r="GU36" s="133"/>
      <c r="GV36" s="133"/>
      <c r="GW36" s="133"/>
      <c r="GX36" s="133"/>
      <c r="GY36" s="133"/>
      <c r="GZ36" s="133"/>
      <c r="HA36" s="133"/>
    </row>
    <row r="37" spans="1:209" s="29" customFormat="1" ht="14.5" customHeight="1">
      <c r="A37" s="267"/>
      <c r="B37" s="29" t="s">
        <v>62</v>
      </c>
      <c r="C37" s="153">
        <v>9.9000000000000008E-3</v>
      </c>
      <c r="D37" s="153">
        <v>7.3599999999999999E-2</v>
      </c>
      <c r="E37" s="153">
        <v>1.2E-2</v>
      </c>
      <c r="F37" s="153">
        <v>7.3599999999999999E-2</v>
      </c>
      <c r="G37" s="153">
        <v>1.2E-2</v>
      </c>
      <c r="H37" s="153">
        <v>9.9000000000000008E-3</v>
      </c>
      <c r="I37" s="153">
        <v>7.0199999999999999E-2</v>
      </c>
      <c r="J37" s="153">
        <v>1.01E-2</v>
      </c>
      <c r="K37" s="153">
        <v>8.6999999999999994E-3</v>
      </c>
      <c r="L37" s="153">
        <v>6.1999999999999998E-3</v>
      </c>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c r="DR37" s="133"/>
      <c r="DS37" s="133"/>
      <c r="DT37" s="133"/>
      <c r="DU37" s="133"/>
      <c r="DV37" s="133"/>
      <c r="DW37" s="133"/>
      <c r="DX37" s="133"/>
      <c r="DY37" s="133"/>
      <c r="DZ37" s="133"/>
      <c r="EA37" s="133"/>
      <c r="EB37" s="133"/>
      <c r="EC37" s="133"/>
      <c r="ED37" s="133"/>
      <c r="EE37" s="133"/>
      <c r="EF37" s="133"/>
      <c r="EG37" s="133"/>
      <c r="EH37" s="133"/>
      <c r="EI37" s="133"/>
      <c r="EJ37" s="133"/>
      <c r="EK37" s="133"/>
      <c r="EL37" s="133"/>
      <c r="EM37" s="133"/>
      <c r="EN37" s="133"/>
      <c r="EO37" s="133"/>
      <c r="EP37" s="133"/>
      <c r="EQ37" s="133"/>
      <c r="ER37" s="133"/>
      <c r="ES37" s="133"/>
      <c r="ET37" s="133"/>
      <c r="EU37" s="133"/>
      <c r="EV37" s="133"/>
      <c r="EW37" s="133"/>
      <c r="EX37" s="133"/>
      <c r="EY37" s="133"/>
      <c r="EZ37" s="133"/>
      <c r="FA37" s="133"/>
      <c r="FB37" s="133"/>
      <c r="FC37" s="133"/>
      <c r="FD37" s="133"/>
      <c r="FE37" s="133"/>
      <c r="FF37" s="133"/>
      <c r="FG37" s="133"/>
      <c r="FH37" s="133"/>
      <c r="FI37" s="133"/>
      <c r="FJ37" s="133"/>
      <c r="FK37" s="133"/>
      <c r="FL37" s="133"/>
      <c r="FM37" s="133"/>
      <c r="FN37" s="133"/>
      <c r="FO37" s="133"/>
      <c r="FP37" s="133"/>
      <c r="FQ37" s="133"/>
      <c r="FR37" s="133"/>
      <c r="FS37" s="133"/>
      <c r="FT37" s="133"/>
      <c r="FU37" s="133"/>
      <c r="FV37" s="133"/>
      <c r="FW37" s="133"/>
      <c r="FX37" s="133"/>
      <c r="FY37" s="133"/>
      <c r="FZ37" s="133"/>
      <c r="GA37" s="133"/>
      <c r="GB37" s="133"/>
      <c r="GC37" s="133"/>
      <c r="GD37" s="133"/>
      <c r="GE37" s="133"/>
      <c r="GF37" s="133"/>
      <c r="GG37" s="133"/>
      <c r="GH37" s="133"/>
      <c r="GI37" s="133"/>
      <c r="GJ37" s="133"/>
      <c r="GK37" s="133"/>
      <c r="GL37" s="133"/>
      <c r="GM37" s="133"/>
      <c r="GN37" s="133"/>
      <c r="GO37" s="133"/>
      <c r="GP37" s="133"/>
      <c r="GQ37" s="133"/>
      <c r="GR37" s="133"/>
      <c r="GS37" s="133"/>
      <c r="GT37" s="133"/>
      <c r="GU37" s="133"/>
      <c r="GV37" s="133"/>
      <c r="GW37" s="133"/>
      <c r="GX37" s="133"/>
      <c r="GY37" s="133"/>
      <c r="GZ37" s="133"/>
      <c r="HA37" s="133"/>
    </row>
    <row r="38" spans="1:209" s="29" customFormat="1">
      <c r="A38" s="267"/>
      <c r="B38" s="29" t="s">
        <v>61</v>
      </c>
      <c r="C38" s="41">
        <v>0.03</v>
      </c>
      <c r="D38" s="35">
        <v>0.03</v>
      </c>
      <c r="E38" s="35">
        <v>0.03</v>
      </c>
      <c r="F38" s="35">
        <v>0.03</v>
      </c>
      <c r="G38" s="35">
        <v>0.03</v>
      </c>
      <c r="H38" s="41">
        <v>0.03</v>
      </c>
      <c r="I38" s="35">
        <v>0.03</v>
      </c>
      <c r="J38" s="35">
        <v>0.03</v>
      </c>
      <c r="K38" s="41">
        <v>3.5000000000000003E-2</v>
      </c>
      <c r="L38" s="41">
        <v>0.05</v>
      </c>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133"/>
      <c r="CS38" s="133"/>
      <c r="CT38" s="133"/>
      <c r="CU38" s="133"/>
      <c r="CV38" s="133"/>
      <c r="CW38" s="133"/>
      <c r="CX38" s="133"/>
      <c r="CY38" s="133"/>
      <c r="CZ38" s="133"/>
      <c r="DA38" s="133"/>
      <c r="DB38" s="133"/>
      <c r="DC38" s="133"/>
      <c r="DD38" s="133"/>
      <c r="DE38" s="133"/>
      <c r="DF38" s="133"/>
      <c r="DG38" s="133"/>
      <c r="DH38" s="133"/>
      <c r="DI38" s="133"/>
      <c r="DJ38" s="133"/>
      <c r="DK38" s="133"/>
      <c r="DL38" s="133"/>
      <c r="DM38" s="133"/>
      <c r="DN38" s="133"/>
      <c r="DO38" s="133"/>
      <c r="DP38" s="133"/>
      <c r="DQ38" s="133"/>
      <c r="DR38" s="133"/>
      <c r="DS38" s="133"/>
      <c r="DT38" s="133"/>
      <c r="DU38" s="133"/>
      <c r="DV38" s="133"/>
      <c r="DW38" s="133"/>
      <c r="DX38" s="133"/>
      <c r="DY38" s="133"/>
      <c r="DZ38" s="133"/>
      <c r="EA38" s="133"/>
      <c r="EB38" s="133"/>
      <c r="EC38" s="133"/>
      <c r="ED38" s="133"/>
      <c r="EE38" s="133"/>
      <c r="EF38" s="133"/>
      <c r="EG38" s="133"/>
      <c r="EH38" s="133"/>
      <c r="EI38" s="133"/>
      <c r="EJ38" s="133"/>
      <c r="EK38" s="133"/>
      <c r="EL38" s="133"/>
      <c r="EM38" s="133"/>
      <c r="EN38" s="133"/>
      <c r="EO38" s="133"/>
      <c r="EP38" s="133"/>
      <c r="EQ38" s="133"/>
      <c r="ER38" s="133"/>
      <c r="ES38" s="133"/>
      <c r="ET38" s="133"/>
      <c r="EU38" s="133"/>
      <c r="EV38" s="133"/>
      <c r="EW38" s="133"/>
      <c r="EX38" s="133"/>
      <c r="EY38" s="133"/>
      <c r="EZ38" s="133"/>
      <c r="FA38" s="133"/>
      <c r="FB38" s="133"/>
      <c r="FC38" s="133"/>
      <c r="FD38" s="133"/>
      <c r="FE38" s="133"/>
      <c r="FF38" s="133"/>
      <c r="FG38" s="133"/>
      <c r="FH38" s="133"/>
      <c r="FI38" s="133"/>
      <c r="FJ38" s="133"/>
      <c r="FK38" s="133"/>
      <c r="FL38" s="133"/>
      <c r="FM38" s="133"/>
      <c r="FN38" s="133"/>
      <c r="FO38" s="133"/>
      <c r="FP38" s="133"/>
      <c r="FQ38" s="133"/>
      <c r="FR38" s="133"/>
      <c r="FS38" s="133"/>
      <c r="FT38" s="133"/>
      <c r="FU38" s="133"/>
      <c r="FV38" s="133"/>
      <c r="FW38" s="133"/>
      <c r="FX38" s="133"/>
      <c r="FY38" s="133"/>
      <c r="FZ38" s="133"/>
      <c r="GA38" s="133"/>
      <c r="GB38" s="133"/>
      <c r="GC38" s="133"/>
      <c r="GD38" s="133"/>
      <c r="GE38" s="133"/>
      <c r="GF38" s="133"/>
      <c r="GG38" s="133"/>
      <c r="GH38" s="133"/>
      <c r="GI38" s="133"/>
      <c r="GJ38" s="133"/>
      <c r="GK38" s="133"/>
      <c r="GL38" s="133"/>
      <c r="GM38" s="133"/>
      <c r="GN38" s="133"/>
      <c r="GO38" s="133"/>
      <c r="GP38" s="133"/>
      <c r="GQ38" s="133"/>
      <c r="GR38" s="133"/>
      <c r="GS38" s="133"/>
      <c r="GT38" s="133"/>
      <c r="GU38" s="133"/>
      <c r="GV38" s="133"/>
      <c r="GW38" s="133"/>
      <c r="GX38" s="133"/>
      <c r="GY38" s="133"/>
      <c r="GZ38" s="133"/>
      <c r="HA38" s="133"/>
    </row>
    <row r="39" spans="1:209" s="29" customFormat="1">
      <c r="A39" s="267"/>
      <c r="B39" s="15" t="s">
        <v>69</v>
      </c>
      <c r="C39" s="41">
        <v>0.25</v>
      </c>
      <c r="D39" s="232">
        <v>0.25</v>
      </c>
      <c r="E39" s="233"/>
      <c r="F39" s="232">
        <v>0.25</v>
      </c>
      <c r="G39" s="233"/>
      <c r="H39" s="41">
        <v>0.25</v>
      </c>
      <c r="I39" s="232">
        <v>0.25</v>
      </c>
      <c r="J39" s="233"/>
      <c r="K39" s="41">
        <v>0.25</v>
      </c>
      <c r="L39" s="41">
        <v>0.25</v>
      </c>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3"/>
      <c r="CN39" s="133"/>
      <c r="CO39" s="133"/>
      <c r="CP39" s="133"/>
      <c r="CQ39" s="133"/>
      <c r="CR39" s="133"/>
      <c r="CS39" s="133"/>
      <c r="CT39" s="133"/>
      <c r="CU39" s="133"/>
      <c r="CV39" s="133"/>
      <c r="CW39" s="133"/>
      <c r="CX39" s="133"/>
      <c r="CY39" s="133"/>
      <c r="CZ39" s="133"/>
      <c r="DA39" s="133"/>
      <c r="DB39" s="133"/>
      <c r="DC39" s="133"/>
      <c r="DD39" s="133"/>
      <c r="DE39" s="133"/>
      <c r="DF39" s="133"/>
      <c r="DG39" s="133"/>
      <c r="DH39" s="133"/>
      <c r="DI39" s="133"/>
      <c r="DJ39" s="133"/>
      <c r="DK39" s="133"/>
      <c r="DL39" s="133"/>
      <c r="DM39" s="133"/>
      <c r="DN39" s="133"/>
      <c r="DO39" s="133"/>
      <c r="DP39" s="133"/>
      <c r="DQ39" s="133"/>
      <c r="DR39" s="133"/>
      <c r="DS39" s="133"/>
      <c r="DT39" s="133"/>
      <c r="DU39" s="133"/>
      <c r="DV39" s="133"/>
      <c r="DW39" s="133"/>
      <c r="DX39" s="133"/>
      <c r="DY39" s="133"/>
      <c r="DZ39" s="133"/>
      <c r="EA39" s="133"/>
      <c r="EB39" s="133"/>
      <c r="EC39" s="133"/>
      <c r="ED39" s="133"/>
      <c r="EE39" s="133"/>
      <c r="EF39" s="133"/>
      <c r="EG39" s="133"/>
      <c r="EH39" s="133"/>
      <c r="EI39" s="133"/>
      <c r="EJ39" s="133"/>
      <c r="EK39" s="133"/>
      <c r="EL39" s="133"/>
      <c r="EM39" s="133"/>
      <c r="EN39" s="133"/>
      <c r="EO39" s="133"/>
      <c r="EP39" s="133"/>
      <c r="EQ39" s="133"/>
      <c r="ER39" s="133"/>
      <c r="ES39" s="133"/>
      <c r="ET39" s="133"/>
      <c r="EU39" s="133"/>
      <c r="EV39" s="133"/>
      <c r="EW39" s="133"/>
      <c r="EX39" s="133"/>
      <c r="EY39" s="133"/>
      <c r="EZ39" s="133"/>
      <c r="FA39" s="133"/>
      <c r="FB39" s="133"/>
      <c r="FC39" s="133"/>
      <c r="FD39" s="133"/>
      <c r="FE39" s="133"/>
      <c r="FF39" s="133"/>
      <c r="FG39" s="133"/>
      <c r="FH39" s="133"/>
      <c r="FI39" s="133"/>
      <c r="FJ39" s="133"/>
      <c r="FK39" s="133"/>
      <c r="FL39" s="133"/>
      <c r="FM39" s="133"/>
      <c r="FN39" s="133"/>
      <c r="FO39" s="133"/>
      <c r="FP39" s="133"/>
      <c r="FQ39" s="133"/>
      <c r="FR39" s="133"/>
      <c r="FS39" s="133"/>
      <c r="FT39" s="133"/>
      <c r="FU39" s="133"/>
      <c r="FV39" s="133"/>
      <c r="FW39" s="133"/>
      <c r="FX39" s="133"/>
      <c r="FY39" s="133"/>
      <c r="FZ39" s="133"/>
      <c r="GA39" s="133"/>
      <c r="GB39" s="133"/>
      <c r="GC39" s="133"/>
      <c r="GD39" s="133"/>
      <c r="GE39" s="133"/>
      <c r="GF39" s="133"/>
      <c r="GG39" s="133"/>
      <c r="GH39" s="133"/>
      <c r="GI39" s="133"/>
      <c r="GJ39" s="133"/>
      <c r="GK39" s="133"/>
      <c r="GL39" s="133"/>
      <c r="GM39" s="133"/>
      <c r="GN39" s="133"/>
      <c r="GO39" s="133"/>
      <c r="GP39" s="133"/>
      <c r="GQ39" s="133"/>
      <c r="GR39" s="133"/>
      <c r="GS39" s="133"/>
      <c r="GT39" s="133"/>
      <c r="GU39" s="133"/>
      <c r="GV39" s="133"/>
      <c r="GW39" s="133"/>
      <c r="GX39" s="133"/>
      <c r="GY39" s="133"/>
      <c r="GZ39" s="133"/>
      <c r="HA39" s="133"/>
    </row>
    <row r="40" spans="1:209" s="29" customFormat="1">
      <c r="A40" s="268"/>
      <c r="B40" s="15" t="s">
        <v>68</v>
      </c>
      <c r="C40" s="42" t="s">
        <v>149</v>
      </c>
      <c r="D40" s="232" t="s">
        <v>149</v>
      </c>
      <c r="E40" s="233"/>
      <c r="F40" s="232" t="s">
        <v>149</v>
      </c>
      <c r="G40" s="233"/>
      <c r="H40" s="42" t="s">
        <v>149</v>
      </c>
      <c r="I40" s="232" t="s">
        <v>149</v>
      </c>
      <c r="J40" s="233"/>
      <c r="K40" s="42" t="s">
        <v>149</v>
      </c>
      <c r="L40" s="42" t="s">
        <v>149</v>
      </c>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3"/>
      <c r="CN40" s="133"/>
      <c r="CO40" s="133"/>
      <c r="CP40" s="133"/>
      <c r="CQ40" s="133"/>
      <c r="CR40" s="133"/>
      <c r="CS40" s="133"/>
      <c r="CT40" s="133"/>
      <c r="CU40" s="133"/>
      <c r="CV40" s="133"/>
      <c r="CW40" s="133"/>
      <c r="CX40" s="133"/>
      <c r="CY40" s="133"/>
      <c r="CZ40" s="133"/>
      <c r="DA40" s="133"/>
      <c r="DB40" s="133"/>
      <c r="DC40" s="133"/>
      <c r="DD40" s="133"/>
      <c r="DE40" s="133"/>
      <c r="DF40" s="133"/>
      <c r="DG40" s="133"/>
      <c r="DH40" s="133"/>
      <c r="DI40" s="133"/>
      <c r="DJ40" s="133"/>
      <c r="DK40" s="133"/>
      <c r="DL40" s="133"/>
      <c r="DM40" s="133"/>
      <c r="DN40" s="133"/>
      <c r="DO40" s="133"/>
      <c r="DP40" s="133"/>
      <c r="DQ40" s="133"/>
      <c r="DR40" s="133"/>
      <c r="DS40" s="133"/>
      <c r="DT40" s="133"/>
      <c r="DU40" s="133"/>
      <c r="DV40" s="133"/>
      <c r="DW40" s="133"/>
      <c r="DX40" s="133"/>
      <c r="DY40" s="133"/>
      <c r="DZ40" s="133"/>
      <c r="EA40" s="133"/>
      <c r="EB40" s="133"/>
      <c r="EC40" s="133"/>
      <c r="ED40" s="133"/>
      <c r="EE40" s="133"/>
      <c r="EF40" s="133"/>
      <c r="EG40" s="133"/>
      <c r="EH40" s="133"/>
      <c r="EI40" s="133"/>
      <c r="EJ40" s="133"/>
      <c r="EK40" s="133"/>
      <c r="EL40" s="133"/>
      <c r="EM40" s="133"/>
      <c r="EN40" s="133"/>
      <c r="EO40" s="133"/>
      <c r="EP40" s="133"/>
      <c r="EQ40" s="133"/>
      <c r="ER40" s="133"/>
      <c r="ES40" s="133"/>
      <c r="ET40" s="133"/>
      <c r="EU40" s="133"/>
      <c r="EV40" s="133"/>
      <c r="EW40" s="133"/>
      <c r="EX40" s="133"/>
      <c r="EY40" s="133"/>
      <c r="EZ40" s="133"/>
      <c r="FA40" s="133"/>
      <c r="FB40" s="133"/>
      <c r="FC40" s="133"/>
      <c r="FD40" s="133"/>
      <c r="FE40" s="133"/>
      <c r="FF40" s="133"/>
      <c r="FG40" s="133"/>
      <c r="FH40" s="133"/>
      <c r="FI40" s="133"/>
      <c r="FJ40" s="133"/>
      <c r="FK40" s="133"/>
      <c r="FL40" s="133"/>
      <c r="FM40" s="133"/>
      <c r="FN40" s="133"/>
      <c r="FO40" s="133"/>
      <c r="FP40" s="133"/>
      <c r="FQ40" s="133"/>
      <c r="FR40" s="133"/>
      <c r="FS40" s="133"/>
      <c r="FT40" s="133"/>
      <c r="FU40" s="133"/>
      <c r="FV40" s="133"/>
      <c r="FW40" s="133"/>
      <c r="FX40" s="133"/>
      <c r="FY40" s="133"/>
      <c r="FZ40" s="133"/>
      <c r="GA40" s="133"/>
      <c r="GB40" s="133"/>
      <c r="GC40" s="133"/>
      <c r="GD40" s="133"/>
      <c r="GE40" s="133"/>
      <c r="GF40" s="133"/>
      <c r="GG40" s="133"/>
      <c r="GH40" s="133"/>
      <c r="GI40" s="133"/>
      <c r="GJ40" s="133"/>
      <c r="GK40" s="133"/>
      <c r="GL40" s="133"/>
      <c r="GM40" s="133"/>
      <c r="GN40" s="133"/>
      <c r="GO40" s="133"/>
      <c r="GP40" s="133"/>
      <c r="GQ40" s="133"/>
      <c r="GR40" s="133"/>
      <c r="GS40" s="133"/>
      <c r="GT40" s="133"/>
      <c r="GU40" s="133"/>
      <c r="GV40" s="133"/>
      <c r="GW40" s="133"/>
      <c r="GX40" s="133"/>
      <c r="GY40" s="133"/>
      <c r="GZ40" s="133"/>
      <c r="HA40" s="133"/>
    </row>
    <row r="41" spans="1:209" s="29" customFormat="1">
      <c r="A41" s="47"/>
      <c r="B41" s="45" t="s">
        <v>150</v>
      </c>
      <c r="C41" s="43"/>
      <c r="D41" s="43"/>
      <c r="E41" s="43"/>
      <c r="F41" s="43"/>
      <c r="G41" s="43"/>
      <c r="H41" s="43"/>
      <c r="I41" s="43"/>
      <c r="J41" s="43"/>
      <c r="K41" s="43"/>
      <c r="L41" s="4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33"/>
      <c r="BR41" s="133"/>
      <c r="BS41" s="133"/>
      <c r="BT41" s="133"/>
      <c r="BU41" s="133"/>
      <c r="BV41" s="133"/>
      <c r="BW41" s="133"/>
      <c r="BX41" s="133"/>
      <c r="BY41" s="133"/>
      <c r="BZ41" s="133"/>
      <c r="CA41" s="133"/>
      <c r="CB41" s="133"/>
      <c r="CC41" s="133"/>
      <c r="CD41" s="133"/>
      <c r="CE41" s="133"/>
      <c r="CF41" s="133"/>
      <c r="CG41" s="133"/>
      <c r="CH41" s="133"/>
      <c r="CI41" s="133"/>
      <c r="CJ41" s="133"/>
      <c r="CK41" s="133"/>
      <c r="CL41" s="133"/>
      <c r="CM41" s="133"/>
      <c r="CN41" s="133"/>
      <c r="CO41" s="133"/>
      <c r="CP41" s="133"/>
      <c r="CQ41" s="133"/>
      <c r="CR41" s="133"/>
      <c r="CS41" s="133"/>
      <c r="CT41" s="133"/>
      <c r="CU41" s="133"/>
      <c r="CV41" s="133"/>
      <c r="CW41" s="133"/>
      <c r="CX41" s="133"/>
      <c r="CY41" s="133"/>
      <c r="CZ41" s="133"/>
      <c r="DA41" s="133"/>
      <c r="DB41" s="133"/>
      <c r="DC41" s="133"/>
      <c r="DD41" s="133"/>
      <c r="DE41" s="133"/>
      <c r="DF41" s="133"/>
      <c r="DG41" s="133"/>
      <c r="DH41" s="133"/>
      <c r="DI41" s="133"/>
      <c r="DJ41" s="133"/>
      <c r="DK41" s="133"/>
      <c r="DL41" s="133"/>
      <c r="DM41" s="133"/>
      <c r="DN41" s="133"/>
      <c r="DO41" s="133"/>
      <c r="DP41" s="133"/>
      <c r="DQ41" s="133"/>
      <c r="DR41" s="133"/>
      <c r="DS41" s="133"/>
      <c r="DT41" s="133"/>
      <c r="DU41" s="133"/>
      <c r="DV41" s="133"/>
      <c r="DW41" s="133"/>
      <c r="DX41" s="133"/>
      <c r="DY41" s="133"/>
      <c r="DZ41" s="133"/>
      <c r="EA41" s="133"/>
      <c r="EB41" s="133"/>
      <c r="EC41" s="133"/>
      <c r="ED41" s="133"/>
      <c r="EE41" s="133"/>
      <c r="EF41" s="133"/>
      <c r="EG41" s="133"/>
      <c r="EH41" s="133"/>
      <c r="EI41" s="133"/>
      <c r="EJ41" s="133"/>
      <c r="EK41" s="133"/>
      <c r="EL41" s="133"/>
      <c r="EM41" s="133"/>
      <c r="EN41" s="133"/>
      <c r="EO41" s="133"/>
      <c r="EP41" s="133"/>
      <c r="EQ41" s="133"/>
      <c r="ER41" s="133"/>
      <c r="ES41" s="133"/>
      <c r="ET41" s="133"/>
      <c r="EU41" s="133"/>
      <c r="EV41" s="133"/>
      <c r="EW41" s="133"/>
      <c r="EX41" s="133"/>
      <c r="EY41" s="133"/>
      <c r="EZ41" s="133"/>
      <c r="FA41" s="133"/>
      <c r="FB41" s="133"/>
      <c r="FC41" s="133"/>
      <c r="FD41" s="133"/>
      <c r="FE41" s="133"/>
      <c r="FF41" s="133"/>
      <c r="FG41" s="133"/>
      <c r="FH41" s="133"/>
      <c r="FI41" s="133"/>
      <c r="FJ41" s="133"/>
      <c r="FK41" s="133"/>
      <c r="FL41" s="133"/>
      <c r="FM41" s="133"/>
      <c r="FN41" s="133"/>
      <c r="FO41" s="133"/>
      <c r="FP41" s="133"/>
      <c r="FQ41" s="133"/>
      <c r="FR41" s="133"/>
      <c r="FS41" s="133"/>
      <c r="FT41" s="133"/>
      <c r="FU41" s="133"/>
      <c r="FV41" s="133"/>
      <c r="FW41" s="133"/>
      <c r="FX41" s="133"/>
      <c r="FY41" s="133"/>
      <c r="FZ41" s="133"/>
      <c r="GA41" s="133"/>
      <c r="GB41" s="133"/>
      <c r="GC41" s="133"/>
      <c r="GD41" s="133"/>
      <c r="GE41" s="133"/>
      <c r="GF41" s="133"/>
      <c r="GG41" s="133"/>
      <c r="GH41" s="133"/>
      <c r="GI41" s="133"/>
      <c r="GJ41" s="133"/>
      <c r="GK41" s="133"/>
      <c r="GL41" s="133"/>
      <c r="GM41" s="133"/>
      <c r="GN41" s="133"/>
      <c r="GO41" s="133"/>
      <c r="GP41" s="133"/>
      <c r="GQ41" s="133"/>
      <c r="GR41" s="133"/>
      <c r="GS41" s="133"/>
      <c r="GT41" s="133"/>
      <c r="GU41" s="133"/>
      <c r="GV41" s="133"/>
      <c r="GW41" s="133"/>
      <c r="GX41" s="133"/>
      <c r="GY41" s="133"/>
      <c r="GZ41" s="133"/>
      <c r="HA41" s="133"/>
    </row>
    <row r="42" spans="1:209" s="29" customFormat="1" ht="14.5" customHeight="1">
      <c r="A42" s="266" t="s">
        <v>67</v>
      </c>
      <c r="B42" s="29" t="s">
        <v>63</v>
      </c>
      <c r="C42" s="39">
        <v>10000</v>
      </c>
      <c r="D42" s="39">
        <v>2000</v>
      </c>
      <c r="E42" s="39">
        <v>5000</v>
      </c>
      <c r="F42" s="39">
        <v>2950</v>
      </c>
      <c r="G42" s="39">
        <v>6850</v>
      </c>
      <c r="H42" s="39">
        <v>17500</v>
      </c>
      <c r="I42" s="39">
        <v>5100</v>
      </c>
      <c r="J42" s="39">
        <v>7640</v>
      </c>
      <c r="K42" s="39">
        <v>19000</v>
      </c>
      <c r="L42" s="39">
        <v>60000</v>
      </c>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133"/>
      <c r="CS42" s="133"/>
      <c r="CT42" s="133"/>
      <c r="CU42" s="133"/>
      <c r="CV42" s="133"/>
      <c r="CW42" s="133"/>
      <c r="CX42" s="133"/>
      <c r="CY42" s="133"/>
      <c r="CZ42" s="133"/>
      <c r="DA42" s="133"/>
      <c r="DB42" s="133"/>
      <c r="DC42" s="133"/>
      <c r="DD42" s="133"/>
      <c r="DE42" s="133"/>
      <c r="DF42" s="133"/>
      <c r="DG42" s="133"/>
      <c r="DH42" s="133"/>
      <c r="DI42" s="133"/>
      <c r="DJ42" s="133"/>
      <c r="DK42" s="133"/>
      <c r="DL42" s="133"/>
      <c r="DM42" s="133"/>
      <c r="DN42" s="133"/>
      <c r="DO42" s="133"/>
      <c r="DP42" s="133"/>
      <c r="DQ42" s="133"/>
      <c r="DR42" s="133"/>
      <c r="DS42" s="133"/>
      <c r="DT42" s="133"/>
      <c r="DU42" s="133"/>
      <c r="DV42" s="133"/>
      <c r="DW42" s="133"/>
      <c r="DX42" s="133"/>
      <c r="DY42" s="133"/>
      <c r="DZ42" s="133"/>
      <c r="EA42" s="133"/>
      <c r="EB42" s="133"/>
      <c r="EC42" s="133"/>
      <c r="ED42" s="133"/>
      <c r="EE42" s="133"/>
      <c r="EF42" s="133"/>
      <c r="EG42" s="133"/>
      <c r="EH42" s="133"/>
      <c r="EI42" s="133"/>
      <c r="EJ42" s="133"/>
      <c r="EK42" s="133"/>
      <c r="EL42" s="133"/>
      <c r="EM42" s="133"/>
      <c r="EN42" s="133"/>
      <c r="EO42" s="133"/>
      <c r="EP42" s="133"/>
      <c r="EQ42" s="133"/>
      <c r="ER42" s="133"/>
      <c r="ES42" s="133"/>
      <c r="ET42" s="133"/>
      <c r="EU42" s="133"/>
      <c r="EV42" s="133"/>
      <c r="EW42" s="133"/>
      <c r="EX42" s="133"/>
      <c r="EY42" s="133"/>
      <c r="EZ42" s="133"/>
      <c r="FA42" s="133"/>
      <c r="FB42" s="133"/>
      <c r="FC42" s="133"/>
      <c r="FD42" s="133"/>
      <c r="FE42" s="133"/>
      <c r="FF42" s="133"/>
      <c r="FG42" s="133"/>
      <c r="FH42" s="133"/>
      <c r="FI42" s="133"/>
      <c r="FJ42" s="133"/>
      <c r="FK42" s="133"/>
      <c r="FL42" s="133"/>
      <c r="FM42" s="133"/>
      <c r="FN42" s="133"/>
      <c r="FO42" s="133"/>
      <c r="FP42" s="133"/>
      <c r="FQ42" s="133"/>
      <c r="FR42" s="133"/>
      <c r="FS42" s="133"/>
      <c r="FT42" s="133"/>
      <c r="FU42" s="133"/>
      <c r="FV42" s="133"/>
      <c r="FW42" s="133"/>
      <c r="FX42" s="133"/>
      <c r="FY42" s="133"/>
      <c r="FZ42" s="133"/>
      <c r="GA42" s="133"/>
      <c r="GB42" s="133"/>
      <c r="GC42" s="133"/>
      <c r="GD42" s="133"/>
      <c r="GE42" s="133"/>
      <c r="GF42" s="133"/>
      <c r="GG42" s="133"/>
      <c r="GH42" s="133"/>
      <c r="GI42" s="133"/>
      <c r="GJ42" s="133"/>
      <c r="GK42" s="133"/>
      <c r="GL42" s="133"/>
      <c r="GM42" s="133"/>
      <c r="GN42" s="133"/>
      <c r="GO42" s="133"/>
      <c r="GP42" s="133"/>
      <c r="GQ42" s="133"/>
      <c r="GR42" s="133"/>
      <c r="GS42" s="133"/>
      <c r="GT42" s="133"/>
      <c r="GU42" s="133"/>
      <c r="GV42" s="133"/>
      <c r="GW42" s="133"/>
      <c r="GX42" s="133"/>
      <c r="GY42" s="133"/>
      <c r="GZ42" s="133"/>
      <c r="HA42" s="133"/>
    </row>
    <row r="43" spans="1:209" s="29" customFormat="1">
      <c r="A43" s="267"/>
      <c r="B43" s="29" t="s">
        <v>160</v>
      </c>
      <c r="C43" s="31">
        <v>97</v>
      </c>
      <c r="D43" s="228">
        <v>203.2</v>
      </c>
      <c r="E43" s="229"/>
      <c r="F43" s="228">
        <v>293.52999999999997</v>
      </c>
      <c r="G43" s="229"/>
      <c r="H43" s="31">
        <v>169.75</v>
      </c>
      <c r="I43" s="228">
        <v>427.28</v>
      </c>
      <c r="J43" s="229"/>
      <c r="K43" s="31">
        <v>161.5</v>
      </c>
      <c r="L43" s="31">
        <v>366</v>
      </c>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33"/>
      <c r="BR43" s="133"/>
      <c r="BS43" s="133"/>
      <c r="BT43" s="133"/>
      <c r="BU43" s="133"/>
      <c r="BV43" s="133"/>
      <c r="BW43" s="133"/>
      <c r="BX43" s="133"/>
      <c r="BY43" s="133"/>
      <c r="BZ43" s="133"/>
      <c r="CA43" s="133"/>
      <c r="CB43" s="133"/>
      <c r="CC43" s="133"/>
      <c r="CD43" s="133"/>
      <c r="CE43" s="133"/>
      <c r="CF43" s="133"/>
      <c r="CG43" s="133"/>
      <c r="CH43" s="133"/>
      <c r="CI43" s="133"/>
      <c r="CJ43" s="133"/>
      <c r="CK43" s="133"/>
      <c r="CL43" s="133"/>
      <c r="CM43" s="133"/>
      <c r="CN43" s="133"/>
      <c r="CO43" s="133"/>
      <c r="CP43" s="133"/>
      <c r="CQ43" s="133"/>
      <c r="CR43" s="133"/>
      <c r="CS43" s="133"/>
      <c r="CT43" s="133"/>
      <c r="CU43" s="133"/>
      <c r="CV43" s="133"/>
      <c r="CW43" s="133"/>
      <c r="CX43" s="133"/>
      <c r="CY43" s="133"/>
      <c r="CZ43" s="133"/>
      <c r="DA43" s="133"/>
      <c r="DB43" s="133"/>
      <c r="DC43" s="133"/>
      <c r="DD43" s="133"/>
      <c r="DE43" s="133"/>
      <c r="DF43" s="133"/>
      <c r="DG43" s="133"/>
      <c r="DH43" s="133"/>
      <c r="DI43" s="133"/>
      <c r="DJ43" s="133"/>
      <c r="DK43" s="133"/>
      <c r="DL43" s="133"/>
      <c r="DM43" s="133"/>
      <c r="DN43" s="133"/>
      <c r="DO43" s="133"/>
      <c r="DP43" s="133"/>
      <c r="DQ43" s="133"/>
      <c r="DR43" s="133"/>
      <c r="DS43" s="133"/>
      <c r="DT43" s="133"/>
      <c r="DU43" s="133"/>
      <c r="DV43" s="133"/>
      <c r="DW43" s="133"/>
      <c r="DX43" s="133"/>
      <c r="DY43" s="133"/>
      <c r="DZ43" s="133"/>
      <c r="EA43" s="133"/>
      <c r="EB43" s="133"/>
      <c r="EC43" s="133"/>
      <c r="ED43" s="133"/>
      <c r="EE43" s="133"/>
      <c r="EF43" s="133"/>
      <c r="EG43" s="133"/>
      <c r="EH43" s="133"/>
      <c r="EI43" s="133"/>
      <c r="EJ43" s="133"/>
      <c r="EK43" s="133"/>
      <c r="EL43" s="133"/>
      <c r="EM43" s="133"/>
      <c r="EN43" s="133"/>
      <c r="EO43" s="133"/>
      <c r="EP43" s="133"/>
      <c r="EQ43" s="133"/>
      <c r="ER43" s="133"/>
      <c r="ES43" s="133"/>
      <c r="ET43" s="133"/>
      <c r="EU43" s="133"/>
      <c r="EV43" s="133"/>
      <c r="EW43" s="133"/>
      <c r="EX43" s="133"/>
      <c r="EY43" s="133"/>
      <c r="EZ43" s="133"/>
      <c r="FA43" s="133"/>
      <c r="FB43" s="133"/>
      <c r="FC43" s="133"/>
      <c r="FD43" s="133"/>
      <c r="FE43" s="133"/>
      <c r="FF43" s="133"/>
      <c r="FG43" s="133"/>
      <c r="FH43" s="133"/>
      <c r="FI43" s="133"/>
      <c r="FJ43" s="133"/>
      <c r="FK43" s="133"/>
      <c r="FL43" s="133"/>
      <c r="FM43" s="133"/>
      <c r="FN43" s="133"/>
      <c r="FO43" s="133"/>
      <c r="FP43" s="133"/>
      <c r="FQ43" s="133"/>
      <c r="FR43" s="133"/>
      <c r="FS43" s="133"/>
      <c r="FT43" s="133"/>
      <c r="FU43" s="133"/>
      <c r="FV43" s="133"/>
      <c r="FW43" s="133"/>
      <c r="FX43" s="133"/>
      <c r="FY43" s="133"/>
      <c r="FZ43" s="133"/>
      <c r="GA43" s="133"/>
      <c r="GB43" s="133"/>
      <c r="GC43" s="133"/>
      <c r="GD43" s="133"/>
      <c r="GE43" s="133"/>
      <c r="GF43" s="133"/>
      <c r="GG43" s="133"/>
      <c r="GH43" s="133"/>
      <c r="GI43" s="133"/>
      <c r="GJ43" s="133"/>
      <c r="GK43" s="133"/>
      <c r="GL43" s="133"/>
      <c r="GM43" s="133"/>
      <c r="GN43" s="133"/>
      <c r="GO43" s="133"/>
      <c r="GP43" s="133"/>
      <c r="GQ43" s="133"/>
      <c r="GR43" s="133"/>
      <c r="GS43" s="133"/>
      <c r="GT43" s="133"/>
      <c r="GU43" s="133"/>
      <c r="GV43" s="133"/>
      <c r="GW43" s="133"/>
      <c r="GX43" s="133"/>
      <c r="GY43" s="133"/>
      <c r="GZ43" s="133"/>
      <c r="HA43" s="133"/>
    </row>
    <row r="44" spans="1:209" s="29" customFormat="1">
      <c r="A44" s="267"/>
      <c r="B44" s="29" t="s">
        <v>161</v>
      </c>
      <c r="C44" s="40" t="s">
        <v>131</v>
      </c>
      <c r="D44" s="40" t="s">
        <v>131</v>
      </c>
      <c r="E44" s="40" t="s">
        <v>131</v>
      </c>
      <c r="F44" s="40" t="s">
        <v>131</v>
      </c>
      <c r="G44" s="40" t="s">
        <v>131</v>
      </c>
      <c r="H44" s="40" t="s">
        <v>131</v>
      </c>
      <c r="I44" s="40" t="s">
        <v>131</v>
      </c>
      <c r="J44" s="40" t="s">
        <v>131</v>
      </c>
      <c r="K44" s="40" t="s">
        <v>131</v>
      </c>
      <c r="L44" s="40" t="s">
        <v>131</v>
      </c>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3"/>
      <c r="CA44" s="133"/>
      <c r="CB44" s="133"/>
      <c r="CC44" s="133"/>
      <c r="CD44" s="133"/>
      <c r="CE44" s="133"/>
      <c r="CF44" s="133"/>
      <c r="CG44" s="133"/>
      <c r="CH44" s="133"/>
      <c r="CI44" s="133"/>
      <c r="CJ44" s="133"/>
      <c r="CK44" s="133"/>
      <c r="CL44" s="133"/>
      <c r="CM44" s="133"/>
      <c r="CN44" s="133"/>
      <c r="CO44" s="133"/>
      <c r="CP44" s="133"/>
      <c r="CQ44" s="133"/>
      <c r="CR44" s="133"/>
      <c r="CS44" s="133"/>
      <c r="CT44" s="133"/>
      <c r="CU44" s="133"/>
      <c r="CV44" s="133"/>
      <c r="CW44" s="133"/>
      <c r="CX44" s="133"/>
      <c r="CY44" s="133"/>
      <c r="CZ44" s="133"/>
      <c r="DA44" s="133"/>
      <c r="DB44" s="133"/>
      <c r="DC44" s="133"/>
      <c r="DD44" s="133"/>
      <c r="DE44" s="133"/>
      <c r="DF44" s="133"/>
      <c r="DG44" s="133"/>
      <c r="DH44" s="133"/>
      <c r="DI44" s="133"/>
      <c r="DJ44" s="133"/>
      <c r="DK44" s="133"/>
      <c r="DL44" s="133"/>
      <c r="DM44" s="133"/>
      <c r="DN44" s="133"/>
      <c r="DO44" s="133"/>
      <c r="DP44" s="133"/>
      <c r="DQ44" s="133"/>
      <c r="DR44" s="133"/>
      <c r="DS44" s="133"/>
      <c r="DT44" s="133"/>
      <c r="DU44" s="133"/>
      <c r="DV44" s="133"/>
      <c r="DW44" s="133"/>
      <c r="DX44" s="133"/>
      <c r="DY44" s="133"/>
      <c r="DZ44" s="133"/>
      <c r="EA44" s="133"/>
      <c r="EB44" s="133"/>
      <c r="EC44" s="133"/>
      <c r="ED44" s="133"/>
      <c r="EE44" s="133"/>
      <c r="EF44" s="133"/>
      <c r="EG44" s="133"/>
      <c r="EH44" s="133"/>
      <c r="EI44" s="133"/>
      <c r="EJ44" s="133"/>
      <c r="EK44" s="133"/>
      <c r="EL44" s="133"/>
      <c r="EM44" s="133"/>
      <c r="EN44" s="133"/>
      <c r="EO44" s="133"/>
      <c r="EP44" s="133"/>
      <c r="EQ44" s="133"/>
      <c r="ER44" s="133"/>
      <c r="ES44" s="133"/>
      <c r="ET44" s="133"/>
      <c r="EU44" s="133"/>
      <c r="EV44" s="133"/>
      <c r="EW44" s="133"/>
      <c r="EX44" s="133"/>
      <c r="EY44" s="133"/>
      <c r="EZ44" s="133"/>
      <c r="FA44" s="133"/>
      <c r="FB44" s="133"/>
      <c r="FC44" s="133"/>
      <c r="FD44" s="133"/>
      <c r="FE44" s="133"/>
      <c r="FF44" s="133"/>
      <c r="FG44" s="133"/>
      <c r="FH44" s="133"/>
      <c r="FI44" s="133"/>
      <c r="FJ44" s="133"/>
      <c r="FK44" s="133"/>
      <c r="FL44" s="133"/>
      <c r="FM44" s="133"/>
      <c r="FN44" s="133"/>
      <c r="FO44" s="133"/>
      <c r="FP44" s="133"/>
      <c r="FQ44" s="133"/>
      <c r="FR44" s="133"/>
      <c r="FS44" s="133"/>
      <c r="FT44" s="133"/>
      <c r="FU44" s="133"/>
      <c r="FV44" s="133"/>
      <c r="FW44" s="133"/>
      <c r="FX44" s="133"/>
      <c r="FY44" s="133"/>
      <c r="FZ44" s="133"/>
      <c r="GA44" s="133"/>
      <c r="GB44" s="133"/>
      <c r="GC44" s="133"/>
      <c r="GD44" s="133"/>
      <c r="GE44" s="133"/>
      <c r="GF44" s="133"/>
      <c r="GG44" s="133"/>
      <c r="GH44" s="133"/>
      <c r="GI44" s="133"/>
      <c r="GJ44" s="133"/>
      <c r="GK44" s="133"/>
      <c r="GL44" s="133"/>
      <c r="GM44" s="133"/>
      <c r="GN44" s="133"/>
      <c r="GO44" s="133"/>
      <c r="GP44" s="133"/>
      <c r="GQ44" s="133"/>
      <c r="GR44" s="133"/>
      <c r="GS44" s="133"/>
      <c r="GT44" s="133"/>
      <c r="GU44" s="133"/>
      <c r="GV44" s="133"/>
      <c r="GW44" s="133"/>
      <c r="GX44" s="133"/>
      <c r="GY44" s="133"/>
      <c r="GZ44" s="133"/>
      <c r="HA44" s="133"/>
    </row>
    <row r="45" spans="1:209" s="29" customFormat="1">
      <c r="A45" s="267"/>
      <c r="B45" s="29" t="s">
        <v>66</v>
      </c>
      <c r="C45" s="40" t="s">
        <v>131</v>
      </c>
      <c r="D45" s="40" t="s">
        <v>131</v>
      </c>
      <c r="E45" s="40" t="s">
        <v>131</v>
      </c>
      <c r="F45" s="40" t="s">
        <v>131</v>
      </c>
      <c r="G45" s="40" t="s">
        <v>131</v>
      </c>
      <c r="H45" s="40" t="s">
        <v>131</v>
      </c>
      <c r="I45" s="40" t="s">
        <v>131</v>
      </c>
      <c r="J45" s="40" t="s">
        <v>131</v>
      </c>
      <c r="K45" s="40" t="s">
        <v>131</v>
      </c>
      <c r="L45" s="40" t="s">
        <v>131</v>
      </c>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3"/>
      <c r="BR45" s="133"/>
      <c r="BS45" s="133"/>
      <c r="BT45" s="133"/>
      <c r="BU45" s="133"/>
      <c r="BV45" s="133"/>
      <c r="BW45" s="133"/>
      <c r="BX45" s="133"/>
      <c r="BY45" s="133"/>
      <c r="BZ45" s="133"/>
      <c r="CA45" s="133"/>
      <c r="CB45" s="133"/>
      <c r="CC45" s="133"/>
      <c r="CD45" s="133"/>
      <c r="CE45" s="133"/>
      <c r="CF45" s="133"/>
      <c r="CG45" s="133"/>
      <c r="CH45" s="133"/>
      <c r="CI45" s="133"/>
      <c r="CJ45" s="133"/>
      <c r="CK45" s="133"/>
      <c r="CL45" s="133"/>
      <c r="CM45" s="133"/>
      <c r="CN45" s="133"/>
      <c r="CO45" s="133"/>
      <c r="CP45" s="133"/>
      <c r="CQ45" s="133"/>
      <c r="CR45" s="133"/>
      <c r="CS45" s="133"/>
      <c r="CT45" s="133"/>
      <c r="CU45" s="133"/>
      <c r="CV45" s="133"/>
      <c r="CW45" s="133"/>
      <c r="CX45" s="133"/>
      <c r="CY45" s="133"/>
      <c r="CZ45" s="133"/>
      <c r="DA45" s="133"/>
      <c r="DB45" s="133"/>
      <c r="DC45" s="133"/>
      <c r="DD45" s="133"/>
      <c r="DE45" s="133"/>
      <c r="DF45" s="133"/>
      <c r="DG45" s="133"/>
      <c r="DH45" s="133"/>
      <c r="DI45" s="133"/>
      <c r="DJ45" s="133"/>
      <c r="DK45" s="133"/>
      <c r="DL45" s="133"/>
      <c r="DM45" s="133"/>
      <c r="DN45" s="133"/>
      <c r="DO45" s="133"/>
      <c r="DP45" s="133"/>
      <c r="DQ45" s="133"/>
      <c r="DR45" s="133"/>
      <c r="DS45" s="133"/>
      <c r="DT45" s="133"/>
      <c r="DU45" s="133"/>
      <c r="DV45" s="133"/>
      <c r="DW45" s="133"/>
      <c r="DX45" s="133"/>
      <c r="DY45" s="133"/>
      <c r="DZ45" s="133"/>
      <c r="EA45" s="133"/>
      <c r="EB45" s="133"/>
      <c r="EC45" s="133"/>
      <c r="ED45" s="133"/>
      <c r="EE45" s="133"/>
      <c r="EF45" s="133"/>
      <c r="EG45" s="133"/>
      <c r="EH45" s="133"/>
      <c r="EI45" s="133"/>
      <c r="EJ45" s="133"/>
      <c r="EK45" s="133"/>
      <c r="EL45" s="133"/>
      <c r="EM45" s="133"/>
      <c r="EN45" s="133"/>
      <c r="EO45" s="133"/>
      <c r="EP45" s="133"/>
      <c r="EQ45" s="133"/>
      <c r="ER45" s="133"/>
      <c r="ES45" s="133"/>
      <c r="ET45" s="133"/>
      <c r="EU45" s="133"/>
      <c r="EV45" s="133"/>
      <c r="EW45" s="133"/>
      <c r="EX45" s="133"/>
      <c r="EY45" s="133"/>
      <c r="EZ45" s="133"/>
      <c r="FA45" s="133"/>
      <c r="FB45" s="133"/>
      <c r="FC45" s="133"/>
      <c r="FD45" s="133"/>
      <c r="FE45" s="133"/>
      <c r="FF45" s="133"/>
      <c r="FG45" s="133"/>
      <c r="FH45" s="133"/>
      <c r="FI45" s="133"/>
      <c r="FJ45" s="133"/>
      <c r="FK45" s="133"/>
      <c r="FL45" s="133"/>
      <c r="FM45" s="133"/>
      <c r="FN45" s="133"/>
      <c r="FO45" s="133"/>
      <c r="FP45" s="133"/>
      <c r="FQ45" s="133"/>
      <c r="FR45" s="133"/>
      <c r="FS45" s="133"/>
      <c r="FT45" s="133"/>
      <c r="FU45" s="133"/>
      <c r="FV45" s="133"/>
      <c r="FW45" s="133"/>
      <c r="FX45" s="133"/>
      <c r="FY45" s="133"/>
      <c r="FZ45" s="133"/>
      <c r="GA45" s="133"/>
      <c r="GB45" s="133"/>
      <c r="GC45" s="133"/>
      <c r="GD45" s="133"/>
      <c r="GE45" s="133"/>
      <c r="GF45" s="133"/>
      <c r="GG45" s="133"/>
      <c r="GH45" s="133"/>
      <c r="GI45" s="133"/>
      <c r="GJ45" s="133"/>
      <c r="GK45" s="133"/>
      <c r="GL45" s="133"/>
      <c r="GM45" s="133"/>
      <c r="GN45" s="133"/>
      <c r="GO45" s="133"/>
      <c r="GP45" s="133"/>
      <c r="GQ45" s="133"/>
      <c r="GR45" s="133"/>
      <c r="GS45" s="133"/>
      <c r="GT45" s="133"/>
      <c r="GU45" s="133"/>
      <c r="GV45" s="133"/>
      <c r="GW45" s="133"/>
      <c r="GX45" s="133"/>
      <c r="GY45" s="133"/>
      <c r="GZ45" s="133"/>
      <c r="HA45" s="133"/>
    </row>
    <row r="46" spans="1:209" s="29" customFormat="1">
      <c r="A46" s="267"/>
      <c r="B46" s="29" t="s">
        <v>62</v>
      </c>
      <c r="C46" s="153">
        <v>9.7000000000000003E-3</v>
      </c>
      <c r="D46" s="153">
        <v>7.2099999999999997E-2</v>
      </c>
      <c r="E46" s="153">
        <v>1.18E-2</v>
      </c>
      <c r="F46" s="153">
        <v>7.2099999999999997E-2</v>
      </c>
      <c r="G46" s="153">
        <v>1.18E-2</v>
      </c>
      <c r="H46" s="153">
        <v>9.7000000000000003E-3</v>
      </c>
      <c r="I46" s="153">
        <v>6.88E-2</v>
      </c>
      <c r="J46" s="153">
        <v>0.01</v>
      </c>
      <c r="K46" s="153">
        <v>8.5000000000000006E-3</v>
      </c>
      <c r="L46" s="153">
        <v>6.1000000000000004E-3</v>
      </c>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3"/>
      <c r="CA46" s="133"/>
      <c r="CB46" s="133"/>
      <c r="CC46" s="133"/>
      <c r="CD46" s="133"/>
      <c r="CE46" s="133"/>
      <c r="CF46" s="133"/>
      <c r="CG46" s="133"/>
      <c r="CH46" s="133"/>
      <c r="CI46" s="133"/>
      <c r="CJ46" s="133"/>
      <c r="CK46" s="133"/>
      <c r="CL46" s="133"/>
      <c r="CM46" s="133"/>
      <c r="CN46" s="133"/>
      <c r="CO46" s="133"/>
      <c r="CP46" s="133"/>
      <c r="CQ46" s="133"/>
      <c r="CR46" s="133"/>
      <c r="CS46" s="133"/>
      <c r="CT46" s="133"/>
      <c r="CU46" s="133"/>
      <c r="CV46" s="133"/>
      <c r="CW46" s="133"/>
      <c r="CX46" s="133"/>
      <c r="CY46" s="133"/>
      <c r="CZ46" s="133"/>
      <c r="DA46" s="133"/>
      <c r="DB46" s="133"/>
      <c r="DC46" s="133"/>
      <c r="DD46" s="133"/>
      <c r="DE46" s="133"/>
      <c r="DF46" s="133"/>
      <c r="DG46" s="133"/>
      <c r="DH46" s="133"/>
      <c r="DI46" s="133"/>
      <c r="DJ46" s="133"/>
      <c r="DK46" s="133"/>
      <c r="DL46" s="133"/>
      <c r="DM46" s="133"/>
      <c r="DN46" s="133"/>
      <c r="DO46" s="133"/>
      <c r="DP46" s="133"/>
      <c r="DQ46" s="133"/>
      <c r="DR46" s="133"/>
      <c r="DS46" s="133"/>
      <c r="DT46" s="133"/>
      <c r="DU46" s="133"/>
      <c r="DV46" s="133"/>
      <c r="DW46" s="133"/>
      <c r="DX46" s="133"/>
      <c r="DY46" s="133"/>
      <c r="DZ46" s="133"/>
      <c r="EA46" s="133"/>
      <c r="EB46" s="133"/>
      <c r="EC46" s="133"/>
      <c r="ED46" s="133"/>
      <c r="EE46" s="133"/>
      <c r="EF46" s="133"/>
      <c r="EG46" s="133"/>
      <c r="EH46" s="133"/>
      <c r="EI46" s="133"/>
      <c r="EJ46" s="133"/>
      <c r="EK46" s="133"/>
      <c r="EL46" s="133"/>
      <c r="EM46" s="133"/>
      <c r="EN46" s="133"/>
      <c r="EO46" s="133"/>
      <c r="EP46" s="133"/>
      <c r="EQ46" s="133"/>
      <c r="ER46" s="133"/>
      <c r="ES46" s="133"/>
      <c r="ET46" s="133"/>
      <c r="EU46" s="133"/>
      <c r="EV46" s="133"/>
      <c r="EW46" s="133"/>
      <c r="EX46" s="133"/>
      <c r="EY46" s="133"/>
      <c r="EZ46" s="133"/>
      <c r="FA46" s="133"/>
      <c r="FB46" s="133"/>
      <c r="FC46" s="133"/>
      <c r="FD46" s="133"/>
      <c r="FE46" s="133"/>
      <c r="FF46" s="133"/>
      <c r="FG46" s="133"/>
      <c r="FH46" s="133"/>
      <c r="FI46" s="133"/>
      <c r="FJ46" s="133"/>
      <c r="FK46" s="133"/>
      <c r="FL46" s="133"/>
      <c r="FM46" s="133"/>
      <c r="FN46" s="133"/>
      <c r="FO46" s="133"/>
      <c r="FP46" s="133"/>
      <c r="FQ46" s="133"/>
      <c r="FR46" s="133"/>
      <c r="FS46" s="133"/>
      <c r="FT46" s="133"/>
      <c r="FU46" s="133"/>
      <c r="FV46" s="133"/>
      <c r="FW46" s="133"/>
      <c r="FX46" s="133"/>
      <c r="FY46" s="133"/>
      <c r="FZ46" s="133"/>
      <c r="GA46" s="133"/>
      <c r="GB46" s="133"/>
      <c r="GC46" s="133"/>
      <c r="GD46" s="133"/>
      <c r="GE46" s="133"/>
      <c r="GF46" s="133"/>
      <c r="GG46" s="133"/>
      <c r="GH46" s="133"/>
      <c r="GI46" s="133"/>
      <c r="GJ46" s="133"/>
      <c r="GK46" s="133"/>
      <c r="GL46" s="133"/>
      <c r="GM46" s="133"/>
      <c r="GN46" s="133"/>
      <c r="GO46" s="133"/>
      <c r="GP46" s="133"/>
      <c r="GQ46" s="133"/>
      <c r="GR46" s="133"/>
      <c r="GS46" s="133"/>
      <c r="GT46" s="133"/>
      <c r="GU46" s="133"/>
      <c r="GV46" s="133"/>
      <c r="GW46" s="133"/>
      <c r="GX46" s="133"/>
      <c r="GY46" s="133"/>
      <c r="GZ46" s="133"/>
      <c r="HA46" s="133"/>
    </row>
    <row r="47" spans="1:209" s="29" customFormat="1">
      <c r="A47" s="267"/>
      <c r="B47" s="29" t="s">
        <v>61</v>
      </c>
      <c r="C47" s="41">
        <v>3.048780487804878E-2</v>
      </c>
      <c r="D47" s="35">
        <v>0.03</v>
      </c>
      <c r="E47" s="35">
        <v>0.03</v>
      </c>
      <c r="F47" s="35">
        <v>0.03</v>
      </c>
      <c r="G47" s="35">
        <v>0.03</v>
      </c>
      <c r="H47" s="41">
        <v>3.048780487804878E-2</v>
      </c>
      <c r="I47" s="35">
        <v>0.03</v>
      </c>
      <c r="J47" s="35">
        <v>0.03</v>
      </c>
      <c r="K47" s="41">
        <v>3.5000000000000003E-2</v>
      </c>
      <c r="L47" s="41">
        <v>0.05</v>
      </c>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3"/>
      <c r="BR47" s="133"/>
      <c r="BS47" s="133"/>
      <c r="BT47" s="133"/>
      <c r="BU47" s="133"/>
      <c r="BV47" s="133"/>
      <c r="BW47" s="133"/>
      <c r="BX47" s="133"/>
      <c r="BY47" s="133"/>
      <c r="BZ47" s="133"/>
      <c r="CA47" s="133"/>
      <c r="CB47" s="133"/>
      <c r="CC47" s="133"/>
      <c r="CD47" s="133"/>
      <c r="CE47" s="133"/>
      <c r="CF47" s="133"/>
      <c r="CG47" s="133"/>
      <c r="CH47" s="133"/>
      <c r="CI47" s="133"/>
      <c r="CJ47" s="133"/>
      <c r="CK47" s="133"/>
      <c r="CL47" s="133"/>
      <c r="CM47" s="133"/>
      <c r="CN47" s="133"/>
      <c r="CO47" s="133"/>
      <c r="CP47" s="133"/>
      <c r="CQ47" s="133"/>
      <c r="CR47" s="133"/>
      <c r="CS47" s="133"/>
      <c r="CT47" s="133"/>
      <c r="CU47" s="133"/>
      <c r="CV47" s="133"/>
      <c r="CW47" s="133"/>
      <c r="CX47" s="133"/>
      <c r="CY47" s="133"/>
      <c r="CZ47" s="133"/>
      <c r="DA47" s="133"/>
      <c r="DB47" s="133"/>
      <c r="DC47" s="133"/>
      <c r="DD47" s="133"/>
      <c r="DE47" s="133"/>
      <c r="DF47" s="133"/>
      <c r="DG47" s="133"/>
      <c r="DH47" s="133"/>
      <c r="DI47" s="133"/>
      <c r="DJ47" s="133"/>
      <c r="DK47" s="133"/>
      <c r="DL47" s="133"/>
      <c r="DM47" s="133"/>
      <c r="DN47" s="133"/>
      <c r="DO47" s="133"/>
      <c r="DP47" s="133"/>
      <c r="DQ47" s="133"/>
      <c r="DR47" s="133"/>
      <c r="DS47" s="133"/>
      <c r="DT47" s="133"/>
      <c r="DU47" s="133"/>
      <c r="DV47" s="133"/>
      <c r="DW47" s="133"/>
      <c r="DX47" s="133"/>
      <c r="DY47" s="133"/>
      <c r="DZ47" s="133"/>
      <c r="EA47" s="133"/>
      <c r="EB47" s="133"/>
      <c r="EC47" s="133"/>
      <c r="ED47" s="133"/>
      <c r="EE47" s="133"/>
      <c r="EF47" s="133"/>
      <c r="EG47" s="133"/>
      <c r="EH47" s="133"/>
      <c r="EI47" s="133"/>
      <c r="EJ47" s="133"/>
      <c r="EK47" s="133"/>
      <c r="EL47" s="133"/>
      <c r="EM47" s="133"/>
      <c r="EN47" s="133"/>
      <c r="EO47" s="133"/>
      <c r="EP47" s="133"/>
      <c r="EQ47" s="133"/>
      <c r="ER47" s="133"/>
      <c r="ES47" s="133"/>
      <c r="ET47" s="133"/>
      <c r="EU47" s="133"/>
      <c r="EV47" s="133"/>
      <c r="EW47" s="133"/>
      <c r="EX47" s="133"/>
      <c r="EY47" s="133"/>
      <c r="EZ47" s="133"/>
      <c r="FA47" s="133"/>
      <c r="FB47" s="133"/>
      <c r="FC47" s="133"/>
      <c r="FD47" s="133"/>
      <c r="FE47" s="133"/>
      <c r="FF47" s="133"/>
      <c r="FG47" s="133"/>
      <c r="FH47" s="133"/>
      <c r="FI47" s="133"/>
      <c r="FJ47" s="133"/>
      <c r="FK47" s="133"/>
      <c r="FL47" s="133"/>
      <c r="FM47" s="133"/>
      <c r="FN47" s="133"/>
      <c r="FO47" s="133"/>
      <c r="FP47" s="133"/>
      <c r="FQ47" s="133"/>
      <c r="FR47" s="133"/>
      <c r="FS47" s="133"/>
      <c r="FT47" s="133"/>
      <c r="FU47" s="133"/>
      <c r="FV47" s="133"/>
      <c r="FW47" s="133"/>
      <c r="FX47" s="133"/>
      <c r="FY47" s="133"/>
      <c r="FZ47" s="133"/>
      <c r="GA47" s="133"/>
      <c r="GB47" s="133"/>
      <c r="GC47" s="133"/>
      <c r="GD47" s="133"/>
      <c r="GE47" s="133"/>
      <c r="GF47" s="133"/>
      <c r="GG47" s="133"/>
      <c r="GH47" s="133"/>
      <c r="GI47" s="133"/>
      <c r="GJ47" s="133"/>
      <c r="GK47" s="133"/>
      <c r="GL47" s="133"/>
      <c r="GM47" s="133"/>
      <c r="GN47" s="133"/>
      <c r="GO47" s="133"/>
      <c r="GP47" s="133"/>
      <c r="GQ47" s="133"/>
      <c r="GR47" s="133"/>
      <c r="GS47" s="133"/>
      <c r="GT47" s="133"/>
      <c r="GU47" s="133"/>
      <c r="GV47" s="133"/>
      <c r="GW47" s="133"/>
      <c r="GX47" s="133"/>
      <c r="GY47" s="133"/>
      <c r="GZ47" s="133"/>
      <c r="HA47" s="133"/>
    </row>
    <row r="48" spans="1:209" s="29" customFormat="1">
      <c r="A48" s="267"/>
      <c r="B48" s="15" t="s">
        <v>69</v>
      </c>
      <c r="C48" s="41">
        <v>0.25</v>
      </c>
      <c r="D48" s="232">
        <v>0.25</v>
      </c>
      <c r="E48" s="233"/>
      <c r="F48" s="232">
        <v>0.25</v>
      </c>
      <c r="G48" s="233"/>
      <c r="H48" s="41">
        <v>0.25</v>
      </c>
      <c r="I48" s="232">
        <v>0.25</v>
      </c>
      <c r="J48" s="233"/>
      <c r="K48" s="41">
        <v>0.25</v>
      </c>
      <c r="L48" s="41">
        <v>0.25</v>
      </c>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c r="CZ48" s="133"/>
      <c r="DA48" s="133"/>
      <c r="DB48" s="133"/>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3"/>
      <c r="ED48" s="133"/>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3"/>
      <c r="FH48" s="133"/>
      <c r="FI48" s="133"/>
      <c r="FJ48" s="133"/>
      <c r="FK48" s="133"/>
      <c r="FL48" s="133"/>
      <c r="FM48" s="133"/>
      <c r="FN48" s="133"/>
      <c r="FO48" s="133"/>
      <c r="FP48" s="133"/>
      <c r="FQ48" s="133"/>
      <c r="FR48" s="133"/>
      <c r="FS48" s="133"/>
      <c r="FT48" s="133"/>
      <c r="FU48" s="133"/>
      <c r="FV48" s="133"/>
      <c r="FW48" s="133"/>
      <c r="FX48" s="133"/>
      <c r="FY48" s="133"/>
      <c r="FZ48" s="133"/>
      <c r="GA48" s="133"/>
      <c r="GB48" s="133"/>
      <c r="GC48" s="133"/>
      <c r="GD48" s="133"/>
      <c r="GE48" s="133"/>
      <c r="GF48" s="133"/>
      <c r="GG48" s="133"/>
      <c r="GH48" s="133"/>
      <c r="GI48" s="133"/>
      <c r="GJ48" s="133"/>
      <c r="GK48" s="133"/>
      <c r="GL48" s="133"/>
      <c r="GM48" s="133"/>
      <c r="GN48" s="133"/>
      <c r="GO48" s="133"/>
      <c r="GP48" s="133"/>
      <c r="GQ48" s="133"/>
      <c r="GR48" s="133"/>
      <c r="GS48" s="133"/>
      <c r="GT48" s="133"/>
      <c r="GU48" s="133"/>
      <c r="GV48" s="133"/>
      <c r="GW48" s="133"/>
      <c r="GX48" s="133"/>
      <c r="GY48" s="133"/>
      <c r="GZ48" s="133"/>
      <c r="HA48" s="133"/>
    </row>
    <row r="49" spans="1:209" s="29" customFormat="1">
      <c r="A49" s="268"/>
      <c r="B49" s="15" t="s">
        <v>68</v>
      </c>
      <c r="C49" s="42" t="s">
        <v>149</v>
      </c>
      <c r="D49" s="232" t="s">
        <v>149</v>
      </c>
      <c r="E49" s="233"/>
      <c r="F49" s="232" t="s">
        <v>149</v>
      </c>
      <c r="G49" s="233"/>
      <c r="H49" s="42" t="s">
        <v>149</v>
      </c>
      <c r="I49" s="232" t="s">
        <v>149</v>
      </c>
      <c r="J49" s="233"/>
      <c r="K49" s="42" t="s">
        <v>149</v>
      </c>
      <c r="L49" s="42" t="s">
        <v>149</v>
      </c>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c r="CV49" s="133"/>
      <c r="CW49" s="133"/>
      <c r="CX49" s="133"/>
      <c r="CY49" s="133"/>
      <c r="CZ49" s="133"/>
      <c r="DA49" s="133"/>
      <c r="DB49" s="133"/>
      <c r="DC49" s="133"/>
      <c r="DD49" s="133"/>
      <c r="DE49" s="133"/>
      <c r="DF49" s="133"/>
      <c r="DG49" s="133"/>
      <c r="DH49" s="133"/>
      <c r="DI49" s="133"/>
      <c r="DJ49" s="133"/>
      <c r="DK49" s="133"/>
      <c r="DL49" s="133"/>
      <c r="DM49" s="133"/>
      <c r="DN49" s="133"/>
      <c r="DO49" s="133"/>
      <c r="DP49" s="133"/>
      <c r="DQ49" s="133"/>
      <c r="DR49" s="133"/>
      <c r="DS49" s="133"/>
      <c r="DT49" s="133"/>
      <c r="DU49" s="133"/>
      <c r="DV49" s="133"/>
      <c r="DW49" s="133"/>
      <c r="DX49" s="133"/>
      <c r="DY49" s="133"/>
      <c r="DZ49" s="133"/>
      <c r="EA49" s="133"/>
      <c r="EB49" s="133"/>
      <c r="EC49" s="133"/>
      <c r="ED49" s="133"/>
      <c r="EE49" s="133"/>
      <c r="EF49" s="133"/>
      <c r="EG49" s="133"/>
      <c r="EH49" s="133"/>
      <c r="EI49" s="133"/>
      <c r="EJ49" s="133"/>
      <c r="EK49" s="133"/>
      <c r="EL49" s="133"/>
      <c r="EM49" s="133"/>
      <c r="EN49" s="133"/>
      <c r="EO49" s="133"/>
      <c r="EP49" s="133"/>
      <c r="EQ49" s="133"/>
      <c r="ER49" s="133"/>
      <c r="ES49" s="133"/>
      <c r="ET49" s="133"/>
      <c r="EU49" s="133"/>
      <c r="EV49" s="133"/>
      <c r="EW49" s="133"/>
      <c r="EX49" s="133"/>
      <c r="EY49" s="133"/>
      <c r="EZ49" s="133"/>
      <c r="FA49" s="133"/>
      <c r="FB49" s="133"/>
      <c r="FC49" s="133"/>
      <c r="FD49" s="133"/>
      <c r="FE49" s="133"/>
      <c r="FF49" s="133"/>
      <c r="FG49" s="133"/>
      <c r="FH49" s="133"/>
      <c r="FI49" s="133"/>
      <c r="FJ49" s="133"/>
      <c r="FK49" s="133"/>
      <c r="FL49" s="133"/>
      <c r="FM49" s="133"/>
      <c r="FN49" s="133"/>
      <c r="FO49" s="133"/>
      <c r="FP49" s="133"/>
      <c r="FQ49" s="133"/>
      <c r="FR49" s="133"/>
      <c r="FS49" s="133"/>
      <c r="FT49" s="133"/>
      <c r="FU49" s="133"/>
      <c r="FV49" s="133"/>
      <c r="FW49" s="133"/>
      <c r="FX49" s="133"/>
      <c r="FY49" s="133"/>
      <c r="FZ49" s="133"/>
      <c r="GA49" s="133"/>
      <c r="GB49" s="133"/>
      <c r="GC49" s="133"/>
      <c r="GD49" s="133"/>
      <c r="GE49" s="133"/>
      <c r="GF49" s="133"/>
      <c r="GG49" s="133"/>
      <c r="GH49" s="133"/>
      <c r="GI49" s="133"/>
      <c r="GJ49" s="133"/>
      <c r="GK49" s="133"/>
      <c r="GL49" s="133"/>
      <c r="GM49" s="133"/>
      <c r="GN49" s="133"/>
      <c r="GO49" s="133"/>
      <c r="GP49" s="133"/>
      <c r="GQ49" s="133"/>
      <c r="GR49" s="133"/>
      <c r="GS49" s="133"/>
      <c r="GT49" s="133"/>
      <c r="GU49" s="133"/>
      <c r="GV49" s="133"/>
      <c r="GW49" s="133"/>
      <c r="GX49" s="133"/>
      <c r="GY49" s="133"/>
      <c r="GZ49" s="133"/>
      <c r="HA49" s="133"/>
    </row>
    <row r="50" spans="1:209" s="29" customFormat="1">
      <c r="A50" s="47"/>
      <c r="B50" s="45" t="s">
        <v>150</v>
      </c>
      <c r="C50" s="43"/>
      <c r="D50" s="43"/>
      <c r="E50" s="43"/>
      <c r="F50" s="43"/>
      <c r="G50" s="43"/>
      <c r="H50" s="43"/>
      <c r="I50" s="43"/>
      <c r="J50" s="43"/>
      <c r="K50" s="43"/>
      <c r="L50" s="4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c r="CZ50" s="133"/>
      <c r="DA50" s="133"/>
      <c r="DB50" s="133"/>
      <c r="DC50" s="133"/>
      <c r="DD50" s="133"/>
      <c r="DE50" s="133"/>
      <c r="DF50" s="133"/>
      <c r="DG50" s="133"/>
      <c r="DH50" s="133"/>
      <c r="DI50" s="133"/>
      <c r="DJ50" s="133"/>
      <c r="DK50" s="133"/>
      <c r="DL50" s="133"/>
      <c r="DM50" s="133"/>
      <c r="DN50" s="133"/>
      <c r="DO50" s="133"/>
      <c r="DP50" s="133"/>
      <c r="DQ50" s="133"/>
      <c r="DR50" s="133"/>
      <c r="DS50" s="133"/>
      <c r="DT50" s="133"/>
      <c r="DU50" s="133"/>
      <c r="DV50" s="133"/>
      <c r="DW50" s="133"/>
      <c r="DX50" s="133"/>
      <c r="DY50" s="133"/>
      <c r="DZ50" s="133"/>
      <c r="EA50" s="133"/>
      <c r="EB50" s="133"/>
      <c r="EC50" s="133"/>
      <c r="ED50" s="133"/>
      <c r="EE50" s="133"/>
      <c r="EF50" s="133"/>
      <c r="EG50" s="133"/>
      <c r="EH50" s="133"/>
      <c r="EI50" s="133"/>
      <c r="EJ50" s="133"/>
      <c r="EK50" s="133"/>
      <c r="EL50" s="133"/>
      <c r="EM50" s="133"/>
      <c r="EN50" s="133"/>
      <c r="EO50" s="133"/>
      <c r="EP50" s="133"/>
      <c r="EQ50" s="133"/>
      <c r="ER50" s="133"/>
      <c r="ES50" s="133"/>
      <c r="ET50" s="133"/>
      <c r="EU50" s="133"/>
      <c r="EV50" s="133"/>
      <c r="EW50" s="133"/>
      <c r="EX50" s="133"/>
      <c r="EY50" s="133"/>
      <c r="EZ50" s="133"/>
      <c r="FA50" s="133"/>
      <c r="FB50" s="133"/>
      <c r="FC50" s="133"/>
      <c r="FD50" s="133"/>
      <c r="FE50" s="133"/>
      <c r="FF50" s="133"/>
      <c r="FG50" s="133"/>
      <c r="FH50" s="133"/>
      <c r="FI50" s="133"/>
      <c r="FJ50" s="133"/>
      <c r="FK50" s="133"/>
      <c r="FL50" s="133"/>
      <c r="FM50" s="133"/>
      <c r="FN50" s="133"/>
      <c r="FO50" s="133"/>
      <c r="FP50" s="133"/>
      <c r="FQ50" s="133"/>
      <c r="FR50" s="133"/>
      <c r="FS50" s="133"/>
      <c r="FT50" s="133"/>
      <c r="FU50" s="133"/>
      <c r="FV50" s="133"/>
      <c r="FW50" s="133"/>
      <c r="FX50" s="133"/>
      <c r="FY50" s="133"/>
      <c r="FZ50" s="133"/>
      <c r="GA50" s="133"/>
      <c r="GB50" s="133"/>
      <c r="GC50" s="133"/>
      <c r="GD50" s="133"/>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row>
    <row r="51" spans="1:209" s="29" customFormat="1" ht="18" customHeight="1">
      <c r="A51" s="254" t="s">
        <v>73</v>
      </c>
      <c r="B51" s="255"/>
      <c r="C51" s="73"/>
      <c r="D51" s="73"/>
      <c r="E51" s="73"/>
      <c r="F51" s="73"/>
      <c r="G51" s="73"/>
      <c r="H51" s="73"/>
      <c r="I51" s="73"/>
      <c r="J51" s="73"/>
      <c r="K51" s="73"/>
      <c r="L51" s="7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33"/>
      <c r="DD51" s="133"/>
      <c r="DE51" s="133"/>
      <c r="DF51" s="133"/>
      <c r="DG51" s="133"/>
      <c r="DH51" s="133"/>
      <c r="DI51" s="133"/>
      <c r="DJ51" s="133"/>
      <c r="DK51" s="133"/>
      <c r="DL51" s="133"/>
      <c r="DM51" s="133"/>
      <c r="DN51" s="133"/>
      <c r="DO51" s="133"/>
      <c r="DP51" s="133"/>
      <c r="DQ51" s="133"/>
      <c r="DR51" s="133"/>
      <c r="DS51" s="133"/>
      <c r="DT51" s="133"/>
      <c r="DU51" s="133"/>
      <c r="DV51" s="133"/>
      <c r="DW51" s="133"/>
      <c r="DX51" s="133"/>
      <c r="DY51" s="133"/>
      <c r="DZ51" s="133"/>
      <c r="EA51" s="133"/>
      <c r="EB51" s="133"/>
      <c r="EC51" s="133"/>
      <c r="ED51" s="133"/>
      <c r="EE51" s="133"/>
      <c r="EF51" s="133"/>
      <c r="EG51" s="133"/>
      <c r="EH51" s="133"/>
      <c r="EI51" s="133"/>
      <c r="EJ51" s="133"/>
      <c r="EK51" s="133"/>
      <c r="EL51" s="133"/>
      <c r="EM51" s="133"/>
      <c r="EN51" s="133"/>
      <c r="EO51" s="133"/>
      <c r="EP51" s="133"/>
      <c r="EQ51" s="133"/>
      <c r="ER51" s="133"/>
      <c r="ES51" s="133"/>
      <c r="ET51" s="133"/>
      <c r="EU51" s="133"/>
      <c r="EV51" s="133"/>
      <c r="EW51" s="133"/>
      <c r="EX51" s="133"/>
      <c r="EY51" s="133"/>
      <c r="EZ51" s="133"/>
      <c r="FA51" s="133"/>
      <c r="FB51" s="133"/>
      <c r="FC51" s="133"/>
      <c r="FD51" s="133"/>
      <c r="FE51" s="133"/>
      <c r="FF51" s="133"/>
      <c r="FG51" s="133"/>
      <c r="FH51" s="133"/>
      <c r="FI51" s="133"/>
      <c r="FJ51" s="133"/>
      <c r="FK51" s="133"/>
      <c r="FL51" s="133"/>
      <c r="FM51" s="133"/>
      <c r="FN51" s="133"/>
      <c r="FO51" s="133"/>
      <c r="FP51" s="133"/>
      <c r="FQ51" s="133"/>
      <c r="FR51" s="133"/>
      <c r="FS51" s="133"/>
      <c r="FT51" s="133"/>
      <c r="FU51" s="133"/>
      <c r="FV51" s="133"/>
      <c r="FW51" s="133"/>
      <c r="FX51" s="133"/>
      <c r="FY51" s="133"/>
      <c r="FZ51" s="133"/>
      <c r="GA51" s="133"/>
      <c r="GB51" s="133"/>
      <c r="GC51" s="133"/>
      <c r="GD51" s="133"/>
      <c r="GE51" s="133"/>
      <c r="GF51" s="133"/>
      <c r="GG51" s="133"/>
      <c r="GH51" s="133"/>
      <c r="GI51" s="133"/>
      <c r="GJ51" s="133"/>
      <c r="GK51" s="133"/>
      <c r="GL51" s="133"/>
      <c r="GM51" s="133"/>
      <c r="GN51" s="133"/>
      <c r="GO51" s="133"/>
      <c r="GP51" s="133"/>
      <c r="GQ51" s="133"/>
      <c r="GR51" s="133"/>
      <c r="GS51" s="133"/>
      <c r="GT51" s="133"/>
      <c r="GU51" s="133"/>
      <c r="GV51" s="133"/>
      <c r="GW51" s="133"/>
      <c r="GX51" s="133"/>
      <c r="GY51" s="133"/>
      <c r="GZ51" s="133"/>
      <c r="HA51" s="133"/>
    </row>
    <row r="52" spans="1:209" s="29" customFormat="1" ht="14.5" customHeight="1">
      <c r="A52" s="263" t="s">
        <v>70</v>
      </c>
      <c r="B52" s="17" t="s">
        <v>100</v>
      </c>
      <c r="C52" s="32" t="s">
        <v>166</v>
      </c>
      <c r="D52" s="228" t="s">
        <v>166</v>
      </c>
      <c r="E52" s="229"/>
      <c r="F52" s="228" t="s">
        <v>166</v>
      </c>
      <c r="G52" s="229"/>
      <c r="H52" s="32" t="s">
        <v>166</v>
      </c>
      <c r="I52" s="228" t="s">
        <v>166</v>
      </c>
      <c r="J52" s="229"/>
      <c r="K52" s="32" t="s">
        <v>166</v>
      </c>
      <c r="L52" s="32" t="s">
        <v>166</v>
      </c>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c r="DJ52" s="133"/>
      <c r="DK52" s="133"/>
      <c r="DL52" s="133"/>
      <c r="DM52" s="133"/>
      <c r="DN52" s="133"/>
      <c r="DO52" s="133"/>
      <c r="DP52" s="133"/>
      <c r="DQ52" s="133"/>
      <c r="DR52" s="133"/>
      <c r="DS52" s="133"/>
      <c r="DT52" s="133"/>
      <c r="DU52" s="133"/>
      <c r="DV52" s="133"/>
      <c r="DW52" s="133"/>
      <c r="DX52" s="133"/>
      <c r="DY52" s="133"/>
      <c r="DZ52" s="133"/>
      <c r="EA52" s="133"/>
      <c r="EB52" s="133"/>
      <c r="EC52" s="133"/>
      <c r="ED52" s="133"/>
      <c r="EE52" s="133"/>
      <c r="EF52" s="133"/>
      <c r="EG52" s="133"/>
      <c r="EH52" s="133"/>
      <c r="EI52" s="133"/>
      <c r="EJ52" s="133"/>
      <c r="EK52" s="133"/>
      <c r="EL52" s="133"/>
      <c r="EM52" s="133"/>
      <c r="EN52" s="133"/>
      <c r="EO52" s="133"/>
      <c r="EP52" s="133"/>
      <c r="EQ52" s="133"/>
      <c r="ER52" s="133"/>
      <c r="ES52" s="133"/>
      <c r="ET52" s="133"/>
      <c r="EU52" s="133"/>
      <c r="EV52" s="133"/>
      <c r="EW52" s="133"/>
      <c r="EX52" s="133"/>
      <c r="EY52" s="133"/>
      <c r="EZ52" s="133"/>
      <c r="FA52" s="133"/>
      <c r="FB52" s="133"/>
      <c r="FC52" s="133"/>
      <c r="FD52" s="133"/>
      <c r="FE52" s="133"/>
      <c r="FF52" s="133"/>
      <c r="FG52" s="133"/>
      <c r="FH52" s="133"/>
      <c r="FI52" s="133"/>
      <c r="FJ52" s="133"/>
      <c r="FK52" s="133"/>
      <c r="FL52" s="133"/>
      <c r="FM52" s="133"/>
      <c r="FN52" s="133"/>
      <c r="FO52" s="133"/>
      <c r="FP52" s="133"/>
      <c r="FQ52" s="133"/>
      <c r="FR52" s="133"/>
      <c r="FS52" s="133"/>
      <c r="FT52" s="133"/>
      <c r="FU52" s="133"/>
      <c r="FV52" s="133"/>
      <c r="FW52" s="133"/>
      <c r="FX52" s="133"/>
      <c r="FY52" s="133"/>
      <c r="FZ52" s="133"/>
      <c r="GA52" s="133"/>
      <c r="GB52" s="133"/>
      <c r="GC52" s="133"/>
      <c r="GD52" s="133"/>
      <c r="GE52" s="133"/>
      <c r="GF52" s="133"/>
      <c r="GG52" s="133"/>
      <c r="GH52" s="133"/>
      <c r="GI52" s="133"/>
      <c r="GJ52" s="133"/>
      <c r="GK52" s="133"/>
      <c r="GL52" s="133"/>
      <c r="GM52" s="133"/>
      <c r="GN52" s="133"/>
      <c r="GO52" s="133"/>
      <c r="GP52" s="133"/>
      <c r="GQ52" s="133"/>
      <c r="GR52" s="133"/>
      <c r="GS52" s="133"/>
      <c r="GT52" s="133"/>
      <c r="GU52" s="133"/>
      <c r="GV52" s="133"/>
      <c r="GW52" s="133"/>
      <c r="GX52" s="133"/>
      <c r="GY52" s="133"/>
      <c r="GZ52" s="133"/>
      <c r="HA52" s="133"/>
    </row>
    <row r="53" spans="1:209" s="29" customFormat="1" ht="14.5" customHeight="1">
      <c r="A53" s="264"/>
      <c r="B53" s="17" t="s">
        <v>101</v>
      </c>
      <c r="C53" s="32" t="s">
        <v>166</v>
      </c>
      <c r="D53" s="228" t="s">
        <v>166</v>
      </c>
      <c r="E53" s="229"/>
      <c r="F53" s="228" t="s">
        <v>166</v>
      </c>
      <c r="G53" s="229"/>
      <c r="H53" s="32" t="s">
        <v>166</v>
      </c>
      <c r="I53" s="228" t="s">
        <v>166</v>
      </c>
      <c r="J53" s="229"/>
      <c r="K53" s="32" t="s">
        <v>166</v>
      </c>
      <c r="L53" s="32" t="s">
        <v>166</v>
      </c>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c r="DV53" s="133"/>
      <c r="DW53" s="133"/>
      <c r="DX53" s="133"/>
      <c r="DY53" s="133"/>
      <c r="DZ53" s="133"/>
      <c r="EA53" s="133"/>
      <c r="EB53" s="133"/>
      <c r="EC53" s="133"/>
      <c r="ED53" s="133"/>
      <c r="EE53" s="133"/>
      <c r="EF53" s="133"/>
      <c r="EG53" s="133"/>
      <c r="EH53" s="133"/>
      <c r="EI53" s="133"/>
      <c r="EJ53" s="133"/>
      <c r="EK53" s="133"/>
      <c r="EL53" s="133"/>
      <c r="EM53" s="133"/>
      <c r="EN53" s="133"/>
      <c r="EO53" s="133"/>
      <c r="EP53" s="133"/>
      <c r="EQ53" s="133"/>
      <c r="ER53" s="133"/>
      <c r="ES53" s="133"/>
      <c r="ET53" s="133"/>
      <c r="EU53" s="133"/>
      <c r="EV53" s="133"/>
      <c r="EW53" s="133"/>
      <c r="EX53" s="133"/>
      <c r="EY53" s="133"/>
      <c r="EZ53" s="133"/>
      <c r="FA53" s="133"/>
      <c r="FB53" s="133"/>
      <c r="FC53" s="133"/>
      <c r="FD53" s="133"/>
      <c r="FE53" s="133"/>
      <c r="FF53" s="133"/>
      <c r="FG53" s="133"/>
      <c r="FH53" s="133"/>
      <c r="FI53" s="133"/>
      <c r="FJ53" s="133"/>
      <c r="FK53" s="133"/>
      <c r="FL53" s="133"/>
      <c r="FM53" s="133"/>
      <c r="FN53" s="133"/>
      <c r="FO53" s="133"/>
      <c r="FP53" s="133"/>
      <c r="FQ53" s="133"/>
      <c r="FR53" s="133"/>
      <c r="FS53" s="133"/>
      <c r="FT53" s="133"/>
      <c r="FU53" s="133"/>
      <c r="FV53" s="133"/>
      <c r="FW53" s="133"/>
      <c r="FX53" s="133"/>
      <c r="FY53" s="133"/>
      <c r="FZ53" s="133"/>
      <c r="GA53" s="133"/>
      <c r="GB53" s="133"/>
      <c r="GC53" s="133"/>
      <c r="GD53" s="133"/>
      <c r="GE53" s="133"/>
      <c r="GF53" s="133"/>
      <c r="GG53" s="133"/>
      <c r="GH53" s="133"/>
      <c r="GI53" s="133"/>
      <c r="GJ53" s="133"/>
      <c r="GK53" s="133"/>
      <c r="GL53" s="133"/>
      <c r="GM53" s="133"/>
      <c r="GN53" s="133"/>
      <c r="GO53" s="133"/>
      <c r="GP53" s="133"/>
      <c r="GQ53" s="133"/>
      <c r="GR53" s="133"/>
      <c r="GS53" s="133"/>
      <c r="GT53" s="133"/>
      <c r="GU53" s="133"/>
      <c r="GV53" s="133"/>
      <c r="GW53" s="133"/>
      <c r="GX53" s="133"/>
      <c r="GY53" s="133"/>
      <c r="GZ53" s="133"/>
      <c r="HA53" s="133"/>
    </row>
    <row r="54" spans="1:209" s="29" customFormat="1">
      <c r="A54" s="264"/>
      <c r="B54" s="17" t="s">
        <v>102</v>
      </c>
      <c r="C54" s="32" t="s">
        <v>166</v>
      </c>
      <c r="D54" s="228" t="s">
        <v>166</v>
      </c>
      <c r="E54" s="229"/>
      <c r="F54" s="228" t="s">
        <v>166</v>
      </c>
      <c r="G54" s="229"/>
      <c r="H54" s="32" t="s">
        <v>166</v>
      </c>
      <c r="I54" s="228" t="s">
        <v>166</v>
      </c>
      <c r="J54" s="229"/>
      <c r="K54" s="32" t="s">
        <v>166</v>
      </c>
      <c r="L54" s="32" t="s">
        <v>166</v>
      </c>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33"/>
      <c r="BR54" s="133"/>
      <c r="BS54" s="133"/>
      <c r="BT54" s="133"/>
      <c r="BU54" s="133"/>
      <c r="BV54" s="133"/>
      <c r="BW54" s="133"/>
      <c r="BX54" s="133"/>
      <c r="BY54" s="133"/>
      <c r="BZ54" s="133"/>
      <c r="CA54" s="133"/>
      <c r="CB54" s="133"/>
      <c r="CC54" s="133"/>
      <c r="CD54" s="133"/>
      <c r="CE54" s="133"/>
      <c r="CF54" s="133"/>
      <c r="CG54" s="133"/>
      <c r="CH54" s="133"/>
      <c r="CI54" s="133"/>
      <c r="CJ54" s="133"/>
      <c r="CK54" s="133"/>
      <c r="CL54" s="133"/>
      <c r="CM54" s="133"/>
      <c r="CN54" s="133"/>
      <c r="CO54" s="133"/>
      <c r="CP54" s="133"/>
      <c r="CQ54" s="133"/>
      <c r="CR54" s="133"/>
      <c r="CS54" s="133"/>
      <c r="CT54" s="133"/>
      <c r="CU54" s="133"/>
      <c r="CV54" s="133"/>
      <c r="CW54" s="133"/>
      <c r="CX54" s="133"/>
      <c r="CY54" s="133"/>
      <c r="CZ54" s="133"/>
      <c r="DA54" s="133"/>
      <c r="DB54" s="133"/>
      <c r="DC54" s="133"/>
      <c r="DD54" s="133"/>
      <c r="DE54" s="133"/>
      <c r="DF54" s="133"/>
      <c r="DG54" s="133"/>
      <c r="DH54" s="133"/>
      <c r="DI54" s="133"/>
      <c r="DJ54" s="133"/>
      <c r="DK54" s="133"/>
      <c r="DL54" s="133"/>
      <c r="DM54" s="133"/>
      <c r="DN54" s="133"/>
      <c r="DO54" s="133"/>
      <c r="DP54" s="133"/>
      <c r="DQ54" s="133"/>
      <c r="DR54" s="133"/>
      <c r="DS54" s="133"/>
      <c r="DT54" s="133"/>
      <c r="DU54" s="133"/>
      <c r="DV54" s="133"/>
      <c r="DW54" s="133"/>
      <c r="DX54" s="133"/>
      <c r="DY54" s="133"/>
      <c r="DZ54" s="133"/>
      <c r="EA54" s="133"/>
      <c r="EB54" s="133"/>
      <c r="EC54" s="133"/>
      <c r="ED54" s="133"/>
      <c r="EE54" s="133"/>
      <c r="EF54" s="133"/>
      <c r="EG54" s="133"/>
      <c r="EH54" s="133"/>
      <c r="EI54" s="133"/>
      <c r="EJ54" s="133"/>
      <c r="EK54" s="133"/>
      <c r="EL54" s="133"/>
      <c r="EM54" s="133"/>
      <c r="EN54" s="133"/>
      <c r="EO54" s="133"/>
      <c r="EP54" s="133"/>
      <c r="EQ54" s="133"/>
      <c r="ER54" s="133"/>
      <c r="ES54" s="133"/>
      <c r="ET54" s="133"/>
      <c r="EU54" s="133"/>
      <c r="EV54" s="133"/>
      <c r="EW54" s="133"/>
      <c r="EX54" s="133"/>
      <c r="EY54" s="133"/>
      <c r="EZ54" s="133"/>
      <c r="FA54" s="133"/>
      <c r="FB54" s="133"/>
      <c r="FC54" s="133"/>
      <c r="FD54" s="133"/>
      <c r="FE54" s="133"/>
      <c r="FF54" s="133"/>
      <c r="FG54" s="133"/>
      <c r="FH54" s="133"/>
      <c r="FI54" s="133"/>
      <c r="FJ54" s="133"/>
      <c r="FK54" s="133"/>
      <c r="FL54" s="133"/>
      <c r="FM54" s="133"/>
      <c r="FN54" s="133"/>
      <c r="FO54" s="133"/>
      <c r="FP54" s="133"/>
      <c r="FQ54" s="133"/>
      <c r="FR54" s="133"/>
      <c r="FS54" s="133"/>
      <c r="FT54" s="133"/>
      <c r="FU54" s="133"/>
      <c r="FV54" s="133"/>
      <c r="FW54" s="133"/>
      <c r="FX54" s="133"/>
      <c r="FY54" s="133"/>
      <c r="FZ54" s="133"/>
      <c r="GA54" s="133"/>
      <c r="GB54" s="133"/>
      <c r="GC54" s="133"/>
      <c r="GD54" s="133"/>
      <c r="GE54" s="133"/>
      <c r="GF54" s="133"/>
      <c r="GG54" s="133"/>
      <c r="GH54" s="133"/>
      <c r="GI54" s="133"/>
      <c r="GJ54" s="133"/>
      <c r="GK54" s="133"/>
      <c r="GL54" s="133"/>
      <c r="GM54" s="133"/>
      <c r="GN54" s="133"/>
      <c r="GO54" s="133"/>
      <c r="GP54" s="133"/>
      <c r="GQ54" s="133"/>
      <c r="GR54" s="133"/>
      <c r="GS54" s="133"/>
      <c r="GT54" s="133"/>
      <c r="GU54" s="133"/>
      <c r="GV54" s="133"/>
      <c r="GW54" s="133"/>
      <c r="GX54" s="133"/>
      <c r="GY54" s="133"/>
      <c r="GZ54" s="133"/>
      <c r="HA54" s="133"/>
    </row>
    <row r="55" spans="1:209" s="29" customFormat="1">
      <c r="A55" s="264"/>
      <c r="B55" s="17" t="s">
        <v>103</v>
      </c>
      <c r="C55" s="32" t="s">
        <v>166</v>
      </c>
      <c r="D55" s="228" t="s">
        <v>166</v>
      </c>
      <c r="E55" s="229"/>
      <c r="F55" s="228" t="s">
        <v>166</v>
      </c>
      <c r="G55" s="229"/>
      <c r="H55" s="32" t="s">
        <v>166</v>
      </c>
      <c r="I55" s="228" t="s">
        <v>166</v>
      </c>
      <c r="J55" s="229"/>
      <c r="K55" s="32" t="s">
        <v>166</v>
      </c>
      <c r="L55" s="32" t="s">
        <v>166</v>
      </c>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33"/>
      <c r="BR55" s="133"/>
      <c r="BS55" s="133"/>
      <c r="BT55" s="133"/>
      <c r="BU55" s="133"/>
      <c r="BV55" s="133"/>
      <c r="BW55" s="133"/>
      <c r="BX55" s="133"/>
      <c r="BY55" s="133"/>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c r="CV55" s="133"/>
      <c r="CW55" s="133"/>
      <c r="CX55" s="133"/>
      <c r="CY55" s="133"/>
      <c r="CZ55" s="133"/>
      <c r="DA55" s="133"/>
      <c r="DB55" s="133"/>
      <c r="DC55" s="133"/>
      <c r="DD55" s="133"/>
      <c r="DE55" s="133"/>
      <c r="DF55" s="133"/>
      <c r="DG55" s="133"/>
      <c r="DH55" s="133"/>
      <c r="DI55" s="133"/>
      <c r="DJ55" s="133"/>
      <c r="DK55" s="133"/>
      <c r="DL55" s="133"/>
      <c r="DM55" s="133"/>
      <c r="DN55" s="133"/>
      <c r="DO55" s="133"/>
      <c r="DP55" s="133"/>
      <c r="DQ55" s="133"/>
      <c r="DR55" s="133"/>
      <c r="DS55" s="133"/>
      <c r="DT55" s="133"/>
      <c r="DU55" s="133"/>
      <c r="DV55" s="133"/>
      <c r="DW55" s="133"/>
      <c r="DX55" s="133"/>
      <c r="DY55" s="133"/>
      <c r="DZ55" s="133"/>
      <c r="EA55" s="133"/>
      <c r="EB55" s="133"/>
      <c r="EC55" s="133"/>
      <c r="ED55" s="133"/>
      <c r="EE55" s="133"/>
      <c r="EF55" s="133"/>
      <c r="EG55" s="133"/>
      <c r="EH55" s="133"/>
      <c r="EI55" s="133"/>
      <c r="EJ55" s="133"/>
      <c r="EK55" s="133"/>
      <c r="EL55" s="133"/>
      <c r="EM55" s="133"/>
      <c r="EN55" s="133"/>
      <c r="EO55" s="133"/>
      <c r="EP55" s="133"/>
      <c r="EQ55" s="133"/>
      <c r="ER55" s="133"/>
      <c r="ES55" s="133"/>
      <c r="ET55" s="133"/>
      <c r="EU55" s="133"/>
      <c r="EV55" s="133"/>
      <c r="EW55" s="133"/>
      <c r="EX55" s="133"/>
      <c r="EY55" s="133"/>
      <c r="EZ55" s="133"/>
      <c r="FA55" s="133"/>
      <c r="FB55" s="133"/>
      <c r="FC55" s="133"/>
      <c r="FD55" s="133"/>
      <c r="FE55" s="133"/>
      <c r="FF55" s="133"/>
      <c r="FG55" s="133"/>
      <c r="FH55" s="133"/>
      <c r="FI55" s="133"/>
      <c r="FJ55" s="133"/>
      <c r="FK55" s="133"/>
      <c r="FL55" s="133"/>
      <c r="FM55" s="133"/>
      <c r="FN55" s="133"/>
      <c r="FO55" s="133"/>
      <c r="FP55" s="133"/>
      <c r="FQ55" s="133"/>
      <c r="FR55" s="133"/>
      <c r="FS55" s="133"/>
      <c r="FT55" s="133"/>
      <c r="FU55" s="133"/>
      <c r="FV55" s="133"/>
      <c r="FW55" s="133"/>
      <c r="FX55" s="133"/>
      <c r="FY55" s="133"/>
      <c r="FZ55" s="133"/>
      <c r="GA55" s="133"/>
      <c r="GB55" s="133"/>
      <c r="GC55" s="133"/>
      <c r="GD55" s="133"/>
      <c r="GE55" s="133"/>
      <c r="GF55" s="133"/>
      <c r="GG55" s="133"/>
      <c r="GH55" s="133"/>
      <c r="GI55" s="133"/>
      <c r="GJ55" s="133"/>
      <c r="GK55" s="133"/>
      <c r="GL55" s="133"/>
      <c r="GM55" s="133"/>
      <c r="GN55" s="133"/>
      <c r="GO55" s="133"/>
      <c r="GP55" s="133"/>
      <c r="GQ55" s="133"/>
      <c r="GR55" s="133"/>
      <c r="GS55" s="133"/>
      <c r="GT55" s="133"/>
      <c r="GU55" s="133"/>
      <c r="GV55" s="133"/>
      <c r="GW55" s="133"/>
      <c r="GX55" s="133"/>
      <c r="GY55" s="133"/>
      <c r="GZ55" s="133"/>
      <c r="HA55" s="133"/>
    </row>
    <row r="56" spans="1:209" s="29" customFormat="1">
      <c r="A56" s="265"/>
      <c r="B56" s="17" t="s">
        <v>104</v>
      </c>
      <c r="C56" s="32" t="s">
        <v>166</v>
      </c>
      <c r="D56" s="228" t="s">
        <v>166</v>
      </c>
      <c r="E56" s="229"/>
      <c r="F56" s="228" t="s">
        <v>166</v>
      </c>
      <c r="G56" s="229"/>
      <c r="H56" s="32" t="s">
        <v>166</v>
      </c>
      <c r="I56" s="228" t="s">
        <v>166</v>
      </c>
      <c r="J56" s="229"/>
      <c r="K56" s="32" t="s">
        <v>166</v>
      </c>
      <c r="L56" s="32" t="s">
        <v>166</v>
      </c>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3"/>
      <c r="DJ56" s="133"/>
      <c r="DK56" s="133"/>
      <c r="DL56" s="133"/>
      <c r="DM56" s="133"/>
      <c r="DN56" s="133"/>
      <c r="DO56" s="133"/>
      <c r="DP56" s="133"/>
      <c r="DQ56" s="133"/>
      <c r="DR56" s="133"/>
      <c r="DS56" s="133"/>
      <c r="DT56" s="133"/>
      <c r="DU56" s="133"/>
      <c r="DV56" s="133"/>
      <c r="DW56" s="133"/>
      <c r="DX56" s="133"/>
      <c r="DY56" s="133"/>
      <c r="DZ56" s="133"/>
      <c r="EA56" s="133"/>
      <c r="EB56" s="133"/>
      <c r="EC56" s="133"/>
      <c r="ED56" s="133"/>
      <c r="EE56" s="133"/>
      <c r="EF56" s="133"/>
      <c r="EG56" s="133"/>
      <c r="EH56" s="133"/>
      <c r="EI56" s="133"/>
      <c r="EJ56" s="133"/>
      <c r="EK56" s="133"/>
      <c r="EL56" s="133"/>
      <c r="EM56" s="133"/>
      <c r="EN56" s="133"/>
      <c r="EO56" s="133"/>
      <c r="EP56" s="133"/>
      <c r="EQ56" s="133"/>
      <c r="ER56" s="133"/>
      <c r="ES56" s="133"/>
      <c r="ET56" s="133"/>
      <c r="EU56" s="133"/>
      <c r="EV56" s="133"/>
      <c r="EW56" s="133"/>
      <c r="EX56" s="133"/>
      <c r="EY56" s="133"/>
      <c r="EZ56" s="133"/>
      <c r="FA56" s="133"/>
      <c r="FB56" s="133"/>
      <c r="FC56" s="133"/>
      <c r="FD56" s="133"/>
      <c r="FE56" s="133"/>
      <c r="FF56" s="133"/>
      <c r="FG56" s="133"/>
      <c r="FH56" s="133"/>
      <c r="FI56" s="133"/>
      <c r="FJ56" s="133"/>
      <c r="FK56" s="133"/>
      <c r="FL56" s="133"/>
      <c r="FM56" s="133"/>
      <c r="FN56" s="133"/>
      <c r="FO56" s="133"/>
      <c r="FP56" s="133"/>
      <c r="FQ56" s="133"/>
      <c r="FR56" s="133"/>
      <c r="FS56" s="133"/>
      <c r="FT56" s="133"/>
      <c r="FU56" s="133"/>
      <c r="FV56" s="133"/>
      <c r="FW56" s="133"/>
      <c r="FX56" s="133"/>
      <c r="FY56" s="133"/>
      <c r="FZ56" s="133"/>
      <c r="GA56" s="133"/>
      <c r="GB56" s="133"/>
      <c r="GC56" s="133"/>
      <c r="GD56" s="133"/>
      <c r="GE56" s="133"/>
      <c r="GF56" s="133"/>
      <c r="GG56" s="133"/>
      <c r="GH56" s="133"/>
      <c r="GI56" s="133"/>
      <c r="GJ56" s="133"/>
      <c r="GK56" s="133"/>
      <c r="GL56" s="133"/>
      <c r="GM56" s="133"/>
      <c r="GN56" s="133"/>
      <c r="GO56" s="133"/>
      <c r="GP56" s="133"/>
      <c r="GQ56" s="133"/>
      <c r="GR56" s="133"/>
      <c r="GS56" s="133"/>
      <c r="GT56" s="133"/>
      <c r="GU56" s="133"/>
      <c r="GV56" s="133"/>
      <c r="GW56" s="133"/>
      <c r="GX56" s="133"/>
      <c r="GY56" s="133"/>
      <c r="GZ56" s="133"/>
      <c r="HA56" s="133"/>
    </row>
    <row r="57" spans="1:209" s="29" customFormat="1" ht="4.9000000000000004" customHeight="1">
      <c r="A57" s="47"/>
      <c r="B57" s="47"/>
      <c r="C57" s="82"/>
      <c r="D57" s="82"/>
      <c r="E57" s="82"/>
      <c r="F57" s="82"/>
      <c r="G57" s="82"/>
      <c r="H57" s="82"/>
      <c r="I57" s="82"/>
      <c r="J57" s="82"/>
      <c r="K57" s="82"/>
      <c r="L57" s="82"/>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row>
    <row r="58" spans="1:209" s="29" customFormat="1" ht="14.5" customHeight="1">
      <c r="A58" s="263" t="s">
        <v>71</v>
      </c>
      <c r="B58" s="17" t="s">
        <v>100</v>
      </c>
      <c r="C58" s="32" t="s">
        <v>166</v>
      </c>
      <c r="D58" s="228" t="s">
        <v>166</v>
      </c>
      <c r="E58" s="229"/>
      <c r="F58" s="228" t="s">
        <v>166</v>
      </c>
      <c r="G58" s="229"/>
      <c r="H58" s="32" t="s">
        <v>166</v>
      </c>
      <c r="I58" s="228" t="s">
        <v>166</v>
      </c>
      <c r="J58" s="229"/>
      <c r="K58" s="32" t="s">
        <v>166</v>
      </c>
      <c r="L58" s="32" t="s">
        <v>166</v>
      </c>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3"/>
      <c r="DJ58" s="133"/>
      <c r="DK58" s="133"/>
      <c r="DL58" s="133"/>
      <c r="DM58" s="133"/>
      <c r="DN58" s="133"/>
      <c r="DO58" s="133"/>
      <c r="DP58" s="133"/>
      <c r="DQ58" s="133"/>
      <c r="DR58" s="133"/>
      <c r="DS58" s="133"/>
      <c r="DT58" s="133"/>
      <c r="DU58" s="133"/>
      <c r="DV58" s="133"/>
      <c r="DW58" s="133"/>
      <c r="DX58" s="133"/>
      <c r="DY58" s="133"/>
      <c r="DZ58" s="133"/>
      <c r="EA58" s="133"/>
      <c r="EB58" s="133"/>
      <c r="EC58" s="133"/>
      <c r="ED58" s="133"/>
      <c r="EE58" s="133"/>
      <c r="EF58" s="133"/>
      <c r="EG58" s="133"/>
      <c r="EH58" s="133"/>
      <c r="EI58" s="133"/>
      <c r="EJ58" s="133"/>
      <c r="EK58" s="133"/>
      <c r="EL58" s="133"/>
      <c r="EM58" s="133"/>
      <c r="EN58" s="133"/>
      <c r="EO58" s="133"/>
      <c r="EP58" s="133"/>
      <c r="EQ58" s="133"/>
      <c r="ER58" s="133"/>
      <c r="ES58" s="133"/>
      <c r="ET58" s="133"/>
      <c r="EU58" s="133"/>
      <c r="EV58" s="133"/>
      <c r="EW58" s="133"/>
      <c r="EX58" s="133"/>
      <c r="EY58" s="133"/>
      <c r="EZ58" s="133"/>
      <c r="FA58" s="133"/>
      <c r="FB58" s="133"/>
      <c r="FC58" s="133"/>
      <c r="FD58" s="133"/>
      <c r="FE58" s="133"/>
      <c r="FF58" s="133"/>
      <c r="FG58" s="133"/>
      <c r="FH58" s="133"/>
      <c r="FI58" s="133"/>
      <c r="FJ58" s="133"/>
      <c r="FK58" s="133"/>
      <c r="FL58" s="133"/>
      <c r="FM58" s="133"/>
      <c r="FN58" s="133"/>
      <c r="FO58" s="133"/>
      <c r="FP58" s="133"/>
      <c r="FQ58" s="133"/>
      <c r="FR58" s="133"/>
      <c r="FS58" s="133"/>
      <c r="FT58" s="133"/>
      <c r="FU58" s="133"/>
      <c r="FV58" s="133"/>
      <c r="FW58" s="133"/>
      <c r="FX58" s="133"/>
      <c r="FY58" s="133"/>
      <c r="FZ58" s="133"/>
      <c r="GA58" s="133"/>
      <c r="GB58" s="133"/>
      <c r="GC58" s="133"/>
      <c r="GD58" s="133"/>
      <c r="GE58" s="133"/>
      <c r="GF58" s="133"/>
      <c r="GG58" s="133"/>
      <c r="GH58" s="133"/>
      <c r="GI58" s="133"/>
      <c r="GJ58" s="133"/>
      <c r="GK58" s="133"/>
      <c r="GL58" s="133"/>
      <c r="GM58" s="133"/>
      <c r="GN58" s="133"/>
      <c r="GO58" s="133"/>
      <c r="GP58" s="133"/>
      <c r="GQ58" s="133"/>
      <c r="GR58" s="133"/>
      <c r="GS58" s="133"/>
      <c r="GT58" s="133"/>
      <c r="GU58" s="133"/>
      <c r="GV58" s="133"/>
      <c r="GW58" s="133"/>
      <c r="GX58" s="133"/>
      <c r="GY58" s="133"/>
      <c r="GZ58" s="133"/>
      <c r="HA58" s="133"/>
    </row>
    <row r="59" spans="1:209" s="29" customFormat="1" ht="14.5" customHeight="1">
      <c r="A59" s="264"/>
      <c r="B59" s="17" t="s">
        <v>101</v>
      </c>
      <c r="C59" s="32" t="s">
        <v>166</v>
      </c>
      <c r="D59" s="228" t="s">
        <v>166</v>
      </c>
      <c r="E59" s="229"/>
      <c r="F59" s="228" t="s">
        <v>166</v>
      </c>
      <c r="G59" s="229"/>
      <c r="H59" s="32" t="s">
        <v>166</v>
      </c>
      <c r="I59" s="228" t="s">
        <v>166</v>
      </c>
      <c r="J59" s="229"/>
      <c r="K59" s="32" t="s">
        <v>166</v>
      </c>
      <c r="L59" s="32" t="s">
        <v>166</v>
      </c>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3"/>
      <c r="EY59" s="133"/>
      <c r="EZ59" s="133"/>
      <c r="FA59" s="133"/>
      <c r="FB59" s="133"/>
      <c r="FC59" s="133"/>
      <c r="FD59" s="133"/>
      <c r="FE59" s="133"/>
      <c r="FF59" s="133"/>
      <c r="FG59" s="133"/>
      <c r="FH59" s="133"/>
      <c r="FI59" s="133"/>
      <c r="FJ59" s="133"/>
      <c r="FK59" s="133"/>
      <c r="FL59" s="133"/>
      <c r="FM59" s="133"/>
      <c r="FN59" s="133"/>
      <c r="FO59" s="133"/>
      <c r="FP59" s="133"/>
      <c r="FQ59" s="133"/>
      <c r="FR59" s="133"/>
      <c r="FS59" s="133"/>
      <c r="FT59" s="133"/>
      <c r="FU59" s="133"/>
      <c r="FV59" s="133"/>
      <c r="FW59" s="133"/>
      <c r="FX59" s="133"/>
      <c r="FY59" s="133"/>
      <c r="FZ59" s="133"/>
      <c r="GA59" s="133"/>
      <c r="GB59" s="133"/>
      <c r="GC59" s="133"/>
      <c r="GD59" s="133"/>
      <c r="GE59" s="133"/>
      <c r="GF59" s="133"/>
      <c r="GG59" s="133"/>
      <c r="GH59" s="133"/>
      <c r="GI59" s="133"/>
      <c r="GJ59" s="133"/>
      <c r="GK59" s="133"/>
      <c r="GL59" s="133"/>
      <c r="GM59" s="133"/>
      <c r="GN59" s="133"/>
      <c r="GO59" s="133"/>
      <c r="GP59" s="133"/>
      <c r="GQ59" s="133"/>
      <c r="GR59" s="133"/>
      <c r="GS59" s="133"/>
      <c r="GT59" s="133"/>
      <c r="GU59" s="133"/>
      <c r="GV59" s="133"/>
      <c r="GW59" s="133"/>
      <c r="GX59" s="133"/>
      <c r="GY59" s="133"/>
      <c r="GZ59" s="133"/>
      <c r="HA59" s="133"/>
    </row>
    <row r="60" spans="1:209" s="29" customFormat="1">
      <c r="A60" s="264"/>
      <c r="B60" s="17" t="s">
        <v>102</v>
      </c>
      <c r="C60" s="32" t="s">
        <v>166</v>
      </c>
      <c r="D60" s="228" t="s">
        <v>166</v>
      </c>
      <c r="E60" s="229"/>
      <c r="F60" s="228" t="s">
        <v>166</v>
      </c>
      <c r="G60" s="229"/>
      <c r="H60" s="32" t="s">
        <v>166</v>
      </c>
      <c r="I60" s="228" t="s">
        <v>166</v>
      </c>
      <c r="J60" s="229"/>
      <c r="K60" s="32" t="s">
        <v>166</v>
      </c>
      <c r="L60" s="32" t="s">
        <v>166</v>
      </c>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3"/>
      <c r="EY60" s="133"/>
      <c r="EZ60" s="133"/>
      <c r="FA60" s="133"/>
      <c r="FB60" s="133"/>
      <c r="FC60" s="133"/>
      <c r="FD60" s="133"/>
      <c r="FE60" s="133"/>
      <c r="FF60" s="133"/>
      <c r="FG60" s="133"/>
      <c r="FH60" s="133"/>
      <c r="FI60" s="133"/>
      <c r="FJ60" s="133"/>
      <c r="FK60" s="133"/>
      <c r="FL60" s="133"/>
      <c r="FM60" s="133"/>
      <c r="FN60" s="133"/>
      <c r="FO60" s="133"/>
      <c r="FP60" s="133"/>
      <c r="FQ60" s="133"/>
      <c r="FR60" s="133"/>
      <c r="FS60" s="133"/>
      <c r="FT60" s="133"/>
      <c r="FU60" s="133"/>
      <c r="FV60" s="133"/>
      <c r="FW60" s="133"/>
      <c r="FX60" s="133"/>
      <c r="FY60" s="133"/>
      <c r="FZ60" s="133"/>
      <c r="GA60" s="133"/>
      <c r="GB60" s="133"/>
      <c r="GC60" s="133"/>
      <c r="GD60" s="133"/>
      <c r="GE60" s="133"/>
      <c r="GF60" s="133"/>
      <c r="GG60" s="133"/>
      <c r="GH60" s="133"/>
      <c r="GI60" s="133"/>
      <c r="GJ60" s="133"/>
      <c r="GK60" s="133"/>
      <c r="GL60" s="133"/>
      <c r="GM60" s="133"/>
      <c r="GN60" s="133"/>
      <c r="GO60" s="133"/>
      <c r="GP60" s="133"/>
      <c r="GQ60" s="133"/>
      <c r="GR60" s="133"/>
      <c r="GS60" s="133"/>
      <c r="GT60" s="133"/>
      <c r="GU60" s="133"/>
      <c r="GV60" s="133"/>
      <c r="GW60" s="133"/>
      <c r="GX60" s="133"/>
      <c r="GY60" s="133"/>
      <c r="GZ60" s="133"/>
      <c r="HA60" s="133"/>
    </row>
    <row r="61" spans="1:209" s="29" customFormat="1">
      <c r="A61" s="264"/>
      <c r="B61" s="17" t="s">
        <v>103</v>
      </c>
      <c r="C61" s="32" t="s">
        <v>166</v>
      </c>
      <c r="D61" s="228" t="s">
        <v>166</v>
      </c>
      <c r="E61" s="229"/>
      <c r="F61" s="228" t="s">
        <v>166</v>
      </c>
      <c r="G61" s="229"/>
      <c r="H61" s="32" t="s">
        <v>166</v>
      </c>
      <c r="I61" s="228" t="s">
        <v>166</v>
      </c>
      <c r="J61" s="229"/>
      <c r="K61" s="32" t="s">
        <v>166</v>
      </c>
      <c r="L61" s="32" t="s">
        <v>166</v>
      </c>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3"/>
      <c r="EY61" s="133"/>
      <c r="EZ61" s="133"/>
      <c r="FA61" s="133"/>
      <c r="FB61" s="133"/>
      <c r="FC61" s="133"/>
      <c r="FD61" s="133"/>
      <c r="FE61" s="133"/>
      <c r="FF61" s="133"/>
      <c r="FG61" s="133"/>
      <c r="FH61" s="133"/>
      <c r="FI61" s="133"/>
      <c r="FJ61" s="133"/>
      <c r="FK61" s="133"/>
      <c r="FL61" s="133"/>
      <c r="FM61" s="133"/>
      <c r="FN61" s="133"/>
      <c r="FO61" s="133"/>
      <c r="FP61" s="133"/>
      <c r="FQ61" s="133"/>
      <c r="FR61" s="133"/>
      <c r="FS61" s="133"/>
      <c r="FT61" s="133"/>
      <c r="FU61" s="133"/>
      <c r="FV61" s="133"/>
      <c r="FW61" s="133"/>
      <c r="FX61" s="133"/>
      <c r="FY61" s="133"/>
      <c r="FZ61" s="133"/>
      <c r="GA61" s="133"/>
      <c r="GB61" s="133"/>
      <c r="GC61" s="133"/>
      <c r="GD61" s="133"/>
      <c r="GE61" s="133"/>
      <c r="GF61" s="133"/>
      <c r="GG61" s="133"/>
      <c r="GH61" s="133"/>
      <c r="GI61" s="133"/>
      <c r="GJ61" s="133"/>
      <c r="GK61" s="133"/>
      <c r="GL61" s="133"/>
      <c r="GM61" s="133"/>
      <c r="GN61" s="133"/>
      <c r="GO61" s="133"/>
      <c r="GP61" s="133"/>
      <c r="GQ61" s="133"/>
      <c r="GR61" s="133"/>
      <c r="GS61" s="133"/>
      <c r="GT61" s="133"/>
      <c r="GU61" s="133"/>
      <c r="GV61" s="133"/>
      <c r="GW61" s="133"/>
      <c r="GX61" s="133"/>
      <c r="GY61" s="133"/>
      <c r="GZ61" s="133"/>
      <c r="HA61" s="133"/>
    </row>
    <row r="62" spans="1:209" s="29" customFormat="1">
      <c r="A62" s="265"/>
      <c r="B62" s="17" t="s">
        <v>104</v>
      </c>
      <c r="C62" s="32" t="s">
        <v>166</v>
      </c>
      <c r="D62" s="228" t="s">
        <v>166</v>
      </c>
      <c r="E62" s="229"/>
      <c r="F62" s="228" t="s">
        <v>166</v>
      </c>
      <c r="G62" s="229"/>
      <c r="H62" s="32" t="s">
        <v>166</v>
      </c>
      <c r="I62" s="228" t="s">
        <v>166</v>
      </c>
      <c r="J62" s="229"/>
      <c r="K62" s="32" t="s">
        <v>166</v>
      </c>
      <c r="L62" s="32" t="s">
        <v>166</v>
      </c>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row>
    <row r="63" spans="1:209" s="29" customFormat="1" ht="4.9000000000000004" customHeight="1">
      <c r="A63" s="47"/>
      <c r="B63" s="47"/>
      <c r="C63" s="82"/>
      <c r="D63" s="82"/>
      <c r="E63" s="82"/>
      <c r="F63" s="82"/>
      <c r="G63" s="82"/>
      <c r="H63" s="82"/>
      <c r="I63" s="82"/>
      <c r="J63" s="82"/>
      <c r="K63" s="82"/>
      <c r="L63" s="82"/>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row>
    <row r="64" spans="1:209" s="29" customFormat="1" ht="14.5" customHeight="1">
      <c r="A64" s="263" t="s">
        <v>72</v>
      </c>
      <c r="B64" s="17" t="s">
        <v>100</v>
      </c>
      <c r="C64" s="32" t="s">
        <v>166</v>
      </c>
      <c r="D64" s="228" t="s">
        <v>166</v>
      </c>
      <c r="E64" s="229"/>
      <c r="F64" s="228" t="s">
        <v>166</v>
      </c>
      <c r="G64" s="229"/>
      <c r="H64" s="32" t="s">
        <v>166</v>
      </c>
      <c r="I64" s="228" t="s">
        <v>166</v>
      </c>
      <c r="J64" s="229"/>
      <c r="K64" s="32" t="s">
        <v>166</v>
      </c>
      <c r="L64" s="32" t="s">
        <v>166</v>
      </c>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row>
    <row r="65" spans="1:209" s="29" customFormat="1" ht="14.5" customHeight="1">
      <c r="A65" s="264"/>
      <c r="B65" s="17" t="s">
        <v>101</v>
      </c>
      <c r="C65" s="32" t="s">
        <v>166</v>
      </c>
      <c r="D65" s="228" t="s">
        <v>166</v>
      </c>
      <c r="E65" s="229"/>
      <c r="F65" s="228" t="s">
        <v>166</v>
      </c>
      <c r="G65" s="229"/>
      <c r="H65" s="32" t="s">
        <v>166</v>
      </c>
      <c r="I65" s="228" t="s">
        <v>166</v>
      </c>
      <c r="J65" s="229"/>
      <c r="K65" s="32" t="s">
        <v>166</v>
      </c>
      <c r="L65" s="32" t="s">
        <v>166</v>
      </c>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row>
    <row r="66" spans="1:209" s="29" customFormat="1">
      <c r="A66" s="264"/>
      <c r="B66" s="17" t="s">
        <v>102</v>
      </c>
      <c r="C66" s="32" t="s">
        <v>166</v>
      </c>
      <c r="D66" s="228" t="s">
        <v>166</v>
      </c>
      <c r="E66" s="229"/>
      <c r="F66" s="228" t="s">
        <v>166</v>
      </c>
      <c r="G66" s="229"/>
      <c r="H66" s="32" t="s">
        <v>166</v>
      </c>
      <c r="I66" s="228" t="s">
        <v>166</v>
      </c>
      <c r="J66" s="229"/>
      <c r="K66" s="32" t="s">
        <v>166</v>
      </c>
      <c r="L66" s="32" t="s">
        <v>166</v>
      </c>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3"/>
      <c r="FF66" s="133"/>
      <c r="FG66" s="133"/>
      <c r="FH66" s="133"/>
      <c r="FI66" s="133"/>
      <c r="FJ66" s="133"/>
      <c r="FK66" s="133"/>
      <c r="FL66" s="133"/>
      <c r="FM66" s="133"/>
      <c r="FN66" s="133"/>
      <c r="FO66" s="133"/>
      <c r="FP66" s="133"/>
      <c r="FQ66" s="133"/>
      <c r="FR66" s="133"/>
      <c r="FS66" s="133"/>
      <c r="FT66" s="133"/>
      <c r="FU66" s="133"/>
      <c r="FV66" s="133"/>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row>
    <row r="67" spans="1:209" s="29" customFormat="1">
      <c r="A67" s="264"/>
      <c r="B67" s="17" t="s">
        <v>103</v>
      </c>
      <c r="C67" s="32" t="s">
        <v>166</v>
      </c>
      <c r="D67" s="228" t="s">
        <v>166</v>
      </c>
      <c r="E67" s="229"/>
      <c r="F67" s="228" t="s">
        <v>166</v>
      </c>
      <c r="G67" s="229"/>
      <c r="H67" s="32" t="s">
        <v>166</v>
      </c>
      <c r="I67" s="228" t="s">
        <v>166</v>
      </c>
      <c r="J67" s="229"/>
      <c r="K67" s="32" t="s">
        <v>166</v>
      </c>
      <c r="L67" s="32" t="s">
        <v>166</v>
      </c>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row>
    <row r="68" spans="1:209" s="29" customFormat="1">
      <c r="A68" s="265"/>
      <c r="B68" s="17" t="s">
        <v>104</v>
      </c>
      <c r="C68" s="32" t="s">
        <v>166</v>
      </c>
      <c r="D68" s="228" t="s">
        <v>166</v>
      </c>
      <c r="E68" s="229"/>
      <c r="F68" s="228" t="s">
        <v>166</v>
      </c>
      <c r="G68" s="229"/>
      <c r="H68" s="32" t="s">
        <v>166</v>
      </c>
      <c r="I68" s="228" t="s">
        <v>166</v>
      </c>
      <c r="J68" s="229"/>
      <c r="K68" s="32" t="s">
        <v>166</v>
      </c>
      <c r="L68" s="32" t="s">
        <v>166</v>
      </c>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33"/>
      <c r="CM68" s="133"/>
      <c r="CN68" s="133"/>
      <c r="CO68" s="133"/>
      <c r="CP68" s="133"/>
      <c r="CQ68" s="133"/>
      <c r="CR68" s="133"/>
      <c r="CS68" s="133"/>
      <c r="CT68" s="133"/>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3"/>
      <c r="FX68" s="133"/>
      <c r="FY68" s="133"/>
      <c r="FZ68" s="133"/>
      <c r="GA68" s="133"/>
      <c r="GB68" s="133"/>
      <c r="GC68" s="133"/>
      <c r="GD68" s="133"/>
      <c r="GE68" s="133"/>
      <c r="GF68" s="133"/>
      <c r="GG68" s="133"/>
      <c r="GH68" s="133"/>
      <c r="GI68" s="133"/>
      <c r="GJ68" s="133"/>
      <c r="GK68" s="133"/>
      <c r="GL68" s="133"/>
      <c r="GM68" s="133"/>
      <c r="GN68" s="133"/>
      <c r="GO68" s="133"/>
      <c r="GP68" s="133"/>
      <c r="GQ68" s="133"/>
      <c r="GR68" s="133"/>
      <c r="GS68" s="133"/>
      <c r="GT68" s="133"/>
      <c r="GU68" s="133"/>
      <c r="GV68" s="133"/>
      <c r="GW68" s="133"/>
      <c r="GX68" s="133"/>
      <c r="GY68" s="133"/>
      <c r="GZ68" s="133"/>
      <c r="HA68" s="133"/>
    </row>
    <row r="69" spans="1:209" s="29" customFormat="1" ht="18" customHeight="1">
      <c r="A69" s="252" t="s">
        <v>165</v>
      </c>
      <c r="B69" s="253"/>
      <c r="C69" s="253"/>
      <c r="D69" s="253"/>
      <c r="E69" s="253"/>
      <c r="F69" s="253"/>
      <c r="G69" s="253"/>
      <c r="H69" s="253"/>
      <c r="I69" s="253"/>
      <c r="J69" s="253"/>
      <c r="K69" s="253"/>
      <c r="L69" s="25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row>
    <row r="70" spans="1:209" s="29" customFormat="1" ht="18">
      <c r="A70" s="254" t="s">
        <v>96</v>
      </c>
      <c r="B70" s="255"/>
      <c r="C70" s="255"/>
      <c r="D70" s="255"/>
      <c r="E70" s="255"/>
      <c r="F70" s="255"/>
      <c r="G70" s="255"/>
      <c r="H70" s="73"/>
      <c r="I70" s="73"/>
      <c r="J70" s="73"/>
      <c r="K70" s="73"/>
      <c r="L70" s="7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row>
    <row r="71" spans="1:209" s="46" customFormat="1" ht="18" customHeight="1">
      <c r="A71" s="83" t="s">
        <v>70</v>
      </c>
      <c r="B71" s="46" t="s">
        <v>162</v>
      </c>
      <c r="C71" s="55">
        <v>230</v>
      </c>
      <c r="D71" s="230">
        <v>230</v>
      </c>
      <c r="E71" s="231"/>
      <c r="F71" s="230">
        <v>230</v>
      </c>
      <c r="G71" s="231"/>
      <c r="H71" s="55">
        <v>230</v>
      </c>
      <c r="I71" s="230">
        <v>230</v>
      </c>
      <c r="J71" s="231"/>
      <c r="K71" s="55">
        <v>230</v>
      </c>
      <c r="L71" s="55">
        <v>230</v>
      </c>
      <c r="M71" s="175"/>
      <c r="N71" s="175"/>
      <c r="O71" s="175"/>
      <c r="P71" s="175"/>
      <c r="Q71" s="175"/>
      <c r="R71" s="175"/>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c r="BN71" s="175"/>
      <c r="BO71" s="175"/>
      <c r="BP71" s="175"/>
      <c r="BQ71" s="175"/>
      <c r="BR71" s="175"/>
      <c r="BS71" s="175"/>
      <c r="BT71" s="175"/>
      <c r="BU71" s="175"/>
      <c r="BV71" s="175"/>
      <c r="BW71" s="175"/>
      <c r="BX71" s="175"/>
      <c r="BY71" s="175"/>
      <c r="BZ71" s="175"/>
      <c r="CA71" s="175"/>
      <c r="CB71" s="175"/>
      <c r="CC71" s="175"/>
      <c r="CD71" s="175"/>
      <c r="CE71" s="175"/>
      <c r="CF71" s="175"/>
      <c r="CG71" s="175"/>
      <c r="CH71" s="175"/>
      <c r="CI71" s="175"/>
      <c r="CJ71" s="175"/>
      <c r="CK71" s="175"/>
      <c r="CL71" s="175"/>
      <c r="CM71" s="175"/>
      <c r="CN71" s="175"/>
      <c r="CO71" s="175"/>
      <c r="CP71" s="175"/>
      <c r="CQ71" s="175"/>
      <c r="CR71" s="175"/>
      <c r="CS71" s="175"/>
      <c r="CT71" s="175"/>
      <c r="CU71" s="175"/>
      <c r="CV71" s="175"/>
      <c r="CW71" s="175"/>
      <c r="CX71" s="175"/>
      <c r="CY71" s="175"/>
      <c r="CZ71" s="175"/>
      <c r="DA71" s="175"/>
      <c r="DB71" s="175"/>
      <c r="DC71" s="175"/>
      <c r="DD71" s="175"/>
      <c r="DE71" s="175"/>
      <c r="DF71" s="175"/>
      <c r="DG71" s="175"/>
      <c r="DH71" s="175"/>
      <c r="DI71" s="175"/>
      <c r="DJ71" s="175"/>
      <c r="DK71" s="175"/>
      <c r="DL71" s="175"/>
      <c r="DM71" s="175"/>
      <c r="DN71" s="175"/>
      <c r="DO71" s="175"/>
      <c r="DP71" s="175"/>
      <c r="DQ71" s="175"/>
      <c r="DR71" s="175"/>
      <c r="DS71" s="175"/>
      <c r="DT71" s="175"/>
      <c r="DU71" s="175"/>
      <c r="DV71" s="175"/>
      <c r="DW71" s="175"/>
      <c r="DX71" s="175"/>
      <c r="DY71" s="175"/>
      <c r="DZ71" s="175"/>
      <c r="EA71" s="175"/>
      <c r="EB71" s="175"/>
      <c r="EC71" s="175"/>
      <c r="ED71" s="175"/>
      <c r="EE71" s="175"/>
      <c r="EF71" s="175"/>
      <c r="EG71" s="175"/>
      <c r="EH71" s="175"/>
      <c r="EI71" s="175"/>
      <c r="EJ71" s="175"/>
      <c r="EK71" s="175"/>
      <c r="EL71" s="175"/>
      <c r="EM71" s="175"/>
      <c r="EN71" s="175"/>
      <c r="EO71" s="175"/>
      <c r="EP71" s="175"/>
      <c r="EQ71" s="175"/>
      <c r="ER71" s="175"/>
      <c r="ES71" s="175"/>
      <c r="ET71" s="175"/>
      <c r="EU71" s="175"/>
      <c r="EV71" s="175"/>
      <c r="EW71" s="175"/>
      <c r="EX71" s="175"/>
      <c r="EY71" s="175"/>
      <c r="EZ71" s="175"/>
      <c r="FA71" s="175"/>
      <c r="FB71" s="175"/>
      <c r="FC71" s="175"/>
      <c r="FD71" s="175"/>
      <c r="FE71" s="175"/>
      <c r="FF71" s="175"/>
      <c r="FG71" s="175"/>
      <c r="FH71" s="175"/>
      <c r="FI71" s="175"/>
      <c r="FJ71" s="175"/>
      <c r="FK71" s="175"/>
      <c r="FL71" s="175"/>
      <c r="FM71" s="175"/>
      <c r="FN71" s="175"/>
      <c r="FO71" s="175"/>
      <c r="FP71" s="175"/>
      <c r="FQ71" s="175"/>
      <c r="FR71" s="175"/>
      <c r="FS71" s="175"/>
      <c r="FT71" s="175"/>
      <c r="FU71" s="175"/>
      <c r="FV71" s="175"/>
      <c r="FW71" s="175"/>
      <c r="FX71" s="175"/>
      <c r="FY71" s="175"/>
      <c r="FZ71" s="175"/>
      <c r="GA71" s="175"/>
      <c r="GB71" s="175"/>
      <c r="GC71" s="175"/>
      <c r="GD71" s="175"/>
      <c r="GE71" s="175"/>
      <c r="GF71" s="175"/>
      <c r="GG71" s="175"/>
      <c r="GH71" s="175"/>
      <c r="GI71" s="175"/>
      <c r="GJ71" s="175"/>
      <c r="GK71" s="175"/>
      <c r="GL71" s="175"/>
      <c r="GM71" s="175"/>
      <c r="GN71" s="175"/>
      <c r="GO71" s="175"/>
      <c r="GP71" s="175"/>
      <c r="GQ71" s="175"/>
      <c r="GR71" s="175"/>
      <c r="GS71" s="175"/>
      <c r="GT71" s="175"/>
      <c r="GU71" s="175"/>
      <c r="GV71" s="175"/>
      <c r="GW71" s="175"/>
      <c r="GX71" s="175"/>
      <c r="GY71" s="175"/>
      <c r="GZ71" s="175"/>
      <c r="HA71" s="175"/>
    </row>
    <row r="72" spans="1:209" s="29" customFormat="1" ht="4.9000000000000004" customHeight="1">
      <c r="A72" s="47"/>
      <c r="B72" s="47"/>
      <c r="C72" s="82"/>
      <c r="D72" s="48"/>
      <c r="E72" s="48"/>
      <c r="F72" s="48"/>
      <c r="G72" s="48"/>
      <c r="H72" s="82"/>
      <c r="I72" s="48"/>
      <c r="J72" s="48"/>
      <c r="K72" s="82"/>
      <c r="L72" s="82"/>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133"/>
      <c r="FG72" s="133"/>
      <c r="FH72" s="133"/>
      <c r="FI72" s="133"/>
      <c r="FJ72" s="133"/>
      <c r="FK72" s="133"/>
      <c r="FL72" s="133"/>
      <c r="FM72" s="133"/>
      <c r="FN72" s="133"/>
      <c r="FO72" s="133"/>
      <c r="FP72" s="133"/>
      <c r="FQ72" s="133"/>
      <c r="FR72" s="133"/>
      <c r="FS72" s="133"/>
      <c r="FT72" s="133"/>
      <c r="FU72" s="133"/>
      <c r="FV72" s="133"/>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row>
    <row r="73" spans="1:209" s="29" customFormat="1" ht="14.5" customHeight="1">
      <c r="A73" s="258" t="s">
        <v>71</v>
      </c>
      <c r="B73" s="56" t="s">
        <v>78</v>
      </c>
      <c r="C73" s="32" t="s">
        <v>166</v>
      </c>
      <c r="D73" s="228" t="s">
        <v>166</v>
      </c>
      <c r="E73" s="229"/>
      <c r="F73" s="228" t="s">
        <v>166</v>
      </c>
      <c r="G73" s="229"/>
      <c r="H73" s="32" t="s">
        <v>166</v>
      </c>
      <c r="I73" s="228" t="s">
        <v>166</v>
      </c>
      <c r="J73" s="229"/>
      <c r="K73" s="32" t="s">
        <v>166</v>
      </c>
      <c r="L73" s="32" t="s">
        <v>166</v>
      </c>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3"/>
      <c r="FF73" s="133"/>
      <c r="FG73" s="133"/>
      <c r="FH73" s="133"/>
      <c r="FI73" s="133"/>
      <c r="FJ73" s="133"/>
      <c r="FK73" s="133"/>
      <c r="FL73" s="133"/>
      <c r="FM73" s="133"/>
      <c r="FN73" s="133"/>
      <c r="FO73" s="133"/>
      <c r="FP73" s="133"/>
      <c r="FQ73" s="133"/>
      <c r="FR73" s="133"/>
      <c r="FS73" s="133"/>
      <c r="FT73" s="133"/>
      <c r="FU73" s="133"/>
      <c r="FV73" s="133"/>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row>
    <row r="74" spans="1:209" s="29" customFormat="1">
      <c r="A74" s="259"/>
      <c r="B74" s="56" t="s">
        <v>79</v>
      </c>
      <c r="C74" s="32" t="s">
        <v>166</v>
      </c>
      <c r="D74" s="228" t="s">
        <v>166</v>
      </c>
      <c r="E74" s="229"/>
      <c r="F74" s="228" t="s">
        <v>166</v>
      </c>
      <c r="G74" s="229"/>
      <c r="H74" s="32" t="s">
        <v>166</v>
      </c>
      <c r="I74" s="228" t="s">
        <v>166</v>
      </c>
      <c r="J74" s="229"/>
      <c r="K74" s="32" t="s">
        <v>166</v>
      </c>
      <c r="L74" s="32" t="s">
        <v>166</v>
      </c>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3"/>
      <c r="DK74" s="133"/>
      <c r="DL74" s="133"/>
      <c r="DM74" s="133"/>
      <c r="DN74" s="133"/>
      <c r="DO74" s="133"/>
      <c r="DP74" s="133"/>
      <c r="DQ74" s="133"/>
      <c r="DR74" s="133"/>
      <c r="DS74" s="133"/>
      <c r="DT74" s="133"/>
      <c r="DU74" s="133"/>
      <c r="DV74" s="133"/>
      <c r="DW74" s="133"/>
      <c r="DX74" s="133"/>
      <c r="DY74" s="133"/>
      <c r="DZ74" s="133"/>
      <c r="EA74" s="133"/>
      <c r="EB74" s="133"/>
      <c r="EC74" s="133"/>
      <c r="ED74" s="133"/>
      <c r="EE74" s="133"/>
      <c r="EF74" s="133"/>
      <c r="EG74" s="133"/>
      <c r="EH74" s="133"/>
      <c r="EI74" s="133"/>
      <c r="EJ74" s="133"/>
      <c r="EK74" s="133"/>
      <c r="EL74" s="133"/>
      <c r="EM74" s="133"/>
      <c r="EN74" s="133"/>
      <c r="EO74" s="133"/>
      <c r="EP74" s="133"/>
      <c r="EQ74" s="133"/>
      <c r="ER74" s="133"/>
      <c r="ES74" s="133"/>
      <c r="ET74" s="133"/>
      <c r="EU74" s="133"/>
      <c r="EV74" s="133"/>
      <c r="EW74" s="133"/>
      <c r="EX74" s="133"/>
      <c r="EY74" s="133"/>
      <c r="EZ74" s="133"/>
      <c r="FA74" s="133"/>
      <c r="FB74" s="133"/>
      <c r="FC74" s="133"/>
      <c r="FD74" s="133"/>
      <c r="FE74" s="133"/>
      <c r="FF74" s="133"/>
      <c r="FG74" s="133"/>
      <c r="FH74" s="133"/>
      <c r="FI74" s="133"/>
      <c r="FJ74" s="133"/>
      <c r="FK74" s="133"/>
      <c r="FL74" s="133"/>
      <c r="FM74" s="133"/>
      <c r="FN74" s="133"/>
      <c r="FO74" s="133"/>
      <c r="FP74" s="133"/>
      <c r="FQ74" s="133"/>
      <c r="FR74" s="133"/>
      <c r="FS74" s="133"/>
      <c r="FT74" s="133"/>
      <c r="FU74" s="133"/>
      <c r="FV74" s="133"/>
      <c r="FW74" s="133"/>
      <c r="FX74" s="133"/>
      <c r="FY74" s="133"/>
      <c r="FZ74" s="133"/>
      <c r="GA74" s="133"/>
      <c r="GB74" s="133"/>
      <c r="GC74" s="133"/>
      <c r="GD74" s="133"/>
      <c r="GE74" s="133"/>
      <c r="GF74" s="133"/>
      <c r="GG74" s="133"/>
      <c r="GH74" s="133"/>
      <c r="GI74" s="133"/>
      <c r="GJ74" s="133"/>
      <c r="GK74" s="133"/>
      <c r="GL74" s="133"/>
      <c r="GM74" s="133"/>
      <c r="GN74" s="133"/>
      <c r="GO74" s="133"/>
      <c r="GP74" s="133"/>
      <c r="GQ74" s="133"/>
      <c r="GR74" s="133"/>
      <c r="GS74" s="133"/>
      <c r="GT74" s="133"/>
      <c r="GU74" s="133"/>
      <c r="GV74" s="133"/>
      <c r="GW74" s="133"/>
      <c r="GX74" s="133"/>
      <c r="GY74" s="133"/>
      <c r="GZ74" s="133"/>
      <c r="HA74" s="133"/>
    </row>
    <row r="75" spans="1:209" s="29" customFormat="1">
      <c r="A75" s="260"/>
      <c r="B75" s="56" t="s">
        <v>80</v>
      </c>
      <c r="C75" s="32" t="s">
        <v>166</v>
      </c>
      <c r="D75" s="228" t="s">
        <v>166</v>
      </c>
      <c r="E75" s="229"/>
      <c r="F75" s="228" t="s">
        <v>166</v>
      </c>
      <c r="G75" s="229"/>
      <c r="H75" s="32" t="s">
        <v>166</v>
      </c>
      <c r="I75" s="228" t="s">
        <v>166</v>
      </c>
      <c r="J75" s="229"/>
      <c r="K75" s="32" t="s">
        <v>166</v>
      </c>
      <c r="L75" s="32" t="s">
        <v>166</v>
      </c>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3"/>
      <c r="FN75" s="133"/>
      <c r="FO75" s="133"/>
      <c r="FP75" s="133"/>
      <c r="FQ75" s="133"/>
      <c r="FR75" s="133"/>
      <c r="FS75" s="133"/>
      <c r="FT75" s="133"/>
      <c r="FU75" s="133"/>
      <c r="FV75" s="133"/>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row>
    <row r="76" spans="1:209" s="29" customFormat="1" ht="4.9000000000000004" customHeight="1">
      <c r="A76" s="47"/>
      <c r="B76" s="47"/>
      <c r="C76" s="82"/>
      <c r="D76" s="48"/>
      <c r="E76" s="48"/>
      <c r="F76" s="48"/>
      <c r="G76" s="48"/>
      <c r="H76" s="82"/>
      <c r="I76" s="48"/>
      <c r="J76" s="48"/>
      <c r="K76" s="82"/>
      <c r="L76" s="82"/>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row>
    <row r="77" spans="1:209" s="29" customFormat="1" ht="14.5" customHeight="1">
      <c r="A77" s="258" t="s">
        <v>72</v>
      </c>
      <c r="B77" s="56" t="s">
        <v>78</v>
      </c>
      <c r="C77" s="32" t="s">
        <v>166</v>
      </c>
      <c r="D77" s="228" t="s">
        <v>166</v>
      </c>
      <c r="E77" s="229"/>
      <c r="F77" s="228" t="s">
        <v>166</v>
      </c>
      <c r="G77" s="229"/>
      <c r="H77" s="32" t="s">
        <v>166</v>
      </c>
      <c r="I77" s="228" t="s">
        <v>166</v>
      </c>
      <c r="J77" s="229"/>
      <c r="K77" s="32" t="s">
        <v>166</v>
      </c>
      <c r="L77" s="32" t="s">
        <v>166</v>
      </c>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row>
    <row r="78" spans="1:209" s="29" customFormat="1">
      <c r="A78" s="259"/>
      <c r="B78" s="56" t="s">
        <v>79</v>
      </c>
      <c r="C78" s="32" t="s">
        <v>166</v>
      </c>
      <c r="D78" s="228" t="s">
        <v>166</v>
      </c>
      <c r="E78" s="229"/>
      <c r="F78" s="228" t="s">
        <v>166</v>
      </c>
      <c r="G78" s="229"/>
      <c r="H78" s="32" t="s">
        <v>166</v>
      </c>
      <c r="I78" s="228" t="s">
        <v>166</v>
      </c>
      <c r="J78" s="229"/>
      <c r="K78" s="32" t="s">
        <v>166</v>
      </c>
      <c r="L78" s="32" t="s">
        <v>166</v>
      </c>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3"/>
      <c r="CE78" s="133"/>
      <c r="CF78" s="133"/>
      <c r="CG78" s="133"/>
      <c r="CH78" s="133"/>
      <c r="CI78" s="133"/>
      <c r="CJ78" s="133"/>
      <c r="CK78" s="133"/>
      <c r="CL78" s="133"/>
      <c r="CM78" s="133"/>
      <c r="CN78" s="133"/>
      <c r="CO78" s="133"/>
      <c r="CP78" s="133"/>
      <c r="CQ78" s="133"/>
      <c r="CR78" s="133"/>
      <c r="CS78" s="133"/>
      <c r="CT78" s="133"/>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3"/>
      <c r="FX78" s="133"/>
      <c r="FY78" s="133"/>
      <c r="FZ78" s="133"/>
      <c r="GA78" s="133"/>
      <c r="GB78" s="133"/>
      <c r="GC78" s="133"/>
      <c r="GD78" s="133"/>
      <c r="GE78" s="133"/>
      <c r="GF78" s="133"/>
      <c r="GG78" s="133"/>
      <c r="GH78" s="133"/>
      <c r="GI78" s="133"/>
      <c r="GJ78" s="133"/>
      <c r="GK78" s="133"/>
      <c r="GL78" s="133"/>
      <c r="GM78" s="133"/>
      <c r="GN78" s="133"/>
      <c r="GO78" s="133"/>
      <c r="GP78" s="133"/>
      <c r="GQ78" s="133"/>
      <c r="GR78" s="133"/>
      <c r="GS78" s="133"/>
      <c r="GT78" s="133"/>
      <c r="GU78" s="133"/>
      <c r="GV78" s="133"/>
      <c r="GW78" s="133"/>
      <c r="GX78" s="133"/>
      <c r="GY78" s="133"/>
      <c r="GZ78" s="133"/>
      <c r="HA78" s="133"/>
    </row>
    <row r="79" spans="1:209" s="29" customFormat="1">
      <c r="A79" s="260"/>
      <c r="B79" s="56" t="s">
        <v>80</v>
      </c>
      <c r="C79" s="32" t="s">
        <v>166</v>
      </c>
      <c r="D79" s="228" t="s">
        <v>166</v>
      </c>
      <c r="E79" s="229"/>
      <c r="F79" s="228" t="s">
        <v>166</v>
      </c>
      <c r="G79" s="229"/>
      <c r="H79" s="32" t="s">
        <v>166</v>
      </c>
      <c r="I79" s="228" t="s">
        <v>166</v>
      </c>
      <c r="J79" s="229"/>
      <c r="K79" s="32" t="s">
        <v>166</v>
      </c>
      <c r="L79" s="32" t="s">
        <v>166</v>
      </c>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133"/>
      <c r="GB79" s="133"/>
      <c r="GC79" s="133"/>
      <c r="GD79" s="133"/>
      <c r="GE79" s="133"/>
      <c r="GF79" s="133"/>
      <c r="GG79" s="133"/>
      <c r="GH79" s="133"/>
      <c r="GI79" s="133"/>
      <c r="GJ79" s="133"/>
      <c r="GK79" s="133"/>
      <c r="GL79" s="133"/>
      <c r="GM79" s="133"/>
      <c r="GN79" s="133"/>
      <c r="GO79" s="133"/>
      <c r="GP79" s="133"/>
      <c r="GQ79" s="133"/>
      <c r="GR79" s="133"/>
      <c r="GS79" s="133"/>
      <c r="GT79" s="133"/>
      <c r="GU79" s="133"/>
      <c r="GV79" s="133"/>
      <c r="GW79" s="133"/>
      <c r="GX79" s="133"/>
      <c r="GY79" s="133"/>
      <c r="GZ79" s="133"/>
      <c r="HA79" s="133"/>
    </row>
    <row r="80" spans="1:209" s="29" customFormat="1" ht="18" customHeight="1">
      <c r="A80" s="252" t="s">
        <v>165</v>
      </c>
      <c r="B80" s="253"/>
      <c r="C80" s="253"/>
      <c r="D80" s="253"/>
      <c r="E80" s="253"/>
      <c r="F80" s="253"/>
      <c r="G80" s="253"/>
      <c r="H80" s="253"/>
      <c r="I80" s="253"/>
      <c r="J80" s="253"/>
      <c r="K80" s="253"/>
      <c r="L80" s="25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133"/>
      <c r="BR80" s="133"/>
      <c r="BS80" s="133"/>
      <c r="BT80" s="133"/>
      <c r="BU80" s="133"/>
      <c r="BV80" s="133"/>
      <c r="BW80" s="133"/>
      <c r="BX80" s="133"/>
      <c r="BY80" s="133"/>
      <c r="BZ80" s="133"/>
      <c r="CA80" s="133"/>
      <c r="CB80" s="133"/>
      <c r="CC80" s="133"/>
      <c r="CD80" s="133"/>
      <c r="CE80" s="133"/>
      <c r="CF80" s="133"/>
      <c r="CG80" s="133"/>
      <c r="CH80" s="133"/>
      <c r="CI80" s="133"/>
      <c r="CJ80" s="133"/>
      <c r="CK80" s="133"/>
      <c r="CL80" s="133"/>
      <c r="CM80" s="133"/>
      <c r="CN80" s="133"/>
      <c r="CO80" s="133"/>
      <c r="CP80" s="133"/>
      <c r="CQ80" s="133"/>
      <c r="CR80" s="133"/>
      <c r="CS80" s="133"/>
      <c r="CT80" s="133"/>
      <c r="CU80" s="133"/>
      <c r="CV80" s="133"/>
      <c r="CW80" s="133"/>
      <c r="CX80" s="133"/>
      <c r="CY80" s="133"/>
      <c r="CZ80" s="133"/>
      <c r="DA80" s="133"/>
      <c r="DB80" s="133"/>
      <c r="DC80" s="133"/>
      <c r="DD80" s="133"/>
      <c r="DE80" s="133"/>
      <c r="DF80" s="133"/>
      <c r="DG80" s="133"/>
      <c r="DH80" s="133"/>
      <c r="DI80" s="133"/>
      <c r="DJ80" s="133"/>
      <c r="DK80" s="133"/>
      <c r="DL80" s="133"/>
      <c r="DM80" s="133"/>
      <c r="DN80" s="133"/>
      <c r="DO80" s="133"/>
      <c r="DP80" s="133"/>
      <c r="DQ80" s="133"/>
      <c r="DR80" s="133"/>
      <c r="DS80" s="133"/>
      <c r="DT80" s="133"/>
      <c r="DU80" s="133"/>
      <c r="DV80" s="133"/>
      <c r="DW80" s="133"/>
      <c r="DX80" s="133"/>
      <c r="DY80" s="133"/>
      <c r="DZ80" s="133"/>
      <c r="EA80" s="133"/>
      <c r="EB80" s="133"/>
      <c r="EC80" s="133"/>
      <c r="ED80" s="133"/>
      <c r="EE80" s="133"/>
      <c r="EF80" s="133"/>
      <c r="EG80" s="133"/>
      <c r="EH80" s="133"/>
      <c r="EI80" s="133"/>
      <c r="EJ80" s="133"/>
      <c r="EK80" s="133"/>
      <c r="EL80" s="133"/>
      <c r="EM80" s="133"/>
      <c r="EN80" s="133"/>
      <c r="EO80" s="133"/>
      <c r="EP80" s="133"/>
      <c r="EQ80" s="133"/>
      <c r="ER80" s="133"/>
      <c r="ES80" s="133"/>
      <c r="ET80" s="133"/>
      <c r="EU80" s="133"/>
      <c r="EV80" s="133"/>
      <c r="EW80" s="133"/>
      <c r="EX80" s="133"/>
      <c r="EY80" s="133"/>
      <c r="EZ80" s="133"/>
      <c r="FA80" s="133"/>
      <c r="FB80" s="133"/>
      <c r="FC80" s="133"/>
      <c r="FD80" s="133"/>
      <c r="FE80" s="133"/>
      <c r="FF80" s="133"/>
      <c r="FG80" s="133"/>
      <c r="FH80" s="133"/>
      <c r="FI80" s="133"/>
      <c r="FJ80" s="133"/>
      <c r="FK80" s="133"/>
      <c r="FL80" s="133"/>
      <c r="FM80" s="133"/>
      <c r="FN80" s="133"/>
      <c r="FO80" s="133"/>
      <c r="FP80" s="133"/>
      <c r="FQ80" s="133"/>
      <c r="FR80" s="133"/>
      <c r="FS80" s="133"/>
      <c r="FT80" s="133"/>
      <c r="FU80" s="133"/>
      <c r="FV80" s="133"/>
      <c r="FW80" s="133"/>
      <c r="FX80" s="133"/>
      <c r="FY80" s="133"/>
      <c r="FZ80" s="133"/>
      <c r="GA80" s="133"/>
      <c r="GB80" s="133"/>
      <c r="GC80" s="133"/>
      <c r="GD80" s="133"/>
      <c r="GE80" s="133"/>
      <c r="GF80" s="133"/>
      <c r="GG80" s="133"/>
      <c r="GH80" s="133"/>
      <c r="GI80" s="133"/>
      <c r="GJ80" s="133"/>
      <c r="GK80" s="133"/>
      <c r="GL80" s="133"/>
      <c r="GM80" s="133"/>
      <c r="GN80" s="133"/>
      <c r="GO80" s="133"/>
      <c r="GP80" s="133"/>
      <c r="GQ80" s="133"/>
      <c r="GR80" s="133"/>
      <c r="GS80" s="133"/>
      <c r="GT80" s="133"/>
      <c r="GU80" s="133"/>
      <c r="GV80" s="133"/>
      <c r="GW80" s="133"/>
      <c r="GX80" s="133"/>
      <c r="GY80" s="133"/>
      <c r="GZ80" s="133"/>
      <c r="HA80" s="133"/>
    </row>
    <row r="81" spans="1:209" s="29" customFormat="1" ht="18">
      <c r="A81" s="254" t="s">
        <v>93</v>
      </c>
      <c r="B81" s="255"/>
      <c r="C81" s="73"/>
      <c r="D81" s="73"/>
      <c r="E81" s="73"/>
      <c r="F81" s="73"/>
      <c r="G81" s="73"/>
      <c r="H81" s="73"/>
      <c r="I81" s="73"/>
      <c r="J81" s="73"/>
      <c r="K81" s="73"/>
      <c r="L81" s="7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c r="CZ81" s="133"/>
      <c r="DA81" s="133"/>
      <c r="DB81" s="133"/>
      <c r="DC81" s="133"/>
      <c r="DD81" s="133"/>
      <c r="DE81" s="133"/>
      <c r="DF81" s="133"/>
      <c r="DG81" s="133"/>
      <c r="DH81" s="133"/>
      <c r="DI81" s="133"/>
      <c r="DJ81" s="133"/>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c r="FM81" s="133"/>
      <c r="FN81" s="133"/>
      <c r="FO81" s="133"/>
      <c r="FP81" s="133"/>
      <c r="FQ81" s="133"/>
      <c r="FR81" s="133"/>
      <c r="FS81" s="133"/>
      <c r="FT81" s="133"/>
      <c r="FU81" s="133"/>
      <c r="FV81" s="133"/>
      <c r="FW81" s="133"/>
      <c r="FX81" s="133"/>
      <c r="FY81" s="133"/>
      <c r="FZ81" s="133"/>
      <c r="GA81" s="133"/>
      <c r="GB81" s="133"/>
      <c r="GC81" s="133"/>
      <c r="GD81" s="133"/>
      <c r="GE81" s="133"/>
      <c r="GF81" s="133"/>
      <c r="GG81" s="133"/>
      <c r="GH81" s="133"/>
      <c r="GI81" s="133"/>
      <c r="GJ81" s="133"/>
      <c r="GK81" s="133"/>
      <c r="GL81" s="133"/>
      <c r="GM81" s="133"/>
      <c r="GN81" s="133"/>
      <c r="GO81" s="133"/>
      <c r="GP81" s="133"/>
      <c r="GQ81" s="133"/>
      <c r="GR81" s="133"/>
      <c r="GS81" s="133"/>
      <c r="GT81" s="133"/>
      <c r="GU81" s="133"/>
      <c r="GV81" s="133"/>
      <c r="GW81" s="133"/>
      <c r="GX81" s="133"/>
      <c r="GY81" s="133"/>
      <c r="GZ81" s="133"/>
      <c r="HA81" s="133"/>
    </row>
    <row r="82" spans="1:209" s="29" customFormat="1">
      <c r="A82" s="256" t="s">
        <v>151</v>
      </c>
      <c r="B82" s="257"/>
      <c r="C82" s="31">
        <v>200</v>
      </c>
      <c r="D82" s="230">
        <v>200</v>
      </c>
      <c r="E82" s="231"/>
      <c r="F82" s="230">
        <v>200</v>
      </c>
      <c r="G82" s="231"/>
      <c r="H82" s="31">
        <v>200</v>
      </c>
      <c r="I82" s="230">
        <v>200</v>
      </c>
      <c r="J82" s="231"/>
      <c r="K82" s="31">
        <v>200</v>
      </c>
      <c r="L82" s="31">
        <v>200</v>
      </c>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c r="CZ82" s="133"/>
      <c r="DA82" s="133"/>
      <c r="DB82" s="133"/>
      <c r="DC82" s="133"/>
      <c r="DD82" s="133"/>
      <c r="DE82" s="133"/>
      <c r="DF82" s="133"/>
      <c r="DG82" s="133"/>
      <c r="DH82" s="133"/>
      <c r="DI82" s="133"/>
      <c r="DJ82" s="133"/>
      <c r="DK82" s="133"/>
      <c r="DL82" s="133"/>
      <c r="DM82" s="133"/>
      <c r="DN82" s="133"/>
      <c r="DO82" s="133"/>
      <c r="DP82" s="133"/>
      <c r="DQ82" s="133"/>
      <c r="DR82" s="133"/>
      <c r="DS82" s="133"/>
      <c r="DT82" s="133"/>
      <c r="DU82" s="133"/>
      <c r="DV82" s="133"/>
      <c r="DW82" s="133"/>
      <c r="DX82" s="133"/>
      <c r="DY82" s="133"/>
      <c r="DZ82" s="133"/>
      <c r="EA82" s="133"/>
      <c r="EB82" s="133"/>
      <c r="EC82" s="133"/>
      <c r="ED82" s="133"/>
      <c r="EE82" s="133"/>
      <c r="EF82" s="133"/>
      <c r="EG82" s="133"/>
      <c r="EH82" s="133"/>
      <c r="EI82" s="133"/>
      <c r="EJ82" s="133"/>
      <c r="EK82" s="133"/>
      <c r="EL82" s="133"/>
      <c r="EM82" s="133"/>
      <c r="EN82" s="133"/>
      <c r="EO82" s="133"/>
      <c r="EP82" s="133"/>
      <c r="EQ82" s="133"/>
      <c r="ER82" s="133"/>
      <c r="ES82" s="133"/>
      <c r="ET82" s="133"/>
      <c r="EU82" s="133"/>
      <c r="EV82" s="133"/>
      <c r="EW82" s="133"/>
      <c r="EX82" s="133"/>
      <c r="EY82" s="133"/>
      <c r="EZ82" s="133"/>
      <c r="FA82" s="133"/>
      <c r="FB82" s="133"/>
      <c r="FC82" s="133"/>
      <c r="FD82" s="133"/>
      <c r="FE82" s="133"/>
      <c r="FF82" s="133"/>
      <c r="FG82" s="133"/>
      <c r="FH82" s="133"/>
      <c r="FI82" s="133"/>
      <c r="FJ82" s="133"/>
      <c r="FK82" s="133"/>
      <c r="FL82" s="133"/>
      <c r="FM82" s="133"/>
      <c r="FN82" s="133"/>
      <c r="FO82" s="133"/>
      <c r="FP82" s="133"/>
      <c r="FQ82" s="133"/>
      <c r="FR82" s="133"/>
      <c r="FS82" s="133"/>
      <c r="FT82" s="133"/>
      <c r="FU82" s="133"/>
      <c r="FV82" s="133"/>
      <c r="FW82" s="133"/>
      <c r="FX82" s="133"/>
      <c r="FY82" s="133"/>
      <c r="FZ82" s="133"/>
      <c r="GA82" s="133"/>
      <c r="GB82" s="133"/>
      <c r="GC82" s="133"/>
      <c r="GD82" s="133"/>
      <c r="GE82" s="133"/>
      <c r="GF82" s="133"/>
      <c r="GG82" s="133"/>
      <c r="GH82" s="133"/>
      <c r="GI82" s="133"/>
      <c r="GJ82" s="133"/>
      <c r="GK82" s="133"/>
      <c r="GL82" s="133"/>
      <c r="GM82" s="133"/>
      <c r="GN82" s="133"/>
      <c r="GO82" s="133"/>
      <c r="GP82" s="133"/>
      <c r="GQ82" s="133"/>
      <c r="GR82" s="133"/>
      <c r="GS82" s="133"/>
      <c r="GT82" s="133"/>
      <c r="GU82" s="133"/>
      <c r="GV82" s="133"/>
      <c r="GW82" s="133"/>
      <c r="GX82" s="133"/>
      <c r="GY82" s="133"/>
      <c r="GZ82" s="133"/>
      <c r="HA82" s="133"/>
    </row>
    <row r="83" spans="1:209" s="29" customFormat="1" ht="18">
      <c r="A83" s="254" t="s">
        <v>74</v>
      </c>
      <c r="B83" s="255"/>
      <c r="C83" s="255"/>
      <c r="D83" s="255"/>
      <c r="E83" s="255"/>
      <c r="F83" s="255"/>
      <c r="G83" s="255"/>
      <c r="H83" s="73"/>
      <c r="I83" s="73"/>
      <c r="J83" s="73"/>
      <c r="K83" s="73"/>
      <c r="L83" s="7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c r="CZ83" s="133"/>
      <c r="DA83" s="133"/>
      <c r="DB83" s="133"/>
      <c r="DC83" s="133"/>
      <c r="DD83" s="133"/>
      <c r="DE83" s="133"/>
      <c r="DF83" s="133"/>
      <c r="DG83" s="133"/>
      <c r="DH83" s="133"/>
      <c r="DI83" s="133"/>
      <c r="DJ83" s="133"/>
      <c r="DK83" s="133"/>
      <c r="DL83" s="133"/>
      <c r="DM83" s="133"/>
      <c r="DN83" s="133"/>
      <c r="DO83" s="133"/>
      <c r="DP83" s="133"/>
      <c r="DQ83" s="133"/>
      <c r="DR83" s="133"/>
      <c r="DS83" s="133"/>
      <c r="DT83" s="133"/>
      <c r="DU83" s="133"/>
      <c r="DV83" s="133"/>
      <c r="DW83" s="133"/>
      <c r="DX83" s="133"/>
      <c r="DY83" s="133"/>
      <c r="DZ83" s="133"/>
      <c r="EA83" s="133"/>
      <c r="EB83" s="133"/>
      <c r="EC83" s="133"/>
      <c r="ED83" s="133"/>
      <c r="EE83" s="133"/>
      <c r="EF83" s="133"/>
      <c r="EG83" s="133"/>
      <c r="EH83" s="133"/>
      <c r="EI83" s="133"/>
      <c r="EJ83" s="133"/>
      <c r="EK83" s="133"/>
      <c r="EL83" s="133"/>
      <c r="EM83" s="133"/>
      <c r="EN83" s="133"/>
      <c r="EO83" s="133"/>
      <c r="EP83" s="133"/>
      <c r="EQ83" s="133"/>
      <c r="ER83" s="133"/>
      <c r="ES83" s="133"/>
      <c r="ET83" s="133"/>
      <c r="EU83" s="133"/>
      <c r="EV83" s="133"/>
      <c r="EW83" s="133"/>
      <c r="EX83" s="133"/>
      <c r="EY83" s="133"/>
      <c r="EZ83" s="133"/>
      <c r="FA83" s="133"/>
      <c r="FB83" s="133"/>
      <c r="FC83" s="133"/>
      <c r="FD83" s="133"/>
      <c r="FE83" s="133"/>
      <c r="FF83" s="133"/>
      <c r="FG83" s="133"/>
      <c r="FH83" s="133"/>
      <c r="FI83" s="133"/>
      <c r="FJ83" s="133"/>
      <c r="FK83" s="133"/>
      <c r="FL83" s="133"/>
      <c r="FM83" s="133"/>
      <c r="FN83" s="133"/>
      <c r="FO83" s="133"/>
      <c r="FP83" s="133"/>
      <c r="FQ83" s="133"/>
      <c r="FR83" s="133"/>
      <c r="FS83" s="133"/>
      <c r="FT83" s="133"/>
      <c r="FU83" s="133"/>
      <c r="FV83" s="133"/>
      <c r="FW83" s="133"/>
      <c r="FX83" s="133"/>
      <c r="FY83" s="133"/>
      <c r="FZ83" s="133"/>
      <c r="GA83" s="133"/>
      <c r="GB83" s="133"/>
      <c r="GC83" s="133"/>
      <c r="GD83" s="133"/>
      <c r="GE83" s="133"/>
      <c r="GF83" s="133"/>
      <c r="GG83" s="133"/>
      <c r="GH83" s="133"/>
      <c r="GI83" s="133"/>
      <c r="GJ83" s="133"/>
      <c r="GK83" s="133"/>
      <c r="GL83" s="133"/>
      <c r="GM83" s="133"/>
      <c r="GN83" s="133"/>
      <c r="GO83" s="133"/>
      <c r="GP83" s="133"/>
      <c r="GQ83" s="133"/>
      <c r="GR83" s="133"/>
      <c r="GS83" s="133"/>
      <c r="GT83" s="133"/>
      <c r="GU83" s="133"/>
      <c r="GV83" s="133"/>
      <c r="GW83" s="133"/>
      <c r="GX83" s="133"/>
      <c r="GY83" s="133"/>
      <c r="GZ83" s="133"/>
      <c r="HA83" s="133"/>
    </row>
    <row r="84" spans="1:209" s="29" customFormat="1">
      <c r="A84" s="261" t="s">
        <v>75</v>
      </c>
      <c r="B84" s="262"/>
      <c r="C84" s="31">
        <v>230</v>
      </c>
      <c r="D84" s="228">
        <v>230</v>
      </c>
      <c r="E84" s="229"/>
      <c r="F84" s="228">
        <v>230</v>
      </c>
      <c r="G84" s="229"/>
      <c r="H84" s="31">
        <v>230</v>
      </c>
      <c r="I84" s="228">
        <v>230</v>
      </c>
      <c r="J84" s="229"/>
      <c r="K84" s="31">
        <v>230</v>
      </c>
      <c r="L84" s="31">
        <v>230</v>
      </c>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c r="CZ84" s="133"/>
      <c r="DA84" s="133"/>
      <c r="DB84" s="133"/>
      <c r="DC84" s="133"/>
      <c r="DD84" s="133"/>
      <c r="DE84" s="133"/>
      <c r="DF84" s="133"/>
      <c r="DG84" s="133"/>
      <c r="DH84" s="133"/>
      <c r="DI84" s="133"/>
      <c r="DJ84" s="133"/>
      <c r="DK84" s="133"/>
      <c r="DL84" s="133"/>
      <c r="DM84" s="133"/>
      <c r="DN84" s="133"/>
      <c r="DO84" s="133"/>
      <c r="DP84" s="133"/>
      <c r="DQ84" s="133"/>
      <c r="DR84" s="133"/>
      <c r="DS84" s="133"/>
      <c r="DT84" s="133"/>
      <c r="DU84" s="133"/>
      <c r="DV84" s="133"/>
      <c r="DW84" s="133"/>
      <c r="DX84" s="133"/>
      <c r="DY84" s="133"/>
      <c r="DZ84" s="133"/>
      <c r="EA84" s="133"/>
      <c r="EB84" s="133"/>
      <c r="EC84" s="133"/>
      <c r="ED84" s="133"/>
      <c r="EE84" s="133"/>
      <c r="EF84" s="133"/>
      <c r="EG84" s="133"/>
      <c r="EH84" s="133"/>
      <c r="EI84" s="133"/>
      <c r="EJ84" s="133"/>
      <c r="EK84" s="133"/>
      <c r="EL84" s="133"/>
      <c r="EM84" s="133"/>
      <c r="EN84" s="133"/>
      <c r="EO84" s="133"/>
      <c r="EP84" s="133"/>
      <c r="EQ84" s="133"/>
      <c r="ER84" s="133"/>
      <c r="ES84" s="133"/>
      <c r="ET84" s="133"/>
      <c r="EU84" s="133"/>
      <c r="EV84" s="133"/>
      <c r="EW84" s="133"/>
      <c r="EX84" s="133"/>
      <c r="EY84" s="133"/>
      <c r="EZ84" s="133"/>
      <c r="FA84" s="133"/>
      <c r="FB84" s="133"/>
      <c r="FC84" s="133"/>
      <c r="FD84" s="133"/>
      <c r="FE84" s="133"/>
      <c r="FF84" s="133"/>
      <c r="FG84" s="133"/>
      <c r="FH84" s="133"/>
      <c r="FI84" s="133"/>
      <c r="FJ84" s="133"/>
      <c r="FK84" s="133"/>
      <c r="FL84" s="133"/>
      <c r="FM84" s="133"/>
      <c r="FN84" s="133"/>
      <c r="FO84" s="133"/>
      <c r="FP84" s="133"/>
      <c r="FQ84" s="133"/>
      <c r="FR84" s="133"/>
      <c r="FS84" s="133"/>
      <c r="FT84" s="133"/>
      <c r="FU84" s="133"/>
      <c r="FV84" s="133"/>
      <c r="FW84" s="133"/>
      <c r="FX84" s="133"/>
      <c r="FY84" s="133"/>
      <c r="FZ84" s="133"/>
      <c r="GA84" s="133"/>
      <c r="GB84" s="133"/>
      <c r="GC84" s="133"/>
      <c r="GD84" s="133"/>
      <c r="GE84" s="133"/>
      <c r="GF84" s="133"/>
      <c r="GG84" s="133"/>
      <c r="GH84" s="133"/>
      <c r="GI84" s="133"/>
      <c r="GJ84" s="133"/>
      <c r="GK84" s="133"/>
      <c r="GL84" s="133"/>
      <c r="GM84" s="133"/>
      <c r="GN84" s="133"/>
      <c r="GO84" s="133"/>
      <c r="GP84" s="133"/>
      <c r="GQ84" s="133"/>
      <c r="GR84" s="133"/>
      <c r="GS84" s="133"/>
      <c r="GT84" s="133"/>
      <c r="GU84" s="133"/>
      <c r="GV84" s="133"/>
      <c r="GW84" s="133"/>
      <c r="GX84" s="133"/>
      <c r="GY84" s="133"/>
      <c r="GZ84" s="133"/>
      <c r="HA84" s="133"/>
    </row>
    <row r="85" spans="1:209" s="29" customFormat="1">
      <c r="A85" s="261" t="s">
        <v>76</v>
      </c>
      <c r="B85" s="262"/>
      <c r="C85" s="32" t="s">
        <v>131</v>
      </c>
      <c r="D85" s="228" t="s">
        <v>131</v>
      </c>
      <c r="E85" s="229"/>
      <c r="F85" s="228" t="s">
        <v>131</v>
      </c>
      <c r="G85" s="229"/>
      <c r="H85" s="32" t="s">
        <v>131</v>
      </c>
      <c r="I85" s="228" t="s">
        <v>131</v>
      </c>
      <c r="J85" s="229"/>
      <c r="K85" s="32" t="s">
        <v>131</v>
      </c>
      <c r="L85" s="32" t="s">
        <v>131</v>
      </c>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c r="CZ85" s="133"/>
      <c r="DA85" s="133"/>
      <c r="DB85" s="133"/>
      <c r="DC85" s="133"/>
      <c r="DD85" s="133"/>
      <c r="DE85" s="133"/>
      <c r="DF85" s="133"/>
      <c r="DG85" s="133"/>
      <c r="DH85" s="133"/>
      <c r="DI85" s="133"/>
      <c r="DJ85" s="133"/>
      <c r="DK85" s="133"/>
      <c r="DL85" s="133"/>
      <c r="DM85" s="133"/>
      <c r="DN85" s="133"/>
      <c r="DO85" s="133"/>
      <c r="DP85" s="133"/>
      <c r="DQ85" s="133"/>
      <c r="DR85" s="133"/>
      <c r="DS85" s="133"/>
      <c r="DT85" s="133"/>
      <c r="DU85" s="133"/>
      <c r="DV85" s="133"/>
      <c r="DW85" s="133"/>
      <c r="DX85" s="133"/>
      <c r="DY85" s="133"/>
      <c r="DZ85" s="133"/>
      <c r="EA85" s="133"/>
      <c r="EB85" s="133"/>
      <c r="EC85" s="133"/>
      <c r="ED85" s="133"/>
      <c r="EE85" s="133"/>
      <c r="EF85" s="133"/>
      <c r="EG85" s="133"/>
      <c r="EH85" s="133"/>
      <c r="EI85" s="133"/>
      <c r="EJ85" s="133"/>
      <c r="EK85" s="133"/>
      <c r="EL85" s="133"/>
      <c r="EM85" s="133"/>
      <c r="EN85" s="133"/>
      <c r="EO85" s="133"/>
      <c r="EP85" s="133"/>
      <c r="EQ85" s="133"/>
      <c r="ER85" s="133"/>
      <c r="ES85" s="133"/>
      <c r="ET85" s="133"/>
      <c r="EU85" s="133"/>
      <c r="EV85" s="133"/>
      <c r="EW85" s="133"/>
      <c r="EX85" s="133"/>
      <c r="EY85" s="133"/>
      <c r="EZ85" s="133"/>
      <c r="FA85" s="133"/>
      <c r="FB85" s="133"/>
      <c r="FC85" s="133"/>
      <c r="FD85" s="133"/>
      <c r="FE85" s="133"/>
      <c r="FF85" s="133"/>
      <c r="FG85" s="133"/>
      <c r="FH85" s="133"/>
      <c r="FI85" s="133"/>
      <c r="FJ85" s="133"/>
      <c r="FK85" s="133"/>
      <c r="FL85" s="133"/>
      <c r="FM85" s="133"/>
      <c r="FN85" s="133"/>
      <c r="FO85" s="133"/>
      <c r="FP85" s="133"/>
      <c r="FQ85" s="133"/>
      <c r="FR85" s="133"/>
      <c r="FS85" s="133"/>
      <c r="FT85" s="133"/>
      <c r="FU85" s="133"/>
      <c r="FV85" s="133"/>
      <c r="FW85" s="133"/>
      <c r="FX85" s="133"/>
      <c r="FY85" s="133"/>
      <c r="FZ85" s="133"/>
      <c r="GA85" s="133"/>
      <c r="GB85" s="133"/>
      <c r="GC85" s="133"/>
      <c r="GD85" s="133"/>
      <c r="GE85" s="133"/>
      <c r="GF85" s="133"/>
      <c r="GG85" s="133"/>
      <c r="GH85" s="133"/>
      <c r="GI85" s="133"/>
      <c r="GJ85" s="133"/>
      <c r="GK85" s="133"/>
      <c r="GL85" s="133"/>
      <c r="GM85" s="133"/>
      <c r="GN85" s="133"/>
      <c r="GO85" s="133"/>
      <c r="GP85" s="133"/>
      <c r="GQ85" s="133"/>
      <c r="GR85" s="133"/>
      <c r="GS85" s="133"/>
      <c r="GT85" s="133"/>
      <c r="GU85" s="133"/>
      <c r="GV85" s="133"/>
      <c r="GW85" s="133"/>
      <c r="GX85" s="133"/>
      <c r="GY85" s="133"/>
      <c r="GZ85" s="133"/>
      <c r="HA85" s="133"/>
    </row>
    <row r="86" spans="1:209" s="29" customFormat="1">
      <c r="A86" s="256" t="s">
        <v>152</v>
      </c>
      <c r="B86" s="257"/>
      <c r="C86" s="31">
        <v>230</v>
      </c>
      <c r="D86" s="228">
        <v>230</v>
      </c>
      <c r="E86" s="229"/>
      <c r="F86" s="228">
        <v>230</v>
      </c>
      <c r="G86" s="229"/>
      <c r="H86" s="31">
        <v>230</v>
      </c>
      <c r="I86" s="228">
        <v>230</v>
      </c>
      <c r="J86" s="229"/>
      <c r="K86" s="31">
        <v>230</v>
      </c>
      <c r="L86" s="31">
        <v>230</v>
      </c>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3"/>
      <c r="DF86" s="133"/>
      <c r="DG86" s="133"/>
      <c r="DH86" s="133"/>
      <c r="DI86" s="133"/>
      <c r="DJ86" s="133"/>
      <c r="DK86" s="133"/>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3"/>
      <c r="FI86" s="133"/>
      <c r="FJ86" s="133"/>
      <c r="FK86" s="133"/>
      <c r="FL86" s="133"/>
      <c r="FM86" s="133"/>
      <c r="FN86" s="133"/>
      <c r="FO86" s="133"/>
      <c r="FP86" s="133"/>
      <c r="FQ86" s="133"/>
      <c r="FR86" s="133"/>
      <c r="FS86" s="133"/>
      <c r="FT86" s="133"/>
      <c r="FU86" s="133"/>
      <c r="FV86" s="133"/>
      <c r="FW86" s="133"/>
      <c r="FX86" s="133"/>
      <c r="FY86" s="133"/>
      <c r="FZ86" s="133"/>
      <c r="GA86" s="133"/>
      <c r="GB86" s="133"/>
      <c r="GC86" s="133"/>
      <c r="GD86" s="133"/>
      <c r="GE86" s="133"/>
      <c r="GF86" s="133"/>
      <c r="GG86" s="133"/>
      <c r="GH86" s="133"/>
      <c r="GI86" s="133"/>
      <c r="GJ86" s="133"/>
      <c r="GK86" s="133"/>
      <c r="GL86" s="133"/>
      <c r="GM86" s="133"/>
      <c r="GN86" s="133"/>
      <c r="GO86" s="133"/>
      <c r="GP86" s="133"/>
      <c r="GQ86" s="133"/>
      <c r="GR86" s="133"/>
      <c r="GS86" s="133"/>
      <c r="GT86" s="133"/>
      <c r="GU86" s="133"/>
      <c r="GV86" s="133"/>
      <c r="GW86" s="133"/>
      <c r="GX86" s="133"/>
      <c r="GY86" s="133"/>
      <c r="GZ86" s="133"/>
      <c r="HA86" s="133"/>
    </row>
    <row r="87" spans="1:209" s="29" customFormat="1">
      <c r="A87" s="256" t="s">
        <v>153</v>
      </c>
      <c r="B87" s="257"/>
      <c r="C87" s="31">
        <v>230</v>
      </c>
      <c r="D87" s="228">
        <v>230</v>
      </c>
      <c r="E87" s="229"/>
      <c r="F87" s="228">
        <v>230</v>
      </c>
      <c r="G87" s="229"/>
      <c r="H87" s="31">
        <v>230</v>
      </c>
      <c r="I87" s="228">
        <v>230</v>
      </c>
      <c r="J87" s="229"/>
      <c r="K87" s="31">
        <v>230</v>
      </c>
      <c r="L87" s="31">
        <v>230</v>
      </c>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3"/>
      <c r="FI87" s="133"/>
      <c r="FJ87" s="133"/>
      <c r="FK87" s="133"/>
      <c r="FL87" s="133"/>
      <c r="FM87" s="133"/>
      <c r="FN87" s="133"/>
      <c r="FO87" s="133"/>
      <c r="FP87" s="133"/>
      <c r="FQ87" s="133"/>
      <c r="FR87" s="133"/>
      <c r="FS87" s="133"/>
      <c r="FT87" s="133"/>
      <c r="FU87" s="133"/>
      <c r="FV87" s="133"/>
      <c r="FW87" s="133"/>
      <c r="FX87" s="133"/>
      <c r="FY87" s="133"/>
      <c r="FZ87" s="133"/>
      <c r="GA87" s="133"/>
      <c r="GB87" s="133"/>
      <c r="GC87" s="133"/>
      <c r="GD87" s="133"/>
      <c r="GE87" s="133"/>
      <c r="GF87" s="133"/>
      <c r="GG87" s="133"/>
      <c r="GH87" s="133"/>
      <c r="GI87" s="133"/>
      <c r="GJ87" s="133"/>
      <c r="GK87" s="133"/>
      <c r="GL87" s="133"/>
      <c r="GM87" s="133"/>
      <c r="GN87" s="133"/>
      <c r="GO87" s="133"/>
      <c r="GP87" s="133"/>
      <c r="GQ87" s="133"/>
      <c r="GR87" s="133"/>
      <c r="GS87" s="133"/>
      <c r="GT87" s="133"/>
      <c r="GU87" s="133"/>
      <c r="GV87" s="133"/>
      <c r="GW87" s="133"/>
      <c r="GX87" s="133"/>
      <c r="GY87" s="133"/>
      <c r="GZ87" s="133"/>
      <c r="HA87" s="133"/>
    </row>
    <row r="88" spans="1:209" s="29" customFormat="1" ht="18">
      <c r="A88" s="254" t="s">
        <v>77</v>
      </c>
      <c r="B88" s="255"/>
      <c r="C88" s="73"/>
      <c r="D88" s="73"/>
      <c r="E88" s="73"/>
      <c r="F88" s="73"/>
      <c r="G88" s="73"/>
      <c r="H88" s="73"/>
      <c r="I88" s="73"/>
      <c r="J88" s="73"/>
      <c r="K88" s="73"/>
      <c r="L88" s="7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33"/>
      <c r="FZ88" s="133"/>
      <c r="GA88" s="133"/>
      <c r="GB88" s="133"/>
      <c r="GC88" s="133"/>
      <c r="GD88" s="133"/>
      <c r="GE88" s="133"/>
      <c r="GF88" s="133"/>
      <c r="GG88" s="133"/>
      <c r="GH88" s="133"/>
      <c r="GI88" s="133"/>
      <c r="GJ88" s="133"/>
      <c r="GK88" s="133"/>
      <c r="GL88" s="133"/>
      <c r="GM88" s="133"/>
      <c r="GN88" s="133"/>
      <c r="GO88" s="133"/>
      <c r="GP88" s="133"/>
      <c r="GQ88" s="133"/>
      <c r="GR88" s="133"/>
      <c r="GS88" s="133"/>
      <c r="GT88" s="133"/>
      <c r="GU88" s="133"/>
      <c r="GV88" s="133"/>
      <c r="GW88" s="133"/>
      <c r="GX88" s="133"/>
      <c r="GY88" s="133"/>
      <c r="GZ88" s="133"/>
      <c r="HA88" s="133"/>
    </row>
    <row r="89" spans="1:209" s="29" customFormat="1" ht="14.5" customHeight="1">
      <c r="A89" s="258" t="s">
        <v>81</v>
      </c>
      <c r="B89" s="56" t="s">
        <v>78</v>
      </c>
      <c r="C89" s="31">
        <v>180</v>
      </c>
      <c r="D89" s="228">
        <v>180</v>
      </c>
      <c r="E89" s="229"/>
      <c r="F89" s="228">
        <v>180</v>
      </c>
      <c r="G89" s="229"/>
      <c r="H89" s="31">
        <v>180</v>
      </c>
      <c r="I89" s="228">
        <v>180</v>
      </c>
      <c r="J89" s="229"/>
      <c r="K89" s="31">
        <v>180</v>
      </c>
      <c r="L89" s="31">
        <v>180</v>
      </c>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3"/>
      <c r="BX89" s="133"/>
      <c r="BY89" s="133"/>
      <c r="BZ89" s="133"/>
      <c r="CA89" s="133"/>
      <c r="CB89" s="133"/>
      <c r="CC89" s="133"/>
      <c r="CD89" s="133"/>
      <c r="CE89" s="133"/>
      <c r="CF89" s="133"/>
      <c r="CG89" s="133"/>
      <c r="CH89" s="133"/>
      <c r="CI89" s="133"/>
      <c r="CJ89" s="133"/>
      <c r="CK89" s="133"/>
      <c r="CL89" s="133"/>
      <c r="CM89" s="133"/>
      <c r="CN89" s="133"/>
      <c r="CO89" s="133"/>
      <c r="CP89" s="133"/>
      <c r="CQ89" s="133"/>
      <c r="CR89" s="133"/>
      <c r="CS89" s="133"/>
      <c r="CT89" s="133"/>
      <c r="CU89" s="133"/>
      <c r="CV89" s="133"/>
      <c r="CW89" s="133"/>
      <c r="CX89" s="133"/>
      <c r="CY89" s="133"/>
      <c r="CZ89" s="133"/>
      <c r="DA89" s="133"/>
      <c r="DB89" s="133"/>
      <c r="DC89" s="133"/>
      <c r="DD89" s="133"/>
      <c r="DE89" s="133"/>
      <c r="DF89" s="133"/>
      <c r="DG89" s="133"/>
      <c r="DH89" s="133"/>
      <c r="DI89" s="133"/>
      <c r="DJ89" s="133"/>
      <c r="DK89" s="133"/>
      <c r="DL89" s="133"/>
      <c r="DM89" s="133"/>
      <c r="DN89" s="133"/>
      <c r="DO89" s="133"/>
      <c r="DP89" s="133"/>
      <c r="DQ89" s="133"/>
      <c r="DR89" s="133"/>
      <c r="DS89" s="133"/>
      <c r="DT89" s="133"/>
      <c r="DU89" s="133"/>
      <c r="DV89" s="133"/>
      <c r="DW89" s="133"/>
      <c r="DX89" s="133"/>
      <c r="DY89" s="133"/>
      <c r="DZ89" s="133"/>
      <c r="EA89" s="133"/>
      <c r="EB89" s="133"/>
      <c r="EC89" s="133"/>
      <c r="ED89" s="133"/>
      <c r="EE89" s="133"/>
      <c r="EF89" s="133"/>
      <c r="EG89" s="133"/>
      <c r="EH89" s="133"/>
      <c r="EI89" s="133"/>
      <c r="EJ89" s="133"/>
      <c r="EK89" s="133"/>
      <c r="EL89" s="133"/>
      <c r="EM89" s="133"/>
      <c r="EN89" s="133"/>
      <c r="EO89" s="133"/>
      <c r="EP89" s="133"/>
      <c r="EQ89" s="133"/>
      <c r="ER89" s="133"/>
      <c r="ES89" s="133"/>
      <c r="ET89" s="133"/>
      <c r="EU89" s="133"/>
      <c r="EV89" s="133"/>
      <c r="EW89" s="133"/>
      <c r="EX89" s="133"/>
      <c r="EY89" s="133"/>
      <c r="EZ89" s="133"/>
      <c r="FA89" s="133"/>
      <c r="FB89" s="133"/>
      <c r="FC89" s="133"/>
      <c r="FD89" s="133"/>
      <c r="FE89" s="133"/>
      <c r="FF89" s="133"/>
      <c r="FG89" s="133"/>
      <c r="FH89" s="133"/>
      <c r="FI89" s="133"/>
      <c r="FJ89" s="133"/>
      <c r="FK89" s="133"/>
      <c r="FL89" s="133"/>
      <c r="FM89" s="133"/>
      <c r="FN89" s="133"/>
      <c r="FO89" s="133"/>
      <c r="FP89" s="133"/>
      <c r="FQ89" s="133"/>
      <c r="FR89" s="133"/>
      <c r="FS89" s="133"/>
      <c r="FT89" s="133"/>
      <c r="FU89" s="133"/>
      <c r="FV89" s="133"/>
      <c r="FW89" s="133"/>
      <c r="FX89" s="133"/>
      <c r="FY89" s="133"/>
      <c r="FZ89" s="133"/>
      <c r="GA89" s="133"/>
      <c r="GB89" s="133"/>
      <c r="GC89" s="133"/>
      <c r="GD89" s="133"/>
      <c r="GE89" s="133"/>
      <c r="GF89" s="133"/>
      <c r="GG89" s="133"/>
      <c r="GH89" s="133"/>
      <c r="GI89" s="133"/>
      <c r="GJ89" s="133"/>
      <c r="GK89" s="133"/>
      <c r="GL89" s="133"/>
      <c r="GM89" s="133"/>
      <c r="GN89" s="133"/>
      <c r="GO89" s="133"/>
      <c r="GP89" s="133"/>
      <c r="GQ89" s="133"/>
      <c r="GR89" s="133"/>
      <c r="GS89" s="133"/>
      <c r="GT89" s="133"/>
      <c r="GU89" s="133"/>
      <c r="GV89" s="133"/>
      <c r="GW89" s="133"/>
      <c r="GX89" s="133"/>
      <c r="GY89" s="133"/>
      <c r="GZ89" s="133"/>
      <c r="HA89" s="133"/>
    </row>
    <row r="90" spans="1:209" s="29" customFormat="1">
      <c r="A90" s="259"/>
      <c r="B90" s="56" t="s">
        <v>79</v>
      </c>
      <c r="C90" s="32" t="s">
        <v>131</v>
      </c>
      <c r="D90" s="228" t="s">
        <v>131</v>
      </c>
      <c r="E90" s="229"/>
      <c r="F90" s="228" t="s">
        <v>131</v>
      </c>
      <c r="G90" s="229"/>
      <c r="H90" s="32" t="s">
        <v>131</v>
      </c>
      <c r="I90" s="228" t="s">
        <v>131</v>
      </c>
      <c r="J90" s="229"/>
      <c r="K90" s="32" t="s">
        <v>131</v>
      </c>
      <c r="L90" s="32" t="s">
        <v>131</v>
      </c>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3"/>
      <c r="FI90" s="133"/>
      <c r="FJ90" s="133"/>
      <c r="FK90" s="133"/>
      <c r="FL90" s="133"/>
      <c r="FM90" s="133"/>
      <c r="FN90" s="133"/>
      <c r="FO90" s="133"/>
      <c r="FP90" s="133"/>
      <c r="FQ90" s="133"/>
      <c r="FR90" s="133"/>
      <c r="FS90" s="133"/>
      <c r="FT90" s="133"/>
      <c r="FU90" s="133"/>
      <c r="FV90" s="133"/>
      <c r="FW90" s="133"/>
      <c r="FX90" s="133"/>
      <c r="FY90" s="133"/>
      <c r="FZ90" s="133"/>
      <c r="GA90" s="133"/>
      <c r="GB90" s="133"/>
      <c r="GC90" s="133"/>
      <c r="GD90" s="133"/>
      <c r="GE90" s="133"/>
      <c r="GF90" s="133"/>
      <c r="GG90" s="133"/>
      <c r="GH90" s="133"/>
      <c r="GI90" s="133"/>
      <c r="GJ90" s="133"/>
      <c r="GK90" s="133"/>
      <c r="GL90" s="133"/>
      <c r="GM90" s="133"/>
      <c r="GN90" s="133"/>
      <c r="GO90" s="133"/>
      <c r="GP90" s="133"/>
      <c r="GQ90" s="133"/>
      <c r="GR90" s="133"/>
      <c r="GS90" s="133"/>
      <c r="GT90" s="133"/>
      <c r="GU90" s="133"/>
      <c r="GV90" s="133"/>
      <c r="GW90" s="133"/>
      <c r="GX90" s="133"/>
      <c r="GY90" s="133"/>
      <c r="GZ90" s="133"/>
      <c r="HA90" s="133"/>
    </row>
    <row r="91" spans="1:209" s="29" customFormat="1">
      <c r="A91" s="260"/>
      <c r="B91" s="56" t="s">
        <v>163</v>
      </c>
      <c r="C91" s="31">
        <v>50</v>
      </c>
      <c r="D91" s="228">
        <v>50</v>
      </c>
      <c r="E91" s="229"/>
      <c r="F91" s="228">
        <v>50</v>
      </c>
      <c r="G91" s="229"/>
      <c r="H91" s="31">
        <v>50</v>
      </c>
      <c r="I91" s="228">
        <v>50</v>
      </c>
      <c r="J91" s="229"/>
      <c r="K91" s="31">
        <v>50</v>
      </c>
      <c r="L91" s="31">
        <v>50</v>
      </c>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3"/>
      <c r="FI91" s="133"/>
      <c r="FJ91" s="133"/>
      <c r="FK91" s="133"/>
      <c r="FL91" s="133"/>
      <c r="FM91" s="133"/>
      <c r="FN91" s="133"/>
      <c r="FO91" s="133"/>
      <c r="FP91" s="133"/>
      <c r="FQ91" s="133"/>
      <c r="FR91" s="133"/>
      <c r="FS91" s="133"/>
      <c r="FT91" s="133"/>
      <c r="FU91" s="133"/>
      <c r="FV91" s="133"/>
      <c r="FW91" s="133"/>
      <c r="FX91" s="133"/>
      <c r="FY91" s="133"/>
      <c r="FZ91" s="133"/>
      <c r="GA91" s="133"/>
      <c r="GB91" s="133"/>
      <c r="GC91" s="133"/>
      <c r="GD91" s="133"/>
      <c r="GE91" s="133"/>
      <c r="GF91" s="133"/>
      <c r="GG91" s="133"/>
      <c r="GH91" s="133"/>
      <c r="GI91" s="133"/>
      <c r="GJ91" s="133"/>
      <c r="GK91" s="133"/>
      <c r="GL91" s="133"/>
      <c r="GM91" s="133"/>
      <c r="GN91" s="133"/>
      <c r="GO91" s="133"/>
      <c r="GP91" s="133"/>
      <c r="GQ91" s="133"/>
      <c r="GR91" s="133"/>
      <c r="GS91" s="133"/>
      <c r="GT91" s="133"/>
      <c r="GU91" s="133"/>
      <c r="GV91" s="133"/>
      <c r="GW91" s="133"/>
      <c r="GX91" s="133"/>
      <c r="GY91" s="133"/>
      <c r="GZ91" s="133"/>
      <c r="HA91" s="133"/>
    </row>
    <row r="92" spans="1:209" s="29" customFormat="1" ht="4.9000000000000004" customHeight="1">
      <c r="A92" s="47"/>
      <c r="B92" s="47"/>
      <c r="C92" s="48"/>
      <c r="D92" s="48"/>
      <c r="E92" s="48"/>
      <c r="F92" s="48"/>
      <c r="G92" s="48"/>
      <c r="H92" s="48"/>
      <c r="I92" s="48"/>
      <c r="J92" s="48"/>
      <c r="K92" s="48"/>
      <c r="L92" s="48"/>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3"/>
      <c r="FI92" s="133"/>
      <c r="FJ92" s="133"/>
      <c r="FK92" s="133"/>
      <c r="FL92" s="133"/>
      <c r="FM92" s="133"/>
      <c r="FN92" s="133"/>
      <c r="FO92" s="133"/>
      <c r="FP92" s="133"/>
      <c r="FQ92" s="133"/>
      <c r="FR92" s="133"/>
      <c r="FS92" s="133"/>
      <c r="FT92" s="133"/>
      <c r="FU92" s="133"/>
      <c r="FV92" s="133"/>
      <c r="FW92" s="133"/>
      <c r="FX92" s="133"/>
      <c r="FY92" s="133"/>
      <c r="FZ92" s="133"/>
      <c r="GA92" s="133"/>
      <c r="GB92" s="133"/>
      <c r="GC92" s="133"/>
      <c r="GD92" s="133"/>
      <c r="GE92" s="133"/>
      <c r="GF92" s="133"/>
      <c r="GG92" s="133"/>
      <c r="GH92" s="133"/>
      <c r="GI92" s="133"/>
      <c r="GJ92" s="133"/>
      <c r="GK92" s="133"/>
      <c r="GL92" s="133"/>
      <c r="GM92" s="133"/>
      <c r="GN92" s="133"/>
      <c r="GO92" s="133"/>
      <c r="GP92" s="133"/>
      <c r="GQ92" s="133"/>
      <c r="GR92" s="133"/>
      <c r="GS92" s="133"/>
      <c r="GT92" s="133"/>
      <c r="GU92" s="133"/>
      <c r="GV92" s="133"/>
      <c r="GW92" s="133"/>
      <c r="GX92" s="133"/>
      <c r="GY92" s="133"/>
      <c r="GZ92" s="133"/>
      <c r="HA92" s="133"/>
    </row>
    <row r="93" spans="1:209" s="29" customFormat="1" ht="14.5" customHeight="1">
      <c r="A93" s="258" t="s">
        <v>82</v>
      </c>
      <c r="B93" s="56" t="s">
        <v>78</v>
      </c>
      <c r="C93" s="31">
        <v>230</v>
      </c>
      <c r="D93" s="228">
        <v>230</v>
      </c>
      <c r="E93" s="229"/>
      <c r="F93" s="228">
        <v>230</v>
      </c>
      <c r="G93" s="229"/>
      <c r="H93" s="31">
        <v>230</v>
      </c>
      <c r="I93" s="228">
        <v>230</v>
      </c>
      <c r="J93" s="229"/>
      <c r="K93" s="31">
        <v>230</v>
      </c>
      <c r="L93" s="31">
        <v>230</v>
      </c>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3"/>
      <c r="FI93" s="133"/>
      <c r="FJ93" s="133"/>
      <c r="FK93" s="133"/>
      <c r="FL93" s="133"/>
      <c r="FM93" s="133"/>
      <c r="FN93" s="133"/>
      <c r="FO93" s="133"/>
      <c r="FP93" s="133"/>
      <c r="FQ93" s="133"/>
      <c r="FR93" s="133"/>
      <c r="FS93" s="133"/>
      <c r="FT93" s="133"/>
      <c r="FU93" s="133"/>
      <c r="FV93" s="133"/>
      <c r="FW93" s="133"/>
      <c r="FX93" s="133"/>
      <c r="FY93" s="133"/>
      <c r="FZ93" s="133"/>
      <c r="GA93" s="133"/>
      <c r="GB93" s="133"/>
      <c r="GC93" s="133"/>
      <c r="GD93" s="133"/>
      <c r="GE93" s="133"/>
      <c r="GF93" s="133"/>
      <c r="GG93" s="133"/>
      <c r="GH93" s="133"/>
      <c r="GI93" s="133"/>
      <c r="GJ93" s="133"/>
      <c r="GK93" s="133"/>
      <c r="GL93" s="133"/>
      <c r="GM93" s="133"/>
      <c r="GN93" s="133"/>
      <c r="GO93" s="133"/>
      <c r="GP93" s="133"/>
      <c r="GQ93" s="133"/>
      <c r="GR93" s="133"/>
      <c r="GS93" s="133"/>
      <c r="GT93" s="133"/>
      <c r="GU93" s="133"/>
      <c r="GV93" s="133"/>
      <c r="GW93" s="133"/>
      <c r="GX93" s="133"/>
      <c r="GY93" s="133"/>
      <c r="GZ93" s="133"/>
      <c r="HA93" s="133"/>
    </row>
    <row r="94" spans="1:209" s="29" customFormat="1">
      <c r="A94" s="259"/>
      <c r="B94" s="56" t="s">
        <v>164</v>
      </c>
      <c r="C94" s="32" t="s">
        <v>131</v>
      </c>
      <c r="D94" s="228" t="s">
        <v>131</v>
      </c>
      <c r="E94" s="229"/>
      <c r="F94" s="228" t="s">
        <v>131</v>
      </c>
      <c r="G94" s="229"/>
      <c r="H94" s="32" t="s">
        <v>131</v>
      </c>
      <c r="I94" s="228" t="s">
        <v>131</v>
      </c>
      <c r="J94" s="229"/>
      <c r="K94" s="32" t="s">
        <v>131</v>
      </c>
      <c r="L94" s="32" t="s">
        <v>131</v>
      </c>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row>
    <row r="95" spans="1:209" s="29" customFormat="1">
      <c r="A95" s="260"/>
      <c r="B95" s="56" t="s">
        <v>163</v>
      </c>
      <c r="C95" s="31">
        <v>50</v>
      </c>
      <c r="D95" s="228">
        <v>50</v>
      </c>
      <c r="E95" s="229"/>
      <c r="F95" s="228">
        <v>50</v>
      </c>
      <c r="G95" s="229"/>
      <c r="H95" s="31">
        <v>50</v>
      </c>
      <c r="I95" s="228">
        <v>50</v>
      </c>
      <c r="J95" s="229"/>
      <c r="K95" s="31">
        <v>50</v>
      </c>
      <c r="L95" s="31">
        <v>50</v>
      </c>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row>
    <row r="96" spans="1:209" s="29" customFormat="1" ht="10.15" customHeight="1">
      <c r="A96" s="75"/>
      <c r="B96" s="37"/>
      <c r="C96" s="37"/>
      <c r="D96" s="37"/>
      <c r="E96" s="37"/>
      <c r="F96" s="37"/>
      <c r="G96" s="37"/>
      <c r="H96" s="37"/>
      <c r="I96" s="37"/>
      <c r="J96" s="37"/>
      <c r="K96" s="37"/>
      <c r="L96" s="37"/>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3"/>
      <c r="BM96" s="133"/>
      <c r="BN96" s="133"/>
      <c r="BO96" s="133"/>
      <c r="BP96" s="133"/>
      <c r="BQ96" s="133"/>
      <c r="BR96" s="133"/>
      <c r="BS96" s="133"/>
      <c r="BT96" s="133"/>
      <c r="BU96" s="133"/>
      <c r="BV96" s="133"/>
      <c r="BW96" s="133"/>
      <c r="BX96" s="133"/>
      <c r="BY96" s="133"/>
      <c r="BZ96" s="133"/>
      <c r="CA96" s="133"/>
      <c r="CB96" s="133"/>
      <c r="CC96" s="133"/>
      <c r="CD96" s="133"/>
      <c r="CE96" s="133"/>
      <c r="CF96" s="133"/>
      <c r="CG96" s="133"/>
      <c r="CH96" s="133"/>
      <c r="CI96" s="133"/>
      <c r="CJ96" s="133"/>
      <c r="CK96" s="133"/>
      <c r="CL96" s="133"/>
      <c r="CM96" s="133"/>
      <c r="CN96" s="133"/>
      <c r="CO96" s="133"/>
      <c r="CP96" s="133"/>
      <c r="CQ96" s="133"/>
      <c r="CR96" s="133"/>
      <c r="CS96" s="133"/>
      <c r="CT96" s="133"/>
      <c r="CU96" s="133"/>
      <c r="CV96" s="133"/>
      <c r="CW96" s="133"/>
      <c r="CX96" s="133"/>
      <c r="CY96" s="133"/>
      <c r="CZ96" s="133"/>
      <c r="DA96" s="133"/>
      <c r="DB96" s="133"/>
      <c r="DC96" s="133"/>
      <c r="DD96" s="133"/>
      <c r="DE96" s="133"/>
      <c r="DF96" s="133"/>
      <c r="DG96" s="133"/>
      <c r="DH96" s="133"/>
      <c r="DI96" s="133"/>
      <c r="DJ96" s="133"/>
      <c r="DK96" s="133"/>
      <c r="DL96" s="133"/>
      <c r="DM96" s="133"/>
      <c r="DN96" s="133"/>
      <c r="DO96" s="133"/>
      <c r="DP96" s="133"/>
      <c r="DQ96" s="133"/>
      <c r="DR96" s="133"/>
      <c r="DS96" s="133"/>
      <c r="DT96" s="133"/>
      <c r="DU96" s="133"/>
      <c r="DV96" s="133"/>
      <c r="DW96" s="133"/>
      <c r="DX96" s="133"/>
      <c r="DY96" s="133"/>
      <c r="DZ96" s="133"/>
      <c r="EA96" s="133"/>
      <c r="EB96" s="133"/>
      <c r="EC96" s="133"/>
      <c r="ED96" s="133"/>
      <c r="EE96" s="133"/>
      <c r="EF96" s="133"/>
      <c r="EG96" s="133"/>
      <c r="EH96" s="133"/>
      <c r="EI96" s="133"/>
      <c r="EJ96" s="133"/>
      <c r="EK96" s="133"/>
      <c r="EL96" s="133"/>
      <c r="EM96" s="133"/>
      <c r="EN96" s="133"/>
      <c r="EO96" s="133"/>
      <c r="EP96" s="133"/>
      <c r="EQ96" s="133"/>
      <c r="ER96" s="133"/>
      <c r="ES96" s="133"/>
      <c r="ET96" s="133"/>
      <c r="EU96" s="133"/>
      <c r="EV96" s="133"/>
      <c r="EW96" s="133"/>
      <c r="EX96" s="133"/>
      <c r="EY96" s="133"/>
      <c r="EZ96" s="133"/>
      <c r="FA96" s="133"/>
      <c r="FB96" s="133"/>
      <c r="FC96" s="133"/>
      <c r="FD96" s="133"/>
      <c r="FE96" s="133"/>
      <c r="FF96" s="133"/>
      <c r="FG96" s="133"/>
      <c r="FH96" s="133"/>
      <c r="FI96" s="133"/>
      <c r="FJ96" s="133"/>
      <c r="FK96" s="133"/>
      <c r="FL96" s="133"/>
      <c r="FM96" s="133"/>
      <c r="FN96" s="133"/>
      <c r="FO96" s="133"/>
      <c r="FP96" s="133"/>
      <c r="FQ96" s="133"/>
      <c r="FR96" s="133"/>
      <c r="FS96" s="133"/>
      <c r="FT96" s="133"/>
      <c r="FU96" s="133"/>
      <c r="FV96" s="133"/>
      <c r="FW96" s="133"/>
      <c r="FX96" s="133"/>
      <c r="FY96" s="133"/>
      <c r="FZ96" s="133"/>
      <c r="GA96" s="133"/>
      <c r="GB96" s="133"/>
      <c r="GC96" s="133"/>
      <c r="GD96" s="133"/>
      <c r="GE96" s="133"/>
      <c r="GF96" s="133"/>
      <c r="GG96" s="133"/>
      <c r="GH96" s="133"/>
      <c r="GI96" s="133"/>
      <c r="GJ96" s="133"/>
      <c r="GK96" s="133"/>
      <c r="GL96" s="133"/>
      <c r="GM96" s="133"/>
      <c r="GN96" s="133"/>
      <c r="GO96" s="133"/>
      <c r="GP96" s="133"/>
      <c r="GQ96" s="133"/>
      <c r="GR96" s="133"/>
      <c r="GS96" s="133"/>
      <c r="GT96" s="133"/>
      <c r="GU96" s="133"/>
      <c r="GV96" s="133"/>
      <c r="GW96" s="133"/>
      <c r="GX96" s="133"/>
      <c r="GY96" s="133"/>
      <c r="GZ96" s="133"/>
      <c r="HA96" s="133"/>
    </row>
    <row r="97" spans="1:209" s="46" customFormat="1" ht="29">
      <c r="A97" s="84" t="s">
        <v>99</v>
      </c>
      <c r="B97" s="57" t="s">
        <v>78</v>
      </c>
      <c r="C97" s="58">
        <v>420</v>
      </c>
      <c r="D97" s="230">
        <v>420</v>
      </c>
      <c r="E97" s="231"/>
      <c r="F97" s="230">
        <v>420</v>
      </c>
      <c r="G97" s="231"/>
      <c r="H97" s="58">
        <v>420</v>
      </c>
      <c r="I97" s="230">
        <v>420</v>
      </c>
      <c r="J97" s="231"/>
      <c r="K97" s="58">
        <v>420</v>
      </c>
      <c r="L97" s="58">
        <v>420</v>
      </c>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5"/>
      <c r="BD97" s="175"/>
      <c r="BE97" s="175"/>
      <c r="BF97" s="175"/>
      <c r="BG97" s="175"/>
      <c r="BH97" s="175"/>
      <c r="BI97" s="175"/>
      <c r="BJ97" s="175"/>
      <c r="BK97" s="175"/>
      <c r="BL97" s="175"/>
      <c r="BM97" s="175"/>
      <c r="BN97" s="175"/>
      <c r="BO97" s="175"/>
      <c r="BP97" s="175"/>
      <c r="BQ97" s="175"/>
      <c r="BR97" s="175"/>
      <c r="BS97" s="175"/>
      <c r="BT97" s="175"/>
      <c r="BU97" s="175"/>
      <c r="BV97" s="175"/>
      <c r="BW97" s="175"/>
      <c r="BX97" s="175"/>
      <c r="BY97" s="175"/>
      <c r="BZ97" s="175"/>
      <c r="CA97" s="175"/>
      <c r="CB97" s="175"/>
      <c r="CC97" s="175"/>
      <c r="CD97" s="175"/>
      <c r="CE97" s="175"/>
      <c r="CF97" s="175"/>
      <c r="CG97" s="175"/>
      <c r="CH97" s="175"/>
      <c r="CI97" s="175"/>
      <c r="CJ97" s="175"/>
      <c r="CK97" s="175"/>
      <c r="CL97" s="175"/>
      <c r="CM97" s="175"/>
      <c r="CN97" s="175"/>
      <c r="CO97" s="175"/>
      <c r="CP97" s="175"/>
      <c r="CQ97" s="175"/>
      <c r="CR97" s="175"/>
      <c r="CS97" s="175"/>
      <c r="CT97" s="175"/>
      <c r="CU97" s="175"/>
      <c r="CV97" s="175"/>
      <c r="CW97" s="175"/>
      <c r="CX97" s="175"/>
      <c r="CY97" s="175"/>
      <c r="CZ97" s="175"/>
      <c r="DA97" s="175"/>
      <c r="DB97" s="175"/>
      <c r="DC97" s="175"/>
      <c r="DD97" s="175"/>
      <c r="DE97" s="175"/>
      <c r="DF97" s="175"/>
      <c r="DG97" s="175"/>
      <c r="DH97" s="175"/>
      <c r="DI97" s="175"/>
      <c r="DJ97" s="175"/>
      <c r="DK97" s="175"/>
      <c r="DL97" s="175"/>
      <c r="DM97" s="175"/>
      <c r="DN97" s="175"/>
      <c r="DO97" s="175"/>
      <c r="DP97" s="175"/>
      <c r="DQ97" s="175"/>
      <c r="DR97" s="175"/>
      <c r="DS97" s="175"/>
      <c r="DT97" s="175"/>
      <c r="DU97" s="175"/>
      <c r="DV97" s="175"/>
      <c r="DW97" s="175"/>
      <c r="DX97" s="175"/>
      <c r="DY97" s="175"/>
      <c r="DZ97" s="175"/>
      <c r="EA97" s="175"/>
      <c r="EB97" s="175"/>
      <c r="EC97" s="175"/>
      <c r="ED97" s="175"/>
      <c r="EE97" s="175"/>
      <c r="EF97" s="175"/>
      <c r="EG97" s="175"/>
      <c r="EH97" s="175"/>
      <c r="EI97" s="175"/>
      <c r="EJ97" s="175"/>
      <c r="EK97" s="175"/>
      <c r="EL97" s="175"/>
      <c r="EM97" s="175"/>
      <c r="EN97" s="175"/>
      <c r="EO97" s="175"/>
      <c r="EP97" s="175"/>
      <c r="EQ97" s="175"/>
      <c r="ER97" s="175"/>
      <c r="ES97" s="175"/>
      <c r="ET97" s="175"/>
      <c r="EU97" s="175"/>
      <c r="EV97" s="175"/>
      <c r="EW97" s="175"/>
      <c r="EX97" s="175"/>
      <c r="EY97" s="175"/>
      <c r="EZ97" s="175"/>
      <c r="FA97" s="175"/>
      <c r="FB97" s="175"/>
      <c r="FC97" s="175"/>
      <c r="FD97" s="175"/>
      <c r="FE97" s="175"/>
      <c r="FF97" s="175"/>
      <c r="FG97" s="175"/>
      <c r="FH97" s="175"/>
      <c r="FI97" s="175"/>
      <c r="FJ97" s="175"/>
      <c r="FK97" s="175"/>
      <c r="FL97" s="175"/>
      <c r="FM97" s="175"/>
      <c r="FN97" s="175"/>
      <c r="FO97" s="175"/>
      <c r="FP97" s="175"/>
      <c r="FQ97" s="175"/>
      <c r="FR97" s="175"/>
      <c r="FS97" s="175"/>
      <c r="FT97" s="175"/>
      <c r="FU97" s="175"/>
      <c r="FV97" s="175"/>
      <c r="FW97" s="175"/>
      <c r="FX97" s="175"/>
      <c r="FY97" s="175"/>
      <c r="FZ97" s="175"/>
      <c r="GA97" s="175"/>
      <c r="GB97" s="175"/>
      <c r="GC97" s="175"/>
      <c r="GD97" s="175"/>
      <c r="GE97" s="175"/>
      <c r="GF97" s="175"/>
      <c r="GG97" s="175"/>
      <c r="GH97" s="175"/>
      <c r="GI97" s="175"/>
      <c r="GJ97" s="175"/>
      <c r="GK97" s="175"/>
      <c r="GL97" s="175"/>
      <c r="GM97" s="175"/>
      <c r="GN97" s="175"/>
      <c r="GO97" s="175"/>
      <c r="GP97" s="175"/>
      <c r="GQ97" s="175"/>
      <c r="GR97" s="175"/>
      <c r="GS97" s="175"/>
      <c r="GT97" s="175"/>
      <c r="GU97" s="175"/>
      <c r="GV97" s="175"/>
      <c r="GW97" s="175"/>
      <c r="GX97" s="175"/>
      <c r="GY97" s="175"/>
      <c r="GZ97" s="175"/>
      <c r="HA97" s="175"/>
    </row>
    <row r="98" spans="1:209" s="29" customFormat="1" ht="10.15" customHeight="1">
      <c r="A98" s="75"/>
      <c r="B98" s="37"/>
      <c r="C98" s="37"/>
      <c r="D98" s="37"/>
      <c r="E98" s="37"/>
      <c r="F98" s="37"/>
      <c r="G98" s="37"/>
      <c r="H98" s="37"/>
      <c r="I98" s="37"/>
      <c r="J98" s="37"/>
      <c r="K98" s="37"/>
      <c r="L98" s="37"/>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33"/>
      <c r="BE98" s="133"/>
      <c r="BF98" s="133"/>
      <c r="BG98" s="133"/>
      <c r="BH98" s="133"/>
      <c r="BI98" s="133"/>
      <c r="BJ98" s="133"/>
      <c r="BK98" s="133"/>
      <c r="BL98" s="133"/>
      <c r="BM98" s="133"/>
      <c r="BN98" s="133"/>
      <c r="BO98" s="133"/>
      <c r="BP98" s="133"/>
      <c r="BQ98" s="133"/>
      <c r="BR98" s="133"/>
      <c r="BS98" s="133"/>
      <c r="BT98" s="13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c r="CZ98" s="133"/>
      <c r="DA98" s="133"/>
      <c r="DB98" s="133"/>
      <c r="DC98" s="133"/>
      <c r="DD98" s="133"/>
      <c r="DE98" s="133"/>
      <c r="DF98" s="133"/>
      <c r="DG98" s="133"/>
      <c r="DH98" s="133"/>
      <c r="DI98" s="133"/>
      <c r="DJ98" s="133"/>
      <c r="DK98" s="133"/>
      <c r="DL98" s="133"/>
      <c r="DM98" s="133"/>
      <c r="DN98" s="133"/>
      <c r="DO98" s="133"/>
      <c r="DP98" s="133"/>
      <c r="DQ98" s="133"/>
      <c r="DR98" s="133"/>
      <c r="DS98" s="133"/>
      <c r="DT98" s="133"/>
      <c r="DU98" s="133"/>
      <c r="DV98" s="133"/>
      <c r="DW98" s="133"/>
      <c r="DX98" s="133"/>
      <c r="DY98" s="133"/>
      <c r="DZ98" s="133"/>
      <c r="EA98" s="133"/>
      <c r="EB98" s="133"/>
      <c r="EC98" s="133"/>
      <c r="ED98" s="133"/>
      <c r="EE98" s="133"/>
      <c r="EF98" s="133"/>
      <c r="EG98" s="133"/>
      <c r="EH98" s="133"/>
      <c r="EI98" s="133"/>
      <c r="EJ98" s="133"/>
      <c r="EK98" s="133"/>
      <c r="EL98" s="133"/>
      <c r="EM98" s="133"/>
      <c r="EN98" s="133"/>
      <c r="EO98" s="133"/>
      <c r="EP98" s="133"/>
      <c r="EQ98" s="133"/>
      <c r="ER98" s="133"/>
      <c r="ES98" s="133"/>
      <c r="ET98" s="133"/>
      <c r="EU98" s="133"/>
      <c r="EV98" s="133"/>
      <c r="EW98" s="133"/>
      <c r="EX98" s="133"/>
      <c r="EY98" s="133"/>
      <c r="EZ98" s="133"/>
      <c r="FA98" s="133"/>
      <c r="FB98" s="133"/>
      <c r="FC98" s="133"/>
      <c r="FD98" s="133"/>
      <c r="FE98" s="133"/>
      <c r="FF98" s="133"/>
      <c r="FG98" s="133"/>
      <c r="FH98" s="133"/>
      <c r="FI98" s="133"/>
      <c r="FJ98" s="133"/>
      <c r="FK98" s="133"/>
      <c r="FL98" s="133"/>
      <c r="FM98" s="133"/>
      <c r="FN98" s="133"/>
      <c r="FO98" s="133"/>
      <c r="FP98" s="133"/>
      <c r="FQ98" s="133"/>
      <c r="FR98" s="133"/>
      <c r="FS98" s="133"/>
      <c r="FT98" s="133"/>
      <c r="FU98" s="133"/>
      <c r="FV98" s="133"/>
      <c r="FW98" s="133"/>
      <c r="FX98" s="133"/>
      <c r="FY98" s="133"/>
      <c r="FZ98" s="133"/>
      <c r="GA98" s="133"/>
      <c r="GB98" s="133"/>
      <c r="GC98" s="133"/>
      <c r="GD98" s="133"/>
      <c r="GE98" s="133"/>
      <c r="GF98" s="133"/>
      <c r="GG98" s="133"/>
      <c r="GH98" s="133"/>
      <c r="GI98" s="133"/>
      <c r="GJ98" s="133"/>
      <c r="GK98" s="133"/>
      <c r="GL98" s="133"/>
      <c r="GM98" s="133"/>
      <c r="GN98" s="133"/>
      <c r="GO98" s="133"/>
      <c r="GP98" s="133"/>
      <c r="GQ98" s="133"/>
      <c r="GR98" s="133"/>
      <c r="GS98" s="133"/>
      <c r="GT98" s="133"/>
      <c r="GU98" s="133"/>
      <c r="GV98" s="133"/>
      <c r="GW98" s="133"/>
      <c r="GX98" s="133"/>
      <c r="GY98" s="133"/>
      <c r="GZ98" s="133"/>
      <c r="HA98" s="133"/>
    </row>
    <row r="99" spans="1:209" s="29" customFormat="1">
      <c r="A99" s="256" t="s">
        <v>154</v>
      </c>
      <c r="B99" s="257"/>
      <c r="C99" s="31">
        <v>230</v>
      </c>
      <c r="D99" s="228">
        <v>230</v>
      </c>
      <c r="E99" s="229"/>
      <c r="F99" s="228">
        <v>230</v>
      </c>
      <c r="G99" s="229"/>
      <c r="H99" s="31">
        <v>230</v>
      </c>
      <c r="I99" s="228">
        <v>230</v>
      </c>
      <c r="J99" s="229"/>
      <c r="K99" s="31">
        <v>230</v>
      </c>
      <c r="L99" s="31">
        <v>230</v>
      </c>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33"/>
      <c r="BE99" s="133"/>
      <c r="BF99" s="133"/>
      <c r="BG99" s="133"/>
      <c r="BH99" s="133"/>
      <c r="BI99" s="133"/>
      <c r="BJ99" s="133"/>
      <c r="BK99" s="133"/>
      <c r="BL99" s="133"/>
      <c r="BM99" s="133"/>
      <c r="BN99" s="133"/>
      <c r="BO99" s="133"/>
      <c r="BP99" s="133"/>
      <c r="BQ99" s="133"/>
      <c r="BR99" s="133"/>
      <c r="BS99" s="133"/>
      <c r="BT99" s="133"/>
      <c r="BU99" s="133"/>
      <c r="BV99" s="133"/>
      <c r="BW99" s="133"/>
      <c r="BX99" s="133"/>
      <c r="BY99" s="133"/>
      <c r="BZ99" s="133"/>
      <c r="CA99" s="133"/>
      <c r="CB99" s="133"/>
      <c r="CC99" s="133"/>
      <c r="CD99" s="133"/>
      <c r="CE99" s="133"/>
      <c r="CF99" s="133"/>
      <c r="CG99" s="133"/>
      <c r="CH99" s="133"/>
      <c r="CI99" s="133"/>
      <c r="CJ99" s="133"/>
      <c r="CK99" s="133"/>
      <c r="CL99" s="133"/>
      <c r="CM99" s="133"/>
      <c r="CN99" s="133"/>
      <c r="CO99" s="133"/>
      <c r="CP99" s="133"/>
      <c r="CQ99" s="133"/>
      <c r="CR99" s="133"/>
      <c r="CS99" s="133"/>
      <c r="CT99" s="133"/>
      <c r="CU99" s="133"/>
      <c r="CV99" s="133"/>
      <c r="CW99" s="133"/>
      <c r="CX99" s="133"/>
      <c r="CY99" s="133"/>
      <c r="CZ99" s="133"/>
      <c r="DA99" s="133"/>
      <c r="DB99" s="133"/>
      <c r="DC99" s="133"/>
      <c r="DD99" s="133"/>
      <c r="DE99" s="133"/>
      <c r="DF99" s="133"/>
      <c r="DG99" s="133"/>
      <c r="DH99" s="133"/>
      <c r="DI99" s="133"/>
      <c r="DJ99" s="133"/>
      <c r="DK99" s="133"/>
      <c r="DL99" s="133"/>
      <c r="DM99" s="133"/>
      <c r="DN99" s="133"/>
      <c r="DO99" s="133"/>
      <c r="DP99" s="133"/>
      <c r="DQ99" s="133"/>
      <c r="DR99" s="133"/>
      <c r="DS99" s="133"/>
      <c r="DT99" s="133"/>
      <c r="DU99" s="133"/>
      <c r="DV99" s="133"/>
      <c r="DW99" s="133"/>
      <c r="DX99" s="133"/>
      <c r="DY99" s="133"/>
      <c r="DZ99" s="133"/>
      <c r="EA99" s="133"/>
      <c r="EB99" s="133"/>
      <c r="EC99" s="133"/>
      <c r="ED99" s="133"/>
      <c r="EE99" s="133"/>
      <c r="EF99" s="133"/>
      <c r="EG99" s="133"/>
      <c r="EH99" s="133"/>
      <c r="EI99" s="133"/>
      <c r="EJ99" s="133"/>
      <c r="EK99" s="133"/>
      <c r="EL99" s="133"/>
      <c r="EM99" s="133"/>
      <c r="EN99" s="133"/>
      <c r="EO99" s="133"/>
      <c r="EP99" s="133"/>
      <c r="EQ99" s="133"/>
      <c r="ER99" s="133"/>
      <c r="ES99" s="133"/>
      <c r="ET99" s="133"/>
      <c r="EU99" s="133"/>
      <c r="EV99" s="133"/>
      <c r="EW99" s="133"/>
      <c r="EX99" s="133"/>
      <c r="EY99" s="133"/>
      <c r="EZ99" s="133"/>
      <c r="FA99" s="133"/>
      <c r="FB99" s="133"/>
      <c r="FC99" s="133"/>
      <c r="FD99" s="133"/>
      <c r="FE99" s="133"/>
      <c r="FF99" s="133"/>
      <c r="FG99" s="133"/>
      <c r="FH99" s="133"/>
      <c r="FI99" s="133"/>
      <c r="FJ99" s="133"/>
      <c r="FK99" s="133"/>
      <c r="FL99" s="133"/>
      <c r="FM99" s="133"/>
      <c r="FN99" s="133"/>
      <c r="FO99" s="133"/>
      <c r="FP99" s="133"/>
      <c r="FQ99" s="133"/>
      <c r="FR99" s="133"/>
      <c r="FS99" s="133"/>
      <c r="FT99" s="133"/>
      <c r="FU99" s="133"/>
      <c r="FV99" s="133"/>
      <c r="FW99" s="133"/>
      <c r="FX99" s="133"/>
      <c r="FY99" s="133"/>
      <c r="FZ99" s="133"/>
      <c r="GA99" s="133"/>
      <c r="GB99" s="133"/>
      <c r="GC99" s="133"/>
      <c r="GD99" s="133"/>
      <c r="GE99" s="133"/>
      <c r="GF99" s="133"/>
      <c r="GG99" s="133"/>
      <c r="GH99" s="133"/>
      <c r="GI99" s="133"/>
      <c r="GJ99" s="133"/>
      <c r="GK99" s="133"/>
      <c r="GL99" s="133"/>
      <c r="GM99" s="133"/>
      <c r="GN99" s="133"/>
      <c r="GO99" s="133"/>
      <c r="GP99" s="133"/>
      <c r="GQ99" s="133"/>
      <c r="GR99" s="133"/>
      <c r="GS99" s="133"/>
      <c r="GT99" s="133"/>
      <c r="GU99" s="133"/>
      <c r="GV99" s="133"/>
      <c r="GW99" s="133"/>
      <c r="GX99" s="133"/>
      <c r="GY99" s="133"/>
      <c r="GZ99" s="133"/>
      <c r="HA99" s="133"/>
    </row>
    <row r="100" spans="1:209" s="29" customFormat="1">
      <c r="A100" s="256" t="s">
        <v>155</v>
      </c>
      <c r="B100" s="257"/>
      <c r="C100" s="31">
        <v>420</v>
      </c>
      <c r="D100" s="228">
        <v>420</v>
      </c>
      <c r="E100" s="229"/>
      <c r="F100" s="228">
        <v>420</v>
      </c>
      <c r="G100" s="229"/>
      <c r="H100" s="31">
        <v>420</v>
      </c>
      <c r="I100" s="228">
        <v>420</v>
      </c>
      <c r="J100" s="229"/>
      <c r="K100" s="31">
        <v>420</v>
      </c>
      <c r="L100" s="31">
        <v>420</v>
      </c>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3"/>
      <c r="BM100" s="133"/>
      <c r="BN100" s="133"/>
      <c r="BO100" s="133"/>
      <c r="BP100" s="133"/>
      <c r="BQ100" s="133"/>
      <c r="BR100" s="133"/>
      <c r="BS100" s="133"/>
      <c r="BT100" s="133"/>
      <c r="BU100" s="133"/>
      <c r="BV100" s="133"/>
      <c r="BW100" s="133"/>
      <c r="BX100" s="133"/>
      <c r="BY100" s="133"/>
      <c r="BZ100" s="133"/>
      <c r="CA100" s="133"/>
      <c r="CB100" s="133"/>
      <c r="CC100" s="133"/>
      <c r="CD100" s="133"/>
      <c r="CE100" s="133"/>
      <c r="CF100" s="133"/>
      <c r="CG100" s="133"/>
      <c r="CH100" s="133"/>
      <c r="CI100" s="133"/>
      <c r="CJ100" s="133"/>
      <c r="CK100" s="133"/>
      <c r="CL100" s="133"/>
      <c r="CM100" s="133"/>
      <c r="CN100" s="133"/>
      <c r="CO100" s="133"/>
      <c r="CP100" s="133"/>
      <c r="CQ100" s="133"/>
      <c r="CR100" s="133"/>
      <c r="CS100" s="133"/>
      <c r="CT100" s="133"/>
      <c r="CU100" s="133"/>
      <c r="CV100" s="133"/>
      <c r="CW100" s="133"/>
      <c r="CX100" s="133"/>
      <c r="CY100" s="133"/>
      <c r="CZ100" s="133"/>
      <c r="DA100" s="133"/>
      <c r="DB100" s="133"/>
      <c r="DC100" s="133"/>
      <c r="DD100" s="133"/>
      <c r="DE100" s="133"/>
      <c r="DF100" s="133"/>
      <c r="DG100" s="133"/>
      <c r="DH100" s="133"/>
      <c r="DI100" s="133"/>
      <c r="DJ100" s="133"/>
      <c r="DK100" s="133"/>
      <c r="DL100" s="133"/>
      <c r="DM100" s="133"/>
      <c r="DN100" s="133"/>
      <c r="DO100" s="133"/>
      <c r="DP100" s="133"/>
      <c r="DQ100" s="133"/>
      <c r="DR100" s="133"/>
      <c r="DS100" s="133"/>
      <c r="DT100" s="133"/>
      <c r="DU100" s="133"/>
      <c r="DV100" s="133"/>
      <c r="DW100" s="133"/>
      <c r="DX100" s="133"/>
      <c r="DY100" s="133"/>
      <c r="DZ100" s="133"/>
      <c r="EA100" s="133"/>
      <c r="EB100" s="133"/>
      <c r="EC100" s="133"/>
      <c r="ED100" s="133"/>
      <c r="EE100" s="133"/>
      <c r="EF100" s="133"/>
      <c r="EG100" s="133"/>
      <c r="EH100" s="133"/>
      <c r="EI100" s="133"/>
      <c r="EJ100" s="133"/>
      <c r="EK100" s="133"/>
      <c r="EL100" s="133"/>
      <c r="EM100" s="133"/>
      <c r="EN100" s="133"/>
      <c r="EO100" s="133"/>
      <c r="EP100" s="133"/>
      <c r="EQ100" s="133"/>
      <c r="ER100" s="133"/>
      <c r="ES100" s="133"/>
      <c r="ET100" s="133"/>
      <c r="EU100" s="133"/>
      <c r="EV100" s="133"/>
      <c r="EW100" s="133"/>
      <c r="EX100" s="133"/>
      <c r="EY100" s="133"/>
      <c r="EZ100" s="133"/>
      <c r="FA100" s="133"/>
      <c r="FB100" s="133"/>
      <c r="FC100" s="133"/>
      <c r="FD100" s="133"/>
      <c r="FE100" s="133"/>
      <c r="FF100" s="133"/>
      <c r="FG100" s="133"/>
      <c r="FH100" s="133"/>
      <c r="FI100" s="133"/>
      <c r="FJ100" s="133"/>
      <c r="FK100" s="133"/>
      <c r="FL100" s="133"/>
      <c r="FM100" s="133"/>
      <c r="FN100" s="133"/>
      <c r="FO100" s="133"/>
      <c r="FP100" s="133"/>
      <c r="FQ100" s="133"/>
      <c r="FR100" s="133"/>
      <c r="FS100" s="133"/>
      <c r="FT100" s="133"/>
      <c r="FU100" s="133"/>
      <c r="FV100" s="133"/>
      <c r="FW100" s="133"/>
      <c r="FX100" s="133"/>
      <c r="FY100" s="133"/>
      <c r="FZ100" s="133"/>
      <c r="GA100" s="133"/>
      <c r="GB100" s="133"/>
      <c r="GC100" s="133"/>
      <c r="GD100" s="133"/>
      <c r="GE100" s="133"/>
      <c r="GF100" s="133"/>
      <c r="GG100" s="133"/>
      <c r="GH100" s="133"/>
      <c r="GI100" s="133"/>
      <c r="GJ100" s="133"/>
      <c r="GK100" s="133"/>
      <c r="GL100" s="133"/>
      <c r="GM100" s="133"/>
      <c r="GN100" s="133"/>
      <c r="GO100" s="133"/>
      <c r="GP100" s="133"/>
      <c r="GQ100" s="133"/>
      <c r="GR100" s="133"/>
      <c r="GS100" s="133"/>
      <c r="GT100" s="133"/>
      <c r="GU100" s="133"/>
      <c r="GV100" s="133"/>
      <c r="GW100" s="133"/>
      <c r="GX100" s="133"/>
      <c r="GY100" s="133"/>
      <c r="GZ100" s="133"/>
      <c r="HA100" s="133"/>
    </row>
    <row r="101" spans="1:209" s="29" customFormat="1">
      <c r="A101" s="256" t="s">
        <v>156</v>
      </c>
      <c r="B101" s="257"/>
      <c r="C101" s="31">
        <v>510</v>
      </c>
      <c r="D101" s="228">
        <v>510</v>
      </c>
      <c r="E101" s="229"/>
      <c r="F101" s="228">
        <v>510</v>
      </c>
      <c r="G101" s="229"/>
      <c r="H101" s="31">
        <v>510</v>
      </c>
      <c r="I101" s="228">
        <v>510</v>
      </c>
      <c r="J101" s="229"/>
      <c r="K101" s="31">
        <v>510</v>
      </c>
      <c r="L101" s="31">
        <v>510</v>
      </c>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3"/>
      <c r="CI101" s="133"/>
      <c r="CJ101" s="133"/>
      <c r="CK101" s="133"/>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3"/>
      <c r="DL101" s="133"/>
      <c r="DM101" s="133"/>
      <c r="DN101" s="133"/>
      <c r="DO101" s="133"/>
      <c r="DP101" s="133"/>
      <c r="DQ101" s="133"/>
      <c r="DR101" s="133"/>
      <c r="DS101" s="133"/>
      <c r="DT101" s="133"/>
      <c r="DU101" s="133"/>
      <c r="DV101" s="133"/>
      <c r="DW101" s="133"/>
      <c r="DX101" s="133"/>
      <c r="DY101" s="133"/>
      <c r="DZ101" s="133"/>
      <c r="EA101" s="133"/>
      <c r="EB101" s="133"/>
      <c r="EC101" s="133"/>
      <c r="ED101" s="133"/>
      <c r="EE101" s="133"/>
      <c r="EF101" s="133"/>
      <c r="EG101" s="133"/>
      <c r="EH101" s="133"/>
      <c r="EI101" s="133"/>
      <c r="EJ101" s="133"/>
      <c r="EK101" s="133"/>
      <c r="EL101" s="133"/>
      <c r="EM101" s="133"/>
      <c r="EN101" s="133"/>
      <c r="EO101" s="133"/>
      <c r="EP101" s="133"/>
      <c r="EQ101" s="133"/>
      <c r="ER101" s="133"/>
      <c r="ES101" s="133"/>
      <c r="ET101" s="133"/>
      <c r="EU101" s="133"/>
      <c r="EV101" s="133"/>
      <c r="EW101" s="133"/>
      <c r="EX101" s="133"/>
      <c r="EY101" s="133"/>
      <c r="EZ101" s="133"/>
      <c r="FA101" s="133"/>
      <c r="FB101" s="133"/>
      <c r="FC101" s="133"/>
      <c r="FD101" s="133"/>
      <c r="FE101" s="133"/>
      <c r="FF101" s="133"/>
      <c r="FG101" s="133"/>
      <c r="FH101" s="133"/>
      <c r="FI101" s="133"/>
      <c r="FJ101" s="133"/>
      <c r="FK101" s="133"/>
      <c r="FL101" s="133"/>
      <c r="FM101" s="133"/>
      <c r="FN101" s="133"/>
      <c r="FO101" s="133"/>
      <c r="FP101" s="133"/>
      <c r="FQ101" s="133"/>
      <c r="FR101" s="133"/>
      <c r="FS101" s="133"/>
      <c r="FT101" s="133"/>
      <c r="FU101" s="133"/>
      <c r="FV101" s="133"/>
      <c r="FW101" s="133"/>
      <c r="FX101" s="133"/>
      <c r="FY101" s="133"/>
      <c r="FZ101" s="133"/>
      <c r="GA101" s="133"/>
      <c r="GB101" s="133"/>
      <c r="GC101" s="133"/>
      <c r="GD101" s="133"/>
      <c r="GE101" s="133"/>
      <c r="GF101" s="133"/>
      <c r="GG101" s="133"/>
      <c r="GH101" s="133"/>
      <c r="GI101" s="133"/>
      <c r="GJ101" s="133"/>
      <c r="GK101" s="133"/>
      <c r="GL101" s="133"/>
      <c r="GM101" s="133"/>
      <c r="GN101" s="133"/>
      <c r="GO101" s="133"/>
      <c r="GP101" s="133"/>
      <c r="GQ101" s="133"/>
      <c r="GR101" s="133"/>
      <c r="GS101" s="133"/>
      <c r="GT101" s="133"/>
      <c r="GU101" s="133"/>
      <c r="GV101" s="133"/>
      <c r="GW101" s="133"/>
      <c r="GX101" s="133"/>
      <c r="GY101" s="133"/>
      <c r="GZ101" s="133"/>
      <c r="HA101" s="133"/>
    </row>
    <row r="102" spans="1:209" customFormat="1"/>
    <row r="103" spans="1:209" customFormat="1"/>
    <row r="104" spans="1:209" customFormat="1"/>
    <row r="105" spans="1:209" customFormat="1"/>
    <row r="106" spans="1:209" customFormat="1"/>
    <row r="107" spans="1:209" customFormat="1"/>
    <row r="108" spans="1:209" customFormat="1"/>
    <row r="109" spans="1:209" customFormat="1"/>
    <row r="110" spans="1:209" customFormat="1"/>
    <row r="111" spans="1:209" customFormat="1"/>
    <row r="112" spans="1:209"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spans="3:12" customFormat="1"/>
    <row r="690" spans="3:12" customFormat="1"/>
    <row r="691" spans="3:12" customFormat="1"/>
    <row r="692" spans="3:12" customFormat="1"/>
    <row r="693" spans="3:12" customFormat="1"/>
    <row r="694" spans="3:12" customFormat="1"/>
    <row r="695" spans="3:12" customFormat="1">
      <c r="C695" s="2"/>
      <c r="D695" s="2"/>
      <c r="E695" s="2"/>
      <c r="F695" s="2"/>
      <c r="G695" s="2"/>
      <c r="H695" s="2"/>
      <c r="I695" s="2"/>
      <c r="J695" s="2"/>
      <c r="K695" s="2"/>
      <c r="L695" s="2"/>
    </row>
    <row r="696" spans="3:12" customFormat="1">
      <c r="C696" s="2"/>
      <c r="D696" s="2"/>
      <c r="E696" s="2"/>
      <c r="F696" s="2"/>
      <c r="G696" s="2"/>
      <c r="H696" s="2"/>
      <c r="I696" s="2"/>
      <c r="J696" s="2"/>
      <c r="K696" s="2"/>
      <c r="L696" s="2"/>
    </row>
    <row r="697" spans="3:12" customFormat="1">
      <c r="C697" s="2"/>
      <c r="D697" s="2"/>
      <c r="E697" s="2"/>
      <c r="F697" s="2"/>
      <c r="G697" s="2"/>
      <c r="H697" s="2"/>
      <c r="I697" s="2"/>
      <c r="J697" s="2"/>
      <c r="K697" s="2"/>
      <c r="L697" s="2"/>
    </row>
    <row r="698" spans="3:12" customFormat="1">
      <c r="C698" s="2"/>
      <c r="D698" s="2"/>
      <c r="E698" s="2"/>
      <c r="F698" s="2"/>
      <c r="G698" s="2"/>
      <c r="H698" s="2"/>
      <c r="I698" s="2"/>
      <c r="J698" s="2"/>
      <c r="K698" s="2"/>
      <c r="L698" s="2"/>
    </row>
    <row r="699" spans="3:12" customFormat="1">
      <c r="C699" s="2"/>
      <c r="D699" s="2"/>
      <c r="E699" s="2"/>
      <c r="F699" s="2"/>
      <c r="G699" s="2"/>
      <c r="H699" s="2"/>
      <c r="I699" s="2"/>
      <c r="J699" s="2"/>
      <c r="K699" s="2"/>
      <c r="L699" s="2"/>
    </row>
    <row r="700" spans="3:12" customFormat="1">
      <c r="C700" s="2"/>
      <c r="D700" s="2"/>
      <c r="E700" s="2"/>
      <c r="F700" s="2"/>
      <c r="G700" s="2"/>
      <c r="H700" s="2"/>
      <c r="I700" s="2"/>
      <c r="J700" s="2"/>
      <c r="K700" s="2"/>
      <c r="L700" s="2"/>
    </row>
    <row r="701" spans="3:12" customFormat="1">
      <c r="C701" s="2"/>
      <c r="D701" s="2"/>
      <c r="E701" s="2"/>
      <c r="F701" s="2"/>
      <c r="G701" s="2"/>
      <c r="H701" s="2"/>
      <c r="I701" s="2"/>
      <c r="J701" s="2"/>
      <c r="K701" s="2"/>
      <c r="L701" s="2"/>
    </row>
    <row r="702" spans="3:12" customFormat="1">
      <c r="C702" s="2"/>
      <c r="D702" s="2"/>
      <c r="E702" s="2"/>
      <c r="F702" s="2"/>
      <c r="G702" s="2"/>
      <c r="H702" s="2"/>
      <c r="I702" s="2"/>
      <c r="J702" s="2"/>
      <c r="K702" s="2"/>
      <c r="L702" s="2"/>
    </row>
    <row r="703" spans="3:12" customFormat="1">
      <c r="C703" s="2"/>
      <c r="D703" s="2"/>
      <c r="E703" s="2"/>
      <c r="F703" s="2"/>
      <c r="G703" s="2"/>
      <c r="H703" s="2"/>
      <c r="I703" s="2"/>
      <c r="J703" s="2"/>
      <c r="K703" s="2"/>
      <c r="L703" s="2"/>
    </row>
    <row r="704" spans="3:12" customFormat="1">
      <c r="C704" s="2"/>
      <c r="D704" s="2"/>
      <c r="E704" s="2"/>
      <c r="F704" s="2"/>
      <c r="G704" s="2"/>
      <c r="H704" s="2"/>
      <c r="I704" s="2"/>
      <c r="J704" s="2"/>
      <c r="K704" s="2"/>
      <c r="L704" s="2"/>
    </row>
  </sheetData>
  <mergeCells count="201">
    <mergeCell ref="D7:E7"/>
    <mergeCell ref="B1:K1"/>
    <mergeCell ref="A2:L2"/>
    <mergeCell ref="A3:L3"/>
    <mergeCell ref="A4:L4"/>
    <mergeCell ref="A5:L5"/>
    <mergeCell ref="A6:B8"/>
    <mergeCell ref="D6:E6"/>
    <mergeCell ref="A33:A40"/>
    <mergeCell ref="A24:A31"/>
    <mergeCell ref="D31:E31"/>
    <mergeCell ref="D34:E34"/>
    <mergeCell ref="A20:A22"/>
    <mergeCell ref="A12:A18"/>
    <mergeCell ref="A11:B11"/>
    <mergeCell ref="A10:B10"/>
    <mergeCell ref="A9:B9"/>
    <mergeCell ref="D9:E9"/>
    <mergeCell ref="D10:E10"/>
    <mergeCell ref="D17:E17"/>
    <mergeCell ref="D18:E18"/>
    <mergeCell ref="D20:E20"/>
    <mergeCell ref="D21:E21"/>
    <mergeCell ref="D22:E22"/>
    <mergeCell ref="I53:J53"/>
    <mergeCell ref="I54:J54"/>
    <mergeCell ref="A42:A49"/>
    <mergeCell ref="A51:B51"/>
    <mergeCell ref="A52:A56"/>
    <mergeCell ref="D56:E56"/>
    <mergeCell ref="F55:G55"/>
    <mergeCell ref="F56:G56"/>
    <mergeCell ref="D54:E54"/>
    <mergeCell ref="D55:E55"/>
    <mergeCell ref="F53:G53"/>
    <mergeCell ref="F54:G54"/>
    <mergeCell ref="I52:J52"/>
    <mergeCell ref="D77:E77"/>
    <mergeCell ref="D78:E78"/>
    <mergeCell ref="D79:E79"/>
    <mergeCell ref="D68:E68"/>
    <mergeCell ref="D71:E71"/>
    <mergeCell ref="D73:E73"/>
    <mergeCell ref="D74:E74"/>
    <mergeCell ref="I56:J56"/>
    <mergeCell ref="I55:J55"/>
    <mergeCell ref="F68:G68"/>
    <mergeCell ref="F71:G71"/>
    <mergeCell ref="F73:G73"/>
    <mergeCell ref="F74:G74"/>
    <mergeCell ref="F75:G75"/>
    <mergeCell ref="I68:J68"/>
    <mergeCell ref="I71:J71"/>
    <mergeCell ref="I73:J73"/>
    <mergeCell ref="I74:J74"/>
    <mergeCell ref="I75:J75"/>
    <mergeCell ref="D75:E75"/>
    <mergeCell ref="D66:E66"/>
    <mergeCell ref="D67:E67"/>
    <mergeCell ref="D61:E61"/>
    <mergeCell ref="D60:E60"/>
    <mergeCell ref="F85:G85"/>
    <mergeCell ref="F86:G86"/>
    <mergeCell ref="A83:G83"/>
    <mergeCell ref="A84:B84"/>
    <mergeCell ref="D84:E84"/>
    <mergeCell ref="F84:G84"/>
    <mergeCell ref="A82:B82"/>
    <mergeCell ref="D82:E82"/>
    <mergeCell ref="A80:L80"/>
    <mergeCell ref="A81:B81"/>
    <mergeCell ref="A101:B101"/>
    <mergeCell ref="A93:A95"/>
    <mergeCell ref="I94:J94"/>
    <mergeCell ref="I95:J95"/>
    <mergeCell ref="I97:J97"/>
    <mergeCell ref="F93:G93"/>
    <mergeCell ref="F94:G94"/>
    <mergeCell ref="F95:G95"/>
    <mergeCell ref="F97:G97"/>
    <mergeCell ref="A100:B100"/>
    <mergeCell ref="A99:B99"/>
    <mergeCell ref="D99:E99"/>
    <mergeCell ref="D100:E100"/>
    <mergeCell ref="F99:G99"/>
    <mergeCell ref="F100:G100"/>
    <mergeCell ref="F101:G101"/>
    <mergeCell ref="D95:E95"/>
    <mergeCell ref="D97:E97"/>
    <mergeCell ref="I100:J100"/>
    <mergeCell ref="I101:J101"/>
    <mergeCell ref="D25:E25"/>
    <mergeCell ref="D30:E30"/>
    <mergeCell ref="D39:E39"/>
    <mergeCell ref="D40:E40"/>
    <mergeCell ref="D43:E43"/>
    <mergeCell ref="D48:E48"/>
    <mergeCell ref="D49:E49"/>
    <mergeCell ref="D52:E52"/>
    <mergeCell ref="D53:E53"/>
    <mergeCell ref="A89:A91"/>
    <mergeCell ref="A88:B88"/>
    <mergeCell ref="A87:B87"/>
    <mergeCell ref="D87:E87"/>
    <mergeCell ref="D91:E91"/>
    <mergeCell ref="D93:E93"/>
    <mergeCell ref="D94:E94"/>
    <mergeCell ref="A86:B86"/>
    <mergeCell ref="A85:B85"/>
    <mergeCell ref="D89:E89"/>
    <mergeCell ref="D90:E90"/>
    <mergeCell ref="D85:E85"/>
    <mergeCell ref="D86:E86"/>
    <mergeCell ref="A77:A79"/>
    <mergeCell ref="A73:A75"/>
    <mergeCell ref="D101:E101"/>
    <mergeCell ref="F6:G6"/>
    <mergeCell ref="F7:G7"/>
    <mergeCell ref="F9:G9"/>
    <mergeCell ref="F10:G10"/>
    <mergeCell ref="F17:G17"/>
    <mergeCell ref="F18:G18"/>
    <mergeCell ref="F20:G20"/>
    <mergeCell ref="F21:G21"/>
    <mergeCell ref="F22:G22"/>
    <mergeCell ref="F25:G25"/>
    <mergeCell ref="F30:G30"/>
    <mergeCell ref="F31:G31"/>
    <mergeCell ref="F34:G34"/>
    <mergeCell ref="F39:G39"/>
    <mergeCell ref="F40:G40"/>
    <mergeCell ref="F43:G43"/>
    <mergeCell ref="F48:G48"/>
    <mergeCell ref="F49:G49"/>
    <mergeCell ref="F52:G52"/>
    <mergeCell ref="D58:E58"/>
    <mergeCell ref="D59:E59"/>
    <mergeCell ref="F79:G79"/>
    <mergeCell ref="F82:G82"/>
    <mergeCell ref="F89:G89"/>
    <mergeCell ref="F90:G90"/>
    <mergeCell ref="F91:G91"/>
    <mergeCell ref="F58:G58"/>
    <mergeCell ref="F59:G59"/>
    <mergeCell ref="F60:G60"/>
    <mergeCell ref="F61:G61"/>
    <mergeCell ref="F62:G62"/>
    <mergeCell ref="F64:G64"/>
    <mergeCell ref="F65:G65"/>
    <mergeCell ref="F66:G66"/>
    <mergeCell ref="F67:G67"/>
    <mergeCell ref="F87:G87"/>
    <mergeCell ref="F77:G77"/>
    <mergeCell ref="F78:G78"/>
    <mergeCell ref="A69:L69"/>
    <mergeCell ref="A70:G70"/>
    <mergeCell ref="A64:A68"/>
    <mergeCell ref="A58:A62"/>
    <mergeCell ref="D62:E62"/>
    <mergeCell ref="D64:E64"/>
    <mergeCell ref="D65:E65"/>
    <mergeCell ref="I6:J6"/>
    <mergeCell ref="I7:J7"/>
    <mergeCell ref="I9:J9"/>
    <mergeCell ref="I10:J10"/>
    <mergeCell ref="I17:J17"/>
    <mergeCell ref="I18:J18"/>
    <mergeCell ref="I20:J20"/>
    <mergeCell ref="I21:J21"/>
    <mergeCell ref="I22:J22"/>
    <mergeCell ref="I25:J25"/>
    <mergeCell ref="I30:J30"/>
    <mergeCell ref="I31:J31"/>
    <mergeCell ref="I34:J34"/>
    <mergeCell ref="I39:J39"/>
    <mergeCell ref="I40:J40"/>
    <mergeCell ref="I43:J43"/>
    <mergeCell ref="I48:J48"/>
    <mergeCell ref="I49:J49"/>
    <mergeCell ref="I58:J58"/>
    <mergeCell ref="I59:J59"/>
    <mergeCell ref="I60:J60"/>
    <mergeCell ref="I61:J61"/>
    <mergeCell ref="I62:J62"/>
    <mergeCell ref="I64:J64"/>
    <mergeCell ref="I65:J65"/>
    <mergeCell ref="I66:J66"/>
    <mergeCell ref="I67:J67"/>
    <mergeCell ref="I77:J77"/>
    <mergeCell ref="I78:J78"/>
    <mergeCell ref="I79:J79"/>
    <mergeCell ref="I82:J82"/>
    <mergeCell ref="I99:J99"/>
    <mergeCell ref="I85:J85"/>
    <mergeCell ref="I86:J86"/>
    <mergeCell ref="I87:J87"/>
    <mergeCell ref="I89:J89"/>
    <mergeCell ref="I90:J90"/>
    <mergeCell ref="I91:J91"/>
    <mergeCell ref="I93:J93"/>
    <mergeCell ref="I84:J8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99"/>
  <sheetViews>
    <sheetView showGridLines="0" zoomScaleNormal="100" workbookViewId="0">
      <pane ySplit="7" topLeftCell="A8" activePane="bottomLeft" state="frozen"/>
      <selection pane="bottomLeft" activeCell="E20" sqref="E20"/>
    </sheetView>
  </sheetViews>
  <sheetFormatPr defaultRowHeight="14.5"/>
  <cols>
    <col min="1" max="1" width="13.453125" customWidth="1"/>
    <col min="2" max="2" width="62.81640625" customWidth="1"/>
    <col min="3" max="3" width="12.81640625" style="95" customWidth="1"/>
    <col min="4" max="4" width="12" style="95" bestFit="1" customWidth="1"/>
  </cols>
  <sheetData>
    <row r="1" spans="1:7" ht="21">
      <c r="A1" s="290" t="s">
        <v>543</v>
      </c>
      <c r="B1" s="290"/>
      <c r="C1" s="291"/>
      <c r="D1" s="292"/>
      <c r="E1" s="291"/>
    </row>
    <row r="2" spans="1:7" ht="26">
      <c r="A2" s="196" t="s">
        <v>176</v>
      </c>
      <c r="B2" s="196"/>
      <c r="C2" s="196"/>
    </row>
    <row r="3" spans="1:7" ht="26">
      <c r="A3" s="196" t="s">
        <v>91</v>
      </c>
      <c r="B3" s="196"/>
      <c r="C3" s="196"/>
    </row>
    <row r="4" spans="1:7" ht="25">
      <c r="A4" s="86" t="s">
        <v>115</v>
      </c>
      <c r="B4" s="87"/>
      <c r="C4" s="117"/>
    </row>
    <row r="5" spans="1:7" ht="25">
      <c r="A5" s="88" t="s">
        <v>177</v>
      </c>
      <c r="B5" s="89"/>
      <c r="C5" s="118"/>
    </row>
    <row r="6" spans="1:7" ht="24" customHeight="1">
      <c r="A6" s="92" t="s">
        <v>176</v>
      </c>
      <c r="C6" s="119"/>
      <c r="D6" s="161" t="s">
        <v>232</v>
      </c>
      <c r="E6" s="90"/>
      <c r="F6" s="91"/>
      <c r="G6" s="91"/>
    </row>
    <row r="7" spans="1:7">
      <c r="A7" s="116" t="s">
        <v>178</v>
      </c>
      <c r="B7" s="116" t="s">
        <v>230</v>
      </c>
      <c r="C7" s="120" t="s">
        <v>231</v>
      </c>
    </row>
    <row r="8" spans="1:7">
      <c r="A8" s="289" t="s">
        <v>313</v>
      </c>
      <c r="B8" s="289"/>
      <c r="C8" s="289"/>
    </row>
    <row r="9" spans="1:7" s="133" customFormat="1">
      <c r="A9" s="29" t="s">
        <v>314</v>
      </c>
      <c r="B9" s="173" t="s">
        <v>315</v>
      </c>
      <c r="C9" s="173">
        <v>2159</v>
      </c>
      <c r="D9" s="176"/>
    </row>
    <row r="10" spans="1:7" s="133" customFormat="1">
      <c r="A10" s="29" t="s">
        <v>316</v>
      </c>
      <c r="B10" s="173" t="s">
        <v>317</v>
      </c>
      <c r="C10" s="173">
        <v>215</v>
      </c>
      <c r="D10" s="176"/>
    </row>
    <row r="11" spans="1:7" s="133" customFormat="1">
      <c r="A11" s="29" t="s">
        <v>318</v>
      </c>
      <c r="B11" s="173" t="s">
        <v>319</v>
      </c>
      <c r="C11" s="173">
        <v>149</v>
      </c>
      <c r="D11" s="176"/>
    </row>
    <row r="12" spans="1:7" s="133" customFormat="1">
      <c r="A12" s="29" t="s">
        <v>320</v>
      </c>
      <c r="B12" s="173" t="s">
        <v>321</v>
      </c>
      <c r="C12" s="173">
        <v>1784</v>
      </c>
      <c r="D12" s="176"/>
    </row>
    <row r="13" spans="1:7" s="133" customFormat="1">
      <c r="A13" s="29" t="s">
        <v>322</v>
      </c>
      <c r="B13" s="173" t="s">
        <v>323</v>
      </c>
      <c r="C13" s="173">
        <v>1005</v>
      </c>
      <c r="D13" s="176"/>
    </row>
    <row r="14" spans="1:7" s="133" customFormat="1">
      <c r="A14" s="29" t="s">
        <v>324</v>
      </c>
      <c r="B14" s="173" t="s">
        <v>325</v>
      </c>
      <c r="C14" s="173">
        <v>4017</v>
      </c>
      <c r="D14" s="176"/>
    </row>
    <row r="15" spans="1:7" s="133" customFormat="1">
      <c r="A15" s="29" t="s">
        <v>326</v>
      </c>
      <c r="B15" s="173" t="s">
        <v>327</v>
      </c>
      <c r="C15" s="173">
        <v>5952</v>
      </c>
      <c r="D15" s="176"/>
    </row>
    <row r="16" spans="1:7" s="133" customFormat="1">
      <c r="A16" s="29" t="s">
        <v>328</v>
      </c>
      <c r="B16" s="173" t="s">
        <v>329</v>
      </c>
      <c r="C16" s="173">
        <v>1265</v>
      </c>
      <c r="D16" s="176"/>
    </row>
    <row r="17" spans="1:4" s="133" customFormat="1">
      <c r="A17" s="29" t="s">
        <v>330</v>
      </c>
      <c r="B17" s="173" t="s">
        <v>331</v>
      </c>
      <c r="C17" s="173">
        <v>66</v>
      </c>
      <c r="D17" s="176"/>
    </row>
    <row r="18" spans="1:4" s="133" customFormat="1">
      <c r="A18" s="29" t="s">
        <v>332</v>
      </c>
      <c r="B18" s="173" t="s">
        <v>333</v>
      </c>
      <c r="C18" s="173">
        <v>66</v>
      </c>
      <c r="D18" s="176"/>
    </row>
    <row r="19" spans="1:4" s="133" customFormat="1">
      <c r="A19" s="29" t="s">
        <v>334</v>
      </c>
      <c r="B19" s="173" t="s">
        <v>335</v>
      </c>
      <c r="C19" s="173">
        <v>90</v>
      </c>
      <c r="D19" s="176"/>
    </row>
    <row r="20" spans="1:4" s="133" customFormat="1">
      <c r="A20" s="29" t="s">
        <v>336</v>
      </c>
      <c r="B20" s="173" t="s">
        <v>337</v>
      </c>
      <c r="C20" s="173">
        <v>149</v>
      </c>
      <c r="D20" s="176"/>
    </row>
    <row r="21" spans="1:4" s="133" customFormat="1">
      <c r="A21" s="29" t="s">
        <v>251</v>
      </c>
      <c r="B21" s="173" t="s">
        <v>252</v>
      </c>
      <c r="C21" s="173">
        <v>131</v>
      </c>
      <c r="D21" s="176"/>
    </row>
    <row r="22" spans="1:4" s="133" customFormat="1">
      <c r="A22" s="29" t="s">
        <v>338</v>
      </c>
      <c r="B22" s="173" t="s">
        <v>339</v>
      </c>
      <c r="C22" s="173">
        <v>119</v>
      </c>
      <c r="D22" s="176"/>
    </row>
    <row r="23" spans="1:4" s="133" customFormat="1">
      <c r="A23" s="29" t="s">
        <v>233</v>
      </c>
      <c r="B23" s="173" t="s">
        <v>234</v>
      </c>
      <c r="C23" s="173">
        <v>447</v>
      </c>
      <c r="D23" s="176"/>
    </row>
    <row r="24" spans="1:4" s="133" customFormat="1">
      <c r="A24" s="29" t="s">
        <v>235</v>
      </c>
      <c r="B24" s="173" t="s">
        <v>236</v>
      </c>
      <c r="C24" s="173">
        <v>224</v>
      </c>
      <c r="D24" s="176"/>
    </row>
    <row r="25" spans="1:4" s="133" customFormat="1">
      <c r="A25" s="29" t="s">
        <v>237</v>
      </c>
      <c r="B25" s="173" t="s">
        <v>238</v>
      </c>
      <c r="C25" s="173">
        <v>492</v>
      </c>
      <c r="D25" s="176"/>
    </row>
    <row r="26" spans="1:4" s="133" customFormat="1">
      <c r="A26" s="29" t="s">
        <v>239</v>
      </c>
      <c r="B26" s="173" t="s">
        <v>240</v>
      </c>
      <c r="C26" s="173">
        <v>655</v>
      </c>
      <c r="D26" s="176"/>
    </row>
    <row r="27" spans="1:4" s="133" customFormat="1">
      <c r="A27" s="29" t="s">
        <v>241</v>
      </c>
      <c r="B27" s="173" t="s">
        <v>242</v>
      </c>
      <c r="C27" s="173">
        <v>655</v>
      </c>
      <c r="D27" s="176"/>
    </row>
    <row r="28" spans="1:4" s="133" customFormat="1">
      <c r="A28" s="29" t="s">
        <v>243</v>
      </c>
      <c r="B28" s="173" t="s">
        <v>244</v>
      </c>
      <c r="C28" s="173">
        <v>1325</v>
      </c>
      <c r="D28" s="176"/>
    </row>
    <row r="29" spans="1:4" s="133" customFormat="1">
      <c r="A29" s="29" t="s">
        <v>245</v>
      </c>
      <c r="B29" s="173" t="s">
        <v>246</v>
      </c>
      <c r="C29" s="173">
        <v>3334</v>
      </c>
      <c r="D29" s="176"/>
    </row>
    <row r="30" spans="1:4" s="133" customFormat="1">
      <c r="A30" s="29" t="s">
        <v>250</v>
      </c>
      <c r="B30" s="173" t="s">
        <v>147</v>
      </c>
      <c r="C30" s="173">
        <v>239</v>
      </c>
      <c r="D30" s="176"/>
    </row>
    <row r="31" spans="1:4" s="133" customFormat="1">
      <c r="A31" s="29" t="s">
        <v>247</v>
      </c>
      <c r="B31" s="173" t="s">
        <v>146</v>
      </c>
      <c r="C31" s="173">
        <v>201</v>
      </c>
      <c r="D31" s="176"/>
    </row>
    <row r="32" spans="1:4" s="133" customFormat="1">
      <c r="A32" s="29" t="s">
        <v>248</v>
      </c>
      <c r="B32" s="173" t="s">
        <v>249</v>
      </c>
      <c r="C32" s="173">
        <v>75</v>
      </c>
      <c r="D32" s="176"/>
    </row>
    <row r="33" spans="1:4" s="133" customFormat="1">
      <c r="A33" s="29" t="s">
        <v>255</v>
      </c>
      <c r="B33" s="173" t="s">
        <v>256</v>
      </c>
      <c r="C33" s="173">
        <v>510</v>
      </c>
      <c r="D33" s="176"/>
    </row>
    <row r="34" spans="1:4" s="133" customFormat="1">
      <c r="A34" s="29" t="s">
        <v>257</v>
      </c>
      <c r="B34" s="173" t="s">
        <v>258</v>
      </c>
      <c r="C34" s="173">
        <v>809</v>
      </c>
      <c r="D34" s="176"/>
    </row>
    <row r="35" spans="1:4" s="133" customFormat="1">
      <c r="A35" s="29" t="s">
        <v>253</v>
      </c>
      <c r="B35" s="173" t="s">
        <v>254</v>
      </c>
      <c r="C35" s="173">
        <v>354</v>
      </c>
      <c r="D35" s="176"/>
    </row>
    <row r="36" spans="1:4" s="133" customFormat="1">
      <c r="A36" s="29" t="s">
        <v>340</v>
      </c>
      <c r="B36" s="173" t="s">
        <v>341</v>
      </c>
      <c r="C36" s="173">
        <v>24</v>
      </c>
      <c r="D36" s="176"/>
    </row>
    <row r="37" spans="1:4" s="133" customFormat="1">
      <c r="A37" s="29" t="s">
        <v>259</v>
      </c>
      <c r="B37" s="173" t="s">
        <v>260</v>
      </c>
      <c r="C37" s="173">
        <v>141</v>
      </c>
      <c r="D37" s="176"/>
    </row>
    <row r="38" spans="1:4" s="133" customFormat="1">
      <c r="A38" s="29" t="s">
        <v>261</v>
      </c>
      <c r="B38" s="173" t="s">
        <v>262</v>
      </c>
      <c r="C38" s="173">
        <v>1261</v>
      </c>
      <c r="D38" s="176"/>
    </row>
    <row r="39" spans="1:4" s="133" customFormat="1">
      <c r="A39" s="29" t="s">
        <v>263</v>
      </c>
      <c r="B39" s="173" t="s">
        <v>264</v>
      </c>
      <c r="C39" s="173">
        <v>561</v>
      </c>
      <c r="D39" s="176"/>
    </row>
    <row r="40" spans="1:4" s="133" customFormat="1">
      <c r="A40" s="29" t="s">
        <v>265</v>
      </c>
      <c r="B40" s="173" t="s">
        <v>266</v>
      </c>
      <c r="C40" s="173">
        <v>994</v>
      </c>
      <c r="D40" s="176"/>
    </row>
    <row r="41" spans="1:4" s="133" customFormat="1">
      <c r="A41" s="29" t="s">
        <v>342</v>
      </c>
      <c r="B41" s="173" t="s">
        <v>343</v>
      </c>
      <c r="C41" s="173">
        <v>1190</v>
      </c>
      <c r="D41" s="176"/>
    </row>
    <row r="42" spans="1:4" s="133" customFormat="1">
      <c r="A42" s="29" t="s">
        <v>344</v>
      </c>
      <c r="B42" s="173" t="s">
        <v>345</v>
      </c>
      <c r="C42" s="173">
        <v>744</v>
      </c>
      <c r="D42" s="176"/>
    </row>
    <row r="43" spans="1:4" s="133" customFormat="1">
      <c r="A43" s="29" t="s">
        <v>267</v>
      </c>
      <c r="B43" s="173" t="s">
        <v>268</v>
      </c>
      <c r="C43" s="173">
        <v>414</v>
      </c>
      <c r="D43" s="176"/>
    </row>
    <row r="44" spans="1:4" s="133" customFormat="1">
      <c r="A44" s="29" t="s">
        <v>346</v>
      </c>
      <c r="B44" s="173" t="s">
        <v>347</v>
      </c>
      <c r="C44" s="173">
        <v>497</v>
      </c>
      <c r="D44" s="176"/>
    </row>
    <row r="45" spans="1:4" s="133" customFormat="1">
      <c r="A45" s="29" t="s">
        <v>348</v>
      </c>
      <c r="B45" s="173" t="s">
        <v>349</v>
      </c>
      <c r="C45" s="173">
        <v>744</v>
      </c>
      <c r="D45" s="176"/>
    </row>
    <row r="46" spans="1:4" s="133" customFormat="1">
      <c r="A46" s="29" t="s">
        <v>350</v>
      </c>
      <c r="B46" s="173" t="s">
        <v>351</v>
      </c>
      <c r="C46" s="173">
        <v>522</v>
      </c>
      <c r="D46" s="176"/>
    </row>
    <row r="47" spans="1:4" s="133" customFormat="1">
      <c r="A47" s="29" t="s">
        <v>352</v>
      </c>
      <c r="B47" s="173" t="s">
        <v>353</v>
      </c>
      <c r="C47" s="173">
        <v>1934</v>
      </c>
      <c r="D47" s="176"/>
    </row>
    <row r="48" spans="1:4" s="133" customFormat="1">
      <c r="A48" s="29" t="s">
        <v>354</v>
      </c>
      <c r="B48" s="173" t="s">
        <v>355</v>
      </c>
      <c r="C48" s="173">
        <v>254</v>
      </c>
      <c r="D48" s="176"/>
    </row>
    <row r="49" spans="1:4" s="133" customFormat="1">
      <c r="A49" s="29" t="s">
        <v>356</v>
      </c>
      <c r="B49" s="173" t="s">
        <v>357</v>
      </c>
      <c r="C49" s="173">
        <v>226</v>
      </c>
      <c r="D49" s="176"/>
    </row>
    <row r="50" spans="1:4" s="133" customFormat="1">
      <c r="A50" s="29" t="s">
        <v>358</v>
      </c>
      <c r="B50" s="173" t="s">
        <v>359</v>
      </c>
      <c r="C50" s="173">
        <v>1190</v>
      </c>
      <c r="D50" s="176"/>
    </row>
    <row r="51" spans="1:4" s="133" customFormat="1">
      <c r="A51" s="29" t="s">
        <v>360</v>
      </c>
      <c r="B51" s="173" t="s">
        <v>148</v>
      </c>
      <c r="C51" s="173">
        <v>2678</v>
      </c>
      <c r="D51" s="176"/>
    </row>
    <row r="52" spans="1:4" s="133" customFormat="1">
      <c r="A52" s="29" t="s">
        <v>269</v>
      </c>
      <c r="B52" s="173" t="s">
        <v>270</v>
      </c>
      <c r="C52" s="173">
        <v>283</v>
      </c>
      <c r="D52" s="176"/>
    </row>
    <row r="53" spans="1:4" s="133" customFormat="1">
      <c r="A53" s="29" t="s">
        <v>271</v>
      </c>
      <c r="B53" s="173" t="s">
        <v>272</v>
      </c>
      <c r="C53" s="173">
        <v>1100</v>
      </c>
      <c r="D53" s="176"/>
    </row>
    <row r="54" spans="1:4" s="133" customFormat="1">
      <c r="A54" s="29" t="s">
        <v>273</v>
      </c>
      <c r="B54" s="173" t="s">
        <v>274</v>
      </c>
      <c r="C54" s="173">
        <v>10500</v>
      </c>
      <c r="D54" s="176"/>
    </row>
    <row r="55" spans="1:4" s="133" customFormat="1">
      <c r="A55" s="29" t="s">
        <v>275</v>
      </c>
      <c r="B55" s="173" t="s">
        <v>276</v>
      </c>
      <c r="C55" s="173">
        <v>105000</v>
      </c>
      <c r="D55" s="176"/>
    </row>
    <row r="56" spans="1:4" s="133" customFormat="1">
      <c r="A56" s="29" t="s">
        <v>277</v>
      </c>
      <c r="B56" s="173" t="s">
        <v>278</v>
      </c>
      <c r="C56" s="173">
        <v>390</v>
      </c>
      <c r="D56" s="176"/>
    </row>
    <row r="57" spans="1:4" s="133" customFormat="1">
      <c r="A57" s="29" t="s">
        <v>279</v>
      </c>
      <c r="B57" s="173" t="s">
        <v>280</v>
      </c>
      <c r="C57" s="173">
        <v>930</v>
      </c>
      <c r="D57" s="176"/>
    </row>
    <row r="58" spans="1:4" s="133" customFormat="1">
      <c r="A58" s="29" t="s">
        <v>281</v>
      </c>
      <c r="B58" s="173" t="s">
        <v>282</v>
      </c>
      <c r="C58" s="173">
        <v>220</v>
      </c>
      <c r="D58" s="176"/>
    </row>
    <row r="59" spans="1:4" s="133" customFormat="1">
      <c r="A59" s="29" t="s">
        <v>283</v>
      </c>
      <c r="B59" s="173" t="s">
        <v>284</v>
      </c>
      <c r="C59" s="173">
        <v>220</v>
      </c>
      <c r="D59" s="176"/>
    </row>
    <row r="60" spans="1:4" s="133" customFormat="1">
      <c r="A60" s="29" t="s">
        <v>285</v>
      </c>
      <c r="B60" s="173" t="s">
        <v>286</v>
      </c>
      <c r="C60" s="173">
        <v>220</v>
      </c>
      <c r="D60" s="176"/>
    </row>
    <row r="61" spans="1:4" s="133" customFormat="1">
      <c r="A61" s="29" t="s">
        <v>287</v>
      </c>
      <c r="B61" s="173" t="s">
        <v>288</v>
      </c>
      <c r="C61" s="173">
        <v>500</v>
      </c>
      <c r="D61" s="176"/>
    </row>
    <row r="62" spans="1:4" s="133" customFormat="1">
      <c r="A62" s="29" t="s">
        <v>289</v>
      </c>
      <c r="B62" s="173" t="s">
        <v>290</v>
      </c>
      <c r="C62" s="173">
        <v>720</v>
      </c>
      <c r="D62" s="176"/>
    </row>
    <row r="63" spans="1:4" s="133" customFormat="1">
      <c r="A63" s="29" t="s">
        <v>291</v>
      </c>
      <c r="B63" s="173" t="s">
        <v>292</v>
      </c>
      <c r="C63" s="173">
        <v>0</v>
      </c>
      <c r="D63" s="176"/>
    </row>
    <row r="64" spans="1:4" s="133" customFormat="1">
      <c r="A64" s="29" t="s">
        <v>293</v>
      </c>
      <c r="B64" s="173" t="s">
        <v>294</v>
      </c>
      <c r="C64" s="173">
        <v>75</v>
      </c>
      <c r="D64" s="176"/>
    </row>
    <row r="65" spans="1:4" s="133" customFormat="1">
      <c r="A65" s="29" t="s">
        <v>295</v>
      </c>
      <c r="B65" s="173" t="s">
        <v>296</v>
      </c>
      <c r="C65" s="173">
        <v>6000</v>
      </c>
      <c r="D65" s="176"/>
    </row>
    <row r="66" spans="1:4" s="133" customFormat="1">
      <c r="A66" s="29" t="s">
        <v>297</v>
      </c>
      <c r="B66" s="173" t="s">
        <v>298</v>
      </c>
      <c r="C66" s="173">
        <v>1000</v>
      </c>
      <c r="D66" s="176"/>
    </row>
    <row r="67" spans="1:4" s="133" customFormat="1">
      <c r="A67" s="29" t="s">
        <v>299</v>
      </c>
      <c r="B67" s="173" t="s">
        <v>300</v>
      </c>
      <c r="C67" s="173">
        <v>239.56</v>
      </c>
      <c r="D67" s="176"/>
    </row>
    <row r="68" spans="1:4" s="133" customFormat="1">
      <c r="A68" s="29" t="s">
        <v>301</v>
      </c>
      <c r="B68" s="173" t="s">
        <v>302</v>
      </c>
      <c r="C68" s="173">
        <v>592</v>
      </c>
      <c r="D68" s="176"/>
    </row>
    <row r="69" spans="1:4" s="133" customFormat="1">
      <c r="A69" s="29" t="s">
        <v>303</v>
      </c>
      <c r="B69" s="173" t="s">
        <v>304</v>
      </c>
      <c r="C69" s="173">
        <v>719</v>
      </c>
      <c r="D69" s="176"/>
    </row>
    <row r="70" spans="1:4" s="133" customFormat="1">
      <c r="A70" s="29" t="s">
        <v>305</v>
      </c>
      <c r="B70" s="173" t="s">
        <v>306</v>
      </c>
      <c r="C70" s="173">
        <v>592</v>
      </c>
      <c r="D70" s="176"/>
    </row>
    <row r="71" spans="1:4" s="133" customFormat="1">
      <c r="A71" s="29" t="s">
        <v>307</v>
      </c>
      <c r="B71" s="173" t="s">
        <v>308</v>
      </c>
      <c r="C71" s="173">
        <v>592</v>
      </c>
      <c r="D71" s="176"/>
    </row>
    <row r="72" spans="1:4" s="133" customFormat="1">
      <c r="A72" s="29" t="s">
        <v>309</v>
      </c>
      <c r="B72" s="173" t="s">
        <v>310</v>
      </c>
      <c r="C72" s="173">
        <v>719</v>
      </c>
      <c r="D72" s="176"/>
    </row>
    <row r="73" spans="1:4" s="133" customFormat="1">
      <c r="A73" s="29" t="s">
        <v>311</v>
      </c>
      <c r="B73" s="173" t="s">
        <v>312</v>
      </c>
      <c r="C73" s="173">
        <v>719</v>
      </c>
      <c r="D73" s="176"/>
    </row>
    <row r="74" spans="1:4" s="133" customFormat="1">
      <c r="A74" s="288" t="s">
        <v>389</v>
      </c>
      <c r="B74" s="288"/>
      <c r="C74" s="288"/>
      <c r="D74" s="176"/>
    </row>
    <row r="75" spans="1:4" s="133" customFormat="1">
      <c r="A75" s="29" t="s">
        <v>390</v>
      </c>
      <c r="B75" s="173" t="s">
        <v>391</v>
      </c>
      <c r="C75" s="173">
        <v>2692</v>
      </c>
      <c r="D75" s="176"/>
    </row>
    <row r="76" spans="1:4" s="133" customFormat="1">
      <c r="A76" s="29" t="s">
        <v>392</v>
      </c>
      <c r="B76" s="173" t="s">
        <v>393</v>
      </c>
      <c r="C76" s="173">
        <v>2159</v>
      </c>
      <c r="D76" s="176"/>
    </row>
    <row r="77" spans="1:4" s="133" customFormat="1">
      <c r="A77" s="29" t="s">
        <v>394</v>
      </c>
      <c r="B77" s="173" t="s">
        <v>395</v>
      </c>
      <c r="C77" s="173">
        <v>424</v>
      </c>
      <c r="D77" s="176"/>
    </row>
    <row r="78" spans="1:4" s="133" customFormat="1">
      <c r="A78" s="29" t="s">
        <v>396</v>
      </c>
      <c r="B78" s="173" t="s">
        <v>397</v>
      </c>
      <c r="C78" s="173">
        <v>3124</v>
      </c>
      <c r="D78" s="176"/>
    </row>
    <row r="79" spans="1:4" s="133" customFormat="1">
      <c r="A79" s="29" t="s">
        <v>398</v>
      </c>
      <c r="B79" s="173" t="s">
        <v>399</v>
      </c>
      <c r="C79" s="173">
        <v>149</v>
      </c>
      <c r="D79" s="176"/>
    </row>
    <row r="80" spans="1:4" s="133" customFormat="1">
      <c r="A80" s="29" t="s">
        <v>400</v>
      </c>
      <c r="B80" s="173" t="s">
        <v>401</v>
      </c>
      <c r="C80" s="173">
        <v>1784</v>
      </c>
      <c r="D80" s="176"/>
    </row>
    <row r="81" spans="1:4" s="133" customFormat="1">
      <c r="A81" s="29" t="s">
        <v>402</v>
      </c>
      <c r="B81" s="173" t="s">
        <v>403</v>
      </c>
      <c r="C81" s="173">
        <v>1005</v>
      </c>
      <c r="D81" s="176"/>
    </row>
    <row r="82" spans="1:4" s="133" customFormat="1">
      <c r="A82" s="29" t="s">
        <v>404</v>
      </c>
      <c r="B82" s="173" t="s">
        <v>405</v>
      </c>
      <c r="C82" s="173">
        <v>3368</v>
      </c>
      <c r="D82" s="176"/>
    </row>
    <row r="83" spans="1:4" s="133" customFormat="1">
      <c r="A83" s="29" t="s">
        <v>406</v>
      </c>
      <c r="B83" s="173" t="s">
        <v>407</v>
      </c>
      <c r="C83" s="173">
        <v>5555</v>
      </c>
      <c r="D83" s="176"/>
    </row>
    <row r="84" spans="1:4" s="133" customFormat="1">
      <c r="A84" s="29" t="s">
        <v>408</v>
      </c>
      <c r="B84" s="173" t="s">
        <v>409</v>
      </c>
      <c r="C84" s="173">
        <v>396</v>
      </c>
      <c r="D84" s="176"/>
    </row>
    <row r="85" spans="1:4" s="133" customFormat="1">
      <c r="A85" s="29" t="s">
        <v>328</v>
      </c>
      <c r="B85" s="173" t="s">
        <v>329</v>
      </c>
      <c r="C85" s="173">
        <v>1265</v>
      </c>
      <c r="D85" s="176"/>
    </row>
    <row r="86" spans="1:4" s="133" customFormat="1">
      <c r="A86" s="29" t="s">
        <v>410</v>
      </c>
      <c r="B86" s="173" t="s">
        <v>411</v>
      </c>
      <c r="C86" s="173">
        <v>110</v>
      </c>
      <c r="D86" s="176"/>
    </row>
    <row r="87" spans="1:4" s="133" customFormat="1">
      <c r="A87" s="29" t="s">
        <v>412</v>
      </c>
      <c r="B87" s="173" t="s">
        <v>413</v>
      </c>
      <c r="C87" s="173">
        <v>66</v>
      </c>
      <c r="D87" s="176"/>
    </row>
    <row r="88" spans="1:4" s="133" customFormat="1">
      <c r="A88" s="29" t="s">
        <v>334</v>
      </c>
      <c r="B88" s="173" t="s">
        <v>335</v>
      </c>
      <c r="C88" s="173">
        <v>90</v>
      </c>
      <c r="D88" s="176"/>
    </row>
    <row r="89" spans="1:4" s="133" customFormat="1">
      <c r="A89" s="29" t="s">
        <v>414</v>
      </c>
      <c r="B89" s="173" t="s">
        <v>415</v>
      </c>
      <c r="C89" s="173">
        <v>149</v>
      </c>
      <c r="D89" s="176"/>
    </row>
    <row r="90" spans="1:4" s="133" customFormat="1">
      <c r="A90" s="29" t="s">
        <v>251</v>
      </c>
      <c r="B90" s="173" t="s">
        <v>252</v>
      </c>
      <c r="C90" s="173">
        <v>131</v>
      </c>
      <c r="D90" s="176"/>
    </row>
    <row r="91" spans="1:4" s="133" customFormat="1">
      <c r="A91" s="29" t="s">
        <v>338</v>
      </c>
      <c r="B91" s="173" t="s">
        <v>339</v>
      </c>
      <c r="C91" s="173">
        <v>119</v>
      </c>
      <c r="D91" s="176"/>
    </row>
    <row r="92" spans="1:4" s="133" customFormat="1">
      <c r="A92" s="29" t="s">
        <v>233</v>
      </c>
      <c r="B92" s="173" t="s">
        <v>234</v>
      </c>
      <c r="C92" s="173">
        <v>447</v>
      </c>
      <c r="D92" s="176"/>
    </row>
    <row r="93" spans="1:4" s="133" customFormat="1">
      <c r="A93" s="29" t="s">
        <v>235</v>
      </c>
      <c r="B93" s="173" t="s">
        <v>236</v>
      </c>
      <c r="C93" s="173">
        <v>224</v>
      </c>
      <c r="D93" s="176"/>
    </row>
    <row r="94" spans="1:4" s="133" customFormat="1">
      <c r="A94" s="29" t="s">
        <v>237</v>
      </c>
      <c r="B94" s="173" t="s">
        <v>238</v>
      </c>
      <c r="C94" s="173">
        <v>492</v>
      </c>
      <c r="D94" s="176"/>
    </row>
    <row r="95" spans="1:4" s="133" customFormat="1">
      <c r="A95" s="29" t="s">
        <v>239</v>
      </c>
      <c r="B95" s="173" t="s">
        <v>240</v>
      </c>
      <c r="C95" s="173">
        <v>655</v>
      </c>
      <c r="D95" s="176"/>
    </row>
    <row r="96" spans="1:4" s="133" customFormat="1">
      <c r="A96" s="29" t="s">
        <v>241</v>
      </c>
      <c r="B96" s="173" t="s">
        <v>242</v>
      </c>
      <c r="C96" s="173">
        <v>655</v>
      </c>
      <c r="D96" s="176"/>
    </row>
    <row r="97" spans="1:4" s="133" customFormat="1">
      <c r="A97" s="29" t="s">
        <v>243</v>
      </c>
      <c r="B97" s="173" t="s">
        <v>244</v>
      </c>
      <c r="C97" s="173">
        <v>1325</v>
      </c>
      <c r="D97" s="176"/>
    </row>
    <row r="98" spans="1:4" s="133" customFormat="1">
      <c r="A98" s="29" t="s">
        <v>245</v>
      </c>
      <c r="B98" s="173" t="s">
        <v>246</v>
      </c>
      <c r="C98" s="173">
        <v>3334</v>
      </c>
      <c r="D98" s="176"/>
    </row>
    <row r="99" spans="1:4" s="133" customFormat="1">
      <c r="A99" s="29" t="s">
        <v>416</v>
      </c>
      <c r="B99" s="173" t="s">
        <v>417</v>
      </c>
      <c r="C99" s="173">
        <v>50</v>
      </c>
      <c r="D99" s="176"/>
    </row>
    <row r="100" spans="1:4" s="133" customFormat="1">
      <c r="A100" s="29" t="s">
        <v>247</v>
      </c>
      <c r="B100" s="173" t="s">
        <v>146</v>
      </c>
      <c r="C100" s="173">
        <v>201</v>
      </c>
      <c r="D100" s="176"/>
    </row>
    <row r="101" spans="1:4" s="133" customFormat="1">
      <c r="A101" s="29" t="s">
        <v>248</v>
      </c>
      <c r="B101" s="173" t="s">
        <v>249</v>
      </c>
      <c r="C101" s="173">
        <v>75</v>
      </c>
      <c r="D101" s="176"/>
    </row>
    <row r="102" spans="1:4" s="133" customFormat="1">
      <c r="A102" s="29" t="s">
        <v>418</v>
      </c>
      <c r="B102" s="173" t="s">
        <v>419</v>
      </c>
      <c r="C102" s="173">
        <v>510</v>
      </c>
      <c r="D102" s="176"/>
    </row>
    <row r="103" spans="1:4" s="133" customFormat="1">
      <c r="A103" s="29" t="s">
        <v>420</v>
      </c>
      <c r="B103" s="173" t="s">
        <v>421</v>
      </c>
      <c r="C103" s="173">
        <v>329</v>
      </c>
      <c r="D103" s="176"/>
    </row>
    <row r="104" spans="1:4" s="133" customFormat="1">
      <c r="A104" s="29" t="s">
        <v>422</v>
      </c>
      <c r="B104" s="173" t="s">
        <v>423</v>
      </c>
      <c r="C104" s="173">
        <v>78</v>
      </c>
      <c r="D104" s="176"/>
    </row>
    <row r="105" spans="1:4" s="133" customFormat="1">
      <c r="A105" s="29" t="s">
        <v>340</v>
      </c>
      <c r="B105" s="173" t="s">
        <v>424</v>
      </c>
      <c r="C105" s="173">
        <v>24</v>
      </c>
      <c r="D105" s="176"/>
    </row>
    <row r="106" spans="1:4" s="133" customFormat="1">
      <c r="A106" s="29" t="s">
        <v>259</v>
      </c>
      <c r="B106" s="173" t="s">
        <v>260</v>
      </c>
      <c r="C106" s="173">
        <v>141</v>
      </c>
      <c r="D106" s="176"/>
    </row>
    <row r="107" spans="1:4" s="133" customFormat="1">
      <c r="A107" s="29" t="s">
        <v>261</v>
      </c>
      <c r="B107" s="173" t="s">
        <v>262</v>
      </c>
      <c r="C107" s="173">
        <v>1261</v>
      </c>
      <c r="D107" s="176"/>
    </row>
    <row r="108" spans="1:4" s="133" customFormat="1">
      <c r="A108" s="29" t="s">
        <v>263</v>
      </c>
      <c r="B108" s="173" t="s">
        <v>264</v>
      </c>
      <c r="C108" s="173">
        <v>561</v>
      </c>
      <c r="D108" s="176"/>
    </row>
    <row r="109" spans="1:4" s="133" customFormat="1">
      <c r="A109" s="29" t="s">
        <v>265</v>
      </c>
      <c r="B109" s="173" t="s">
        <v>266</v>
      </c>
      <c r="C109" s="173">
        <v>994</v>
      </c>
      <c r="D109" s="176"/>
    </row>
    <row r="110" spans="1:4" s="133" customFormat="1">
      <c r="A110" s="29" t="s">
        <v>425</v>
      </c>
      <c r="B110" s="173" t="s">
        <v>426</v>
      </c>
      <c r="C110" s="173">
        <v>1190</v>
      </c>
      <c r="D110" s="176"/>
    </row>
    <row r="111" spans="1:4" s="133" customFormat="1">
      <c r="A111" s="29" t="s">
        <v>427</v>
      </c>
      <c r="B111" s="173" t="s">
        <v>428</v>
      </c>
      <c r="C111" s="173">
        <v>744</v>
      </c>
      <c r="D111" s="176"/>
    </row>
    <row r="112" spans="1:4" s="133" customFormat="1">
      <c r="A112" s="29" t="s">
        <v>429</v>
      </c>
      <c r="B112" s="173" t="s">
        <v>430</v>
      </c>
      <c r="C112" s="173">
        <v>1488</v>
      </c>
      <c r="D112" s="176"/>
    </row>
    <row r="113" spans="1:4" s="133" customFormat="1">
      <c r="A113" s="29" t="s">
        <v>267</v>
      </c>
      <c r="B113" s="173" t="s">
        <v>268</v>
      </c>
      <c r="C113" s="173">
        <v>414</v>
      </c>
      <c r="D113" s="176"/>
    </row>
    <row r="114" spans="1:4" s="133" customFormat="1">
      <c r="A114" s="29" t="s">
        <v>346</v>
      </c>
      <c r="B114" s="173" t="s">
        <v>347</v>
      </c>
      <c r="C114" s="173">
        <v>497</v>
      </c>
      <c r="D114" s="176"/>
    </row>
    <row r="115" spans="1:4" s="133" customFormat="1">
      <c r="A115" s="29" t="s">
        <v>431</v>
      </c>
      <c r="B115" s="173" t="s">
        <v>432</v>
      </c>
      <c r="C115" s="173">
        <v>744</v>
      </c>
      <c r="D115" s="176"/>
    </row>
    <row r="116" spans="1:4" s="133" customFormat="1">
      <c r="A116" s="29" t="s">
        <v>433</v>
      </c>
      <c r="B116" s="173" t="s">
        <v>434</v>
      </c>
      <c r="C116" s="173">
        <v>350</v>
      </c>
      <c r="D116" s="176"/>
    </row>
    <row r="117" spans="1:4" s="133" customFormat="1">
      <c r="A117" s="29" t="s">
        <v>435</v>
      </c>
      <c r="B117" s="173" t="s">
        <v>436</v>
      </c>
      <c r="C117" s="173">
        <v>522</v>
      </c>
      <c r="D117" s="176"/>
    </row>
    <row r="118" spans="1:4" s="133" customFormat="1">
      <c r="A118" s="29" t="s">
        <v>437</v>
      </c>
      <c r="B118" s="173" t="s">
        <v>438</v>
      </c>
      <c r="C118" s="173">
        <v>1934</v>
      </c>
      <c r="D118" s="176"/>
    </row>
    <row r="119" spans="1:4" s="133" customFormat="1">
      <c r="A119" s="29" t="s">
        <v>439</v>
      </c>
      <c r="B119" s="173" t="s">
        <v>440</v>
      </c>
      <c r="C119" s="173">
        <v>236</v>
      </c>
      <c r="D119" s="176"/>
    </row>
    <row r="120" spans="1:4" s="133" customFormat="1">
      <c r="A120" s="29" t="s">
        <v>356</v>
      </c>
      <c r="B120" s="173" t="s">
        <v>357</v>
      </c>
      <c r="C120" s="173">
        <v>226</v>
      </c>
      <c r="D120" s="176"/>
    </row>
    <row r="121" spans="1:4" s="133" customFormat="1">
      <c r="A121" s="29" t="s">
        <v>358</v>
      </c>
      <c r="B121" s="173" t="s">
        <v>359</v>
      </c>
      <c r="C121" s="173">
        <v>1190</v>
      </c>
      <c r="D121" s="176"/>
    </row>
    <row r="122" spans="1:4" s="133" customFormat="1">
      <c r="A122" s="29" t="s">
        <v>360</v>
      </c>
      <c r="B122" s="173" t="s">
        <v>148</v>
      </c>
      <c r="C122" s="173">
        <v>2678</v>
      </c>
      <c r="D122" s="176"/>
    </row>
    <row r="123" spans="1:4" s="133" customFormat="1">
      <c r="A123" s="29" t="s">
        <v>441</v>
      </c>
      <c r="B123" s="173" t="s">
        <v>442</v>
      </c>
      <c r="C123" s="173">
        <v>2670</v>
      </c>
      <c r="D123" s="176"/>
    </row>
    <row r="124" spans="1:4" s="133" customFormat="1">
      <c r="A124" s="29" t="s">
        <v>443</v>
      </c>
      <c r="B124" s="173" t="s">
        <v>444</v>
      </c>
      <c r="C124" s="173">
        <v>283</v>
      </c>
      <c r="D124" s="176"/>
    </row>
    <row r="125" spans="1:4" s="133" customFormat="1">
      <c r="A125" s="29" t="s">
        <v>445</v>
      </c>
      <c r="B125" s="173" t="s">
        <v>446</v>
      </c>
      <c r="C125" s="173">
        <v>263</v>
      </c>
      <c r="D125" s="176"/>
    </row>
    <row r="126" spans="1:4" s="133" customFormat="1">
      <c r="A126" s="29" t="s">
        <v>447</v>
      </c>
      <c r="B126" s="173" t="s">
        <v>448</v>
      </c>
      <c r="C126" s="173">
        <v>7014</v>
      </c>
      <c r="D126" s="176"/>
    </row>
    <row r="127" spans="1:4" s="133" customFormat="1">
      <c r="A127" s="29" t="s">
        <v>449</v>
      </c>
      <c r="B127" s="173" t="s">
        <v>450</v>
      </c>
      <c r="C127" s="173">
        <v>1298</v>
      </c>
      <c r="D127" s="176"/>
    </row>
    <row r="128" spans="1:4" s="133" customFormat="1">
      <c r="A128" s="29" t="s">
        <v>451</v>
      </c>
      <c r="B128" s="173" t="s">
        <v>452</v>
      </c>
      <c r="C128" s="173">
        <v>9460</v>
      </c>
      <c r="D128" s="176"/>
    </row>
    <row r="129" spans="1:4" s="133" customFormat="1">
      <c r="A129" s="29" t="s">
        <v>453</v>
      </c>
      <c r="B129" s="173" t="s">
        <v>454</v>
      </c>
      <c r="C129" s="173">
        <v>1341</v>
      </c>
      <c r="D129" s="176"/>
    </row>
    <row r="130" spans="1:4" s="133" customFormat="1">
      <c r="A130" s="29" t="s">
        <v>455</v>
      </c>
      <c r="B130" s="173" t="s">
        <v>456</v>
      </c>
      <c r="C130" s="173">
        <v>2985</v>
      </c>
      <c r="D130" s="176"/>
    </row>
    <row r="131" spans="1:4" s="133" customFormat="1">
      <c r="A131" s="29" t="s">
        <v>457</v>
      </c>
      <c r="B131" s="173" t="s">
        <v>458</v>
      </c>
      <c r="C131" s="173">
        <v>3655</v>
      </c>
      <c r="D131" s="176"/>
    </row>
    <row r="132" spans="1:4" s="133" customFormat="1">
      <c r="A132" s="29" t="s">
        <v>459</v>
      </c>
      <c r="B132" s="173" t="s">
        <v>460</v>
      </c>
      <c r="C132" s="173">
        <v>1430</v>
      </c>
      <c r="D132" s="176"/>
    </row>
    <row r="133" spans="1:4" s="133" customFormat="1">
      <c r="A133" s="29" t="s">
        <v>461</v>
      </c>
      <c r="B133" s="173" t="s">
        <v>462</v>
      </c>
      <c r="C133" s="173">
        <v>2442</v>
      </c>
      <c r="D133" s="176"/>
    </row>
    <row r="134" spans="1:4" s="133" customFormat="1">
      <c r="A134" s="29" t="s">
        <v>463</v>
      </c>
      <c r="B134" s="173" t="s">
        <v>464</v>
      </c>
      <c r="C134" s="173">
        <v>410</v>
      </c>
      <c r="D134" s="176"/>
    </row>
    <row r="135" spans="1:4" s="133" customFormat="1">
      <c r="A135" s="29" t="s">
        <v>271</v>
      </c>
      <c r="B135" s="173" t="s">
        <v>465</v>
      </c>
      <c r="C135" s="173">
        <v>1100</v>
      </c>
      <c r="D135" s="176"/>
    </row>
    <row r="136" spans="1:4" s="133" customFormat="1">
      <c r="A136" s="29" t="s">
        <v>273</v>
      </c>
      <c r="B136" s="173" t="s">
        <v>466</v>
      </c>
      <c r="C136" s="173">
        <v>10500</v>
      </c>
      <c r="D136" s="176"/>
    </row>
    <row r="137" spans="1:4" s="133" customFormat="1">
      <c r="A137" s="29" t="s">
        <v>275</v>
      </c>
      <c r="B137" s="173" t="s">
        <v>467</v>
      </c>
      <c r="C137" s="173">
        <v>105000</v>
      </c>
      <c r="D137" s="176"/>
    </row>
    <row r="138" spans="1:4" s="133" customFormat="1">
      <c r="A138" s="29" t="s">
        <v>277</v>
      </c>
      <c r="B138" s="173" t="s">
        <v>468</v>
      </c>
      <c r="C138" s="173">
        <v>390</v>
      </c>
      <c r="D138" s="176"/>
    </row>
    <row r="139" spans="1:4" s="133" customFormat="1">
      <c r="A139" s="29" t="s">
        <v>279</v>
      </c>
      <c r="B139" s="173" t="s">
        <v>469</v>
      </c>
      <c r="C139" s="173">
        <v>930</v>
      </c>
      <c r="D139" s="176"/>
    </row>
    <row r="140" spans="1:4" s="133" customFormat="1">
      <c r="A140" s="29" t="s">
        <v>281</v>
      </c>
      <c r="B140" s="173" t="s">
        <v>470</v>
      </c>
      <c r="C140" s="173">
        <v>220</v>
      </c>
      <c r="D140" s="176"/>
    </row>
    <row r="141" spans="1:4" s="133" customFormat="1">
      <c r="A141" s="29" t="s">
        <v>283</v>
      </c>
      <c r="B141" s="173" t="s">
        <v>471</v>
      </c>
      <c r="C141" s="173">
        <v>220</v>
      </c>
      <c r="D141" s="176"/>
    </row>
    <row r="142" spans="1:4" s="133" customFormat="1">
      <c r="A142" s="29" t="s">
        <v>285</v>
      </c>
      <c r="B142" s="173" t="s">
        <v>472</v>
      </c>
      <c r="C142" s="173">
        <v>220</v>
      </c>
      <c r="D142" s="176"/>
    </row>
    <row r="143" spans="1:4" s="133" customFormat="1">
      <c r="A143" s="29" t="s">
        <v>289</v>
      </c>
      <c r="B143" s="173" t="s">
        <v>290</v>
      </c>
      <c r="C143" s="173">
        <v>720</v>
      </c>
      <c r="D143" s="176"/>
    </row>
    <row r="144" spans="1:4" s="133" customFormat="1">
      <c r="A144" s="29" t="s">
        <v>473</v>
      </c>
      <c r="B144" s="173" t="s">
        <v>474</v>
      </c>
      <c r="C144" s="173">
        <v>0</v>
      </c>
      <c r="D144" s="176"/>
    </row>
    <row r="145" spans="1:4" s="133" customFormat="1">
      <c r="A145" s="29" t="s">
        <v>293</v>
      </c>
      <c r="B145" s="173" t="s">
        <v>294</v>
      </c>
      <c r="C145" s="173">
        <v>75</v>
      </c>
      <c r="D145" s="176"/>
    </row>
    <row r="146" spans="1:4" s="133" customFormat="1">
      <c r="A146" s="29" t="s">
        <v>295</v>
      </c>
      <c r="B146" s="173" t="s">
        <v>296</v>
      </c>
      <c r="C146" s="173">
        <v>6000</v>
      </c>
      <c r="D146" s="176"/>
    </row>
    <row r="147" spans="1:4" s="133" customFormat="1">
      <c r="A147" s="29" t="s">
        <v>297</v>
      </c>
      <c r="B147" s="173" t="s">
        <v>298</v>
      </c>
      <c r="C147" s="173">
        <v>1000</v>
      </c>
      <c r="D147" s="176"/>
    </row>
    <row r="148" spans="1:4" s="133" customFormat="1">
      <c r="A148" s="29" t="s">
        <v>299</v>
      </c>
      <c r="B148" s="173" t="s">
        <v>475</v>
      </c>
      <c r="C148" s="173">
        <v>221</v>
      </c>
      <c r="D148" s="176"/>
    </row>
    <row r="149" spans="1:4" s="133" customFormat="1">
      <c r="A149" s="29" t="s">
        <v>384</v>
      </c>
      <c r="B149" s="173" t="s">
        <v>476</v>
      </c>
      <c r="C149" s="173">
        <v>227.71</v>
      </c>
      <c r="D149" s="176"/>
    </row>
    <row r="150" spans="1:4" s="133" customFormat="1">
      <c r="A150" s="29" t="s">
        <v>477</v>
      </c>
      <c r="B150" s="173" t="s">
        <v>478</v>
      </c>
      <c r="C150" s="173">
        <v>948.66</v>
      </c>
      <c r="D150" s="176"/>
    </row>
    <row r="151" spans="1:4" s="133" customFormat="1">
      <c r="A151" s="29" t="s">
        <v>479</v>
      </c>
      <c r="B151" s="173" t="s">
        <v>480</v>
      </c>
      <c r="C151" s="173">
        <v>305</v>
      </c>
      <c r="D151" s="176"/>
    </row>
    <row r="152" spans="1:4" s="133" customFormat="1">
      <c r="A152" s="29" t="s">
        <v>481</v>
      </c>
      <c r="B152" s="173" t="s">
        <v>482</v>
      </c>
      <c r="C152" s="173">
        <v>305</v>
      </c>
      <c r="D152" s="176"/>
    </row>
    <row r="153" spans="1:4" s="133" customFormat="1">
      <c r="A153" s="29" t="s">
        <v>301</v>
      </c>
      <c r="B153" s="173" t="s">
        <v>483</v>
      </c>
      <c r="C153" s="173">
        <v>592</v>
      </c>
      <c r="D153" s="176"/>
    </row>
    <row r="154" spans="1:4" s="133" customFormat="1">
      <c r="A154" s="29" t="s">
        <v>303</v>
      </c>
      <c r="B154" s="173" t="s">
        <v>484</v>
      </c>
      <c r="C154" s="173">
        <v>719</v>
      </c>
      <c r="D154" s="176"/>
    </row>
    <row r="155" spans="1:4" s="133" customFormat="1">
      <c r="A155" s="29" t="s">
        <v>485</v>
      </c>
      <c r="B155" s="173" t="s">
        <v>486</v>
      </c>
      <c r="C155" s="173">
        <v>303</v>
      </c>
      <c r="D155" s="176"/>
    </row>
    <row r="156" spans="1:4" s="133" customFormat="1">
      <c r="A156" s="29" t="s">
        <v>487</v>
      </c>
      <c r="B156" s="173" t="s">
        <v>488</v>
      </c>
      <c r="C156" s="173">
        <v>308</v>
      </c>
      <c r="D156" s="176"/>
    </row>
    <row r="157" spans="1:4" s="133" customFormat="1">
      <c r="A157" s="288" t="s">
        <v>375</v>
      </c>
      <c r="B157" s="288"/>
      <c r="C157" s="288"/>
      <c r="D157" s="176"/>
    </row>
    <row r="158" spans="1:4" s="133" customFormat="1">
      <c r="A158" s="29" t="s">
        <v>376</v>
      </c>
      <c r="B158" s="173" t="s">
        <v>377</v>
      </c>
      <c r="C158" s="173">
        <v>2833</v>
      </c>
      <c r="D158" s="176"/>
    </row>
    <row r="159" spans="1:4" s="133" customFormat="1">
      <c r="A159" s="29" t="s">
        <v>378</v>
      </c>
      <c r="B159" s="173" t="s">
        <v>379</v>
      </c>
      <c r="C159" s="173">
        <v>1133</v>
      </c>
      <c r="D159" s="176"/>
    </row>
    <row r="160" spans="1:4" s="133" customFormat="1">
      <c r="A160" s="29" t="s">
        <v>336</v>
      </c>
      <c r="B160" s="173" t="s">
        <v>337</v>
      </c>
      <c r="C160" s="173">
        <v>149</v>
      </c>
      <c r="D160" s="176"/>
    </row>
    <row r="161" spans="1:4" s="133" customFormat="1">
      <c r="A161" s="29" t="s">
        <v>380</v>
      </c>
      <c r="B161" s="173" t="s">
        <v>381</v>
      </c>
      <c r="C161" s="173">
        <v>2692</v>
      </c>
      <c r="D161" s="176"/>
    </row>
    <row r="162" spans="1:4" s="133" customFormat="1">
      <c r="A162" s="29" t="s">
        <v>314</v>
      </c>
      <c r="B162" s="173" t="s">
        <v>315</v>
      </c>
      <c r="C162" s="173">
        <v>2159</v>
      </c>
      <c r="D162" s="176"/>
    </row>
    <row r="163" spans="1:4" s="133" customFormat="1">
      <c r="A163" s="29" t="s">
        <v>316</v>
      </c>
      <c r="B163" s="173" t="s">
        <v>317</v>
      </c>
      <c r="C163" s="173">
        <v>215</v>
      </c>
      <c r="D163" s="176"/>
    </row>
    <row r="164" spans="1:4" s="133" customFormat="1">
      <c r="A164" s="29" t="s">
        <v>318</v>
      </c>
      <c r="B164" s="173" t="s">
        <v>319</v>
      </c>
      <c r="C164" s="173">
        <v>149</v>
      </c>
      <c r="D164" s="176"/>
    </row>
    <row r="165" spans="1:4" s="133" customFormat="1">
      <c r="A165" s="29" t="s">
        <v>320</v>
      </c>
      <c r="B165" s="173" t="s">
        <v>321</v>
      </c>
      <c r="C165" s="173">
        <v>1784</v>
      </c>
      <c r="D165" s="176"/>
    </row>
    <row r="166" spans="1:4" s="133" customFormat="1">
      <c r="A166" s="29" t="s">
        <v>322</v>
      </c>
      <c r="B166" s="173" t="s">
        <v>323</v>
      </c>
      <c r="C166" s="173">
        <v>1005</v>
      </c>
      <c r="D166" s="176"/>
    </row>
    <row r="167" spans="1:4" s="133" customFormat="1">
      <c r="A167" s="29" t="s">
        <v>324</v>
      </c>
      <c r="B167" s="173" t="s">
        <v>325</v>
      </c>
      <c r="C167" s="173">
        <v>4017</v>
      </c>
      <c r="D167" s="176"/>
    </row>
    <row r="168" spans="1:4" s="133" customFormat="1">
      <c r="A168" s="29" t="s">
        <v>326</v>
      </c>
      <c r="B168" s="173" t="s">
        <v>327</v>
      </c>
      <c r="C168" s="173">
        <v>5952</v>
      </c>
      <c r="D168" s="176"/>
    </row>
    <row r="169" spans="1:4" s="133" customFormat="1">
      <c r="A169" s="29" t="s">
        <v>328</v>
      </c>
      <c r="B169" s="173" t="s">
        <v>329</v>
      </c>
      <c r="C169" s="173">
        <v>1265</v>
      </c>
      <c r="D169" s="176"/>
    </row>
    <row r="170" spans="1:4" s="133" customFormat="1">
      <c r="A170" s="29" t="s">
        <v>330</v>
      </c>
      <c r="B170" s="173" t="s">
        <v>331</v>
      </c>
      <c r="C170" s="173">
        <v>66</v>
      </c>
      <c r="D170" s="176"/>
    </row>
    <row r="171" spans="1:4" s="133" customFormat="1">
      <c r="A171" s="29" t="s">
        <v>334</v>
      </c>
      <c r="B171" s="173" t="s">
        <v>335</v>
      </c>
      <c r="C171" s="173">
        <v>90</v>
      </c>
      <c r="D171" s="176"/>
    </row>
    <row r="172" spans="1:4" s="133" customFormat="1">
      <c r="A172" s="29" t="s">
        <v>251</v>
      </c>
      <c r="B172" s="173" t="s">
        <v>252</v>
      </c>
      <c r="C172" s="173">
        <v>131</v>
      </c>
      <c r="D172" s="176"/>
    </row>
    <row r="173" spans="1:4" s="133" customFormat="1">
      <c r="A173" s="29" t="s">
        <v>233</v>
      </c>
      <c r="B173" s="173" t="s">
        <v>234</v>
      </c>
      <c r="C173" s="173">
        <v>447</v>
      </c>
      <c r="D173" s="176"/>
    </row>
    <row r="174" spans="1:4" s="133" customFormat="1">
      <c r="A174" s="29" t="s">
        <v>338</v>
      </c>
      <c r="B174" s="173" t="s">
        <v>339</v>
      </c>
      <c r="C174" s="173">
        <v>119</v>
      </c>
      <c r="D174" s="176"/>
    </row>
    <row r="175" spans="1:4" s="133" customFormat="1">
      <c r="A175" s="29" t="s">
        <v>235</v>
      </c>
      <c r="B175" s="173" t="s">
        <v>236</v>
      </c>
      <c r="C175" s="173">
        <v>224</v>
      </c>
      <c r="D175" s="176"/>
    </row>
    <row r="176" spans="1:4" s="133" customFormat="1">
      <c r="A176" s="29" t="s">
        <v>237</v>
      </c>
      <c r="B176" s="173" t="s">
        <v>238</v>
      </c>
      <c r="C176" s="173">
        <v>492</v>
      </c>
      <c r="D176" s="176"/>
    </row>
    <row r="177" spans="1:4" s="133" customFormat="1">
      <c r="A177" s="29" t="s">
        <v>239</v>
      </c>
      <c r="B177" s="173" t="s">
        <v>240</v>
      </c>
      <c r="C177" s="173">
        <v>655</v>
      </c>
      <c r="D177" s="176"/>
    </row>
    <row r="178" spans="1:4" s="133" customFormat="1">
      <c r="A178" s="29" t="s">
        <v>241</v>
      </c>
      <c r="B178" s="173" t="s">
        <v>242</v>
      </c>
      <c r="C178" s="173">
        <v>655</v>
      </c>
      <c r="D178" s="176"/>
    </row>
    <row r="179" spans="1:4" s="133" customFormat="1">
      <c r="A179" s="29" t="s">
        <v>243</v>
      </c>
      <c r="B179" s="173" t="s">
        <v>244</v>
      </c>
      <c r="C179" s="173">
        <v>1325</v>
      </c>
      <c r="D179" s="176"/>
    </row>
    <row r="180" spans="1:4" s="133" customFormat="1">
      <c r="A180" s="29" t="s">
        <v>245</v>
      </c>
      <c r="B180" s="173" t="s">
        <v>246</v>
      </c>
      <c r="C180" s="173">
        <v>3334</v>
      </c>
      <c r="D180" s="176"/>
    </row>
    <row r="181" spans="1:4" s="133" customFormat="1">
      <c r="A181" s="29" t="s">
        <v>250</v>
      </c>
      <c r="B181" s="173" t="s">
        <v>147</v>
      </c>
      <c r="C181" s="173">
        <v>239</v>
      </c>
      <c r="D181" s="176"/>
    </row>
    <row r="182" spans="1:4" s="133" customFormat="1">
      <c r="A182" s="29" t="s">
        <v>247</v>
      </c>
      <c r="B182" s="173" t="s">
        <v>146</v>
      </c>
      <c r="C182" s="173">
        <v>201</v>
      </c>
      <c r="D182" s="176"/>
    </row>
    <row r="183" spans="1:4" s="133" customFormat="1">
      <c r="A183" s="29" t="s">
        <v>248</v>
      </c>
      <c r="B183" s="173" t="s">
        <v>249</v>
      </c>
      <c r="C183" s="173">
        <v>75</v>
      </c>
      <c r="D183" s="176"/>
    </row>
    <row r="184" spans="1:4" s="133" customFormat="1">
      <c r="A184" s="29" t="s">
        <v>255</v>
      </c>
      <c r="B184" s="173" t="s">
        <v>256</v>
      </c>
      <c r="C184" s="173">
        <v>510</v>
      </c>
      <c r="D184" s="176"/>
    </row>
    <row r="185" spans="1:4" s="133" customFormat="1">
      <c r="A185" s="29" t="s">
        <v>253</v>
      </c>
      <c r="B185" s="173" t="s">
        <v>254</v>
      </c>
      <c r="C185" s="173">
        <v>354</v>
      </c>
      <c r="D185" s="176"/>
    </row>
    <row r="186" spans="1:4" s="133" customFormat="1">
      <c r="A186" s="29" t="s">
        <v>340</v>
      </c>
      <c r="B186" s="173" t="s">
        <v>341</v>
      </c>
      <c r="C186" s="173">
        <v>24</v>
      </c>
      <c r="D186" s="176"/>
    </row>
    <row r="187" spans="1:4" s="133" customFormat="1">
      <c r="A187" s="29" t="s">
        <v>259</v>
      </c>
      <c r="B187" s="173" t="s">
        <v>260</v>
      </c>
      <c r="C187" s="173">
        <v>141</v>
      </c>
      <c r="D187" s="176"/>
    </row>
    <row r="188" spans="1:4" s="133" customFormat="1">
      <c r="A188" s="29" t="s">
        <v>261</v>
      </c>
      <c r="B188" s="173" t="s">
        <v>262</v>
      </c>
      <c r="C188" s="173">
        <v>1261</v>
      </c>
      <c r="D188" s="176"/>
    </row>
    <row r="189" spans="1:4" s="133" customFormat="1">
      <c r="A189" s="29" t="s">
        <v>263</v>
      </c>
      <c r="B189" s="173" t="s">
        <v>264</v>
      </c>
      <c r="C189" s="173">
        <v>561</v>
      </c>
      <c r="D189" s="176"/>
    </row>
    <row r="190" spans="1:4" s="133" customFormat="1">
      <c r="A190" s="29" t="s">
        <v>265</v>
      </c>
      <c r="B190" s="173" t="s">
        <v>266</v>
      </c>
      <c r="C190" s="173">
        <v>994</v>
      </c>
      <c r="D190" s="176"/>
    </row>
    <row r="191" spans="1:4" s="133" customFormat="1">
      <c r="A191" s="29" t="s">
        <v>342</v>
      </c>
      <c r="B191" s="173" t="s">
        <v>343</v>
      </c>
      <c r="C191" s="173">
        <v>1190</v>
      </c>
      <c r="D191" s="176"/>
    </row>
    <row r="192" spans="1:4" s="133" customFormat="1">
      <c r="A192" s="29" t="s">
        <v>344</v>
      </c>
      <c r="B192" s="173" t="s">
        <v>345</v>
      </c>
      <c r="C192" s="173">
        <v>744</v>
      </c>
      <c r="D192" s="176"/>
    </row>
    <row r="193" spans="1:4" s="133" customFormat="1">
      <c r="A193" s="29" t="s">
        <v>382</v>
      </c>
      <c r="B193" s="173" t="s">
        <v>383</v>
      </c>
      <c r="C193" s="173">
        <v>1488</v>
      </c>
      <c r="D193" s="176"/>
    </row>
    <row r="194" spans="1:4" s="133" customFormat="1">
      <c r="A194" s="29" t="s">
        <v>267</v>
      </c>
      <c r="B194" s="173" t="s">
        <v>268</v>
      </c>
      <c r="C194" s="173">
        <v>414</v>
      </c>
      <c r="D194" s="176"/>
    </row>
    <row r="195" spans="1:4" s="133" customFormat="1">
      <c r="A195" s="29" t="s">
        <v>346</v>
      </c>
      <c r="B195" s="173" t="s">
        <v>347</v>
      </c>
      <c r="C195" s="173">
        <v>497</v>
      </c>
      <c r="D195" s="176"/>
    </row>
    <row r="196" spans="1:4" s="133" customFormat="1">
      <c r="A196" s="29" t="s">
        <v>348</v>
      </c>
      <c r="B196" s="173" t="s">
        <v>349</v>
      </c>
      <c r="C196" s="173">
        <v>744</v>
      </c>
      <c r="D196" s="176"/>
    </row>
    <row r="197" spans="1:4" s="133" customFormat="1">
      <c r="A197" s="29" t="s">
        <v>350</v>
      </c>
      <c r="B197" s="173" t="s">
        <v>351</v>
      </c>
      <c r="C197" s="173">
        <v>522</v>
      </c>
      <c r="D197" s="176"/>
    </row>
    <row r="198" spans="1:4" s="133" customFormat="1">
      <c r="A198" s="29" t="s">
        <v>352</v>
      </c>
      <c r="B198" s="173" t="s">
        <v>353</v>
      </c>
      <c r="C198" s="173">
        <v>1934</v>
      </c>
      <c r="D198" s="176"/>
    </row>
    <row r="199" spans="1:4" s="133" customFormat="1">
      <c r="A199" s="29" t="s">
        <v>354</v>
      </c>
      <c r="B199" s="173" t="s">
        <v>355</v>
      </c>
      <c r="C199" s="173">
        <v>254</v>
      </c>
      <c r="D199" s="176"/>
    </row>
    <row r="200" spans="1:4" s="133" customFormat="1">
      <c r="A200" s="29" t="s">
        <v>356</v>
      </c>
      <c r="B200" s="173" t="s">
        <v>357</v>
      </c>
      <c r="C200" s="173">
        <v>226</v>
      </c>
      <c r="D200" s="176"/>
    </row>
    <row r="201" spans="1:4" s="133" customFormat="1">
      <c r="A201" s="29" t="s">
        <v>358</v>
      </c>
      <c r="B201" s="173" t="s">
        <v>359</v>
      </c>
      <c r="C201" s="173">
        <v>1190</v>
      </c>
      <c r="D201" s="176"/>
    </row>
    <row r="202" spans="1:4" s="133" customFormat="1">
      <c r="A202" s="29" t="s">
        <v>360</v>
      </c>
      <c r="B202" s="173" t="s">
        <v>148</v>
      </c>
      <c r="C202" s="173">
        <v>2678</v>
      </c>
      <c r="D202" s="176"/>
    </row>
    <row r="203" spans="1:4" s="133" customFormat="1">
      <c r="A203" s="29" t="s">
        <v>269</v>
      </c>
      <c r="B203" s="173" t="s">
        <v>270</v>
      </c>
      <c r="C203" s="173">
        <v>283</v>
      </c>
      <c r="D203" s="176"/>
    </row>
    <row r="204" spans="1:4" s="133" customFormat="1">
      <c r="A204" s="29" t="s">
        <v>271</v>
      </c>
      <c r="B204" s="173" t="s">
        <v>272</v>
      </c>
      <c r="C204" s="173">
        <v>1100</v>
      </c>
      <c r="D204" s="176"/>
    </row>
    <row r="205" spans="1:4" s="133" customFormat="1">
      <c r="A205" s="29" t="s">
        <v>273</v>
      </c>
      <c r="B205" s="173" t="s">
        <v>274</v>
      </c>
      <c r="C205" s="173">
        <v>10500</v>
      </c>
      <c r="D205" s="176"/>
    </row>
    <row r="206" spans="1:4" s="133" customFormat="1">
      <c r="A206" s="29" t="s">
        <v>275</v>
      </c>
      <c r="B206" s="173" t="s">
        <v>276</v>
      </c>
      <c r="C206" s="173">
        <v>105000</v>
      </c>
      <c r="D206" s="176"/>
    </row>
    <row r="207" spans="1:4" s="133" customFormat="1">
      <c r="A207" s="29" t="s">
        <v>277</v>
      </c>
      <c r="B207" s="173" t="s">
        <v>278</v>
      </c>
      <c r="C207" s="173">
        <v>390</v>
      </c>
      <c r="D207" s="176"/>
    </row>
    <row r="208" spans="1:4" s="133" customFormat="1">
      <c r="A208" s="29" t="s">
        <v>279</v>
      </c>
      <c r="B208" s="173" t="s">
        <v>280</v>
      </c>
      <c r="C208" s="173">
        <v>930</v>
      </c>
      <c r="D208" s="176"/>
    </row>
    <row r="209" spans="1:4" s="133" customFormat="1">
      <c r="A209" s="29" t="s">
        <v>281</v>
      </c>
      <c r="B209" s="173" t="s">
        <v>282</v>
      </c>
      <c r="C209" s="173">
        <v>220</v>
      </c>
      <c r="D209" s="176"/>
    </row>
    <row r="210" spans="1:4" s="133" customFormat="1">
      <c r="A210" s="29" t="s">
        <v>283</v>
      </c>
      <c r="B210" s="173" t="s">
        <v>284</v>
      </c>
      <c r="C210" s="173">
        <v>220</v>
      </c>
      <c r="D210" s="176"/>
    </row>
    <row r="211" spans="1:4" s="133" customFormat="1">
      <c r="A211" s="29" t="s">
        <v>285</v>
      </c>
      <c r="B211" s="173" t="s">
        <v>286</v>
      </c>
      <c r="C211" s="173">
        <v>220</v>
      </c>
      <c r="D211" s="176"/>
    </row>
    <row r="212" spans="1:4" s="133" customFormat="1">
      <c r="A212" s="29" t="s">
        <v>287</v>
      </c>
      <c r="B212" s="173" t="s">
        <v>288</v>
      </c>
      <c r="C212" s="173">
        <v>500</v>
      </c>
      <c r="D212" s="176"/>
    </row>
    <row r="213" spans="1:4" s="133" customFormat="1">
      <c r="A213" s="29" t="s">
        <v>289</v>
      </c>
      <c r="B213" s="173" t="s">
        <v>290</v>
      </c>
      <c r="C213" s="173">
        <v>720</v>
      </c>
      <c r="D213" s="176"/>
    </row>
    <row r="214" spans="1:4" s="133" customFormat="1">
      <c r="A214" s="29" t="s">
        <v>291</v>
      </c>
      <c r="B214" s="173" t="s">
        <v>292</v>
      </c>
      <c r="C214" s="173">
        <v>0</v>
      </c>
      <c r="D214" s="176"/>
    </row>
    <row r="215" spans="1:4" s="133" customFormat="1">
      <c r="A215" s="29" t="s">
        <v>295</v>
      </c>
      <c r="B215" s="173" t="s">
        <v>296</v>
      </c>
      <c r="C215" s="173">
        <v>6000</v>
      </c>
      <c r="D215" s="176"/>
    </row>
    <row r="216" spans="1:4" s="133" customFormat="1">
      <c r="A216" s="29" t="s">
        <v>297</v>
      </c>
      <c r="B216" s="173" t="s">
        <v>298</v>
      </c>
      <c r="C216" s="173">
        <v>1000</v>
      </c>
      <c r="D216" s="176"/>
    </row>
    <row r="217" spans="1:4" s="133" customFormat="1">
      <c r="A217" s="29" t="s">
        <v>299</v>
      </c>
      <c r="B217" s="173" t="s">
        <v>300</v>
      </c>
      <c r="C217" s="173">
        <v>239.56</v>
      </c>
      <c r="D217" s="176"/>
    </row>
    <row r="218" spans="1:4" s="133" customFormat="1">
      <c r="A218" s="29" t="s">
        <v>384</v>
      </c>
      <c r="B218" s="173" t="s">
        <v>385</v>
      </c>
      <c r="C218" s="173">
        <v>253.52</v>
      </c>
      <c r="D218" s="176"/>
    </row>
    <row r="219" spans="1:4" s="133" customFormat="1">
      <c r="A219" s="29" t="s">
        <v>301</v>
      </c>
      <c r="B219" s="173" t="s">
        <v>302</v>
      </c>
      <c r="C219" s="173">
        <v>592</v>
      </c>
      <c r="D219" s="176"/>
    </row>
    <row r="220" spans="1:4" s="133" customFormat="1">
      <c r="A220" s="29" t="s">
        <v>303</v>
      </c>
      <c r="B220" s="173" t="s">
        <v>304</v>
      </c>
      <c r="C220" s="173">
        <v>719</v>
      </c>
      <c r="D220" s="176"/>
    </row>
    <row r="221" spans="1:4" s="133" customFormat="1">
      <c r="A221" s="29" t="s">
        <v>305</v>
      </c>
      <c r="B221" s="173" t="s">
        <v>306</v>
      </c>
      <c r="C221" s="173">
        <v>592</v>
      </c>
      <c r="D221" s="176"/>
    </row>
    <row r="222" spans="1:4" s="133" customFormat="1">
      <c r="A222" s="29" t="s">
        <v>307</v>
      </c>
      <c r="B222" s="173" t="s">
        <v>308</v>
      </c>
      <c r="C222" s="173">
        <v>592</v>
      </c>
      <c r="D222" s="176"/>
    </row>
    <row r="223" spans="1:4" s="133" customFormat="1">
      <c r="A223" s="29" t="s">
        <v>309</v>
      </c>
      <c r="B223" s="173" t="s">
        <v>310</v>
      </c>
      <c r="C223" s="173">
        <v>719</v>
      </c>
      <c r="D223" s="176"/>
    </row>
    <row r="224" spans="1:4" s="133" customFormat="1">
      <c r="A224" s="29" t="s">
        <v>311</v>
      </c>
      <c r="B224" s="173" t="s">
        <v>312</v>
      </c>
      <c r="C224" s="173">
        <v>719</v>
      </c>
      <c r="D224" s="176"/>
    </row>
    <row r="225" spans="1:4" s="133" customFormat="1">
      <c r="A225" s="288" t="s">
        <v>535</v>
      </c>
      <c r="B225" s="288"/>
      <c r="C225" s="288"/>
      <c r="D225" s="176"/>
    </row>
    <row r="226" spans="1:4" s="133" customFormat="1">
      <c r="A226" s="29" t="s">
        <v>497</v>
      </c>
      <c r="B226" s="173" t="s">
        <v>498</v>
      </c>
      <c r="C226" s="173">
        <v>3570</v>
      </c>
      <c r="D226" s="176"/>
    </row>
    <row r="227" spans="1:4" s="133" customFormat="1">
      <c r="A227" s="29" t="s">
        <v>499</v>
      </c>
      <c r="B227" s="173" t="s">
        <v>500</v>
      </c>
      <c r="C227" s="173">
        <v>5593</v>
      </c>
      <c r="D227" s="176"/>
    </row>
    <row r="228" spans="1:4" s="133" customFormat="1">
      <c r="A228" s="29" t="s">
        <v>501</v>
      </c>
      <c r="B228" s="173" t="s">
        <v>502</v>
      </c>
      <c r="C228" s="173">
        <v>297</v>
      </c>
      <c r="D228" s="176"/>
    </row>
    <row r="229" spans="1:4" s="133" customFormat="1">
      <c r="A229" s="29" t="s">
        <v>503</v>
      </c>
      <c r="B229" s="173" t="s">
        <v>504</v>
      </c>
      <c r="C229" s="173">
        <v>4298</v>
      </c>
      <c r="D229" s="176"/>
    </row>
    <row r="230" spans="1:4" s="133" customFormat="1">
      <c r="A230" s="29" t="s">
        <v>505</v>
      </c>
      <c r="B230" s="173" t="s">
        <v>506</v>
      </c>
      <c r="C230" s="173">
        <v>7593</v>
      </c>
      <c r="D230" s="176"/>
    </row>
    <row r="231" spans="1:4" s="133" customFormat="1">
      <c r="A231" s="29" t="s">
        <v>328</v>
      </c>
      <c r="B231" s="173" t="s">
        <v>329</v>
      </c>
      <c r="C231" s="173">
        <v>1265</v>
      </c>
      <c r="D231" s="176"/>
    </row>
    <row r="232" spans="1:4" s="133" customFormat="1">
      <c r="A232" s="29" t="s">
        <v>507</v>
      </c>
      <c r="B232" s="173" t="s">
        <v>508</v>
      </c>
      <c r="C232" s="173">
        <v>4166</v>
      </c>
      <c r="D232" s="176"/>
    </row>
    <row r="233" spans="1:4" s="133" customFormat="1">
      <c r="A233" s="29" t="s">
        <v>509</v>
      </c>
      <c r="B233" s="173" t="s">
        <v>510</v>
      </c>
      <c r="C233" s="173">
        <v>11902</v>
      </c>
      <c r="D233" s="176"/>
    </row>
    <row r="234" spans="1:4" s="133" customFormat="1">
      <c r="A234" s="29" t="s">
        <v>511</v>
      </c>
      <c r="B234" s="173" t="s">
        <v>512</v>
      </c>
      <c r="C234" s="173">
        <v>237</v>
      </c>
      <c r="D234" s="176"/>
    </row>
    <row r="235" spans="1:4" s="133" customFormat="1">
      <c r="A235" s="29" t="s">
        <v>334</v>
      </c>
      <c r="B235" s="173" t="s">
        <v>335</v>
      </c>
      <c r="C235" s="173">
        <v>90</v>
      </c>
      <c r="D235" s="176"/>
    </row>
    <row r="236" spans="1:4" s="133" customFormat="1">
      <c r="A236" s="29" t="s">
        <v>513</v>
      </c>
      <c r="B236" s="173" t="s">
        <v>514</v>
      </c>
      <c r="C236" s="173">
        <v>2678</v>
      </c>
      <c r="D236" s="176"/>
    </row>
    <row r="237" spans="1:4" s="133" customFormat="1">
      <c r="A237" s="29" t="s">
        <v>515</v>
      </c>
      <c r="B237" s="173" t="s">
        <v>516</v>
      </c>
      <c r="C237" s="173">
        <v>283</v>
      </c>
      <c r="D237" s="176"/>
    </row>
    <row r="238" spans="1:4" s="133" customFormat="1">
      <c r="A238" s="29" t="s">
        <v>251</v>
      </c>
      <c r="B238" s="173" t="s">
        <v>252</v>
      </c>
      <c r="C238" s="173">
        <v>131</v>
      </c>
      <c r="D238" s="176"/>
    </row>
    <row r="239" spans="1:4" s="133" customFormat="1">
      <c r="A239" s="29" t="s">
        <v>517</v>
      </c>
      <c r="B239" s="173" t="s">
        <v>518</v>
      </c>
      <c r="C239" s="173">
        <v>119</v>
      </c>
      <c r="D239" s="176"/>
    </row>
    <row r="240" spans="1:4" s="133" customFormat="1">
      <c r="A240" s="29" t="s">
        <v>233</v>
      </c>
      <c r="B240" s="173" t="s">
        <v>234</v>
      </c>
      <c r="C240" s="173">
        <v>447</v>
      </c>
      <c r="D240" s="176"/>
    </row>
    <row r="241" spans="1:4" s="133" customFormat="1">
      <c r="A241" s="29" t="s">
        <v>235</v>
      </c>
      <c r="B241" s="173" t="s">
        <v>236</v>
      </c>
      <c r="C241" s="173">
        <v>224</v>
      </c>
      <c r="D241" s="176"/>
    </row>
    <row r="242" spans="1:4" s="133" customFormat="1">
      <c r="A242" s="29" t="s">
        <v>237</v>
      </c>
      <c r="B242" s="173" t="s">
        <v>238</v>
      </c>
      <c r="C242" s="173">
        <v>492</v>
      </c>
      <c r="D242" s="176"/>
    </row>
    <row r="243" spans="1:4" s="133" customFormat="1">
      <c r="A243" s="29" t="s">
        <v>239</v>
      </c>
      <c r="B243" s="173" t="s">
        <v>240</v>
      </c>
      <c r="C243" s="173">
        <v>655</v>
      </c>
      <c r="D243" s="176"/>
    </row>
    <row r="244" spans="1:4" s="133" customFormat="1">
      <c r="A244" s="29" t="s">
        <v>241</v>
      </c>
      <c r="B244" s="173" t="s">
        <v>242</v>
      </c>
      <c r="C244" s="173">
        <v>655</v>
      </c>
      <c r="D244" s="176"/>
    </row>
    <row r="245" spans="1:4" s="133" customFormat="1">
      <c r="A245" s="29" t="s">
        <v>243</v>
      </c>
      <c r="B245" s="173" t="s">
        <v>244</v>
      </c>
      <c r="C245" s="173">
        <v>1325</v>
      </c>
      <c r="D245" s="176"/>
    </row>
    <row r="246" spans="1:4" s="133" customFormat="1">
      <c r="A246" s="29" t="s">
        <v>245</v>
      </c>
      <c r="B246" s="173" t="s">
        <v>246</v>
      </c>
      <c r="C246" s="173">
        <v>3334</v>
      </c>
      <c r="D246" s="176"/>
    </row>
    <row r="247" spans="1:4" s="133" customFormat="1">
      <c r="A247" s="29" t="s">
        <v>250</v>
      </c>
      <c r="B247" s="173" t="s">
        <v>147</v>
      </c>
      <c r="C247" s="173">
        <v>239</v>
      </c>
      <c r="D247" s="176"/>
    </row>
    <row r="248" spans="1:4" s="133" customFormat="1">
      <c r="A248" s="29" t="s">
        <v>247</v>
      </c>
      <c r="B248" s="173" t="s">
        <v>146</v>
      </c>
      <c r="C248" s="173">
        <v>201</v>
      </c>
      <c r="D248" s="176"/>
    </row>
    <row r="249" spans="1:4" s="133" customFormat="1">
      <c r="A249" s="29" t="s">
        <v>248</v>
      </c>
      <c r="B249" s="173" t="s">
        <v>249</v>
      </c>
      <c r="C249" s="173">
        <v>75</v>
      </c>
      <c r="D249" s="176"/>
    </row>
    <row r="250" spans="1:4" s="133" customFormat="1">
      <c r="A250" s="29" t="s">
        <v>255</v>
      </c>
      <c r="B250" s="173" t="s">
        <v>256</v>
      </c>
      <c r="C250" s="173">
        <v>510</v>
      </c>
      <c r="D250" s="176"/>
    </row>
    <row r="251" spans="1:4" s="133" customFormat="1">
      <c r="A251" s="29" t="s">
        <v>257</v>
      </c>
      <c r="B251" s="173" t="s">
        <v>258</v>
      </c>
      <c r="C251" s="173">
        <v>809</v>
      </c>
      <c r="D251" s="176"/>
    </row>
    <row r="252" spans="1:4" s="133" customFormat="1">
      <c r="A252" s="29" t="s">
        <v>253</v>
      </c>
      <c r="B252" s="173" t="s">
        <v>254</v>
      </c>
      <c r="C252" s="173">
        <v>354</v>
      </c>
      <c r="D252" s="176"/>
    </row>
    <row r="253" spans="1:4" s="133" customFormat="1">
      <c r="A253" s="29" t="s">
        <v>259</v>
      </c>
      <c r="B253" s="173" t="s">
        <v>260</v>
      </c>
      <c r="C253" s="173">
        <v>141</v>
      </c>
      <c r="D253" s="176"/>
    </row>
    <row r="254" spans="1:4" s="133" customFormat="1">
      <c r="A254" s="29" t="s">
        <v>261</v>
      </c>
      <c r="B254" s="173" t="s">
        <v>262</v>
      </c>
      <c r="C254" s="173">
        <v>1261</v>
      </c>
      <c r="D254" s="176"/>
    </row>
    <row r="255" spans="1:4" s="133" customFormat="1">
      <c r="A255" s="29" t="s">
        <v>263</v>
      </c>
      <c r="B255" s="173" t="s">
        <v>264</v>
      </c>
      <c r="C255" s="173">
        <v>561</v>
      </c>
      <c r="D255" s="176"/>
    </row>
    <row r="256" spans="1:4" s="133" customFormat="1">
      <c r="A256" s="29" t="s">
        <v>265</v>
      </c>
      <c r="B256" s="173" t="s">
        <v>266</v>
      </c>
      <c r="C256" s="173">
        <v>994</v>
      </c>
      <c r="D256" s="176"/>
    </row>
    <row r="257" spans="1:4" s="133" customFormat="1">
      <c r="A257" s="29" t="s">
        <v>425</v>
      </c>
      <c r="B257" s="173" t="s">
        <v>426</v>
      </c>
      <c r="C257" s="173">
        <v>1190</v>
      </c>
      <c r="D257" s="176"/>
    </row>
    <row r="258" spans="1:4" s="133" customFormat="1">
      <c r="A258" s="29" t="s">
        <v>427</v>
      </c>
      <c r="B258" s="173" t="s">
        <v>428</v>
      </c>
      <c r="C258" s="173">
        <v>744</v>
      </c>
      <c r="D258" s="176"/>
    </row>
    <row r="259" spans="1:4" s="133" customFormat="1">
      <c r="A259" s="29" t="s">
        <v>429</v>
      </c>
      <c r="B259" s="173" t="s">
        <v>430</v>
      </c>
      <c r="C259" s="173">
        <v>1488</v>
      </c>
      <c r="D259" s="176"/>
    </row>
    <row r="260" spans="1:4" s="133" customFormat="1">
      <c r="A260" s="29" t="s">
        <v>267</v>
      </c>
      <c r="B260" s="173" t="s">
        <v>268</v>
      </c>
      <c r="C260" s="173">
        <v>414</v>
      </c>
      <c r="D260" s="176"/>
    </row>
    <row r="261" spans="1:4" s="133" customFormat="1">
      <c r="A261" s="29" t="s">
        <v>346</v>
      </c>
      <c r="B261" s="173" t="s">
        <v>347</v>
      </c>
      <c r="C261" s="173">
        <v>497</v>
      </c>
      <c r="D261" s="176"/>
    </row>
    <row r="262" spans="1:4" s="133" customFormat="1">
      <c r="A262" s="29" t="s">
        <v>431</v>
      </c>
      <c r="B262" s="173" t="s">
        <v>432</v>
      </c>
      <c r="C262" s="173">
        <v>744</v>
      </c>
      <c r="D262" s="176"/>
    </row>
    <row r="263" spans="1:4" s="133" customFormat="1">
      <c r="A263" s="29" t="s">
        <v>433</v>
      </c>
      <c r="B263" s="173" t="s">
        <v>519</v>
      </c>
      <c r="C263" s="173">
        <v>350</v>
      </c>
      <c r="D263" s="176"/>
    </row>
    <row r="264" spans="1:4" s="133" customFormat="1">
      <c r="A264" s="29" t="s">
        <v>435</v>
      </c>
      <c r="B264" s="173" t="s">
        <v>436</v>
      </c>
      <c r="C264" s="173">
        <v>522</v>
      </c>
      <c r="D264" s="176"/>
    </row>
    <row r="265" spans="1:4" s="133" customFormat="1">
      <c r="A265" s="29" t="s">
        <v>437</v>
      </c>
      <c r="B265" s="173" t="s">
        <v>438</v>
      </c>
      <c r="C265" s="173">
        <v>1934</v>
      </c>
      <c r="D265" s="176"/>
    </row>
    <row r="266" spans="1:4" s="133" customFormat="1">
      <c r="A266" s="29" t="s">
        <v>354</v>
      </c>
      <c r="B266" s="173" t="s">
        <v>355</v>
      </c>
      <c r="C266" s="173">
        <v>254</v>
      </c>
      <c r="D266" s="176"/>
    </row>
    <row r="267" spans="1:4" s="133" customFormat="1">
      <c r="A267" s="29" t="s">
        <v>358</v>
      </c>
      <c r="B267" s="173" t="s">
        <v>359</v>
      </c>
      <c r="C267" s="173">
        <v>1190</v>
      </c>
      <c r="D267" s="176"/>
    </row>
    <row r="268" spans="1:4" s="133" customFormat="1">
      <c r="A268" s="29" t="s">
        <v>360</v>
      </c>
      <c r="B268" s="173" t="s">
        <v>148</v>
      </c>
      <c r="C268" s="173">
        <v>2678</v>
      </c>
      <c r="D268" s="176"/>
    </row>
    <row r="269" spans="1:4" s="133" customFormat="1">
      <c r="A269" s="29" t="s">
        <v>520</v>
      </c>
      <c r="B269" s="173" t="s">
        <v>521</v>
      </c>
      <c r="C269" s="173">
        <v>2670</v>
      </c>
      <c r="D269" s="176"/>
    </row>
    <row r="270" spans="1:4" s="133" customFormat="1">
      <c r="A270" s="29" t="s">
        <v>269</v>
      </c>
      <c r="B270" s="173" t="s">
        <v>270</v>
      </c>
      <c r="C270" s="173">
        <v>283</v>
      </c>
      <c r="D270" s="176"/>
    </row>
    <row r="271" spans="1:4" s="133" customFormat="1">
      <c r="A271" s="29" t="s">
        <v>522</v>
      </c>
      <c r="B271" s="173" t="s">
        <v>523</v>
      </c>
      <c r="C271" s="173">
        <v>13495</v>
      </c>
      <c r="D271" s="176"/>
    </row>
    <row r="272" spans="1:4" s="133" customFormat="1">
      <c r="A272" s="29" t="s">
        <v>524</v>
      </c>
      <c r="B272" s="173" t="s">
        <v>525</v>
      </c>
      <c r="C272" s="173">
        <v>1700</v>
      </c>
      <c r="D272" s="176"/>
    </row>
    <row r="273" spans="1:4" s="133" customFormat="1">
      <c r="A273" s="29" t="s">
        <v>453</v>
      </c>
      <c r="B273" s="173" t="s">
        <v>454</v>
      </c>
      <c r="C273" s="173">
        <v>1341</v>
      </c>
      <c r="D273" s="176"/>
    </row>
    <row r="274" spans="1:4" s="133" customFormat="1">
      <c r="A274" s="29" t="s">
        <v>455</v>
      </c>
      <c r="B274" s="173" t="s">
        <v>456</v>
      </c>
      <c r="C274" s="173">
        <v>2985</v>
      </c>
      <c r="D274" s="176"/>
    </row>
    <row r="275" spans="1:4" s="133" customFormat="1">
      <c r="A275" s="29" t="s">
        <v>457</v>
      </c>
      <c r="B275" s="173" t="s">
        <v>458</v>
      </c>
      <c r="C275" s="173">
        <v>3655</v>
      </c>
      <c r="D275" s="176"/>
    </row>
    <row r="276" spans="1:4" s="133" customFormat="1">
      <c r="A276" s="29" t="s">
        <v>526</v>
      </c>
      <c r="B276" s="173" t="s">
        <v>527</v>
      </c>
      <c r="C276" s="173">
        <v>5667</v>
      </c>
      <c r="D276" s="176"/>
    </row>
    <row r="277" spans="1:4" s="133" customFormat="1">
      <c r="A277" s="29" t="s">
        <v>528</v>
      </c>
      <c r="B277" s="173" t="s">
        <v>529</v>
      </c>
      <c r="C277" s="173">
        <v>6659</v>
      </c>
      <c r="D277" s="176"/>
    </row>
    <row r="278" spans="1:4" s="133" customFormat="1">
      <c r="A278" s="29" t="s">
        <v>530</v>
      </c>
      <c r="B278" s="173" t="s">
        <v>531</v>
      </c>
      <c r="C278" s="173">
        <v>2602</v>
      </c>
      <c r="D278" s="176"/>
    </row>
    <row r="279" spans="1:4" s="133" customFormat="1">
      <c r="A279" s="29" t="s">
        <v>271</v>
      </c>
      <c r="B279" s="173" t="s">
        <v>272</v>
      </c>
      <c r="C279" s="173">
        <v>1100</v>
      </c>
      <c r="D279" s="176"/>
    </row>
    <row r="280" spans="1:4" s="133" customFormat="1">
      <c r="A280" s="29" t="s">
        <v>273</v>
      </c>
      <c r="B280" s="173" t="s">
        <v>274</v>
      </c>
      <c r="C280" s="173">
        <v>10500</v>
      </c>
      <c r="D280" s="176"/>
    </row>
    <row r="281" spans="1:4" s="133" customFormat="1">
      <c r="A281" s="29" t="s">
        <v>275</v>
      </c>
      <c r="B281" s="173" t="s">
        <v>276</v>
      </c>
      <c r="C281" s="173">
        <v>105000</v>
      </c>
      <c r="D281" s="176"/>
    </row>
    <row r="282" spans="1:4" s="133" customFormat="1">
      <c r="A282" s="29" t="s">
        <v>277</v>
      </c>
      <c r="B282" s="173" t="s">
        <v>278</v>
      </c>
      <c r="C282" s="173">
        <v>390</v>
      </c>
      <c r="D282" s="176"/>
    </row>
    <row r="283" spans="1:4" s="133" customFormat="1">
      <c r="A283" s="29" t="s">
        <v>279</v>
      </c>
      <c r="B283" s="173" t="s">
        <v>280</v>
      </c>
      <c r="C283" s="173">
        <v>930</v>
      </c>
      <c r="D283" s="176"/>
    </row>
    <row r="284" spans="1:4" s="133" customFormat="1">
      <c r="A284" s="29" t="s">
        <v>281</v>
      </c>
      <c r="B284" s="173" t="s">
        <v>282</v>
      </c>
      <c r="C284" s="173">
        <v>220</v>
      </c>
      <c r="D284" s="176"/>
    </row>
    <row r="285" spans="1:4" s="133" customFormat="1">
      <c r="A285" s="29" t="s">
        <v>283</v>
      </c>
      <c r="B285" s="173" t="s">
        <v>284</v>
      </c>
      <c r="C285" s="173">
        <v>220</v>
      </c>
      <c r="D285" s="176"/>
    </row>
    <row r="286" spans="1:4" s="133" customFormat="1">
      <c r="A286" s="29" t="s">
        <v>285</v>
      </c>
      <c r="B286" s="173" t="s">
        <v>286</v>
      </c>
      <c r="C286" s="173">
        <v>220</v>
      </c>
      <c r="D286" s="176"/>
    </row>
    <row r="287" spans="1:4" s="133" customFormat="1">
      <c r="A287" s="29" t="s">
        <v>287</v>
      </c>
      <c r="B287" s="173" t="s">
        <v>288</v>
      </c>
      <c r="C287" s="173">
        <v>500</v>
      </c>
      <c r="D287" s="176"/>
    </row>
    <row r="288" spans="1:4" s="133" customFormat="1">
      <c r="A288" s="29" t="s">
        <v>289</v>
      </c>
      <c r="B288" s="173" t="s">
        <v>290</v>
      </c>
      <c r="C288" s="173">
        <v>720</v>
      </c>
      <c r="D288" s="176"/>
    </row>
    <row r="289" spans="1:4" s="133" customFormat="1">
      <c r="A289" s="29" t="s">
        <v>291</v>
      </c>
      <c r="B289" s="173" t="s">
        <v>292</v>
      </c>
      <c r="C289" s="173">
        <v>0</v>
      </c>
      <c r="D289" s="176"/>
    </row>
    <row r="290" spans="1:4" s="133" customFormat="1">
      <c r="A290" s="29" t="s">
        <v>295</v>
      </c>
      <c r="B290" s="173" t="s">
        <v>296</v>
      </c>
      <c r="C290" s="173">
        <v>6000</v>
      </c>
      <c r="D290" s="176"/>
    </row>
    <row r="291" spans="1:4" s="133" customFormat="1">
      <c r="A291" s="29" t="s">
        <v>297</v>
      </c>
      <c r="B291" s="173" t="s">
        <v>298</v>
      </c>
      <c r="C291" s="173">
        <v>1000</v>
      </c>
      <c r="D291" s="176"/>
    </row>
    <row r="292" spans="1:4" s="133" customFormat="1">
      <c r="A292" s="29" t="s">
        <v>299</v>
      </c>
      <c r="B292" s="173" t="s">
        <v>475</v>
      </c>
      <c r="C292" s="173">
        <v>239.56</v>
      </c>
      <c r="D292" s="176"/>
    </row>
    <row r="293" spans="1:4" s="133" customFormat="1">
      <c r="A293" s="29" t="s">
        <v>384</v>
      </c>
      <c r="B293" s="173" t="s">
        <v>385</v>
      </c>
      <c r="C293" s="173">
        <v>253.52</v>
      </c>
      <c r="D293" s="176"/>
    </row>
    <row r="294" spans="1:4" s="133" customFormat="1">
      <c r="A294" s="29" t="s">
        <v>301</v>
      </c>
      <c r="B294" s="173" t="s">
        <v>483</v>
      </c>
      <c r="C294" s="173">
        <v>592</v>
      </c>
      <c r="D294" s="176"/>
    </row>
    <row r="295" spans="1:4" s="133" customFormat="1">
      <c r="A295" s="29" t="s">
        <v>303</v>
      </c>
      <c r="B295" s="173" t="s">
        <v>484</v>
      </c>
      <c r="C295" s="173">
        <v>719</v>
      </c>
      <c r="D295" s="176"/>
    </row>
    <row r="296" spans="1:4" s="133" customFormat="1">
      <c r="A296" s="29" t="s">
        <v>305</v>
      </c>
      <c r="B296" s="173" t="s">
        <v>306</v>
      </c>
      <c r="C296" s="173">
        <v>592</v>
      </c>
      <c r="D296" s="176"/>
    </row>
    <row r="297" spans="1:4" s="133" customFormat="1">
      <c r="A297" s="29" t="s">
        <v>307</v>
      </c>
      <c r="B297" s="173" t="s">
        <v>308</v>
      </c>
      <c r="C297" s="173">
        <v>592</v>
      </c>
      <c r="D297" s="176"/>
    </row>
    <row r="298" spans="1:4" s="133" customFormat="1">
      <c r="A298" s="29" t="s">
        <v>309</v>
      </c>
      <c r="B298" s="173" t="s">
        <v>310</v>
      </c>
      <c r="C298" s="173">
        <v>719</v>
      </c>
      <c r="D298" s="176"/>
    </row>
    <row r="299" spans="1:4" s="133" customFormat="1">
      <c r="A299" s="29" t="s">
        <v>311</v>
      </c>
      <c r="B299" s="173" t="s">
        <v>312</v>
      </c>
      <c r="C299" s="173">
        <v>719</v>
      </c>
      <c r="D299" s="176"/>
    </row>
  </sheetData>
  <mergeCells count="8">
    <mergeCell ref="A74:C74"/>
    <mergeCell ref="A225:C225"/>
    <mergeCell ref="A8:C8"/>
    <mergeCell ref="A157:C157"/>
    <mergeCell ref="A1:B1"/>
    <mergeCell ref="C1:E1"/>
    <mergeCell ref="A2:C2"/>
    <mergeCell ref="A3:C3"/>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Table of Contents</vt:lpstr>
      <vt:lpstr>Updates</vt:lpstr>
      <vt:lpstr>MSRP List Price</vt:lpstr>
      <vt:lpstr>Discount from MSRP </vt:lpstr>
      <vt:lpstr>Lease and Rental Rates</vt:lpstr>
      <vt:lpstr>OEM Supplies</vt:lpstr>
      <vt:lpstr>Service-Supplies Pricing</vt:lpstr>
      <vt:lpstr>Discontinued Service-Supplies</vt:lpstr>
      <vt:lpstr>Discontinued Accessories</vt:lpstr>
      <vt:lpstr>'Lease and Rental Rates'!Print_Area</vt:lpstr>
      <vt:lpstr>'MSRP List Price'!Print_Area</vt:lpstr>
      <vt:lpstr>'Discount from MSRP '!Print_Titles</vt:lpstr>
      <vt:lpstr>'Lease and Rental Rates'!Print_Titles</vt:lpstr>
      <vt:lpstr>'MSRP List Price'!Print_Titles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Frankel</dc:creator>
  <cp:lastModifiedBy>Kalen, Nikki</cp:lastModifiedBy>
  <cp:lastPrinted>2019-01-10T19:38:30Z</cp:lastPrinted>
  <dcterms:created xsi:type="dcterms:W3CDTF">2008-10-19T19:30:04Z</dcterms:created>
  <dcterms:modified xsi:type="dcterms:W3CDTF">2026-07-29T21:10:13Z</dcterms:modified>
</cp:coreProperties>
</file>