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nhind-my.sharepoint.com/personal/chad_bucher_cnhind_com/Documents/Desktop/NHAG-GOV-FLEET/NASPO/OK-CE Lead - Info-Updates/ADD Forklifts-Product Mar. 2024 to OK-SW-192-700/"/>
    </mc:Choice>
  </mc:AlternateContent>
  <xr:revisionPtr revIDLastSave="51" documentId="8_{3E2DEDAA-847A-4111-BA1B-6166E6D85918}" xr6:coauthVersionLast="47" xr6:coauthVersionMax="47" xr10:uidLastSave="{4EAB9CC7-DE29-44C2-B906-C55ECBE2CCD4}"/>
  <bookViews>
    <workbookView xWindow="28680" yWindow="-120" windowWidth="29040" windowHeight="15720" tabRatio="796" activeTab="4" xr2:uid="{86678BB9-379B-4EAC-925B-9203D437FE1C}"/>
  </bookViews>
  <sheets>
    <sheet name="Proposed Categories" sheetId="3" r:id="rId1"/>
    <sheet name="Market Basket Evaluation" sheetId="2" r:id="rId2"/>
    <sheet name="I.1 Heavy Equipment Discount %" sheetId="4" r:id="rId3"/>
    <sheet name="I.2 Heavy Equipment Value Add" sheetId="5" r:id="rId4"/>
    <sheet name="I.3 Industrial Equipment Discou" sheetId="6" r:id="rId5"/>
    <sheet name="I.4 Industrial Equipment Value "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7" l="1"/>
  <c r="G65" i="7"/>
  <c r="G64" i="7"/>
  <c r="G63" i="7"/>
  <c r="G62" i="7"/>
  <c r="G58" i="7"/>
  <c r="G57" i="7"/>
  <c r="G56" i="7"/>
  <c r="G55" i="7"/>
  <c r="G54" i="7"/>
  <c r="G50" i="7"/>
  <c r="G49" i="7"/>
  <c r="G48" i="7"/>
  <c r="G47" i="7"/>
  <c r="G46" i="7"/>
  <c r="G42" i="7"/>
  <c r="G41" i="7"/>
  <c r="G40" i="7"/>
  <c r="G39" i="7"/>
  <c r="G38" i="7"/>
  <c r="G34" i="7"/>
  <c r="G33" i="7"/>
  <c r="G32" i="7"/>
  <c r="G31" i="7"/>
  <c r="G30" i="7"/>
  <c r="G26" i="7"/>
  <c r="G25" i="7"/>
  <c r="G24" i="7"/>
  <c r="G23" i="7"/>
  <c r="G22" i="7"/>
  <c r="G18" i="7"/>
  <c r="G17" i="7"/>
  <c r="G16" i="7"/>
  <c r="G15" i="7"/>
  <c r="G14" i="7"/>
  <c r="G67" i="6"/>
  <c r="G66" i="6"/>
  <c r="G65" i="6"/>
  <c r="G64" i="6"/>
  <c r="G63" i="6"/>
  <c r="F61" i="6"/>
  <c r="G59" i="6"/>
  <c r="G58" i="6"/>
  <c r="G57" i="6"/>
  <c r="G56" i="6"/>
  <c r="G55" i="6"/>
  <c r="F53" i="6"/>
  <c r="G51" i="6"/>
  <c r="G50" i="6"/>
  <c r="G49" i="6"/>
  <c r="G48" i="6"/>
  <c r="G47" i="6"/>
  <c r="F45" i="6"/>
  <c r="G43" i="6"/>
  <c r="G42" i="6"/>
  <c r="G41" i="6"/>
  <c r="G40" i="6"/>
  <c r="G39" i="6"/>
  <c r="F37" i="6"/>
  <c r="G35" i="6"/>
  <c r="G34" i="6"/>
  <c r="G33" i="6"/>
  <c r="G32" i="6"/>
  <c r="G31" i="6"/>
  <c r="F29" i="6"/>
  <c r="G27" i="6"/>
  <c r="G26" i="6"/>
  <c r="G25" i="6"/>
  <c r="G24" i="6"/>
  <c r="G23" i="6"/>
  <c r="F21" i="6"/>
  <c r="G19" i="6"/>
  <c r="G18" i="6"/>
  <c r="G17" i="6"/>
  <c r="G16" i="6"/>
  <c r="G15" i="6"/>
  <c r="F13" i="6"/>
  <c r="G323" i="4"/>
  <c r="G322" i="4"/>
  <c r="G321" i="4"/>
  <c r="G320" i="4"/>
  <c r="G319" i="4"/>
  <c r="F317" i="4"/>
  <c r="G315" i="4"/>
  <c r="G314" i="4"/>
  <c r="G313" i="4"/>
  <c r="G312" i="4"/>
  <c r="G311" i="4"/>
  <c r="F309" i="4"/>
  <c r="G307" i="4"/>
  <c r="G306" i="4"/>
  <c r="G305" i="4"/>
  <c r="G304" i="4"/>
  <c r="G303" i="4"/>
  <c r="F301" i="4"/>
  <c r="G299" i="4"/>
  <c r="G298" i="4"/>
  <c r="G297" i="4"/>
  <c r="G296" i="4"/>
  <c r="G295" i="4"/>
  <c r="F293" i="4"/>
  <c r="G291" i="4"/>
  <c r="G290" i="4"/>
  <c r="G289" i="4"/>
  <c r="G288" i="4"/>
  <c r="G287" i="4"/>
  <c r="F285" i="4"/>
  <c r="G283" i="4"/>
  <c r="G282" i="4"/>
  <c r="G281" i="4"/>
  <c r="G280" i="4"/>
  <c r="G279" i="4"/>
  <c r="F277" i="4"/>
  <c r="G275" i="4"/>
  <c r="G274" i="4"/>
  <c r="G273" i="4"/>
  <c r="G272" i="4"/>
  <c r="G271" i="4"/>
  <c r="F269" i="4"/>
  <c r="G267" i="4"/>
  <c r="G266" i="4"/>
  <c r="G265" i="4"/>
  <c r="G264" i="4"/>
  <c r="G263" i="4"/>
  <c r="F261" i="4"/>
  <c r="G259" i="4"/>
  <c r="G258" i="4"/>
  <c r="G257" i="4"/>
  <c r="G256" i="4"/>
  <c r="G255" i="4"/>
  <c r="F253" i="4"/>
  <c r="G251" i="4"/>
  <c r="G250" i="4"/>
  <c r="G249" i="4"/>
  <c r="G248" i="4"/>
  <c r="G247" i="4"/>
  <c r="F245" i="4"/>
  <c r="G243" i="4"/>
  <c r="G242" i="4"/>
  <c r="G241" i="4"/>
  <c r="G240" i="4"/>
  <c r="G239" i="4"/>
  <c r="F237" i="4"/>
  <c r="G235" i="4"/>
  <c r="G234" i="4"/>
  <c r="G233" i="4"/>
  <c r="G232" i="4"/>
  <c r="G231" i="4"/>
  <c r="F229" i="4"/>
  <c r="G227" i="4"/>
  <c r="G226" i="4"/>
  <c r="G225" i="4"/>
  <c r="G224" i="4"/>
  <c r="G223" i="4"/>
  <c r="F221" i="4"/>
  <c r="G219" i="4"/>
  <c r="G218" i="4"/>
  <c r="G217" i="4"/>
  <c r="G216" i="4"/>
  <c r="G215" i="4"/>
  <c r="E213" i="4"/>
  <c r="G211" i="4"/>
  <c r="G210" i="4"/>
  <c r="G209" i="4"/>
  <c r="G208" i="4"/>
  <c r="G207" i="4"/>
  <c r="F205" i="4"/>
  <c r="G203" i="4"/>
  <c r="G202" i="4"/>
  <c r="G201" i="4"/>
  <c r="G200" i="4"/>
  <c r="G199" i="4"/>
  <c r="F197" i="4"/>
  <c r="G195" i="4"/>
  <c r="G194" i="4"/>
  <c r="G193" i="4"/>
  <c r="G192" i="4"/>
  <c r="G191" i="4"/>
  <c r="F189" i="4"/>
  <c r="G187" i="4"/>
  <c r="G186" i="4"/>
  <c r="G185" i="4"/>
  <c r="G184" i="4"/>
  <c r="G183" i="4"/>
  <c r="F181" i="4"/>
  <c r="G179" i="4"/>
  <c r="G178" i="4"/>
  <c r="G177" i="4"/>
  <c r="G176" i="4"/>
  <c r="G175" i="4"/>
  <c r="F173" i="4"/>
  <c r="G171" i="4"/>
  <c r="G170" i="4"/>
  <c r="G169" i="4"/>
  <c r="G168" i="4"/>
  <c r="G167" i="4"/>
  <c r="F165" i="4"/>
  <c r="F164" i="4"/>
  <c r="G162" i="4"/>
  <c r="G161" i="4"/>
  <c r="G160" i="4"/>
  <c r="G159" i="4"/>
  <c r="G158" i="4"/>
  <c r="F156" i="4"/>
  <c r="G154" i="4"/>
  <c r="G153" i="4"/>
  <c r="F148" i="4"/>
  <c r="G146" i="4"/>
  <c r="F139" i="4"/>
  <c r="G137" i="4"/>
  <c r="F129" i="4"/>
  <c r="G127" i="4"/>
  <c r="G126" i="4"/>
  <c r="G125" i="4"/>
  <c r="G124" i="4"/>
  <c r="G123" i="4"/>
  <c r="F121" i="4"/>
  <c r="G119" i="4"/>
  <c r="F113" i="4"/>
  <c r="G111" i="4"/>
  <c r="G110" i="4"/>
  <c r="G109" i="4"/>
  <c r="G108" i="4"/>
  <c r="G107" i="4"/>
  <c r="F105" i="4"/>
  <c r="G103" i="4"/>
  <c r="G102" i="4"/>
  <c r="G101" i="4"/>
  <c r="G100" i="4"/>
  <c r="G99" i="4"/>
  <c r="F97" i="4"/>
  <c r="G95" i="4"/>
  <c r="G94" i="4"/>
  <c r="G93" i="4"/>
  <c r="G92" i="4"/>
  <c r="G91" i="4"/>
  <c r="F89" i="4"/>
  <c r="G87" i="4"/>
  <c r="G86" i="4"/>
  <c r="G85" i="4"/>
  <c r="G84" i="4"/>
  <c r="G83" i="4"/>
  <c r="F81" i="4"/>
  <c r="G79" i="4"/>
  <c r="G78" i="4"/>
  <c r="G77" i="4"/>
  <c r="G76" i="4"/>
  <c r="G75" i="4"/>
  <c r="F73" i="4"/>
  <c r="G71" i="4"/>
  <c r="G70" i="4"/>
  <c r="G69" i="4"/>
  <c r="G68" i="4"/>
  <c r="G67" i="4"/>
  <c r="F65" i="4"/>
  <c r="G63" i="4"/>
  <c r="G62" i="4"/>
  <c r="G61" i="4"/>
  <c r="G60" i="4"/>
  <c r="G59" i="4"/>
  <c r="F57" i="4"/>
  <c r="G55" i="4"/>
  <c r="G54" i="4"/>
  <c r="G53" i="4"/>
  <c r="G52" i="4"/>
  <c r="G51" i="4"/>
  <c r="F49" i="4"/>
  <c r="F48" i="4"/>
  <c r="G46" i="4"/>
  <c r="G45" i="4"/>
  <c r="G44" i="4"/>
  <c r="G43" i="4"/>
  <c r="G42" i="4"/>
  <c r="F40" i="4"/>
  <c r="G38" i="4"/>
  <c r="F29" i="4"/>
  <c r="G27" i="4"/>
  <c r="G26" i="4"/>
  <c r="G25" i="4"/>
  <c r="G24" i="4"/>
  <c r="G23" i="4"/>
  <c r="F21" i="4"/>
  <c r="G19" i="4"/>
  <c r="G18" i="4"/>
  <c r="G17" i="4"/>
  <c r="G16" i="4"/>
  <c r="G15" i="4"/>
  <c r="F13" i="4"/>
  <c r="G325" i="5"/>
  <c r="G324" i="5"/>
  <c r="G323" i="5"/>
  <c r="G322" i="5"/>
  <c r="G321" i="5"/>
  <c r="F319" i="5"/>
  <c r="G316" i="5"/>
  <c r="G315" i="5"/>
  <c r="G314" i="5"/>
  <c r="G313" i="5"/>
  <c r="G312" i="5"/>
  <c r="F310" i="5"/>
  <c r="G308" i="5"/>
  <c r="G307" i="5"/>
  <c r="G306" i="5"/>
  <c r="G305" i="5"/>
  <c r="G304" i="5"/>
  <c r="F302" i="5"/>
  <c r="G300" i="5"/>
  <c r="G299" i="5"/>
  <c r="G298" i="5"/>
  <c r="G297" i="5"/>
  <c r="G296" i="5"/>
  <c r="F294" i="5"/>
  <c r="G292" i="5"/>
  <c r="G291" i="5"/>
  <c r="G290" i="5"/>
  <c r="G289" i="5"/>
  <c r="G288" i="5"/>
  <c r="F286" i="5"/>
  <c r="G284" i="5"/>
  <c r="G283" i="5"/>
  <c r="G282" i="5"/>
  <c r="G281" i="5"/>
  <c r="G280" i="5"/>
  <c r="F278" i="5"/>
  <c r="G276" i="5"/>
  <c r="G275" i="5"/>
  <c r="G274" i="5"/>
  <c r="G273" i="5"/>
  <c r="G272" i="5"/>
  <c r="F270" i="5"/>
  <c r="G268" i="5"/>
  <c r="G267" i="5"/>
  <c r="G266" i="5"/>
  <c r="G265" i="5"/>
  <c r="G264" i="5"/>
  <c r="F262" i="5"/>
  <c r="G260" i="5"/>
  <c r="G259" i="5"/>
  <c r="G258" i="5"/>
  <c r="G257" i="5"/>
  <c r="G256" i="5"/>
  <c r="F254" i="5"/>
  <c r="G252" i="5"/>
  <c r="G251" i="5"/>
  <c r="G250" i="5"/>
  <c r="G249" i="5"/>
  <c r="G248" i="5"/>
  <c r="F246" i="5"/>
  <c r="G244" i="5"/>
  <c r="G243" i="5"/>
  <c r="G242" i="5"/>
  <c r="G241" i="5"/>
  <c r="G240" i="5"/>
  <c r="F238" i="5"/>
  <c r="G236" i="5"/>
  <c r="G235" i="5"/>
  <c r="G234" i="5"/>
  <c r="G233" i="5"/>
  <c r="G232" i="5"/>
  <c r="F230" i="5"/>
  <c r="G228" i="5"/>
  <c r="G227" i="5"/>
  <c r="G226" i="5"/>
  <c r="G225" i="5"/>
  <c r="G224" i="5"/>
  <c r="F222" i="5"/>
  <c r="G220" i="5"/>
  <c r="G219" i="5"/>
  <c r="G218" i="5"/>
  <c r="G217" i="5"/>
  <c r="G216" i="5"/>
  <c r="F214" i="5"/>
  <c r="G212" i="5"/>
  <c r="G211" i="5"/>
  <c r="G210" i="5"/>
  <c r="G209" i="5"/>
  <c r="G208" i="5"/>
  <c r="E206" i="5"/>
  <c r="G204" i="5"/>
  <c r="G203" i="5"/>
  <c r="G202" i="5"/>
  <c r="G201" i="5"/>
  <c r="G200" i="5"/>
  <c r="F198" i="5"/>
  <c r="G196" i="5"/>
  <c r="G195" i="5"/>
  <c r="G194" i="5"/>
  <c r="G193" i="5"/>
  <c r="G192" i="5"/>
  <c r="F190" i="5"/>
  <c r="G188" i="5"/>
  <c r="G187" i="5"/>
  <c r="G186" i="5"/>
  <c r="G185" i="5"/>
  <c r="G184" i="5"/>
  <c r="G180" i="5"/>
  <c r="G179" i="5"/>
  <c r="G178" i="5"/>
  <c r="G177" i="5"/>
  <c r="G176" i="5"/>
  <c r="G172" i="5"/>
  <c r="G171" i="5"/>
  <c r="G170" i="5"/>
  <c r="G169" i="5"/>
  <c r="G168" i="5"/>
  <c r="G164" i="5"/>
  <c r="G163" i="5"/>
  <c r="G162" i="5"/>
  <c r="G161" i="5"/>
  <c r="G160" i="5"/>
  <c r="G155" i="5"/>
  <c r="G154" i="5"/>
  <c r="G153" i="5"/>
  <c r="G152" i="5"/>
  <c r="G151" i="5"/>
  <c r="G147" i="5"/>
  <c r="G146" i="5"/>
  <c r="G139" i="5"/>
  <c r="G138" i="5"/>
  <c r="G131" i="5"/>
  <c r="G130" i="5"/>
  <c r="G123" i="5"/>
  <c r="G122" i="5"/>
  <c r="G121" i="5"/>
  <c r="G120" i="5"/>
  <c r="G119" i="5"/>
  <c r="G115" i="5"/>
  <c r="G114" i="5"/>
  <c r="G113" i="5"/>
  <c r="G112" i="5"/>
  <c r="G111" i="5"/>
  <c r="G107" i="5"/>
  <c r="G106" i="5"/>
  <c r="G105" i="5"/>
  <c r="G104" i="5"/>
  <c r="G103" i="5"/>
  <c r="G99" i="5"/>
  <c r="G98" i="5"/>
  <c r="G97" i="5"/>
  <c r="G96" i="5"/>
  <c r="G95" i="5"/>
  <c r="G91" i="5"/>
  <c r="G90" i="5"/>
  <c r="G89" i="5"/>
  <c r="G88" i="5"/>
  <c r="G87" i="5"/>
  <c r="G83" i="5"/>
  <c r="G82" i="5"/>
  <c r="G81" i="5"/>
  <c r="G80" i="5"/>
  <c r="G79" i="5"/>
  <c r="G75" i="5"/>
  <c r="G74" i="5"/>
  <c r="G73" i="5"/>
  <c r="G72" i="5"/>
  <c r="G71" i="5"/>
  <c r="G67" i="5"/>
  <c r="G66" i="5"/>
  <c r="G65" i="5"/>
  <c r="G64" i="5"/>
  <c r="G63" i="5"/>
  <c r="G59" i="5"/>
  <c r="G58" i="5"/>
  <c r="G57" i="5"/>
  <c r="G56" i="5"/>
  <c r="G55" i="5"/>
  <c r="G51" i="5"/>
  <c r="G50" i="5"/>
  <c r="G49" i="5"/>
  <c r="G48" i="5"/>
  <c r="G47" i="5"/>
  <c r="G42" i="5"/>
  <c r="G41" i="5"/>
  <c r="G40" i="5"/>
  <c r="G39" i="5"/>
  <c r="G38" i="5"/>
  <c r="G34" i="5"/>
  <c r="G33" i="5"/>
  <c r="G26" i="5"/>
  <c r="G25" i="5"/>
  <c r="G24" i="5"/>
  <c r="G23" i="5"/>
  <c r="G22" i="5"/>
  <c r="G18" i="5"/>
  <c r="G17" i="5"/>
  <c r="G16" i="5"/>
  <c r="G15" i="5"/>
  <c r="G14" i="5"/>
  <c r="C47" i="3"/>
</calcChain>
</file>

<file path=xl/sharedStrings.xml><?xml version="1.0" encoding="utf-8"?>
<sst xmlns="http://schemas.openxmlformats.org/spreadsheetml/2006/main" count="1019" uniqueCount="230">
  <si>
    <t>Category #</t>
  </si>
  <si>
    <t>Offered Minimum Discount % Off</t>
  </si>
  <si>
    <t>FORKLIFTS</t>
  </si>
  <si>
    <r>
      <t xml:space="preserve">Hard type value </t>
    </r>
    <r>
      <rPr>
        <b/>
        <u/>
        <sz val="11"/>
        <color theme="1"/>
        <rFont val="Calibri"/>
        <family val="2"/>
        <scheme val="minor"/>
      </rPr>
      <t>ONLY</t>
    </r>
    <r>
      <rPr>
        <sz val="11"/>
        <color theme="1"/>
        <rFont val="Calibri"/>
        <family val="2"/>
        <scheme val="minor"/>
      </rPr>
      <t xml:space="preserve"> if offering a single % for the entire category --&gt;</t>
    </r>
  </si>
  <si>
    <t xml:space="preserve">Brand Name  </t>
  </si>
  <si>
    <t>Price Book/Catalog Date of Manufacturer’s Current Published Retail Price List</t>
  </si>
  <si>
    <t>List Price</t>
  </si>
  <si>
    <t>Minimum Discount % Off</t>
  </si>
  <si>
    <t>Extended Price</t>
  </si>
  <si>
    <t>[insert additional lines as necessary]</t>
  </si>
  <si>
    <t>August 1, 2023 (MY24)</t>
  </si>
  <si>
    <t>New Holland F50C (NH 5K)</t>
  </si>
  <si>
    <t>Attachment I</t>
  </si>
  <si>
    <t>COST PROPOSAL</t>
  </si>
  <si>
    <t>Section 2 - Market Basket Evaluation</t>
  </si>
  <si>
    <t>Amended February 17, 2023 (edits in red ink)</t>
  </si>
  <si>
    <t>ADDITIONAL INSTRUCTION:</t>
  </si>
  <si>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market basket type evaluation of like costs among Offerors. Deviation from the format or structure of this Cost Proposal may result in Offeror’s proposal being deemed non-responsive.</t>
    </r>
  </si>
  <si>
    <t>2.   Offeror is wholly responsible for ensuring figures and calculations submitted in Offeror’s completed Cost Proposal are accurate, even if formulas have been provided by the Lead State as a courtesy.</t>
  </si>
  <si>
    <r>
      <t xml:space="preserve">3.   Categories 5 (Compactors) and 17 (Sweepers) within </t>
    </r>
    <r>
      <rPr>
        <u/>
        <sz val="11"/>
        <rFont val="Calibri"/>
        <family val="2"/>
      </rPr>
      <t>Heavy Equipment</t>
    </r>
    <r>
      <rPr>
        <sz val="11"/>
        <rFont val="Calibri"/>
        <family val="2"/>
      </rPr>
      <t xml:space="preserve"> portion include sub-categories. Offeror must propose for each sub-category of an overall Category in order to be considered for an award in that Category. Failure to propose each sub-category of an overall Category may result in disqualification of Offeror's proposal from that Category.</t>
    </r>
  </si>
  <si>
    <t xml:space="preserve">4.   The "Minimum Product Specifications" in column C represent the minimum spec. Offeror is to assess its own inventory of equipment to meet these minimum specifications and input in columns D to H the proposed Equipment. </t>
  </si>
  <si>
    <t>Category</t>
  </si>
  <si>
    <t>Minimum Product Specifications</t>
  </si>
  <si>
    <t>Offeror's Proposed Product</t>
  </si>
  <si>
    <t>Specifications for Offeror's Proposed Product</t>
  </si>
  <si>
    <t>Heavy Equipment</t>
  </si>
  <si>
    <t>Articulated Dump Haulers</t>
  </si>
  <si>
    <t>Net Power --- 235 KW (321 hp) at 1,900 rpm
Rated Payload --- 53,300 lbs.
Heaped Capacity --- 15.0 m3 (19.6 cu. yd.)</t>
  </si>
  <si>
    <t>Articulated Haulers</t>
  </si>
  <si>
    <t>Net Power --- 465 hp
Payload capacity --- 45 sh tn
Body volume, SAE 2:1 heap --- 32 yd³</t>
  </si>
  <si>
    <t>Backhoes</t>
  </si>
  <si>
    <t>Net Peak Power --- 75 kW (100 hp) at 1,600 rpm
Standard Dipperstick Digging Depth --- 4.30 m (14 ft. 1 in.) 
Operating Weight --- 14,600 lbs.</t>
  </si>
  <si>
    <t>B110D T4F CAB 4WD</t>
  </si>
  <si>
    <t>82kW (108 HP)
Extendahoe Digging Depth --- 18'4"</t>
  </si>
  <si>
    <t>Planer / Cold Planer</t>
  </si>
  <si>
    <t>Rotor Width --- 83-inch
Rotor Depth --- 12-inch
Operating Weight --- 41,000 lbs.
Load Sensing Propel System
High capacity, versatile convey</t>
  </si>
  <si>
    <t xml:space="preserve">5 - a </t>
  </si>
  <si>
    <t>Compactors: Road</t>
  </si>
  <si>
    <t>Impact Force --- 30KN
Speed --- 0-5Km/hour
Drum Width --- 800mm * 500mm
Climbing --- 25%</t>
  </si>
  <si>
    <t>5 - b</t>
  </si>
  <si>
    <t>Compactors: Asphalt</t>
  </si>
  <si>
    <t xml:space="preserve">Operating Weight (with ROPS) --- 10,000 kg.
Rated Engine Power --- 80 kW. 
Drum or Rolling Width --- 1,530 mm. </t>
  </si>
  <si>
    <t>5 - c</t>
  </si>
  <si>
    <t>Compactors: Landfill</t>
  </si>
  <si>
    <t>Operating Weight --- 90207 lbs.
Gross Power --- 435 HP
Net Power --- 405 HP</t>
  </si>
  <si>
    <t>Dozers</t>
  </si>
  <si>
    <t xml:space="preserve">Net Power --- 69 kW (92 hp) at 2,200 rpm
Operating Weight --- 20,000 lbs.
Track on Ground --- 2 184 mm (86 in.) </t>
  </si>
  <si>
    <t>Motor Graders</t>
  </si>
  <si>
    <t>Net power, gears 1 and 2 --- 165 horsepower; 123 kilowatts
Net power, gears 3 through to 6 --- 185 horsepower; 138 kilowatts
Number of cylinders --- 6
Displacement --- 10.3 litres (629 cubic inches)</t>
  </si>
  <si>
    <t>Pavers</t>
  </si>
  <si>
    <t>Gross Power --- 225 HP
Standard Paving Range --- 3 - 6 m (9' 10"-19' 6")
Operating Weight - With SE60 V --- 45090 lb</t>
  </si>
  <si>
    <t>Reclaimers</t>
  </si>
  <si>
    <t>Operating Weight --- 50000 lbs
Cutting/Mixing Width --- 96 inchs
Gross Power --- 415.7 HP</t>
  </si>
  <si>
    <t>Site Dumpers</t>
  </si>
  <si>
    <t>Gross Engine Power --- 74 hp (55 kW)
Payload --- 13,228 lbs (6,000 kg)
Bucket Capacity --- 4.2 yd3 (3.19 m3)</t>
  </si>
  <si>
    <t>Skid Steers</t>
  </si>
  <si>
    <t>Rated Operating Capacity --- 795 kg (1,750 lb.)
Gross Horsepower --- 48.5 kW (65 hp)
Net Horsepower --- 45.6 kW (61 hp)
Operating Weight --- 2806 kg (6,180 lb.)</t>
  </si>
  <si>
    <t>L320 CAB</t>
  </si>
  <si>
    <t>Operating Capacity: 2000 lb (907 kg)
67 Gross HP / 64 Net HP
Operating Weight: 6470 lb (2930 kg)</t>
  </si>
  <si>
    <t>Telehanders</t>
  </si>
  <si>
    <t>Maximum Lift Capacity --- 10000 lb / 4535.92 kg
Outriggers Up Lift Height --- 55 ft / 16.76 m
Outriggers Up Forward Reach --- 42 ft / 12.8 m
Lift Capacity at Full Height --- 5000 lb / 2267.96 kg</t>
  </si>
  <si>
    <t>Track Excavators</t>
  </si>
  <si>
    <r>
      <t xml:space="preserve">Net Power --- 73 kW (98 hp)
</t>
    </r>
    <r>
      <rPr>
        <sz val="11"/>
        <color rgb="FFFF0000"/>
        <rFont val="Calibri"/>
        <family val="2"/>
        <scheme val="minor"/>
      </rPr>
      <t>Digging Depth --- 19 ft.</t>
    </r>
    <r>
      <rPr>
        <sz val="11"/>
        <color theme="1"/>
        <rFont val="Calibri"/>
        <family val="2"/>
        <scheme val="minor"/>
      </rPr>
      <t xml:space="preserve">
Operating Weight --- 13 407 kg (29,531 lb.)</t>
    </r>
  </si>
  <si>
    <t>Tracked Loaders</t>
  </si>
  <si>
    <t>Rated Operating Capacity --- 1176 kg (2,590 lb.)
Gross Horsepower --- 54.8 kW (74 hp)
Net Horsepower --- 52.5 kW (70 hp)
Operating Weight --- 4313 kg (9,500 lb.)</t>
  </si>
  <si>
    <t>C337 CAB</t>
  </si>
  <si>
    <t>Rated Operating Capacity @ 35% of
Tipping Load: 2590 lb
74 Gross HP / 68 Net HP
Operating Weight: 9945 lb (4520 kg)</t>
  </si>
  <si>
    <t>Wheel Loaders</t>
  </si>
  <si>
    <r>
      <t xml:space="preserve">Net Power --- 47 kW (62 hp) at 2,200 rpm
</t>
    </r>
    <r>
      <rPr>
        <sz val="11"/>
        <color rgb="FFFF0000"/>
        <rFont val="Calibri"/>
        <family val="2"/>
        <scheme val="minor"/>
      </rPr>
      <t>Operating Weight --- 11,100 lbs.</t>
    </r>
    <r>
      <rPr>
        <sz val="11"/>
        <color theme="1"/>
        <rFont val="Calibri"/>
        <family val="2"/>
        <scheme val="minor"/>
      </rPr>
      <t xml:space="preserve">
Bucket Capacity --- 0.7–1.1 m3 (0.9–1.4 cu. yd.)</t>
    </r>
  </si>
  <si>
    <t>W80C HS</t>
  </si>
  <si>
    <t>74 Gross HP / 70 Net HP
Operating Weight: 13184 lb (5980 kg)
Bucket Capacity: 1.31 cu. yd.</t>
  </si>
  <si>
    <t>Wheeled Excavator</t>
  </si>
  <si>
    <t>Net Power --- 129 kW (173 hp)
Digging Depth --- 5.83 m (19 ft. 2 in.)
Operating Weight --- 19,700 kg (43,431 lb.)</t>
  </si>
  <si>
    <t>17 - a</t>
  </si>
  <si>
    <t>Sweepers: Airport Runway</t>
  </si>
  <si>
    <t>Net Power --- 99 HP @ 2200 RPM (74 kW)
Hopper Capacity --- 7 cubic yards
Payload --- 10,000 lbs.
Speed - 22 MPH</t>
  </si>
  <si>
    <t>17 - b</t>
  </si>
  <si>
    <t>Sweepers: Riding</t>
  </si>
  <si>
    <t>Hopper tank capacity --- 26 gallon
Water tank capacity -- 7 gallon
Suitable for both indoor and outdoor use in dry conditions.</t>
  </si>
  <si>
    <t>17 - c</t>
  </si>
  <si>
    <t>Sweepers: Parking Lot</t>
  </si>
  <si>
    <t>Cleaning Path --- 50", 64"
Hopper Capacity --- 8.8 cu ft
Productivity --- 108,791 sqft/hr</t>
  </si>
  <si>
    <t>17 - d</t>
  </si>
  <si>
    <t>Sweepers: Sidewalk</t>
  </si>
  <si>
    <t>Load Capacity --- 0,12 - 0,14 T
Sweeping Width --- 49,21 - 51,96 inch
Speed --- 9 MPH</t>
  </si>
  <si>
    <t>Asphalt Distributor</t>
  </si>
  <si>
    <t>Configuration --- Skid
Performance --- 5.5 HP
Capacity --- 250 gallons
Hose --- .5" x 40'</t>
  </si>
  <si>
    <t>Chip Spreader</t>
  </si>
  <si>
    <t>Spread Width --- 5400mm 
Engine --- 7,7 Liter 6cyl. (320hp)
Hydraulic Tank --- 360 Liter
Belts --- Two 500 mm w. belt conveyors</t>
  </si>
  <si>
    <t>Crack Router/Sealant</t>
  </si>
  <si>
    <t xml:space="preserve">Capacity ---265 gallons at ambient temperature
--- Jacket shall wrap around 100% of the outside area of the circular material tank and bottom and allow for complete circulation of the heated transfer oil.          
--- Heat transfer oil tank design shall provide a center tower of a minimum 18 inches (7.08 cm) in height to provide efficient melting and uniform product heating.  
--- At no point in the tank shall there be a distance of greater than 12 inches (30.48 cm) from a heat surface. </t>
  </si>
  <si>
    <t>Ditcher</t>
  </si>
  <si>
    <t>Clearing Width --- 22 inches wide
Clearing Depth --- 11 inches deep
Number of Blades --- 3 blades</t>
  </si>
  <si>
    <t>Emulsion Tank</t>
  </si>
  <si>
    <t>--- 10,000 Gallon Capacity
--- ¼” plate steel construction
--- Foam Glass Block insulation on tank bottom
--- Ribbed steel panel outer skin (covers tank insulation)
--- Liquid Level scale reader</t>
  </si>
  <si>
    <t>Patch Truck, Patchers</t>
  </si>
  <si>
    <t>Capacity --- Cubic Yards --- 5.0
Capacity --- Ton --- 6.0
Loading Height --- 100"
Heat Transfer Oil Capacity --- 150 Gallon</t>
  </si>
  <si>
    <t>Road Widener</t>
  </si>
  <si>
    <t>Operating Width --- 10'
Transport Width --- 10'
Hopper Capacity --- 3.24 yd^3 
Conveyor Length --- 10"
Conveyor Width --- 24"
Belt Speed --- 400 fpm
Working Speed --- 270 fpm
Transport Speed --- 9mph
Turning Radius --- 13'</t>
  </si>
  <si>
    <t>Scraper, Screed</t>
  </si>
  <si>
    <t>Power --- 5.5HP
Working Width --- 405mm
Working Depth --- 260mm</t>
  </si>
  <si>
    <t>Sprayer/Water Truck/Water Tank</t>
  </si>
  <si>
    <t>Capacity --- 4,000 gallons
Man-Way --- 24" Round Man-Way
Fill Pipe --- 2-1/2" Pipe and Cam Groove Coupler
Ladder --- rear mounted</t>
  </si>
  <si>
    <t>Stabilizer</t>
  </si>
  <si>
    <t>Outline Voltage (L+L) --- 240V AC
Output Accuracy --- +- 2-4%</t>
  </si>
  <si>
    <t>Industrial Equipment</t>
  </si>
  <si>
    <t>Air Compressors</t>
  </si>
  <si>
    <t>Tank Size --- 60 Gallon 
Pressure --- 150 PSI
CFM @ 40 PSI --- 13.4
CFM @ 90 PSI --- 11.5
Running HP --- 3.7</t>
  </si>
  <si>
    <t>Backup Battery Pack</t>
  </si>
  <si>
    <t>Battery Capacity --- 258 kWh
Power Rating --- 120 KVA
DC Bus Voltage --- 358 Volts
DC Amp Hours --- 720 Ah</t>
  </si>
  <si>
    <t>Generators</t>
  </si>
  <si>
    <t>Generator Fuel Type --- Ultra Low Sulfur Diesel
Generator Voltage --- 12VDC
Run Time at Full Load --- 28 hours
Fuel Tank Capacity --- 62 gallon
Portable Generator</t>
  </si>
  <si>
    <t>Forklifts</t>
  </si>
  <si>
    <t>Load Capacity --- 6,000 lbs
Lift Height --- 23 feet
Aisle Widths --- 11 to 12 feet
Outdoor and indoor use</t>
  </si>
  <si>
    <t>Light Tower</t>
  </si>
  <si>
    <r>
      <t xml:space="preserve">Height ---- 23 feet
Compact Design
Aim lights from the ground
</t>
    </r>
    <r>
      <rPr>
        <sz val="11"/>
        <color rgb="FFFF0000"/>
        <rFont val="Calibri"/>
        <family val="2"/>
        <scheme val="minor"/>
      </rPr>
      <t>Heavy gauge all-steel under carriage</t>
    </r>
    <r>
      <rPr>
        <sz val="11"/>
        <color theme="1"/>
        <rFont val="Calibri"/>
        <family val="2"/>
        <scheme val="minor"/>
      </rPr>
      <t xml:space="preserve">
Trailer --- MIG welded, unibody-style
Tow hitch
Lamps --- Four 1000 W metal halide lamps
Luminosity --- 110,000 lm per lamp &amp; 440,000 lm total initial intensity</t>
    </r>
  </si>
  <si>
    <t>Section 1 - Number of Proposed Categories</t>
  </si>
  <si>
    <r>
      <t xml:space="preserve">1.   Offeror is to input in the </t>
    </r>
    <r>
      <rPr>
        <b/>
        <u/>
        <sz val="11"/>
        <color theme="1"/>
        <rFont val="Calibri"/>
        <family val="2"/>
        <scheme val="minor"/>
      </rPr>
      <t>blue</t>
    </r>
    <r>
      <rPr>
        <sz val="11"/>
        <color theme="1"/>
        <rFont val="Calibri"/>
        <family val="2"/>
        <scheme val="minor"/>
      </rPr>
      <t xml:space="preserve"> highlighted fields "Yes" or "No" on whether Offeror is seeking an award in the respective Category. </t>
    </r>
  </si>
  <si>
    <t xml:space="preserve">2.   Offeror should input "No" if it is not proposing for the given Category. If a field is left blank it is assumed that Offeror is not proposing for an award in that Category. </t>
  </si>
  <si>
    <t xml:space="preserve">3.   All Categories Offeror selects that "Yes" it is proposing for an award must subsequently include a complete proposal to Section 2 (Market Basket Evaluation) and Section 3 (Discount % Off Evaluation) for the respective Category. Failure to submit a complete Cost Proposal for  each Category Offeror is seeking an award in may result in disqualification of Offeror's proposal to that Category. </t>
  </si>
  <si>
    <t>Category Description</t>
  </si>
  <si>
    <t>Select Yes / No for what Categories you are Seeking an Award In</t>
  </si>
  <si>
    <t>No</t>
  </si>
  <si>
    <t>Yes</t>
  </si>
  <si>
    <t>Compactors: Road, Asphalt, &amp; Landfill</t>
  </si>
  <si>
    <t>Telehandlers</t>
  </si>
  <si>
    <t>Sweepers: Airport Runway, Riding, Parking Lot, Sidewalk, and Street</t>
  </si>
  <si>
    <t># of Categories Seeking an Award In --&gt;</t>
  </si>
  <si>
    <t>Section 3 - Discount % Off Evaluation</t>
  </si>
  <si>
    <t>Heavy Equipment Value Add Cost Evaluation and Contract Offering</t>
  </si>
  <si>
    <t xml:space="preserve">1.  Within the tables, list the value add products / services you intend to provide under the resulting contract award. If you need more space, insert additional lines as necessary. Light blue highlighted cells signify a requested vendor input. </t>
  </si>
  <si>
    <t>Value Add Cost</t>
  </si>
  <si>
    <t>ARTICULATED DUMP HAULERS</t>
  </si>
  <si>
    <t>Brand Name  /  Service  /   Product Description</t>
  </si>
  <si>
    <t>Discount %</t>
  </si>
  <si>
    <t>ARTICULATED HAULERS</t>
  </si>
  <si>
    <t>BACKHOES</t>
  </si>
  <si>
    <t>New Holland / Warranty / Standard 2 Yr/3000 Hr Full Machine Limited Warranty</t>
  </si>
  <si>
    <t>N/A</t>
  </si>
  <si>
    <t xml:space="preserve">$-   </t>
  </si>
  <si>
    <t>New Holland / Telematics / Pre-Wired Telematics-Ready</t>
  </si>
  <si>
    <t>New Holland / Full-Line Attachments via Parts</t>
  </si>
  <si>
    <t>See Attached MSRP</t>
  </si>
  <si>
    <t>*See Attached Offering</t>
  </si>
  <si>
    <t>PLANER/COLD PLANER</t>
  </si>
  <si>
    <t>COMPACTORS:</t>
  </si>
  <si>
    <t>A. ROAD</t>
  </si>
  <si>
    <t>B.  ASPHALT</t>
  </si>
  <si>
    <t>C. LANDFILL</t>
  </si>
  <si>
    <t>DOZERS</t>
  </si>
  <si>
    <t>MOTOR GRADERS</t>
  </si>
  <si>
    <t>PAVERS</t>
  </si>
  <si>
    <t>RECLAIMERS</t>
  </si>
  <si>
    <t>SITE DUMPERS</t>
  </si>
  <si>
    <t>SKID STEERS</t>
  </si>
  <si>
    <t>TELEHANDLERS</t>
  </si>
  <si>
    <t>TRACK EXCAVATORS</t>
  </si>
  <si>
    <t>New Holland / Telematics / Pre-Wired Telematics-Ready 1-Year Free</t>
  </si>
  <si>
    <t>TRACKED LOADERS</t>
  </si>
  <si>
    <t>New Holland / Telematics / NH Fleetforce Factory Installed Telematics + 1 Yr. Advanced Subscription</t>
  </si>
  <si>
    <t>WHEEL LOADERS</t>
  </si>
  <si>
    <t>New Holland / Warranty / Standard 12-Mo./Unlimited Hr. Full Machine</t>
  </si>
  <si>
    <t>WHEELED EXCAVATOR</t>
  </si>
  <si>
    <t xml:space="preserve">SWEEPERS: </t>
  </si>
  <si>
    <t>A.  AIRPORT/RUNWAY, WALK BEHIND</t>
  </si>
  <si>
    <t>B.  RIDING</t>
  </si>
  <si>
    <t>C.  PARKING LOT</t>
  </si>
  <si>
    <t>D.  SIDEWALK</t>
  </si>
  <si>
    <t>E. STREET</t>
  </si>
  <si>
    <r>
      <t xml:space="preserve">Hard type value </t>
    </r>
    <r>
      <rPr>
        <b/>
        <u/>
        <sz val="11"/>
        <color theme="1"/>
        <rFont val="Calibri"/>
        <family val="2"/>
        <scheme val="minor"/>
      </rPr>
      <t xml:space="preserve">ONLY </t>
    </r>
    <r>
      <rPr>
        <sz val="11"/>
        <color theme="1"/>
        <rFont val="Calibri"/>
        <family val="2"/>
        <scheme val="minor"/>
      </rPr>
      <t>if offering a single % for the entire sub-category --&gt;</t>
    </r>
  </si>
  <si>
    <t>18. ASPHALT DISTRIBUTOR</t>
  </si>
  <si>
    <t>19.  BROOM</t>
  </si>
  <si>
    <t>20. CHIP SPREADER</t>
  </si>
  <si>
    <t>21. CRACK ROUTER / SEALANT</t>
  </si>
  <si>
    <t>22. DITCHER</t>
  </si>
  <si>
    <t>CONVEYER: DRUM, SINGLE, DOUBLE, COMBI, STATIC</t>
  </si>
  <si>
    <t>24. EMULSION TANK</t>
  </si>
  <si>
    <t>25. MELTER, MILLS, MIXER</t>
  </si>
  <si>
    <t>26. OIL DISTRIBUTOR</t>
  </si>
  <si>
    <t>27. PATCH TRUCK, PATCHERS</t>
  </si>
  <si>
    <t>28. ROAD WIDENER</t>
  </si>
  <si>
    <t>29. ROLLER</t>
  </si>
  <si>
    <t>30. SCRAPER, SCREED</t>
  </si>
  <si>
    <t>31. SPRAYER/WATER TRUCK/ WATER TANK</t>
  </si>
  <si>
    <t>32. STABILIZER</t>
  </si>
  <si>
    <t>33. OTHER (IN SCOPE)</t>
  </si>
  <si>
    <t>Heavy Construction Equipment</t>
  </si>
  <si>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discount % off type evaluation of like costs among Offerors. Deviation from the format or structure of this Cost Proposal may result in Offeror’s proposal being deemed non-responsive.</t>
    </r>
  </si>
  <si>
    <t xml:space="preserve">2.   It has been determined that the best pricing structure for this portion of the evaluation is a simple “percentage off” of the most current dated Supplier’s suggested government or commercial catalog or price list. The pricing matrix is a percentage off the Supplier’s Suggested Retail Price. Suppliers can submit actual pricing schedules for their equipment though, with the percentage discount already figured, as long as the Supplier list price is stated first, then the discount, then the final discount price. You will have to keep it updated as pricing changes occur. </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</si>
  <si>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</si>
  <si>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MINMUM DISCOUNT % OFF TABLE</t>
  </si>
  <si>
    <t>*Base Model Configuration values shown</t>
  </si>
  <si>
    <t>New Holland B75D 4WD TLB</t>
  </si>
  <si>
    <t>New Holland B95D SLA CP 2WD TLB</t>
  </si>
  <si>
    <t>New Holland B95D SLA CP 4WD TLB</t>
  </si>
  <si>
    <t>New Holland B95D TC CP 4WD TLB</t>
  </si>
  <si>
    <t>New Holland B110D SLA CP 2WD TLB</t>
  </si>
  <si>
    <t>New Holland B110D SLA CP 4WD TLB</t>
  </si>
  <si>
    <t>New Holland U80D 4WD TL</t>
  </si>
  <si>
    <t>Hard type value if offering a single % for the entire sub-category --&gt;</t>
  </si>
  <si>
    <t>New Holland L316</t>
  </si>
  <si>
    <t>New Holland L320</t>
  </si>
  <si>
    <t>New Holland L328</t>
  </si>
  <si>
    <t>New Holland L334</t>
  </si>
  <si>
    <t>New Holland E17C</t>
  </si>
  <si>
    <t>New Holland E26C</t>
  </si>
  <si>
    <t>New Holland E30C</t>
  </si>
  <si>
    <t>New Holland E37C</t>
  </si>
  <si>
    <t>New Holland E57C</t>
  </si>
  <si>
    <t>New Holland E60C</t>
  </si>
  <si>
    <t>New Holland C327</t>
  </si>
  <si>
    <t>New Holland C332</t>
  </si>
  <si>
    <t>New Holland C337</t>
  </si>
  <si>
    <t>New Holland C345</t>
  </si>
  <si>
    <t>New Holland C362</t>
  </si>
  <si>
    <t>New Holland W50C TC</t>
  </si>
  <si>
    <t>New Holland W50TC ZB</t>
  </si>
  <si>
    <t>New Holland W80C HS</t>
  </si>
  <si>
    <t>Hard type value if offering a single % for the entire category --&gt;</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</si>
  <si>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</si>
  <si>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AIR COMPRESSORS</t>
  </si>
  <si>
    <t>BACK UP BATTERY PACKS</t>
  </si>
  <si>
    <t>GENERATORS</t>
  </si>
  <si>
    <t xml:space="preserve">LIGHT TOWERS </t>
  </si>
  <si>
    <t>OTHER (IN SCOPE)</t>
  </si>
  <si>
    <t>Industrial Equipment Value Add Cost Evaluation and Contract Offering</t>
  </si>
  <si>
    <t>Load Capacity --- 5,000 lbs
Lift Height --- 18.75 feet
Aisle Widths --- 6.75 feet
Outdoor and indoor use - "Rough Terrain"</t>
  </si>
  <si>
    <t>Aug. 1, 2023 (MY24)</t>
  </si>
  <si>
    <t>Warranty - 1 Year, Unlimited Hour Full Coverage</t>
  </si>
  <si>
    <t>Warranty - 2 Year, 2000 Hour Engine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</si>
</sst>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sz val="9"/>
      <color theme="1"/>
      <name val="Arial"/>
      <family val="2"/>
    </font>
    <font>
      <b/>
      <sz val="14"/>
      <color theme="1"/>
      <name val="Calibri"/>
      <family val="2"/>
      <scheme val="minor"/>
    </font>
    <font>
      <b/>
      <sz val="14"/>
      <color rgb="FFFF0000"/>
      <name val="Calibri"/>
      <family val="2"/>
      <scheme val="minor"/>
    </font>
    <font>
      <sz val="11"/>
      <name val="Calibri"/>
      <family val="2"/>
    </font>
    <font>
      <u/>
      <sz val="11"/>
      <name val="Calibri"/>
      <family val="2"/>
    </font>
    <font>
      <sz val="11"/>
      <name val="Calibri"/>
      <family val="2"/>
      <scheme val="minor"/>
    </font>
    <font>
      <b/>
      <sz val="12"/>
      <color theme="1"/>
      <name val="Calibri"/>
      <family val="2"/>
      <scheme val="minor"/>
    </font>
    <font>
      <u/>
      <sz val="11"/>
      <color theme="1"/>
      <name val="Calibri"/>
      <family val="2"/>
      <scheme val="minor"/>
    </font>
    <font>
      <sz val="11"/>
      <color rgb="FF000000"/>
      <name val="Calibri"/>
      <family val="2"/>
      <scheme val="minor"/>
    </font>
    <font>
      <sz val="11"/>
      <color theme="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F2CC"/>
        <bgColor rgb="FF000000"/>
      </patternFill>
    </fill>
    <fill>
      <patternFill patternType="solid">
        <fgColor theme="0" tint="-0.249977111117893"/>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D9E1F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4" fillId="0" borderId="0" xfId="0" applyFont="1"/>
    <xf numFmtId="0" fontId="3" fillId="0" borderId="0" xfId="0" applyFont="1"/>
    <xf numFmtId="0" fontId="4" fillId="0" borderId="0" xfId="0" applyFont="1" applyAlignment="1">
      <alignment horizontal="center" wrapText="1"/>
    </xf>
    <xf numFmtId="0" fontId="5" fillId="0" borderId="0" xfId="0" applyFont="1"/>
    <xf numFmtId="0" fontId="0" fillId="0" borderId="0" xfId="0" applyAlignment="1">
      <alignment horizontal="right"/>
    </xf>
    <xf numFmtId="164" fontId="0" fillId="2" borderId="0" xfId="2" applyNumberFormat="1" applyFont="1" applyFill="1" applyAlignment="1">
      <alignment horizont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2" borderId="1" xfId="0" applyFill="1" applyBorder="1"/>
    <xf numFmtId="44" fontId="0" fillId="2" borderId="1" xfId="1" applyFont="1" applyFill="1" applyBorder="1"/>
    <xf numFmtId="164" fontId="0" fillId="2" borderId="1" xfId="2" applyNumberFormat="1" applyFont="1" applyFill="1" applyBorder="1" applyAlignment="1">
      <alignment horizontal="center"/>
    </xf>
    <xf numFmtId="0" fontId="0" fillId="2" borderId="1" xfId="0" quotePrefix="1" applyFill="1" applyBorder="1"/>
    <xf numFmtId="0" fontId="7" fillId="0" borderId="0" xfId="0" applyFont="1" applyAlignment="1">
      <alignment horizontal="center" vertical="top"/>
    </xf>
    <xf numFmtId="0" fontId="0" fillId="0" borderId="0" xfId="0" applyAlignment="1">
      <alignment vertical="top"/>
    </xf>
    <xf numFmtId="0" fontId="8" fillId="0" borderId="0" xfId="0" applyFont="1" applyAlignment="1">
      <alignment horizontal="center"/>
    </xf>
    <xf numFmtId="0" fontId="7" fillId="0" borderId="0" xfId="0" applyFont="1" applyAlignment="1">
      <alignment horizontal="center" vertical="top"/>
    </xf>
    <xf numFmtId="0" fontId="4" fillId="3" borderId="1" xfId="0" applyFont="1" applyFill="1" applyBorder="1" applyAlignment="1">
      <alignment horizontal="left"/>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0" xfId="0" applyFont="1" applyAlignment="1">
      <alignment wrapText="1"/>
    </xf>
    <xf numFmtId="44" fontId="4" fillId="0" borderId="0" xfId="1" applyFont="1" applyAlignment="1">
      <alignment horizontal="center" wrapText="1"/>
    </xf>
    <xf numFmtId="10" fontId="4" fillId="0" borderId="0" xfId="2" applyNumberFormat="1" applyFont="1" applyAlignment="1">
      <alignment horizontal="center" wrapText="1"/>
    </xf>
    <xf numFmtId="0" fontId="12" fillId="4" borderId="2" xfId="0" applyFont="1" applyFill="1" applyBorder="1" applyAlignment="1">
      <alignment horizontal="left" vertical="top"/>
    </xf>
    <xf numFmtId="0" fontId="12" fillId="4" borderId="3" xfId="0" applyFont="1" applyFill="1" applyBorder="1" applyAlignment="1">
      <alignment horizontal="left" vertical="top"/>
    </xf>
    <xf numFmtId="0" fontId="12" fillId="4" borderId="4" xfId="0" applyFont="1" applyFill="1" applyBorder="1" applyAlignment="1">
      <alignment horizontal="left" vertical="top"/>
    </xf>
    <xf numFmtId="0" fontId="13" fillId="0" borderId="0" xfId="0" applyFont="1" applyAlignment="1">
      <alignment vertical="top" wrapText="1"/>
    </xf>
    <xf numFmtId="0" fontId="0" fillId="0" borderId="1" xfId="0" applyBorder="1" applyAlignment="1">
      <alignment horizontal="center" vertical="top"/>
    </xf>
    <xf numFmtId="0" fontId="11" fillId="0" borderId="1" xfId="0" applyFont="1" applyBorder="1" applyAlignment="1">
      <alignment vertical="top" wrapText="1"/>
    </xf>
    <xf numFmtId="0" fontId="0" fillId="0" borderId="1" xfId="0" applyBorder="1" applyAlignment="1">
      <alignment vertical="top" wrapText="1"/>
    </xf>
    <xf numFmtId="0" fontId="0" fillId="5" borderId="1" xfId="0" applyFill="1" applyBorder="1" applyAlignment="1">
      <alignment vertical="top" wrapText="1"/>
    </xf>
    <xf numFmtId="44" fontId="0" fillId="5" borderId="1" xfId="1" applyFont="1" applyFill="1" applyBorder="1" applyAlignment="1">
      <alignment vertical="top"/>
    </xf>
    <xf numFmtId="10" fontId="0" fillId="5" borderId="1" xfId="2" applyNumberFormat="1" applyFont="1" applyFill="1" applyBorder="1" applyAlignment="1">
      <alignment vertical="top"/>
    </xf>
    <xf numFmtId="0" fontId="14" fillId="6" borderId="1" xfId="0" applyFont="1" applyFill="1" applyBorder="1" applyAlignment="1">
      <alignment vertical="top" wrapText="1"/>
    </xf>
    <xf numFmtId="8" fontId="14" fillId="6" borderId="1" xfId="0" applyNumberFormat="1" applyFont="1" applyFill="1" applyBorder="1" applyAlignment="1">
      <alignment vertical="top"/>
    </xf>
    <xf numFmtId="10" fontId="14" fillId="6" borderId="1" xfId="0" applyNumberFormat="1" applyFont="1" applyFill="1" applyBorder="1" applyAlignment="1">
      <alignment vertical="top"/>
    </xf>
    <xf numFmtId="0" fontId="14" fillId="6" borderId="1" xfId="0" applyFont="1" applyFill="1" applyBorder="1" applyAlignment="1">
      <alignment horizontal="left" vertical="top" wrapText="1"/>
    </xf>
    <xf numFmtId="8" fontId="14" fillId="6" borderId="4" xfId="0" applyNumberFormat="1" applyFont="1" applyFill="1" applyBorder="1" applyAlignment="1">
      <alignmen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quotePrefix="1" applyFont="1" applyBorder="1" applyAlignment="1">
      <alignment vertical="top" wrapText="1"/>
    </xf>
    <xf numFmtId="0" fontId="0" fillId="0" borderId="0" xfId="0" applyAlignment="1">
      <alignment horizontal="center" vertical="top"/>
    </xf>
    <xf numFmtId="0" fontId="0" fillId="0" borderId="0" xfId="0" applyAlignment="1">
      <alignment vertical="top" wrapText="1"/>
    </xf>
    <xf numFmtId="44" fontId="3" fillId="0" borderId="0" xfId="1" applyFont="1" applyAlignment="1">
      <alignment horizontal="right" vertical="top"/>
    </xf>
    <xf numFmtId="10" fontId="3" fillId="0" borderId="0" xfId="2" applyNumberFormat="1" applyFont="1" applyAlignment="1">
      <alignment vertical="top"/>
    </xf>
    <xf numFmtId="44" fontId="3" fillId="0" borderId="0" xfId="1" applyFont="1" applyAlignment="1">
      <alignment vertical="top"/>
    </xf>
    <xf numFmtId="44" fontId="0" fillId="0" borderId="0" xfId="1" applyFont="1" applyAlignment="1">
      <alignment vertical="top"/>
    </xf>
    <xf numFmtId="10" fontId="0" fillId="0" borderId="0" xfId="2" applyNumberFormat="1" applyFont="1" applyAlignment="1">
      <alignment vertical="top"/>
    </xf>
    <xf numFmtId="0" fontId="7" fillId="0" borderId="0" xfId="0" applyFont="1" applyAlignment="1">
      <alignment vertical="top"/>
    </xf>
    <xf numFmtId="0" fontId="3" fillId="0" borderId="1" xfId="0" applyFont="1" applyBorder="1"/>
    <xf numFmtId="0" fontId="3" fillId="0" borderId="1" xfId="0" applyFont="1" applyBorder="1" applyAlignment="1">
      <alignment wrapText="1"/>
    </xf>
    <xf numFmtId="0" fontId="3" fillId="7" borderId="2" xfId="0" applyFont="1" applyFill="1" applyBorder="1"/>
    <xf numFmtId="0" fontId="3" fillId="7" borderId="3" xfId="0" applyFont="1" applyFill="1" applyBorder="1"/>
    <xf numFmtId="0" fontId="3" fillId="7" borderId="4" xfId="0" applyFont="1" applyFill="1" applyBorder="1" applyAlignment="1">
      <alignment wrapText="1"/>
    </xf>
    <xf numFmtId="0" fontId="0" fillId="8" borderId="1" xfId="0" applyFill="1" applyBorder="1"/>
    <xf numFmtId="0" fontId="14" fillId="9" borderId="1" xfId="0" applyFont="1" applyFill="1" applyBorder="1"/>
    <xf numFmtId="0" fontId="0" fillId="0" borderId="5" xfId="0" applyBorder="1" applyAlignment="1">
      <alignment horizontal="center" vertical="top"/>
    </xf>
    <xf numFmtId="0" fontId="3" fillId="0" borderId="0" xfId="0" applyFont="1" applyAlignment="1">
      <alignment horizontal="right" vertical="top" wrapText="1"/>
    </xf>
    <xf numFmtId="0" fontId="3" fillId="0" borderId="0" xfId="0" applyFont="1" applyAlignment="1">
      <alignment horizontal="center"/>
    </xf>
    <xf numFmtId="0" fontId="7" fillId="0" borderId="0" xfId="0" applyFont="1" applyAlignment="1">
      <alignment horizontal="center"/>
    </xf>
    <xf numFmtId="0" fontId="7" fillId="0" borderId="0" xfId="0" applyFont="1"/>
    <xf numFmtId="44" fontId="0" fillId="0" borderId="0" xfId="1" applyFont="1"/>
    <xf numFmtId="0" fontId="3" fillId="0" borderId="0" xfId="0" applyFont="1" applyAlignment="1">
      <alignment vertical="top"/>
    </xf>
    <xf numFmtId="0" fontId="3" fillId="3" borderId="1" xfId="0" applyFont="1" applyFill="1" applyBorder="1" applyAlignment="1">
      <alignment horizontal="left" vertical="top"/>
    </xf>
    <xf numFmtId="44" fontId="0" fillId="0" borderId="0" xfId="1" applyFont="1" applyAlignment="1">
      <alignment horizontal="right"/>
    </xf>
    <xf numFmtId="44" fontId="6" fillId="3" borderId="1" xfId="1" applyFont="1" applyFill="1" applyBorder="1" applyAlignment="1">
      <alignment vertical="center" wrapText="1"/>
    </xf>
    <xf numFmtId="0" fontId="0" fillId="0" borderId="0" xfId="0" applyAlignment="1">
      <alignment wrapText="1"/>
    </xf>
    <xf numFmtId="44" fontId="0" fillId="0" borderId="0" xfId="1" applyFont="1" applyFill="1" applyBorder="1"/>
    <xf numFmtId="0" fontId="14" fillId="10" borderId="1" xfId="0" applyFont="1" applyFill="1" applyBorder="1"/>
    <xf numFmtId="14" fontId="14" fillId="10" borderId="1" xfId="0" applyNumberFormat="1" applyFont="1" applyFill="1" applyBorder="1"/>
    <xf numFmtId="6" fontId="14" fillId="10" borderId="1" xfId="0" applyNumberFormat="1" applyFont="1" applyFill="1" applyBorder="1" applyAlignment="1">
      <alignment horizontal="left"/>
    </xf>
    <xf numFmtId="9" fontId="14" fillId="10" borderId="1" xfId="0" applyNumberFormat="1" applyFont="1" applyFill="1" applyBorder="1" applyAlignment="1">
      <alignment horizontal="left"/>
    </xf>
    <xf numFmtId="9" fontId="14" fillId="10" borderId="1" xfId="0" applyNumberFormat="1" applyFont="1" applyFill="1" applyBorder="1"/>
    <xf numFmtId="0" fontId="2" fillId="0" borderId="0" xfId="0" applyFont="1"/>
    <xf numFmtId="0" fontId="5" fillId="0" borderId="0" xfId="0" applyFont="1" applyAlignment="1">
      <alignment horizontal="left" indent="2"/>
    </xf>
    <xf numFmtId="0" fontId="5" fillId="0" borderId="0" xfId="0" applyFont="1" applyAlignment="1">
      <alignment horizontal="left"/>
    </xf>
    <xf numFmtId="0" fontId="5" fillId="0" borderId="1" xfId="0" applyFont="1" applyBorder="1" applyAlignment="1">
      <alignment horizontal="center" vertical="top"/>
    </xf>
    <xf numFmtId="0" fontId="5" fillId="0" borderId="1" xfId="0" applyFont="1"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164" fontId="0" fillId="0" borderId="0" xfId="2" applyNumberFormat="1" applyFont="1" applyFill="1" applyBorder="1" applyAlignment="1">
      <alignment horizontal="center"/>
    </xf>
    <xf numFmtId="15" fontId="14" fillId="10" borderId="1" xfId="0" applyNumberFormat="1" applyFont="1" applyFill="1" applyBorder="1"/>
    <xf numFmtId="8" fontId="14" fillId="10" borderId="1" xfId="0" applyNumberFormat="1" applyFont="1" applyFill="1" applyBorder="1"/>
    <xf numFmtId="10" fontId="14" fillId="10" borderId="1" xfId="0" applyNumberFormat="1" applyFont="1" applyFill="1" applyBorder="1" applyAlignment="1">
      <alignment horizontal="center"/>
    </xf>
    <xf numFmtId="0" fontId="6" fillId="0" borderId="0" xfId="0" applyFont="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65A6-E5EF-4A50-9366-9DA61435DD6D}">
  <dimension ref="A1:H47"/>
  <sheetViews>
    <sheetView workbookViewId="0">
      <selection sqref="A1:E1"/>
    </sheetView>
  </sheetViews>
  <sheetFormatPr defaultRowHeight="14.4" x14ac:dyDescent="0.3"/>
  <cols>
    <col min="1" max="1" width="11.6640625" customWidth="1"/>
    <col min="2" max="2" width="35.6640625" customWidth="1"/>
    <col min="3" max="3" width="31.5546875" customWidth="1"/>
    <col min="4" max="4" width="5.33203125" customWidth="1"/>
  </cols>
  <sheetData>
    <row r="1" spans="1:8" s="14" customFormat="1" ht="18" x14ac:dyDescent="0.3">
      <c r="A1" s="13" t="s">
        <v>12</v>
      </c>
      <c r="B1" s="13"/>
      <c r="C1" s="13"/>
      <c r="D1" s="13"/>
      <c r="E1" s="13"/>
      <c r="F1" s="49"/>
      <c r="G1" s="49"/>
      <c r="H1" s="49"/>
    </row>
    <row r="2" spans="1:8" s="14" customFormat="1" ht="18" x14ac:dyDescent="0.3">
      <c r="A2" s="13" t="s">
        <v>13</v>
      </c>
      <c r="B2" s="13"/>
      <c r="C2" s="13"/>
      <c r="D2" s="13"/>
      <c r="E2" s="13"/>
      <c r="F2" s="49"/>
      <c r="G2" s="49"/>
      <c r="H2" s="49"/>
    </row>
    <row r="3" spans="1:8" s="14" customFormat="1" ht="18" x14ac:dyDescent="0.3">
      <c r="A3" s="13" t="s">
        <v>116</v>
      </c>
      <c r="B3" s="13"/>
      <c r="C3" s="13"/>
      <c r="D3" s="13"/>
      <c r="E3" s="13"/>
      <c r="F3" s="49"/>
      <c r="G3" s="49"/>
      <c r="H3" s="49"/>
    </row>
    <row r="4" spans="1:8" s="14" customFormat="1" ht="18" x14ac:dyDescent="0.3">
      <c r="A4" s="16"/>
      <c r="B4" s="16"/>
      <c r="C4" s="16"/>
      <c r="D4" s="16"/>
      <c r="E4" s="16"/>
      <c r="F4" s="16"/>
      <c r="G4" s="16"/>
      <c r="H4" s="16"/>
    </row>
    <row r="5" spans="1:8" ht="18" customHeight="1" x14ac:dyDescent="0.3">
      <c r="A5" s="17" t="s">
        <v>16</v>
      </c>
      <c r="B5" s="17"/>
      <c r="C5" s="17"/>
      <c r="D5" s="17"/>
      <c r="E5" s="17"/>
    </row>
    <row r="6" spans="1:8" s="14" customFormat="1" ht="29.4" customHeight="1" x14ac:dyDescent="0.3">
      <c r="A6" s="18" t="s">
        <v>117</v>
      </c>
      <c r="B6" s="18"/>
      <c r="C6" s="18"/>
      <c r="D6" s="18"/>
      <c r="E6" s="18"/>
    </row>
    <row r="7" spans="1:8" s="14" customFormat="1" ht="31.2" customHeight="1" x14ac:dyDescent="0.3">
      <c r="A7" s="18" t="s">
        <v>118</v>
      </c>
      <c r="B7" s="18"/>
      <c r="C7" s="18"/>
      <c r="D7" s="18"/>
      <c r="E7" s="18"/>
    </row>
    <row r="8" spans="1:8" s="14" customFormat="1" ht="60" customHeight="1" x14ac:dyDescent="0.3">
      <c r="A8" s="18" t="s">
        <v>119</v>
      </c>
      <c r="B8" s="18"/>
      <c r="C8" s="18"/>
      <c r="D8" s="18"/>
      <c r="E8" s="18"/>
    </row>
    <row r="10" spans="1:8" ht="28.8" x14ac:dyDescent="0.3">
      <c r="A10" s="50" t="s">
        <v>0</v>
      </c>
      <c r="B10" s="50" t="s">
        <v>120</v>
      </c>
      <c r="C10" s="51" t="s">
        <v>121</v>
      </c>
    </row>
    <row r="11" spans="1:8" x14ac:dyDescent="0.3">
      <c r="A11" s="52" t="s">
        <v>25</v>
      </c>
      <c r="B11" s="53"/>
      <c r="C11" s="54"/>
    </row>
    <row r="12" spans="1:8" x14ac:dyDescent="0.3">
      <c r="A12" s="28">
        <v>1</v>
      </c>
      <c r="B12" s="29" t="s">
        <v>26</v>
      </c>
      <c r="C12" s="55" t="s">
        <v>122</v>
      </c>
    </row>
    <row r="13" spans="1:8" x14ac:dyDescent="0.3">
      <c r="A13" s="28">
        <v>2</v>
      </c>
      <c r="B13" s="30" t="s">
        <v>28</v>
      </c>
      <c r="C13" s="55" t="s">
        <v>122</v>
      </c>
    </row>
    <row r="14" spans="1:8" x14ac:dyDescent="0.3">
      <c r="A14" s="28">
        <v>3</v>
      </c>
      <c r="B14" s="30" t="s">
        <v>30</v>
      </c>
      <c r="C14" s="56" t="s">
        <v>123</v>
      </c>
    </row>
    <row r="15" spans="1:8" x14ac:dyDescent="0.3">
      <c r="A15" s="28">
        <v>4</v>
      </c>
      <c r="B15" s="30" t="s">
        <v>34</v>
      </c>
      <c r="C15" s="55" t="s">
        <v>122</v>
      </c>
    </row>
    <row r="16" spans="1:8" x14ac:dyDescent="0.3">
      <c r="A16" s="28">
        <v>5</v>
      </c>
      <c r="B16" s="30" t="s">
        <v>124</v>
      </c>
      <c r="C16" s="55" t="s">
        <v>122</v>
      </c>
    </row>
    <row r="17" spans="1:3" x14ac:dyDescent="0.3">
      <c r="A17" s="28">
        <v>6</v>
      </c>
      <c r="B17" s="30" t="s">
        <v>45</v>
      </c>
      <c r="C17" s="55" t="s">
        <v>122</v>
      </c>
    </row>
    <row r="18" spans="1:3" x14ac:dyDescent="0.3">
      <c r="A18" s="28">
        <v>7</v>
      </c>
      <c r="B18" s="30" t="s">
        <v>47</v>
      </c>
      <c r="C18" s="55" t="s">
        <v>122</v>
      </c>
    </row>
    <row r="19" spans="1:3" x14ac:dyDescent="0.3">
      <c r="A19" s="28">
        <v>8</v>
      </c>
      <c r="B19" s="30" t="s">
        <v>49</v>
      </c>
      <c r="C19" s="55" t="s">
        <v>122</v>
      </c>
    </row>
    <row r="20" spans="1:3" x14ac:dyDescent="0.3">
      <c r="A20" s="28">
        <v>9</v>
      </c>
      <c r="B20" s="30" t="s">
        <v>51</v>
      </c>
      <c r="C20" s="55" t="s">
        <v>122</v>
      </c>
    </row>
    <row r="21" spans="1:3" x14ac:dyDescent="0.3">
      <c r="A21" s="28">
        <v>10</v>
      </c>
      <c r="B21" s="30" t="s">
        <v>53</v>
      </c>
      <c r="C21" s="55" t="s">
        <v>122</v>
      </c>
    </row>
    <row r="22" spans="1:3" x14ac:dyDescent="0.3">
      <c r="A22" s="28">
        <v>11</v>
      </c>
      <c r="B22" s="30" t="s">
        <v>55</v>
      </c>
      <c r="C22" s="56" t="s">
        <v>123</v>
      </c>
    </row>
    <row r="23" spans="1:3" x14ac:dyDescent="0.3">
      <c r="A23" s="28">
        <v>12</v>
      </c>
      <c r="B23" s="30" t="s">
        <v>125</v>
      </c>
      <c r="C23" s="55" t="s">
        <v>122</v>
      </c>
    </row>
    <row r="24" spans="1:3" x14ac:dyDescent="0.3">
      <c r="A24" s="28">
        <v>13</v>
      </c>
      <c r="B24" s="30" t="s">
        <v>61</v>
      </c>
      <c r="C24" s="56" t="s">
        <v>123</v>
      </c>
    </row>
    <row r="25" spans="1:3" x14ac:dyDescent="0.3">
      <c r="A25" s="28">
        <v>14</v>
      </c>
      <c r="B25" s="30" t="s">
        <v>63</v>
      </c>
      <c r="C25" s="56" t="s">
        <v>123</v>
      </c>
    </row>
    <row r="26" spans="1:3" x14ac:dyDescent="0.3">
      <c r="A26" s="28">
        <v>15</v>
      </c>
      <c r="B26" s="30" t="s">
        <v>67</v>
      </c>
      <c r="C26" s="56" t="s">
        <v>123</v>
      </c>
    </row>
    <row r="27" spans="1:3" x14ac:dyDescent="0.3">
      <c r="A27" s="28">
        <v>16</v>
      </c>
      <c r="B27" s="30" t="s">
        <v>71</v>
      </c>
      <c r="C27" s="55" t="s">
        <v>122</v>
      </c>
    </row>
    <row r="28" spans="1:3" ht="28.8" x14ac:dyDescent="0.3">
      <c r="A28" s="28">
        <v>17</v>
      </c>
      <c r="B28" s="30" t="s">
        <v>126</v>
      </c>
      <c r="C28" s="55" t="s">
        <v>122</v>
      </c>
    </row>
    <row r="29" spans="1:3" x14ac:dyDescent="0.3">
      <c r="A29" s="28">
        <v>18</v>
      </c>
      <c r="B29" s="30" t="s">
        <v>85</v>
      </c>
      <c r="C29" s="55" t="s">
        <v>122</v>
      </c>
    </row>
    <row r="30" spans="1:3" x14ac:dyDescent="0.3">
      <c r="A30" s="28">
        <v>19</v>
      </c>
      <c r="B30" s="30" t="s">
        <v>87</v>
      </c>
      <c r="C30" s="55" t="s">
        <v>122</v>
      </c>
    </row>
    <row r="31" spans="1:3" x14ac:dyDescent="0.3">
      <c r="A31" s="28">
        <v>20</v>
      </c>
      <c r="B31" s="30" t="s">
        <v>89</v>
      </c>
      <c r="C31" s="55" t="s">
        <v>122</v>
      </c>
    </row>
    <row r="32" spans="1:3" x14ac:dyDescent="0.3">
      <c r="A32" s="28">
        <v>21</v>
      </c>
      <c r="B32" s="30" t="s">
        <v>91</v>
      </c>
      <c r="C32" s="55" t="s">
        <v>122</v>
      </c>
    </row>
    <row r="33" spans="1:3" x14ac:dyDescent="0.3">
      <c r="A33" s="28">
        <v>22</v>
      </c>
      <c r="B33" s="30" t="s">
        <v>93</v>
      </c>
      <c r="C33" s="55" t="s">
        <v>122</v>
      </c>
    </row>
    <row r="34" spans="1:3" x14ac:dyDescent="0.3">
      <c r="A34" s="28">
        <v>23</v>
      </c>
      <c r="B34" s="30" t="s">
        <v>95</v>
      </c>
      <c r="C34" s="55" t="s">
        <v>122</v>
      </c>
    </row>
    <row r="35" spans="1:3" x14ac:dyDescent="0.3">
      <c r="A35" s="28">
        <v>24</v>
      </c>
      <c r="B35" s="30" t="s">
        <v>97</v>
      </c>
      <c r="C35" s="55" t="s">
        <v>122</v>
      </c>
    </row>
    <row r="36" spans="1:3" x14ac:dyDescent="0.3">
      <c r="A36" s="28">
        <v>25</v>
      </c>
      <c r="B36" s="30" t="s">
        <v>99</v>
      </c>
      <c r="C36" s="55" t="s">
        <v>122</v>
      </c>
    </row>
    <row r="37" spans="1:3" x14ac:dyDescent="0.3">
      <c r="A37" s="28">
        <v>26</v>
      </c>
      <c r="B37" s="30" t="s">
        <v>101</v>
      </c>
      <c r="C37" s="55" t="s">
        <v>122</v>
      </c>
    </row>
    <row r="38" spans="1:3" x14ac:dyDescent="0.3">
      <c r="A38" s="28">
        <v>27</v>
      </c>
      <c r="B38" s="30" t="s">
        <v>103</v>
      </c>
      <c r="C38" s="55" t="s">
        <v>122</v>
      </c>
    </row>
    <row r="39" spans="1:3" x14ac:dyDescent="0.3">
      <c r="A39" s="57"/>
    </row>
    <row r="40" spans="1:3" x14ac:dyDescent="0.3">
      <c r="A40" s="52" t="s">
        <v>105</v>
      </c>
      <c r="B40" s="53"/>
      <c r="C40" s="54"/>
    </row>
    <row r="41" spans="1:3" x14ac:dyDescent="0.3">
      <c r="A41" s="28">
        <v>1</v>
      </c>
      <c r="B41" s="30" t="s">
        <v>106</v>
      </c>
      <c r="C41" s="55" t="s">
        <v>122</v>
      </c>
    </row>
    <row r="42" spans="1:3" x14ac:dyDescent="0.3">
      <c r="A42" s="28">
        <v>2</v>
      </c>
      <c r="B42" s="30" t="s">
        <v>108</v>
      </c>
      <c r="C42" s="55" t="s">
        <v>122</v>
      </c>
    </row>
    <row r="43" spans="1:3" x14ac:dyDescent="0.3">
      <c r="A43" s="28">
        <v>3</v>
      </c>
      <c r="B43" s="30" t="s">
        <v>110</v>
      </c>
      <c r="C43" s="55" t="s">
        <v>122</v>
      </c>
    </row>
    <row r="44" spans="1:3" x14ac:dyDescent="0.3">
      <c r="A44" s="28">
        <v>4</v>
      </c>
      <c r="B44" s="30" t="s">
        <v>112</v>
      </c>
      <c r="C44" s="55" t="s">
        <v>122</v>
      </c>
    </row>
    <row r="45" spans="1:3" x14ac:dyDescent="0.3">
      <c r="A45" s="28">
        <v>5</v>
      </c>
      <c r="B45" s="30" t="s">
        <v>114</v>
      </c>
      <c r="C45" s="55" t="s">
        <v>122</v>
      </c>
    </row>
    <row r="47" spans="1:3" x14ac:dyDescent="0.3">
      <c r="B47" s="58" t="s">
        <v>127</v>
      </c>
      <c r="C47" s="59">
        <f>COUNTIF(C12:C45,"Yes")</f>
        <v>5</v>
      </c>
    </row>
  </sheetData>
  <mergeCells count="7">
    <mergeCell ref="A8:E8"/>
    <mergeCell ref="A1:E1"/>
    <mergeCell ref="A2:E2"/>
    <mergeCell ref="A3:E3"/>
    <mergeCell ref="A5:E5"/>
    <mergeCell ref="A6:E6"/>
    <mergeCell ref="A7:E7"/>
  </mergeCells>
  <dataValidations count="1">
    <dataValidation type="list" allowBlank="1" showInputMessage="1" showErrorMessage="1" sqref="C41:C45 C23 C12:C13 C15:C21 C27:C38" xr:uid="{B1612FE1-7BA9-48BF-B13F-B4B3DE7D9DDD}">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17D1-AD8E-41F4-BAE2-2DA79D190DDD}">
  <dimension ref="A1:H53"/>
  <sheetViews>
    <sheetView zoomScale="70" zoomScaleNormal="70" workbookViewId="0">
      <selection sqref="A1:H1"/>
    </sheetView>
  </sheetViews>
  <sheetFormatPr defaultColWidth="8.88671875" defaultRowHeight="14.4" x14ac:dyDescent="0.3"/>
  <cols>
    <col min="1" max="1" width="10" style="42" bestFit="1" customWidth="1"/>
    <col min="2" max="2" width="24.33203125" style="43" bestFit="1" customWidth="1"/>
    <col min="3" max="3" width="53.44140625" style="43" customWidth="1"/>
    <col min="4" max="4" width="28.109375" style="43" bestFit="1" customWidth="1"/>
    <col min="5" max="5" width="34.33203125" style="43" customWidth="1"/>
    <col min="6" max="6" width="14.109375" style="47" customWidth="1"/>
    <col min="7" max="7" width="16" style="48" customWidth="1"/>
    <col min="8" max="8" width="13.21875" style="47" bestFit="1" customWidth="1"/>
    <col min="9" max="16384" width="8.88671875" style="14"/>
  </cols>
  <sheetData>
    <row r="1" spans="1:8" ht="18" x14ac:dyDescent="0.3">
      <c r="A1" s="13" t="s">
        <v>12</v>
      </c>
      <c r="B1" s="13"/>
      <c r="C1" s="13"/>
      <c r="D1" s="13"/>
      <c r="E1" s="13"/>
      <c r="F1" s="13"/>
      <c r="G1" s="13"/>
      <c r="H1" s="13"/>
    </row>
    <row r="2" spans="1:8" ht="18" x14ac:dyDescent="0.3">
      <c r="A2" s="13" t="s">
        <v>13</v>
      </c>
      <c r="B2" s="13"/>
      <c r="C2" s="13"/>
      <c r="D2" s="13"/>
      <c r="E2" s="13"/>
      <c r="F2" s="13"/>
      <c r="G2" s="13"/>
      <c r="H2" s="13"/>
    </row>
    <row r="3" spans="1:8" ht="18" x14ac:dyDescent="0.3">
      <c r="A3" s="13" t="s">
        <v>14</v>
      </c>
      <c r="B3" s="13"/>
      <c r="C3" s="13"/>
      <c r="D3" s="13"/>
      <c r="E3" s="13"/>
      <c r="F3" s="13"/>
      <c r="G3" s="13"/>
      <c r="H3" s="13"/>
    </row>
    <row r="4" spans="1:8" customFormat="1" ht="14.4" customHeight="1" x14ac:dyDescent="0.35">
      <c r="A4" s="15" t="s">
        <v>15</v>
      </c>
      <c r="B4" s="15"/>
      <c r="C4" s="15"/>
      <c r="D4" s="15"/>
      <c r="E4" s="15"/>
      <c r="F4" s="15"/>
      <c r="G4" s="15"/>
      <c r="H4" s="15"/>
    </row>
    <row r="5" spans="1:8" ht="10.95" customHeight="1" x14ac:dyDescent="0.3">
      <c r="A5" s="16"/>
      <c r="B5" s="16"/>
      <c r="C5" s="16"/>
      <c r="D5" s="16"/>
      <c r="E5" s="16"/>
      <c r="F5" s="16"/>
      <c r="G5" s="16"/>
      <c r="H5" s="16"/>
    </row>
    <row r="6" spans="1:8" customFormat="1" ht="18" customHeight="1" x14ac:dyDescent="0.3">
      <c r="A6" s="17" t="s">
        <v>16</v>
      </c>
      <c r="B6" s="17"/>
      <c r="C6" s="17"/>
      <c r="D6" s="17"/>
      <c r="E6" s="17"/>
    </row>
    <row r="7" spans="1:8" ht="29.4" customHeight="1" x14ac:dyDescent="0.3">
      <c r="A7" s="18" t="s">
        <v>17</v>
      </c>
      <c r="B7" s="18"/>
      <c r="C7" s="18"/>
      <c r="D7" s="18"/>
      <c r="E7" s="18"/>
      <c r="F7" s="14"/>
      <c r="G7" s="14"/>
      <c r="H7" s="14"/>
    </row>
    <row r="8" spans="1:8" ht="31.2" customHeight="1" x14ac:dyDescent="0.3">
      <c r="A8" s="18" t="s">
        <v>18</v>
      </c>
      <c r="B8" s="18"/>
      <c r="C8" s="18"/>
      <c r="D8" s="18"/>
      <c r="E8" s="18"/>
      <c r="F8" s="14"/>
      <c r="G8" s="14"/>
      <c r="H8" s="14"/>
    </row>
    <row r="9" spans="1:8" ht="34.200000000000003" customHeight="1" x14ac:dyDescent="0.3">
      <c r="A9" s="19" t="s">
        <v>19</v>
      </c>
      <c r="B9" s="20"/>
      <c r="C9" s="20"/>
      <c r="D9" s="20"/>
      <c r="E9" s="20"/>
      <c r="F9" s="14"/>
      <c r="G9" s="14"/>
      <c r="H9" s="14"/>
    </row>
    <row r="10" spans="1:8" ht="34.200000000000003" customHeight="1" x14ac:dyDescent="0.3">
      <c r="A10" s="19" t="s">
        <v>20</v>
      </c>
      <c r="B10" s="20"/>
      <c r="C10" s="20"/>
      <c r="D10" s="20"/>
      <c r="E10" s="20"/>
      <c r="F10" s="14"/>
      <c r="G10" s="14"/>
      <c r="H10" s="14"/>
    </row>
    <row r="11" spans="1:8" ht="16.95" customHeight="1" x14ac:dyDescent="0.3">
      <c r="A11" s="16"/>
      <c r="B11" s="16"/>
      <c r="C11" s="16"/>
      <c r="D11" s="16"/>
      <c r="E11" s="16"/>
      <c r="F11" s="16"/>
      <c r="G11" s="16"/>
      <c r="H11" s="16"/>
    </row>
    <row r="12" spans="1:8" s="21" customFormat="1" ht="28.8" x14ac:dyDescent="0.3">
      <c r="A12" s="3" t="s">
        <v>0</v>
      </c>
      <c r="B12" s="21" t="s">
        <v>21</v>
      </c>
      <c r="C12" s="21" t="s">
        <v>22</v>
      </c>
      <c r="D12" s="3" t="s">
        <v>23</v>
      </c>
      <c r="E12" s="3" t="s">
        <v>24</v>
      </c>
      <c r="F12" s="22" t="s">
        <v>6</v>
      </c>
      <c r="G12" s="23" t="s">
        <v>7</v>
      </c>
      <c r="H12" s="22" t="s">
        <v>8</v>
      </c>
    </row>
    <row r="13" spans="1:8" s="27" customFormat="1" ht="15.6" x14ac:dyDescent="0.3">
      <c r="A13" s="24" t="s">
        <v>25</v>
      </c>
      <c r="B13" s="25"/>
      <c r="C13" s="25"/>
      <c r="D13" s="25"/>
      <c r="E13" s="25"/>
      <c r="F13" s="25"/>
      <c r="G13" s="25"/>
      <c r="H13" s="26"/>
    </row>
    <row r="14" spans="1:8" ht="43.2" x14ac:dyDescent="0.3">
      <c r="A14" s="28">
        <v>1</v>
      </c>
      <c r="B14" s="29" t="s">
        <v>26</v>
      </c>
      <c r="C14" s="30" t="s">
        <v>27</v>
      </c>
      <c r="D14" s="31"/>
      <c r="E14" s="31"/>
      <c r="F14" s="32"/>
      <c r="G14" s="33"/>
      <c r="H14" s="32"/>
    </row>
    <row r="15" spans="1:8" ht="43.2" x14ac:dyDescent="0.3">
      <c r="A15" s="28">
        <v>2</v>
      </c>
      <c r="B15" s="30" t="s">
        <v>28</v>
      </c>
      <c r="C15" s="30" t="s">
        <v>29</v>
      </c>
      <c r="D15" s="31"/>
      <c r="E15" s="31"/>
      <c r="F15" s="32"/>
      <c r="G15" s="33"/>
      <c r="H15" s="32"/>
    </row>
    <row r="16" spans="1:8" ht="43.2" x14ac:dyDescent="0.3">
      <c r="A16" s="28">
        <v>3</v>
      </c>
      <c r="B16" s="30" t="s">
        <v>30</v>
      </c>
      <c r="C16" s="30" t="s">
        <v>31</v>
      </c>
      <c r="D16" s="34" t="s">
        <v>32</v>
      </c>
      <c r="E16" s="31" t="s">
        <v>33</v>
      </c>
      <c r="F16" s="35">
        <v>171000</v>
      </c>
      <c r="G16" s="36">
        <v>0.35</v>
      </c>
      <c r="H16" s="35">
        <v>111150</v>
      </c>
    </row>
    <row r="17" spans="1:8" ht="72" x14ac:dyDescent="0.3">
      <c r="A17" s="28">
        <v>4</v>
      </c>
      <c r="B17" s="30" t="s">
        <v>34</v>
      </c>
      <c r="C17" s="30" t="s">
        <v>35</v>
      </c>
      <c r="D17" s="31"/>
      <c r="E17" s="31"/>
      <c r="F17" s="32"/>
      <c r="G17" s="33"/>
      <c r="H17" s="32"/>
    </row>
    <row r="18" spans="1:8" ht="57.6" x14ac:dyDescent="0.3">
      <c r="A18" s="28" t="s">
        <v>36</v>
      </c>
      <c r="B18" s="30" t="s">
        <v>37</v>
      </c>
      <c r="C18" s="30" t="s">
        <v>38</v>
      </c>
      <c r="D18" s="31"/>
      <c r="E18" s="31"/>
      <c r="F18" s="32"/>
      <c r="G18" s="33"/>
      <c r="H18" s="32"/>
    </row>
    <row r="19" spans="1:8" ht="43.2" x14ac:dyDescent="0.3">
      <c r="A19" s="28" t="s">
        <v>39</v>
      </c>
      <c r="B19" s="30" t="s">
        <v>40</v>
      </c>
      <c r="C19" s="30" t="s">
        <v>41</v>
      </c>
      <c r="D19" s="31"/>
      <c r="E19" s="31"/>
      <c r="F19" s="32"/>
      <c r="G19" s="33"/>
      <c r="H19" s="32"/>
    </row>
    <row r="20" spans="1:8" ht="43.2" x14ac:dyDescent="0.3">
      <c r="A20" s="28" t="s">
        <v>42</v>
      </c>
      <c r="B20" s="30" t="s">
        <v>43</v>
      </c>
      <c r="C20" s="30" t="s">
        <v>44</v>
      </c>
      <c r="D20" s="31"/>
      <c r="E20" s="31"/>
      <c r="F20" s="32"/>
      <c r="G20" s="33"/>
      <c r="H20" s="32"/>
    </row>
    <row r="21" spans="1:8" ht="43.2" x14ac:dyDescent="0.3">
      <c r="A21" s="28">
        <v>6</v>
      </c>
      <c r="B21" s="30" t="s">
        <v>45</v>
      </c>
      <c r="C21" s="30" t="s">
        <v>46</v>
      </c>
      <c r="D21" s="31"/>
      <c r="E21" s="31"/>
      <c r="F21" s="32"/>
      <c r="G21" s="33"/>
      <c r="H21" s="32"/>
    </row>
    <row r="22" spans="1:8" ht="72" x14ac:dyDescent="0.3">
      <c r="A22" s="28">
        <v>7</v>
      </c>
      <c r="B22" s="30" t="s">
        <v>47</v>
      </c>
      <c r="C22" s="30" t="s">
        <v>48</v>
      </c>
      <c r="D22" s="31"/>
      <c r="E22" s="31"/>
      <c r="F22" s="32"/>
      <c r="G22" s="33"/>
      <c r="H22" s="32"/>
    </row>
    <row r="23" spans="1:8" ht="43.2" x14ac:dyDescent="0.3">
      <c r="A23" s="28">
        <v>8</v>
      </c>
      <c r="B23" s="30" t="s">
        <v>49</v>
      </c>
      <c r="C23" s="30" t="s">
        <v>50</v>
      </c>
      <c r="D23" s="31"/>
      <c r="E23" s="31"/>
      <c r="F23" s="32"/>
      <c r="G23" s="33"/>
      <c r="H23" s="32"/>
    </row>
    <row r="24" spans="1:8" ht="43.2" x14ac:dyDescent="0.3">
      <c r="A24" s="28">
        <v>9</v>
      </c>
      <c r="B24" s="30" t="s">
        <v>51</v>
      </c>
      <c r="C24" s="30" t="s">
        <v>52</v>
      </c>
      <c r="D24" s="31"/>
      <c r="E24" s="31"/>
      <c r="F24" s="32"/>
      <c r="G24" s="33"/>
      <c r="H24" s="32"/>
    </row>
    <row r="25" spans="1:8" ht="43.2" x14ac:dyDescent="0.3">
      <c r="A25" s="28">
        <v>10</v>
      </c>
      <c r="B25" s="30" t="s">
        <v>53</v>
      </c>
      <c r="C25" s="30" t="s">
        <v>54</v>
      </c>
      <c r="D25" s="31"/>
      <c r="E25" s="31"/>
      <c r="F25" s="32"/>
      <c r="G25" s="33"/>
      <c r="H25" s="32"/>
    </row>
    <row r="26" spans="1:8" ht="57.6" x14ac:dyDescent="0.3">
      <c r="A26" s="28">
        <v>11</v>
      </c>
      <c r="B26" s="30" t="s">
        <v>55</v>
      </c>
      <c r="C26" s="30" t="s">
        <v>56</v>
      </c>
      <c r="D26" s="34" t="s">
        <v>57</v>
      </c>
      <c r="E26" s="31" t="s">
        <v>58</v>
      </c>
      <c r="F26" s="35">
        <v>65655</v>
      </c>
      <c r="G26" s="36">
        <v>0.35</v>
      </c>
      <c r="H26" s="35">
        <v>42675.75</v>
      </c>
    </row>
    <row r="27" spans="1:8" ht="57.6" x14ac:dyDescent="0.3">
      <c r="A27" s="28">
        <v>12</v>
      </c>
      <c r="B27" s="30" t="s">
        <v>59</v>
      </c>
      <c r="C27" s="30" t="s">
        <v>60</v>
      </c>
      <c r="D27" s="31"/>
      <c r="E27" s="31"/>
      <c r="F27" s="32"/>
      <c r="G27" s="33"/>
      <c r="H27" s="32"/>
    </row>
    <row r="28" spans="1:8" ht="43.2" x14ac:dyDescent="0.3">
      <c r="A28" s="28">
        <v>13</v>
      </c>
      <c r="B28" s="30" t="s">
        <v>61</v>
      </c>
      <c r="C28" s="30" t="s">
        <v>62</v>
      </c>
      <c r="D28" s="31"/>
      <c r="E28" s="31"/>
      <c r="F28" s="32"/>
      <c r="G28" s="33"/>
      <c r="H28" s="32"/>
    </row>
    <row r="29" spans="1:8" ht="57.6" x14ac:dyDescent="0.3">
      <c r="A29" s="28">
        <v>14</v>
      </c>
      <c r="B29" s="30" t="s">
        <v>63</v>
      </c>
      <c r="C29" s="30" t="s">
        <v>64</v>
      </c>
      <c r="D29" s="37" t="s">
        <v>65</v>
      </c>
      <c r="E29" s="31" t="s">
        <v>66</v>
      </c>
      <c r="F29" s="38">
        <v>96280</v>
      </c>
      <c r="G29" s="36">
        <v>0.32</v>
      </c>
      <c r="H29" s="35">
        <v>65470.400000000001</v>
      </c>
    </row>
    <row r="30" spans="1:8" ht="43.2" x14ac:dyDescent="0.3">
      <c r="A30" s="28">
        <v>15</v>
      </c>
      <c r="B30" s="30" t="s">
        <v>67</v>
      </c>
      <c r="C30" s="30" t="s">
        <v>68</v>
      </c>
      <c r="D30" s="34" t="s">
        <v>69</v>
      </c>
      <c r="E30" s="31" t="s">
        <v>70</v>
      </c>
      <c r="F30" s="35">
        <v>130204</v>
      </c>
      <c r="G30" s="36">
        <v>0.32</v>
      </c>
      <c r="H30" s="35">
        <v>88538.72</v>
      </c>
    </row>
    <row r="31" spans="1:8" ht="43.2" x14ac:dyDescent="0.3">
      <c r="A31" s="28">
        <v>16</v>
      </c>
      <c r="B31" s="30" t="s">
        <v>71</v>
      </c>
      <c r="C31" s="30" t="s">
        <v>72</v>
      </c>
      <c r="D31" s="31"/>
      <c r="E31" s="31"/>
      <c r="F31" s="32"/>
      <c r="G31" s="33"/>
      <c r="H31" s="32"/>
    </row>
    <row r="32" spans="1:8" ht="57.6" x14ac:dyDescent="0.3">
      <c r="A32" s="28" t="s">
        <v>73</v>
      </c>
      <c r="B32" s="30" t="s">
        <v>74</v>
      </c>
      <c r="C32" s="30" t="s">
        <v>75</v>
      </c>
      <c r="D32" s="31"/>
      <c r="E32" s="31"/>
      <c r="F32" s="32"/>
      <c r="G32" s="33"/>
      <c r="H32" s="32"/>
    </row>
    <row r="33" spans="1:8" ht="43.2" x14ac:dyDescent="0.3">
      <c r="A33" s="28" t="s">
        <v>76</v>
      </c>
      <c r="B33" s="30" t="s">
        <v>77</v>
      </c>
      <c r="C33" s="30" t="s">
        <v>78</v>
      </c>
      <c r="D33" s="31"/>
      <c r="E33" s="31"/>
      <c r="F33" s="32"/>
      <c r="G33" s="33"/>
      <c r="H33" s="32"/>
    </row>
    <row r="34" spans="1:8" ht="43.2" x14ac:dyDescent="0.3">
      <c r="A34" s="28" t="s">
        <v>79</v>
      </c>
      <c r="B34" s="30" t="s">
        <v>80</v>
      </c>
      <c r="C34" s="30" t="s">
        <v>81</v>
      </c>
      <c r="D34" s="31"/>
      <c r="E34" s="31"/>
      <c r="F34" s="32"/>
      <c r="G34" s="33"/>
      <c r="H34" s="32"/>
    </row>
    <row r="35" spans="1:8" ht="43.2" x14ac:dyDescent="0.3">
      <c r="A35" s="28" t="s">
        <v>82</v>
      </c>
      <c r="B35" s="30" t="s">
        <v>83</v>
      </c>
      <c r="C35" s="30" t="s">
        <v>84</v>
      </c>
      <c r="D35" s="31"/>
      <c r="E35" s="31"/>
      <c r="F35" s="32"/>
      <c r="G35" s="33"/>
      <c r="H35" s="32"/>
    </row>
    <row r="36" spans="1:8" ht="57.6" x14ac:dyDescent="0.3">
      <c r="A36" s="39">
        <v>18</v>
      </c>
      <c r="B36" s="40" t="s">
        <v>85</v>
      </c>
      <c r="C36" s="40" t="s">
        <v>86</v>
      </c>
      <c r="D36" s="31"/>
      <c r="E36" s="31"/>
      <c r="F36" s="32"/>
      <c r="G36" s="33"/>
      <c r="H36" s="32"/>
    </row>
    <row r="37" spans="1:8" ht="57.6" x14ac:dyDescent="0.3">
      <c r="A37" s="39">
        <v>19</v>
      </c>
      <c r="B37" s="40" t="s">
        <v>87</v>
      </c>
      <c r="C37" s="40" t="s">
        <v>88</v>
      </c>
      <c r="D37" s="31"/>
      <c r="E37" s="31"/>
      <c r="F37" s="32"/>
      <c r="G37" s="33"/>
      <c r="H37" s="32"/>
    </row>
    <row r="38" spans="1:8" ht="129.6" x14ac:dyDescent="0.3">
      <c r="A38" s="39">
        <v>20</v>
      </c>
      <c r="B38" s="40" t="s">
        <v>89</v>
      </c>
      <c r="C38" s="40" t="s">
        <v>90</v>
      </c>
      <c r="D38" s="31"/>
      <c r="E38" s="31"/>
      <c r="F38" s="32"/>
      <c r="G38" s="33"/>
      <c r="H38" s="32"/>
    </row>
    <row r="39" spans="1:8" ht="43.2" x14ac:dyDescent="0.3">
      <c r="A39" s="39">
        <v>21</v>
      </c>
      <c r="B39" s="40" t="s">
        <v>91</v>
      </c>
      <c r="C39" s="40" t="s">
        <v>92</v>
      </c>
      <c r="D39" s="31"/>
      <c r="E39" s="31"/>
      <c r="F39" s="32"/>
      <c r="G39" s="33"/>
      <c r="H39" s="32"/>
    </row>
    <row r="40" spans="1:8" ht="72" x14ac:dyDescent="0.3">
      <c r="A40" s="39">
        <v>22</v>
      </c>
      <c r="B40" s="40" t="s">
        <v>93</v>
      </c>
      <c r="C40" s="41" t="s">
        <v>94</v>
      </c>
      <c r="D40" s="31"/>
      <c r="E40" s="31"/>
      <c r="F40" s="32"/>
      <c r="G40" s="33"/>
      <c r="H40" s="32"/>
    </row>
    <row r="41" spans="1:8" ht="57.6" x14ac:dyDescent="0.3">
      <c r="A41" s="39">
        <v>23</v>
      </c>
      <c r="B41" s="40" t="s">
        <v>95</v>
      </c>
      <c r="C41" s="40" t="s">
        <v>96</v>
      </c>
      <c r="D41" s="31"/>
      <c r="E41" s="31"/>
      <c r="F41" s="32"/>
      <c r="G41" s="33"/>
      <c r="H41" s="32"/>
    </row>
    <row r="42" spans="1:8" ht="129.6" x14ac:dyDescent="0.3">
      <c r="A42" s="39">
        <v>24</v>
      </c>
      <c r="B42" s="40" t="s">
        <v>97</v>
      </c>
      <c r="C42" s="40" t="s">
        <v>98</v>
      </c>
      <c r="D42" s="31"/>
      <c r="E42" s="31"/>
      <c r="F42" s="32"/>
      <c r="G42" s="33"/>
      <c r="H42" s="32"/>
    </row>
    <row r="43" spans="1:8" ht="43.2" x14ac:dyDescent="0.3">
      <c r="A43" s="39">
        <v>25</v>
      </c>
      <c r="B43" s="40" t="s">
        <v>99</v>
      </c>
      <c r="C43" s="40" t="s">
        <v>100</v>
      </c>
      <c r="D43" s="31"/>
      <c r="E43" s="31"/>
      <c r="F43" s="32"/>
      <c r="G43" s="33"/>
      <c r="H43" s="32"/>
    </row>
    <row r="44" spans="1:8" ht="57.6" x14ac:dyDescent="0.3">
      <c r="A44" s="39">
        <v>26</v>
      </c>
      <c r="B44" s="40" t="s">
        <v>101</v>
      </c>
      <c r="C44" s="40" t="s">
        <v>102</v>
      </c>
      <c r="D44" s="31"/>
      <c r="E44" s="31"/>
      <c r="F44" s="32"/>
      <c r="G44" s="33"/>
      <c r="H44" s="32"/>
    </row>
    <row r="45" spans="1:8" ht="28.8" x14ac:dyDescent="0.3">
      <c r="A45" s="39">
        <v>27</v>
      </c>
      <c r="B45" s="40" t="s">
        <v>103</v>
      </c>
      <c r="C45" s="40" t="s">
        <v>104</v>
      </c>
      <c r="D45" s="31"/>
      <c r="E45" s="31"/>
      <c r="F45" s="32"/>
      <c r="G45" s="33"/>
      <c r="H45" s="32"/>
    </row>
    <row r="47" spans="1:8" ht="15.6" x14ac:dyDescent="0.3">
      <c r="A47" s="24" t="s">
        <v>105</v>
      </c>
      <c r="B47" s="25"/>
      <c r="C47" s="25"/>
      <c r="D47" s="25"/>
      <c r="E47" s="25"/>
      <c r="F47" s="25"/>
      <c r="G47" s="25"/>
      <c r="H47" s="26"/>
    </row>
    <row r="48" spans="1:8" ht="72" x14ac:dyDescent="0.3">
      <c r="A48" s="28">
        <v>1</v>
      </c>
      <c r="B48" s="30" t="s">
        <v>106</v>
      </c>
      <c r="C48" s="30" t="s">
        <v>107</v>
      </c>
      <c r="D48" s="31"/>
      <c r="E48" s="31"/>
      <c r="F48" s="32"/>
      <c r="G48" s="33"/>
      <c r="H48" s="32"/>
    </row>
    <row r="49" spans="1:8" ht="57.6" x14ac:dyDescent="0.3">
      <c r="A49" s="28">
        <v>2</v>
      </c>
      <c r="B49" s="30" t="s">
        <v>108</v>
      </c>
      <c r="C49" s="30" t="s">
        <v>109</v>
      </c>
      <c r="D49" s="31"/>
      <c r="E49" s="31"/>
      <c r="F49" s="32"/>
      <c r="G49" s="33"/>
      <c r="H49" s="32"/>
    </row>
    <row r="50" spans="1:8" ht="72" x14ac:dyDescent="0.3">
      <c r="A50" s="28">
        <v>3</v>
      </c>
      <c r="B50" s="30" t="s">
        <v>110</v>
      </c>
      <c r="C50" s="30" t="s">
        <v>111</v>
      </c>
      <c r="D50" s="31"/>
      <c r="E50" s="31"/>
      <c r="F50" s="32"/>
      <c r="G50" s="33"/>
      <c r="H50" s="32"/>
    </row>
    <row r="51" spans="1:8" ht="72" x14ac:dyDescent="0.3">
      <c r="A51" s="28">
        <v>4</v>
      </c>
      <c r="B51" s="30" t="s">
        <v>112</v>
      </c>
      <c r="C51" s="30" t="s">
        <v>113</v>
      </c>
      <c r="D51" s="31" t="s">
        <v>11</v>
      </c>
      <c r="E51" s="31" t="s">
        <v>226</v>
      </c>
      <c r="F51" s="32">
        <v>127025</v>
      </c>
      <c r="G51" s="33">
        <v>0.32</v>
      </c>
      <c r="H51" s="32">
        <v>86376.999999999985</v>
      </c>
    </row>
    <row r="52" spans="1:8" ht="129.6" x14ac:dyDescent="0.3">
      <c r="A52" s="28">
        <v>5</v>
      </c>
      <c r="B52" s="30" t="s">
        <v>114</v>
      </c>
      <c r="C52" s="30" t="s">
        <v>115</v>
      </c>
      <c r="D52" s="31"/>
      <c r="E52" s="31"/>
      <c r="F52" s="32"/>
      <c r="G52" s="33"/>
      <c r="H52" s="32"/>
    </row>
    <row r="53" spans="1:8" x14ac:dyDescent="0.3">
      <c r="F53" s="44"/>
      <c r="G53" s="45"/>
      <c r="H53" s="46"/>
    </row>
  </sheetData>
  <mergeCells count="11">
    <mergeCell ref="A8:E8"/>
    <mergeCell ref="A9:E9"/>
    <mergeCell ref="A10:E10"/>
    <mergeCell ref="A13:H13"/>
    <mergeCell ref="A47:H47"/>
    <mergeCell ref="A1:H1"/>
    <mergeCell ref="A2:H2"/>
    <mergeCell ref="A3:H3"/>
    <mergeCell ref="A4:H4"/>
    <mergeCell ref="A6:E6"/>
    <mergeCell ref="A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1449-4BF2-47C5-99F0-0ED3EE0041DD}">
  <dimension ref="A1:J331"/>
  <sheetViews>
    <sheetView zoomScale="80" zoomScaleNormal="80" workbookViewId="0">
      <selection activeCell="R16" sqref="R16"/>
    </sheetView>
  </sheetViews>
  <sheetFormatPr defaultColWidth="8.88671875" defaultRowHeight="14.4" x14ac:dyDescent="0.3"/>
  <cols>
    <col min="1" max="1" width="5.33203125" customWidth="1"/>
    <col min="2" max="2" width="4.5546875" style="2" customWidth="1"/>
    <col min="3" max="3" width="50.5546875" customWidth="1"/>
    <col min="4" max="4" width="43" customWidth="1"/>
    <col min="5" max="5" width="15.88671875" customWidth="1"/>
    <col min="6" max="6" width="17" customWidth="1"/>
    <col min="7" max="7" width="15.33203125" customWidth="1"/>
    <col min="9" max="9" width="14.109375" customWidth="1"/>
    <col min="10" max="10" width="15.33203125" customWidth="1"/>
  </cols>
  <sheetData>
    <row r="1" spans="1:10" ht="14.4" customHeight="1" x14ac:dyDescent="0.35">
      <c r="A1" s="60" t="s">
        <v>12</v>
      </c>
      <c r="B1" s="60"/>
      <c r="C1" s="60"/>
      <c r="D1" s="60"/>
      <c r="E1" s="60"/>
      <c r="F1" s="60"/>
      <c r="G1" s="60"/>
    </row>
    <row r="2" spans="1:10" ht="14.4" customHeight="1" x14ac:dyDescent="0.35">
      <c r="A2" s="60" t="s">
        <v>13</v>
      </c>
      <c r="B2" s="60"/>
      <c r="C2" s="60"/>
      <c r="D2" s="60"/>
      <c r="E2" s="60"/>
      <c r="F2" s="60"/>
      <c r="G2" s="60"/>
    </row>
    <row r="3" spans="1:10" ht="14.4" customHeight="1" x14ac:dyDescent="0.35">
      <c r="A3" s="60" t="s">
        <v>128</v>
      </c>
      <c r="B3" s="60"/>
      <c r="C3" s="60"/>
      <c r="D3" s="60"/>
      <c r="E3" s="60"/>
      <c r="F3" s="60"/>
      <c r="G3" s="60"/>
    </row>
    <row r="4" spans="1:10" ht="18.75" customHeight="1" x14ac:dyDescent="0.35">
      <c r="A4" s="60" t="s">
        <v>186</v>
      </c>
      <c r="B4" s="60"/>
      <c r="C4" s="60"/>
      <c r="D4" s="60"/>
      <c r="E4" s="60"/>
      <c r="F4" s="60"/>
      <c r="G4" s="60"/>
    </row>
    <row r="5" spans="1:10" ht="18" customHeight="1" x14ac:dyDescent="0.3">
      <c r="A5" s="17" t="s">
        <v>16</v>
      </c>
      <c r="B5" s="17"/>
      <c r="C5" s="17"/>
      <c r="D5" s="17"/>
      <c r="E5" s="17"/>
      <c r="F5" s="17"/>
    </row>
    <row r="6" spans="1:10" s="14" customFormat="1" ht="42.6" customHeight="1" x14ac:dyDescent="0.3">
      <c r="A6" s="79" t="s">
        <v>187</v>
      </c>
      <c r="B6" s="80"/>
      <c r="C6" s="80"/>
      <c r="D6" s="80"/>
      <c r="E6" s="80"/>
      <c r="F6" s="80"/>
    </row>
    <row r="7" spans="1:10" s="14" customFormat="1" ht="63" customHeight="1" x14ac:dyDescent="0.3">
      <c r="A7" s="81" t="s">
        <v>188</v>
      </c>
      <c r="B7" s="82"/>
      <c r="C7" s="82"/>
      <c r="D7" s="82"/>
      <c r="E7" s="82"/>
      <c r="F7" s="82"/>
    </row>
    <row r="8" spans="1:10" s="14" customFormat="1" ht="35.4" customHeight="1" x14ac:dyDescent="0.3">
      <c r="A8" s="18" t="s">
        <v>189</v>
      </c>
      <c r="B8" s="18"/>
      <c r="C8" s="18"/>
      <c r="D8" s="18"/>
      <c r="E8" s="18"/>
      <c r="F8" s="18"/>
    </row>
    <row r="9" spans="1:10" s="14" customFormat="1" x14ac:dyDescent="0.3">
      <c r="A9" s="18"/>
      <c r="B9" s="18"/>
      <c r="C9" s="18"/>
      <c r="D9" s="18"/>
      <c r="E9" s="18"/>
      <c r="F9" s="18"/>
    </row>
    <row r="10" spans="1:10" s="14" customFormat="1" x14ac:dyDescent="0.3">
      <c r="B10" s="63"/>
    </row>
    <row r="11" spans="1:10" s="14" customFormat="1" x14ac:dyDescent="0.3">
      <c r="A11" s="64" t="s">
        <v>190</v>
      </c>
      <c r="B11" s="64"/>
      <c r="C11" s="64"/>
      <c r="D11" s="64"/>
      <c r="E11" s="64"/>
      <c r="F11" s="64"/>
    </row>
    <row r="12" spans="1:10" ht="28.8" x14ac:dyDescent="0.3">
      <c r="A12" s="1" t="s">
        <v>0</v>
      </c>
      <c r="F12" s="3" t="s">
        <v>1</v>
      </c>
    </row>
    <row r="13" spans="1:10" ht="14.4" customHeight="1" x14ac:dyDescent="0.3">
      <c r="A13">
        <v>1</v>
      </c>
      <c r="B13" s="4" t="s">
        <v>132</v>
      </c>
      <c r="D13" s="5"/>
      <c r="E13" s="5" t="s">
        <v>3</v>
      </c>
      <c r="F13" s="6" t="str">
        <f>IFERROR(AVERAGE(F15:F19),"N/A")</f>
        <v>N/A</v>
      </c>
      <c r="G13" s="14"/>
      <c r="H13" s="14"/>
      <c r="I13" s="14"/>
      <c r="J13" s="14"/>
    </row>
    <row r="14" spans="1:10" ht="22.8" x14ac:dyDescent="0.3">
      <c r="C14" s="7" t="s">
        <v>4</v>
      </c>
      <c r="D14" s="7" t="s">
        <v>5</v>
      </c>
      <c r="E14" s="7" t="s">
        <v>6</v>
      </c>
      <c r="F14" s="8" t="s">
        <v>7</v>
      </c>
      <c r="G14" s="7" t="s">
        <v>8</v>
      </c>
      <c r="H14" s="14"/>
      <c r="I14" s="14"/>
      <c r="J14" s="14"/>
    </row>
    <row r="15" spans="1:10" x14ac:dyDescent="0.3">
      <c r="C15" s="9"/>
      <c r="D15" s="9"/>
      <c r="E15" s="10"/>
      <c r="F15" s="11"/>
      <c r="G15" s="10">
        <f>E15*(1-F15)</f>
        <v>0</v>
      </c>
      <c r="H15" s="14"/>
      <c r="I15" s="14"/>
      <c r="J15" s="14"/>
    </row>
    <row r="16" spans="1:10" x14ac:dyDescent="0.3">
      <c r="C16" s="9"/>
      <c r="D16" s="9"/>
      <c r="E16" s="10"/>
      <c r="F16" s="11"/>
      <c r="G16" s="10">
        <f t="shared" ref="G16:G19" si="0">E16*(1-F16)</f>
        <v>0</v>
      </c>
      <c r="H16" s="67"/>
      <c r="I16" s="67"/>
      <c r="J16" s="67"/>
    </row>
    <row r="17" spans="1:10" x14ac:dyDescent="0.3">
      <c r="C17" s="9"/>
      <c r="D17" s="9"/>
      <c r="E17" s="10"/>
      <c r="F17" s="11"/>
      <c r="G17" s="10">
        <f t="shared" si="0"/>
        <v>0</v>
      </c>
      <c r="H17" s="67"/>
      <c r="I17" s="67"/>
      <c r="J17" s="67"/>
    </row>
    <row r="18" spans="1:10" x14ac:dyDescent="0.3">
      <c r="C18" s="9"/>
      <c r="D18" s="9"/>
      <c r="E18" s="10"/>
      <c r="F18" s="11"/>
      <c r="G18" s="10">
        <f t="shared" si="0"/>
        <v>0</v>
      </c>
      <c r="H18" s="67"/>
      <c r="I18" s="67"/>
    </row>
    <row r="19" spans="1:10" x14ac:dyDescent="0.3">
      <c r="C19" s="9" t="s">
        <v>9</v>
      </c>
      <c r="D19" s="9"/>
      <c r="E19" s="10"/>
      <c r="F19" s="11"/>
      <c r="G19" s="10">
        <f t="shared" si="0"/>
        <v>0</v>
      </c>
      <c r="H19" s="67"/>
      <c r="I19" s="67"/>
    </row>
    <row r="20" spans="1:10" x14ac:dyDescent="0.3">
      <c r="F20" s="83"/>
      <c r="G20" s="67"/>
      <c r="H20" s="67"/>
      <c r="I20" s="67"/>
    </row>
    <row r="21" spans="1:10" x14ac:dyDescent="0.3">
      <c r="A21">
        <v>2</v>
      </c>
      <c r="B21" s="4" t="s">
        <v>135</v>
      </c>
      <c r="D21" s="5"/>
      <c r="E21" s="5" t="s">
        <v>3</v>
      </c>
      <c r="F21" s="6" t="str">
        <f>IFERROR(AVERAGE(F23:F27),"N/A")</f>
        <v>N/A</v>
      </c>
    </row>
    <row r="22" spans="1:10" ht="22.8" x14ac:dyDescent="0.3">
      <c r="C22" s="7" t="s">
        <v>4</v>
      </c>
      <c r="D22" s="7" t="s">
        <v>5</v>
      </c>
      <c r="E22" s="7" t="s">
        <v>6</v>
      </c>
      <c r="F22" s="8" t="s">
        <v>7</v>
      </c>
      <c r="G22" s="7" t="s">
        <v>8</v>
      </c>
    </row>
    <row r="23" spans="1:10" x14ac:dyDescent="0.3">
      <c r="C23" s="9"/>
      <c r="D23" s="9"/>
      <c r="E23" s="10"/>
      <c r="F23" s="11"/>
      <c r="G23" s="10">
        <f>E23*(1-F23)</f>
        <v>0</v>
      </c>
    </row>
    <row r="24" spans="1:10" x14ac:dyDescent="0.3">
      <c r="C24" s="9"/>
      <c r="D24" s="9"/>
      <c r="E24" s="10"/>
      <c r="F24" s="11"/>
      <c r="G24" s="10">
        <f t="shared" ref="G24:G27" si="1">E24*(1-F24)</f>
        <v>0</v>
      </c>
    </row>
    <row r="25" spans="1:10" x14ac:dyDescent="0.3">
      <c r="C25" s="9"/>
      <c r="D25" s="9"/>
      <c r="E25" s="10"/>
      <c r="F25" s="11"/>
      <c r="G25" s="10">
        <f t="shared" si="1"/>
        <v>0</v>
      </c>
    </row>
    <row r="26" spans="1:10" x14ac:dyDescent="0.3">
      <c r="C26" s="9"/>
      <c r="D26" s="9"/>
      <c r="E26" s="10"/>
      <c r="F26" s="11"/>
      <c r="G26" s="10">
        <f t="shared" si="1"/>
        <v>0</v>
      </c>
    </row>
    <row r="27" spans="1:10" x14ac:dyDescent="0.3">
      <c r="C27" s="9" t="s">
        <v>9</v>
      </c>
      <c r="D27" s="9"/>
      <c r="E27" s="10"/>
      <c r="F27" s="11"/>
      <c r="G27" s="10">
        <f t="shared" si="1"/>
        <v>0</v>
      </c>
    </row>
    <row r="28" spans="1:10" x14ac:dyDescent="0.3">
      <c r="F28" s="83"/>
    </row>
    <row r="29" spans="1:10" x14ac:dyDescent="0.3">
      <c r="A29">
        <v>3</v>
      </c>
      <c r="B29" s="4" t="s">
        <v>136</v>
      </c>
      <c r="D29" s="5"/>
      <c r="E29" s="5" t="s">
        <v>3</v>
      </c>
      <c r="F29" s="6">
        <f>IFERROR(AVERAGE(F31:F38),"N/A")</f>
        <v>0.35000000000000003</v>
      </c>
      <c r="H29" s="74" t="s">
        <v>191</v>
      </c>
    </row>
    <row r="30" spans="1:10" ht="22.8" x14ac:dyDescent="0.3">
      <c r="C30" s="7" t="s">
        <v>4</v>
      </c>
      <c r="D30" s="7" t="s">
        <v>5</v>
      </c>
      <c r="E30" s="7" t="s">
        <v>6</v>
      </c>
      <c r="F30" s="7" t="s">
        <v>7</v>
      </c>
      <c r="G30" s="7" t="s">
        <v>8</v>
      </c>
    </row>
    <row r="31" spans="1:10" x14ac:dyDescent="0.3">
      <c r="C31" s="69" t="s">
        <v>192</v>
      </c>
      <c r="D31" s="84">
        <v>44774</v>
      </c>
      <c r="E31" s="85">
        <v>102360</v>
      </c>
      <c r="F31" s="86">
        <v>0.35</v>
      </c>
      <c r="G31" s="85">
        <v>66534</v>
      </c>
    </row>
    <row r="32" spans="1:10" x14ac:dyDescent="0.3">
      <c r="C32" s="69" t="s">
        <v>193</v>
      </c>
      <c r="D32" s="84">
        <v>44774</v>
      </c>
      <c r="E32" s="85">
        <v>113307</v>
      </c>
      <c r="F32" s="86">
        <v>0.35</v>
      </c>
      <c r="G32" s="85">
        <v>73649.55</v>
      </c>
    </row>
    <row r="33" spans="1:7" x14ac:dyDescent="0.3">
      <c r="C33" s="69" t="s">
        <v>194</v>
      </c>
      <c r="D33" s="84">
        <v>44774</v>
      </c>
      <c r="E33" s="85">
        <v>129849</v>
      </c>
      <c r="F33" s="86">
        <v>0.35</v>
      </c>
      <c r="G33" s="85">
        <v>84401.85</v>
      </c>
    </row>
    <row r="34" spans="1:7" x14ac:dyDescent="0.3">
      <c r="C34" s="69" t="s">
        <v>195</v>
      </c>
      <c r="D34" s="84">
        <v>44774</v>
      </c>
      <c r="E34" s="85">
        <v>128825</v>
      </c>
      <c r="F34" s="86">
        <v>0.35</v>
      </c>
      <c r="G34" s="85">
        <v>83736.25</v>
      </c>
    </row>
    <row r="35" spans="1:7" x14ac:dyDescent="0.3">
      <c r="C35" s="69" t="s">
        <v>196</v>
      </c>
      <c r="D35" s="84">
        <v>44774</v>
      </c>
      <c r="E35" s="85">
        <v>141776</v>
      </c>
      <c r="F35" s="86">
        <v>0.35</v>
      </c>
      <c r="G35" s="85">
        <v>92154.4</v>
      </c>
    </row>
    <row r="36" spans="1:7" x14ac:dyDescent="0.3">
      <c r="C36" s="69" t="s">
        <v>197</v>
      </c>
      <c r="D36" s="84">
        <v>44774</v>
      </c>
      <c r="E36" s="85">
        <v>149668</v>
      </c>
      <c r="F36" s="86">
        <v>0.35</v>
      </c>
      <c r="G36" s="85">
        <v>97284.2</v>
      </c>
    </row>
    <row r="37" spans="1:7" x14ac:dyDescent="0.3">
      <c r="C37" s="69" t="s">
        <v>198</v>
      </c>
      <c r="D37" s="84">
        <v>44774</v>
      </c>
      <c r="E37" s="85">
        <v>111270</v>
      </c>
      <c r="F37" s="86">
        <v>0.35</v>
      </c>
      <c r="G37" s="85">
        <v>72325.5</v>
      </c>
    </row>
    <row r="38" spans="1:7" x14ac:dyDescent="0.3">
      <c r="C38" s="9" t="s">
        <v>9</v>
      </c>
      <c r="D38" s="9"/>
      <c r="E38" s="10"/>
      <c r="F38" s="11"/>
      <c r="G38" s="10">
        <f t="shared" ref="G38" si="2">E38*(1-F38)</f>
        <v>0</v>
      </c>
    </row>
    <row r="39" spans="1:7" x14ac:dyDescent="0.3">
      <c r="F39" s="83"/>
    </row>
    <row r="40" spans="1:7" x14ac:dyDescent="0.3">
      <c r="A40">
        <v>4</v>
      </c>
      <c r="B40" s="4" t="s">
        <v>144</v>
      </c>
      <c r="D40" s="5"/>
      <c r="E40" s="5" t="s">
        <v>3</v>
      </c>
      <c r="F40" s="6" t="str">
        <f>IFERROR(AVERAGE(F42:F46),"N/A")</f>
        <v>N/A</v>
      </c>
    </row>
    <row r="41" spans="1:7" ht="22.8" x14ac:dyDescent="0.3">
      <c r="C41" s="7" t="s">
        <v>4</v>
      </c>
      <c r="D41" s="7" t="s">
        <v>5</v>
      </c>
      <c r="E41" s="7" t="s">
        <v>6</v>
      </c>
      <c r="F41" s="7" t="s">
        <v>7</v>
      </c>
      <c r="G41" s="7" t="s">
        <v>8</v>
      </c>
    </row>
    <row r="42" spans="1:7" x14ac:dyDescent="0.3">
      <c r="C42" s="9"/>
      <c r="D42" s="9"/>
      <c r="E42" s="10"/>
      <c r="F42" s="11"/>
      <c r="G42" s="10">
        <f>E42*(1-F42)</f>
        <v>0</v>
      </c>
    </row>
    <row r="43" spans="1:7" x14ac:dyDescent="0.3">
      <c r="C43" s="9"/>
      <c r="D43" s="9"/>
      <c r="E43" s="10"/>
      <c r="F43" s="11"/>
      <c r="G43" s="10">
        <f t="shared" ref="G43:G46" si="3">E43*(1-F43)</f>
        <v>0</v>
      </c>
    </row>
    <row r="44" spans="1:7" x14ac:dyDescent="0.3">
      <c r="C44" s="9"/>
      <c r="D44" s="9"/>
      <c r="E44" s="10"/>
      <c r="F44" s="11"/>
      <c r="G44" s="10">
        <f t="shared" si="3"/>
        <v>0</v>
      </c>
    </row>
    <row r="45" spans="1:7" x14ac:dyDescent="0.3">
      <c r="C45" s="9"/>
      <c r="D45" s="9"/>
      <c r="E45" s="10"/>
      <c r="F45" s="11"/>
      <c r="G45" s="10">
        <f t="shared" si="3"/>
        <v>0</v>
      </c>
    </row>
    <row r="46" spans="1:7" x14ac:dyDescent="0.3">
      <c r="C46" s="9" t="s">
        <v>9</v>
      </c>
      <c r="D46" s="9"/>
      <c r="E46" s="10"/>
      <c r="F46" s="11"/>
      <c r="G46" s="10">
        <f t="shared" si="3"/>
        <v>0</v>
      </c>
    </row>
    <row r="47" spans="1:7" x14ac:dyDescent="0.3">
      <c r="F47" s="83"/>
    </row>
    <row r="48" spans="1:7" x14ac:dyDescent="0.3">
      <c r="A48">
        <v>5</v>
      </c>
      <c r="B48" s="4" t="s">
        <v>145</v>
      </c>
      <c r="D48" s="5"/>
      <c r="E48" s="5" t="s">
        <v>3</v>
      </c>
      <c r="F48" s="6" t="str">
        <f>IFERROR(AVERAGE(F50:F54),"N/A")</f>
        <v>N/A</v>
      </c>
    </row>
    <row r="49" spans="2:7" x14ac:dyDescent="0.3">
      <c r="B49" s="75" t="s">
        <v>146</v>
      </c>
      <c r="D49" s="5"/>
      <c r="E49" s="5" t="s">
        <v>169</v>
      </c>
      <c r="F49" s="6" t="str">
        <f>IFERROR(AVERAGE(F51:F55),"N/A")</f>
        <v>N/A</v>
      </c>
    </row>
    <row r="50" spans="2:7" ht="22.8" x14ac:dyDescent="0.3">
      <c r="C50" s="7" t="s">
        <v>4</v>
      </c>
      <c r="D50" s="7" t="s">
        <v>5</v>
      </c>
      <c r="E50" s="7" t="s">
        <v>6</v>
      </c>
      <c r="F50" s="7" t="s">
        <v>7</v>
      </c>
      <c r="G50" s="7" t="s">
        <v>8</v>
      </c>
    </row>
    <row r="51" spans="2:7" x14ac:dyDescent="0.3">
      <c r="C51" s="9"/>
      <c r="D51" s="9"/>
      <c r="E51" s="10"/>
      <c r="F51" s="11"/>
      <c r="G51" s="10">
        <f>E51*(1-F51)</f>
        <v>0</v>
      </c>
    </row>
    <row r="52" spans="2:7" x14ac:dyDescent="0.3">
      <c r="C52" s="9"/>
      <c r="D52" s="9"/>
      <c r="E52" s="10"/>
      <c r="F52" s="11"/>
      <c r="G52" s="10">
        <f t="shared" ref="G52:G55" si="4">E52*(1-F52)</f>
        <v>0</v>
      </c>
    </row>
    <row r="53" spans="2:7" x14ac:dyDescent="0.3">
      <c r="C53" s="9"/>
      <c r="D53" s="9"/>
      <c r="E53" s="10"/>
      <c r="F53" s="11"/>
      <c r="G53" s="10">
        <f t="shared" si="4"/>
        <v>0</v>
      </c>
    </row>
    <row r="54" spans="2:7" x14ac:dyDescent="0.3">
      <c r="C54" s="9"/>
      <c r="D54" s="9"/>
      <c r="E54" s="10"/>
      <c r="F54" s="11"/>
      <c r="G54" s="10">
        <f t="shared" si="4"/>
        <v>0</v>
      </c>
    </row>
    <row r="55" spans="2:7" x14ac:dyDescent="0.3">
      <c r="C55" s="9" t="s">
        <v>9</v>
      </c>
      <c r="D55" s="9"/>
      <c r="E55" s="10"/>
      <c r="F55" s="11"/>
      <c r="G55" s="10">
        <f t="shared" si="4"/>
        <v>0</v>
      </c>
    </row>
    <row r="56" spans="2:7" x14ac:dyDescent="0.3">
      <c r="F56" s="83"/>
    </row>
    <row r="57" spans="2:7" x14ac:dyDescent="0.3">
      <c r="B57" s="75" t="s">
        <v>147</v>
      </c>
      <c r="D57" s="5"/>
      <c r="E57" s="5" t="s">
        <v>169</v>
      </c>
      <c r="F57" s="6" t="str">
        <f>IFERROR(AVERAGE(F59:F63),"N/A")</f>
        <v>N/A</v>
      </c>
    </row>
    <row r="58" spans="2:7" ht="22.8" x14ac:dyDescent="0.3">
      <c r="C58" s="7" t="s">
        <v>4</v>
      </c>
      <c r="D58" s="7" t="s">
        <v>5</v>
      </c>
      <c r="E58" s="7" t="s">
        <v>6</v>
      </c>
      <c r="F58" s="7" t="s">
        <v>7</v>
      </c>
      <c r="G58" s="7" t="s">
        <v>8</v>
      </c>
    </row>
    <row r="59" spans="2:7" x14ac:dyDescent="0.3">
      <c r="C59" s="9"/>
      <c r="D59" s="9"/>
      <c r="E59" s="10"/>
      <c r="F59" s="11"/>
      <c r="G59" s="10">
        <f>E59*(1-F59)</f>
        <v>0</v>
      </c>
    </row>
    <row r="60" spans="2:7" x14ac:dyDescent="0.3">
      <c r="C60" s="9"/>
      <c r="D60" s="9"/>
      <c r="E60" s="10"/>
      <c r="F60" s="11"/>
      <c r="G60" s="10">
        <f t="shared" ref="G60:G63" si="5">E60*(1-F60)</f>
        <v>0</v>
      </c>
    </row>
    <row r="61" spans="2:7" x14ac:dyDescent="0.3">
      <c r="C61" s="9"/>
      <c r="D61" s="9"/>
      <c r="E61" s="10"/>
      <c r="F61" s="11"/>
      <c r="G61" s="10">
        <f t="shared" si="5"/>
        <v>0</v>
      </c>
    </row>
    <row r="62" spans="2:7" x14ac:dyDescent="0.3">
      <c r="C62" s="9"/>
      <c r="D62" s="9"/>
      <c r="E62" s="10"/>
      <c r="F62" s="11"/>
      <c r="G62" s="10">
        <f t="shared" si="5"/>
        <v>0</v>
      </c>
    </row>
    <row r="63" spans="2:7" x14ac:dyDescent="0.3">
      <c r="C63" s="9" t="s">
        <v>9</v>
      </c>
      <c r="D63" s="9"/>
      <c r="E63" s="10"/>
      <c r="F63" s="11"/>
      <c r="G63" s="10">
        <f t="shared" si="5"/>
        <v>0</v>
      </c>
    </row>
    <row r="64" spans="2:7" x14ac:dyDescent="0.3">
      <c r="F64" s="83"/>
    </row>
    <row r="65" spans="1:7" x14ac:dyDescent="0.3">
      <c r="B65" s="75" t="s">
        <v>148</v>
      </c>
      <c r="D65" s="5"/>
      <c r="E65" s="5" t="s">
        <v>199</v>
      </c>
      <c r="F65" s="6" t="str">
        <f>IFERROR(AVERAGE(F67:F71),"N/A")</f>
        <v>N/A</v>
      </c>
    </row>
    <row r="66" spans="1:7" ht="22.8" x14ac:dyDescent="0.3">
      <c r="C66" s="7" t="s">
        <v>4</v>
      </c>
      <c r="D66" s="7" t="s">
        <v>5</v>
      </c>
      <c r="E66" s="7" t="s">
        <v>6</v>
      </c>
      <c r="F66" s="7" t="s">
        <v>7</v>
      </c>
      <c r="G66" s="7" t="s">
        <v>8</v>
      </c>
    </row>
    <row r="67" spans="1:7" x14ac:dyDescent="0.3">
      <c r="C67" s="9"/>
      <c r="D67" s="9"/>
      <c r="E67" s="10"/>
      <c r="F67" s="11"/>
      <c r="G67" s="10">
        <f>E67*(1-F67)</f>
        <v>0</v>
      </c>
    </row>
    <row r="68" spans="1:7" x14ac:dyDescent="0.3">
      <c r="C68" s="9"/>
      <c r="D68" s="9"/>
      <c r="E68" s="10"/>
      <c r="F68" s="11"/>
      <c r="G68" s="10">
        <f t="shared" ref="G68:G71" si="6">E68*(1-F68)</f>
        <v>0</v>
      </c>
    </row>
    <row r="69" spans="1:7" x14ac:dyDescent="0.3">
      <c r="C69" s="9"/>
      <c r="D69" s="9"/>
      <c r="E69" s="10"/>
      <c r="F69" s="11"/>
      <c r="G69" s="10">
        <f t="shared" si="6"/>
        <v>0</v>
      </c>
    </row>
    <row r="70" spans="1:7" x14ac:dyDescent="0.3">
      <c r="C70" s="9"/>
      <c r="D70" s="9"/>
      <c r="E70" s="10"/>
      <c r="F70" s="11"/>
      <c r="G70" s="10">
        <f t="shared" si="6"/>
        <v>0</v>
      </c>
    </row>
    <row r="71" spans="1:7" x14ac:dyDescent="0.3">
      <c r="C71" s="9" t="s">
        <v>9</v>
      </c>
      <c r="D71" s="9"/>
      <c r="E71" s="10"/>
      <c r="F71" s="11"/>
      <c r="G71" s="10">
        <f t="shared" si="6"/>
        <v>0</v>
      </c>
    </row>
    <row r="72" spans="1:7" x14ac:dyDescent="0.3">
      <c r="F72" s="83"/>
    </row>
    <row r="73" spans="1:7" x14ac:dyDescent="0.3">
      <c r="A73">
        <v>6</v>
      </c>
      <c r="B73" s="76" t="s">
        <v>149</v>
      </c>
      <c r="D73" s="5"/>
      <c r="E73" s="5" t="s">
        <v>169</v>
      </c>
      <c r="F73" s="6" t="str">
        <f>IFERROR(AVERAGE(F75:F79),"N/A")</f>
        <v>N/A</v>
      </c>
    </row>
    <row r="74" spans="1:7" ht="22.8" x14ac:dyDescent="0.3">
      <c r="C74" s="7" t="s">
        <v>4</v>
      </c>
      <c r="D74" s="7" t="s">
        <v>5</v>
      </c>
      <c r="E74" s="7" t="s">
        <v>6</v>
      </c>
      <c r="F74" s="7" t="s">
        <v>7</v>
      </c>
      <c r="G74" s="7" t="s">
        <v>8</v>
      </c>
    </row>
    <row r="75" spans="1:7" x14ac:dyDescent="0.3">
      <c r="C75" s="9"/>
      <c r="D75" s="9"/>
      <c r="E75" s="10"/>
      <c r="F75" s="11"/>
      <c r="G75" s="10">
        <f>E75*(1-F75)</f>
        <v>0</v>
      </c>
    </row>
    <row r="76" spans="1:7" x14ac:dyDescent="0.3">
      <c r="C76" s="9"/>
      <c r="D76" s="9"/>
      <c r="E76" s="10"/>
      <c r="F76" s="11"/>
      <c r="G76" s="10">
        <f t="shared" ref="G76:G79" si="7">E76*(1-F76)</f>
        <v>0</v>
      </c>
    </row>
    <row r="77" spans="1:7" x14ac:dyDescent="0.3">
      <c r="C77" s="9"/>
      <c r="D77" s="9"/>
      <c r="E77" s="10"/>
      <c r="F77" s="11"/>
      <c r="G77" s="10">
        <f t="shared" si="7"/>
        <v>0</v>
      </c>
    </row>
    <row r="78" spans="1:7" x14ac:dyDescent="0.3">
      <c r="C78" s="9"/>
      <c r="D78" s="9"/>
      <c r="E78" s="10"/>
      <c r="F78" s="11"/>
      <c r="G78" s="10">
        <f t="shared" si="7"/>
        <v>0</v>
      </c>
    </row>
    <row r="79" spans="1:7" x14ac:dyDescent="0.3">
      <c r="C79" s="9" t="s">
        <v>9</v>
      </c>
      <c r="D79" s="9"/>
      <c r="E79" s="10"/>
      <c r="F79" s="11"/>
      <c r="G79" s="10">
        <f t="shared" si="7"/>
        <v>0</v>
      </c>
    </row>
    <row r="80" spans="1:7" x14ac:dyDescent="0.3">
      <c r="F80" s="83"/>
    </row>
    <row r="81" spans="1:7" x14ac:dyDescent="0.3">
      <c r="A81">
        <v>7</v>
      </c>
      <c r="B81" s="76" t="s">
        <v>150</v>
      </c>
      <c r="D81" s="5"/>
      <c r="E81" s="5" t="s">
        <v>169</v>
      </c>
      <c r="F81" s="6" t="str">
        <f>IFERROR(AVERAGE(F83:F87),"N/A")</f>
        <v>N/A</v>
      </c>
    </row>
    <row r="82" spans="1:7" ht="22.8" x14ac:dyDescent="0.3">
      <c r="C82" s="7" t="s">
        <v>4</v>
      </c>
      <c r="D82" s="7" t="s">
        <v>5</v>
      </c>
      <c r="E82" s="7" t="s">
        <v>6</v>
      </c>
      <c r="F82" s="7" t="s">
        <v>7</v>
      </c>
      <c r="G82" s="7" t="s">
        <v>8</v>
      </c>
    </row>
    <row r="83" spans="1:7" x14ac:dyDescent="0.3">
      <c r="C83" s="9"/>
      <c r="D83" s="9"/>
      <c r="E83" s="10"/>
      <c r="F83" s="11"/>
      <c r="G83" s="10">
        <f>E83*(1-F83)</f>
        <v>0</v>
      </c>
    </row>
    <row r="84" spans="1:7" x14ac:dyDescent="0.3">
      <c r="C84" s="9"/>
      <c r="D84" s="9"/>
      <c r="E84" s="10"/>
      <c r="F84" s="11"/>
      <c r="G84" s="10">
        <f t="shared" ref="G84:G87" si="8">E84*(1-F84)</f>
        <v>0</v>
      </c>
    </row>
    <row r="85" spans="1:7" x14ac:dyDescent="0.3">
      <c r="C85" s="9"/>
      <c r="D85" s="9"/>
      <c r="E85" s="10"/>
      <c r="F85" s="11"/>
      <c r="G85" s="10">
        <f t="shared" si="8"/>
        <v>0</v>
      </c>
    </row>
    <row r="86" spans="1:7" x14ac:dyDescent="0.3">
      <c r="C86" s="9"/>
      <c r="D86" s="9"/>
      <c r="E86" s="10"/>
      <c r="F86" s="11"/>
      <c r="G86" s="10">
        <f t="shared" si="8"/>
        <v>0</v>
      </c>
    </row>
    <row r="87" spans="1:7" x14ac:dyDescent="0.3">
      <c r="C87" s="9" t="s">
        <v>9</v>
      </c>
      <c r="D87" s="9"/>
      <c r="E87" s="10"/>
      <c r="F87" s="11"/>
      <c r="G87" s="10">
        <f t="shared" si="8"/>
        <v>0</v>
      </c>
    </row>
    <row r="88" spans="1:7" x14ac:dyDescent="0.3">
      <c r="F88" s="83"/>
    </row>
    <row r="89" spans="1:7" x14ac:dyDescent="0.3">
      <c r="A89">
        <v>8</v>
      </c>
      <c r="B89" s="76" t="s">
        <v>151</v>
      </c>
      <c r="D89" s="5"/>
      <c r="E89" s="5" t="s">
        <v>169</v>
      </c>
      <c r="F89" s="6" t="str">
        <f>IFERROR(AVERAGE(F91:F95),"N/A")</f>
        <v>N/A</v>
      </c>
    </row>
    <row r="90" spans="1:7" ht="22.8" x14ac:dyDescent="0.3">
      <c r="C90" s="7" t="s">
        <v>4</v>
      </c>
      <c r="D90" s="7" t="s">
        <v>5</v>
      </c>
      <c r="E90" s="7" t="s">
        <v>6</v>
      </c>
      <c r="F90" s="7" t="s">
        <v>7</v>
      </c>
      <c r="G90" s="7" t="s">
        <v>8</v>
      </c>
    </row>
    <row r="91" spans="1:7" x14ac:dyDescent="0.3">
      <c r="C91" s="9"/>
      <c r="D91" s="9"/>
      <c r="E91" s="10"/>
      <c r="F91" s="11"/>
      <c r="G91" s="10">
        <f>E91*(1-F91)</f>
        <v>0</v>
      </c>
    </row>
    <row r="92" spans="1:7" x14ac:dyDescent="0.3">
      <c r="C92" s="9"/>
      <c r="D92" s="9"/>
      <c r="E92" s="10"/>
      <c r="F92" s="11"/>
      <c r="G92" s="10">
        <f t="shared" ref="G92:G95" si="9">E92*(1-F92)</f>
        <v>0</v>
      </c>
    </row>
    <row r="93" spans="1:7" x14ac:dyDescent="0.3">
      <c r="C93" s="9"/>
      <c r="D93" s="9"/>
      <c r="E93" s="10"/>
      <c r="F93" s="11"/>
      <c r="G93" s="10">
        <f t="shared" si="9"/>
        <v>0</v>
      </c>
    </row>
    <row r="94" spans="1:7" x14ac:dyDescent="0.3">
      <c r="C94" s="9"/>
      <c r="D94" s="9"/>
      <c r="E94" s="10"/>
      <c r="F94" s="11"/>
      <c r="G94" s="10">
        <f t="shared" si="9"/>
        <v>0</v>
      </c>
    </row>
    <row r="95" spans="1:7" x14ac:dyDescent="0.3">
      <c r="C95" s="9" t="s">
        <v>9</v>
      </c>
      <c r="D95" s="9"/>
      <c r="E95" s="10"/>
      <c r="F95" s="11"/>
      <c r="G95" s="10">
        <f t="shared" si="9"/>
        <v>0</v>
      </c>
    </row>
    <row r="96" spans="1:7" x14ac:dyDescent="0.3">
      <c r="F96" s="83"/>
    </row>
    <row r="97" spans="1:7" x14ac:dyDescent="0.3">
      <c r="A97">
        <v>9</v>
      </c>
      <c r="B97" s="76" t="s">
        <v>152</v>
      </c>
      <c r="D97" s="5"/>
      <c r="E97" s="5" t="s">
        <v>169</v>
      </c>
      <c r="F97" s="6" t="str">
        <f>IFERROR(AVERAGE(F99:F103),"N/A")</f>
        <v>N/A</v>
      </c>
    </row>
    <row r="98" spans="1:7" ht="22.8" x14ac:dyDescent="0.3">
      <c r="C98" s="7" t="s">
        <v>4</v>
      </c>
      <c r="D98" s="7" t="s">
        <v>5</v>
      </c>
      <c r="E98" s="7" t="s">
        <v>6</v>
      </c>
      <c r="F98" s="7" t="s">
        <v>7</v>
      </c>
      <c r="G98" s="7" t="s">
        <v>8</v>
      </c>
    </row>
    <row r="99" spans="1:7" x14ac:dyDescent="0.3">
      <c r="C99" s="9"/>
      <c r="D99" s="9"/>
      <c r="E99" s="10"/>
      <c r="F99" s="11"/>
      <c r="G99" s="10">
        <f>E99*(1-F99)</f>
        <v>0</v>
      </c>
    </row>
    <row r="100" spans="1:7" x14ac:dyDescent="0.3">
      <c r="C100" s="9"/>
      <c r="D100" s="9"/>
      <c r="E100" s="10"/>
      <c r="F100" s="11"/>
      <c r="G100" s="10">
        <f t="shared" ref="G100:G103" si="10">E100*(1-F100)</f>
        <v>0</v>
      </c>
    </row>
    <row r="101" spans="1:7" x14ac:dyDescent="0.3">
      <c r="C101" s="9"/>
      <c r="D101" s="9"/>
      <c r="E101" s="10"/>
      <c r="F101" s="11"/>
      <c r="G101" s="10">
        <f t="shared" si="10"/>
        <v>0</v>
      </c>
    </row>
    <row r="102" spans="1:7" x14ac:dyDescent="0.3">
      <c r="C102" s="9"/>
      <c r="D102" s="9"/>
      <c r="E102" s="10"/>
      <c r="F102" s="11"/>
      <c r="G102" s="10">
        <f t="shared" si="10"/>
        <v>0</v>
      </c>
    </row>
    <row r="103" spans="1:7" x14ac:dyDescent="0.3">
      <c r="C103" s="9" t="s">
        <v>9</v>
      </c>
      <c r="D103" s="9"/>
      <c r="E103" s="10"/>
      <c r="F103" s="11"/>
      <c r="G103" s="10">
        <f t="shared" si="10"/>
        <v>0</v>
      </c>
    </row>
    <row r="104" spans="1:7" x14ac:dyDescent="0.3">
      <c r="F104" s="83"/>
    </row>
    <row r="105" spans="1:7" x14ac:dyDescent="0.3">
      <c r="A105">
        <v>10</v>
      </c>
      <c r="B105" s="76" t="s">
        <v>153</v>
      </c>
      <c r="D105" s="5"/>
      <c r="E105" s="5" t="s">
        <v>169</v>
      </c>
      <c r="F105" s="6" t="str">
        <f>IFERROR(AVERAGE(F107:F111),"N/A")</f>
        <v>N/A</v>
      </c>
    </row>
    <row r="106" spans="1:7" ht="22.8" x14ac:dyDescent="0.3">
      <c r="C106" s="7" t="s">
        <v>4</v>
      </c>
      <c r="D106" s="7" t="s">
        <v>5</v>
      </c>
      <c r="E106" s="7" t="s">
        <v>6</v>
      </c>
      <c r="F106" s="7" t="s">
        <v>7</v>
      </c>
      <c r="G106" s="7" t="s">
        <v>8</v>
      </c>
    </row>
    <row r="107" spans="1:7" x14ac:dyDescent="0.3">
      <c r="C107" s="9"/>
      <c r="D107" s="9"/>
      <c r="E107" s="10"/>
      <c r="F107" s="11"/>
      <c r="G107" s="10">
        <f>E107*(1-F107)</f>
        <v>0</v>
      </c>
    </row>
    <row r="108" spans="1:7" x14ac:dyDescent="0.3">
      <c r="C108" s="9"/>
      <c r="D108" s="9"/>
      <c r="E108" s="10"/>
      <c r="F108" s="11"/>
      <c r="G108" s="10">
        <f t="shared" ref="G108:G111" si="11">E108*(1-F108)</f>
        <v>0</v>
      </c>
    </row>
    <row r="109" spans="1:7" x14ac:dyDescent="0.3">
      <c r="C109" s="9"/>
      <c r="D109" s="9"/>
      <c r="E109" s="10"/>
      <c r="F109" s="11"/>
      <c r="G109" s="10">
        <f t="shared" si="11"/>
        <v>0</v>
      </c>
    </row>
    <row r="110" spans="1:7" x14ac:dyDescent="0.3">
      <c r="C110" s="9"/>
      <c r="D110" s="9"/>
      <c r="E110" s="10"/>
      <c r="F110" s="11"/>
      <c r="G110" s="10">
        <f t="shared" si="11"/>
        <v>0</v>
      </c>
    </row>
    <row r="111" spans="1:7" x14ac:dyDescent="0.3">
      <c r="C111" s="9" t="s">
        <v>9</v>
      </c>
      <c r="D111" s="9"/>
      <c r="E111" s="10"/>
      <c r="F111" s="11"/>
      <c r="G111" s="10">
        <f t="shared" si="11"/>
        <v>0</v>
      </c>
    </row>
    <row r="112" spans="1:7" x14ac:dyDescent="0.3">
      <c r="F112" s="83"/>
    </row>
    <row r="113" spans="1:8" x14ac:dyDescent="0.3">
      <c r="A113">
        <v>11</v>
      </c>
      <c r="B113" s="76" t="s">
        <v>154</v>
      </c>
      <c r="D113" s="5"/>
      <c r="E113" s="5" t="s">
        <v>169</v>
      </c>
      <c r="F113" s="6">
        <f>IFERROR(AVERAGE(F115:F119),"N/A")</f>
        <v>0.35</v>
      </c>
      <c r="H113" s="74" t="s">
        <v>191</v>
      </c>
    </row>
    <row r="114" spans="1:8" ht="22.8" x14ac:dyDescent="0.3">
      <c r="C114" s="7" t="s">
        <v>4</v>
      </c>
      <c r="D114" s="7" t="s">
        <v>5</v>
      </c>
      <c r="E114" s="7" t="s">
        <v>6</v>
      </c>
      <c r="F114" s="7" t="s">
        <v>7</v>
      </c>
      <c r="G114" s="7" t="s">
        <v>8</v>
      </c>
    </row>
    <row r="115" spans="1:8" x14ac:dyDescent="0.3">
      <c r="C115" s="69" t="s">
        <v>200</v>
      </c>
      <c r="D115" s="84">
        <v>44774</v>
      </c>
      <c r="E115" s="85">
        <v>54268</v>
      </c>
      <c r="F115" s="86">
        <v>0.35</v>
      </c>
      <c r="G115" s="85">
        <v>35274.199999999997</v>
      </c>
    </row>
    <row r="116" spans="1:8" x14ac:dyDescent="0.3">
      <c r="C116" s="69" t="s">
        <v>201</v>
      </c>
      <c r="D116" s="84">
        <v>44774</v>
      </c>
      <c r="E116" s="85">
        <v>63702</v>
      </c>
      <c r="F116" s="86">
        <v>0.35</v>
      </c>
      <c r="G116" s="85">
        <v>41406.300000000003</v>
      </c>
    </row>
    <row r="117" spans="1:8" x14ac:dyDescent="0.3">
      <c r="C117" s="69" t="s">
        <v>202</v>
      </c>
      <c r="D117" s="84">
        <v>44774</v>
      </c>
      <c r="E117" s="85">
        <v>69345</v>
      </c>
      <c r="F117" s="86">
        <v>0.35</v>
      </c>
      <c r="G117" s="85">
        <v>45074.25</v>
      </c>
    </row>
    <row r="118" spans="1:8" x14ac:dyDescent="0.3">
      <c r="C118" s="69" t="s">
        <v>203</v>
      </c>
      <c r="D118" s="84">
        <v>44774</v>
      </c>
      <c r="E118" s="85">
        <v>88600</v>
      </c>
      <c r="F118" s="86">
        <v>0.35</v>
      </c>
      <c r="G118" s="85">
        <v>57590</v>
      </c>
    </row>
    <row r="119" spans="1:8" x14ac:dyDescent="0.3">
      <c r="C119" s="9" t="s">
        <v>9</v>
      </c>
      <c r="D119" s="9"/>
      <c r="E119" s="10"/>
      <c r="F119" s="11"/>
      <c r="G119" s="10">
        <f t="shared" ref="G119" si="12">E119*(1-F119)</f>
        <v>0</v>
      </c>
    </row>
    <row r="120" spans="1:8" x14ac:dyDescent="0.3">
      <c r="F120" s="83"/>
    </row>
    <row r="121" spans="1:8" x14ac:dyDescent="0.3">
      <c r="A121">
        <v>12</v>
      </c>
      <c r="B121" s="76" t="s">
        <v>155</v>
      </c>
      <c r="D121" s="5"/>
      <c r="E121" s="5" t="s">
        <v>169</v>
      </c>
      <c r="F121" s="6" t="str">
        <f>IFERROR(AVERAGE(F123:F127),"N/A")</f>
        <v>N/A</v>
      </c>
    </row>
    <row r="122" spans="1:8" ht="22.8" x14ac:dyDescent="0.3">
      <c r="C122" s="7" t="s">
        <v>4</v>
      </c>
      <c r="D122" s="7" t="s">
        <v>5</v>
      </c>
      <c r="E122" s="7" t="s">
        <v>6</v>
      </c>
      <c r="F122" s="7" t="s">
        <v>7</v>
      </c>
      <c r="G122" s="7" t="s">
        <v>8</v>
      </c>
    </row>
    <row r="123" spans="1:8" x14ac:dyDescent="0.3">
      <c r="C123" s="9"/>
      <c r="D123" s="9"/>
      <c r="E123" s="10"/>
      <c r="F123" s="11"/>
      <c r="G123" s="10">
        <f>E123*(1-F123)</f>
        <v>0</v>
      </c>
    </row>
    <row r="124" spans="1:8" x14ac:dyDescent="0.3">
      <c r="C124" s="9"/>
      <c r="D124" s="9"/>
      <c r="E124" s="10"/>
      <c r="F124" s="11"/>
      <c r="G124" s="10">
        <f t="shared" ref="G124:G127" si="13">E124*(1-F124)</f>
        <v>0</v>
      </c>
    </row>
    <row r="125" spans="1:8" x14ac:dyDescent="0.3">
      <c r="C125" s="9"/>
      <c r="D125" s="9"/>
      <c r="E125" s="10"/>
      <c r="F125" s="11"/>
      <c r="G125" s="10">
        <f t="shared" si="13"/>
        <v>0</v>
      </c>
    </row>
    <row r="126" spans="1:8" x14ac:dyDescent="0.3">
      <c r="C126" s="9"/>
      <c r="D126" s="9"/>
      <c r="E126" s="10"/>
      <c r="F126" s="11"/>
      <c r="G126" s="10">
        <f t="shared" si="13"/>
        <v>0</v>
      </c>
    </row>
    <row r="127" spans="1:8" x14ac:dyDescent="0.3">
      <c r="C127" s="9" t="s">
        <v>9</v>
      </c>
      <c r="D127" s="9"/>
      <c r="E127" s="10"/>
      <c r="F127" s="11"/>
      <c r="G127" s="10">
        <f t="shared" si="13"/>
        <v>0</v>
      </c>
    </row>
    <row r="128" spans="1:8" x14ac:dyDescent="0.3">
      <c r="F128" s="83"/>
    </row>
    <row r="129" spans="1:8" x14ac:dyDescent="0.3">
      <c r="A129">
        <v>13</v>
      </c>
      <c r="B129" s="76" t="s">
        <v>156</v>
      </c>
      <c r="D129" s="5"/>
      <c r="E129" s="5" t="s">
        <v>169</v>
      </c>
      <c r="F129" s="6">
        <f>IFERROR(AVERAGE(F135:F137),"N/A")</f>
        <v>0.32</v>
      </c>
      <c r="H129" s="74" t="s">
        <v>191</v>
      </c>
    </row>
    <row r="130" spans="1:8" ht="22.8" x14ac:dyDescent="0.3">
      <c r="C130" s="7" t="s">
        <v>4</v>
      </c>
      <c r="D130" s="7" t="s">
        <v>5</v>
      </c>
      <c r="E130" s="66" t="s">
        <v>6</v>
      </c>
      <c r="F130" s="7" t="s">
        <v>7</v>
      </c>
      <c r="G130" s="7" t="s">
        <v>8</v>
      </c>
    </row>
    <row r="131" spans="1:8" x14ac:dyDescent="0.3">
      <c r="C131" s="69" t="s">
        <v>204</v>
      </c>
      <c r="D131" s="84">
        <v>44774</v>
      </c>
      <c r="E131" s="85">
        <v>42062</v>
      </c>
      <c r="F131" s="86">
        <v>0.32</v>
      </c>
      <c r="G131" s="85">
        <v>28602.16</v>
      </c>
    </row>
    <row r="132" spans="1:8" x14ac:dyDescent="0.3">
      <c r="C132" s="69" t="s">
        <v>205</v>
      </c>
      <c r="D132" s="84">
        <v>44774</v>
      </c>
      <c r="E132" s="85">
        <v>51115</v>
      </c>
      <c r="F132" s="86">
        <v>0.32</v>
      </c>
      <c r="G132" s="85">
        <v>34758.199999999997</v>
      </c>
    </row>
    <row r="133" spans="1:8" x14ac:dyDescent="0.3">
      <c r="C133" s="69" t="s">
        <v>206</v>
      </c>
      <c r="D133" s="84">
        <v>44774</v>
      </c>
      <c r="E133" s="85">
        <v>58610</v>
      </c>
      <c r="F133" s="86">
        <v>0.32</v>
      </c>
      <c r="G133" s="85">
        <v>39854.800000000003</v>
      </c>
    </row>
    <row r="134" spans="1:8" x14ac:dyDescent="0.3">
      <c r="C134" s="69" t="s">
        <v>207</v>
      </c>
      <c r="D134" s="84">
        <v>44774</v>
      </c>
      <c r="E134" s="85">
        <v>62263</v>
      </c>
      <c r="F134" s="86">
        <v>0.32</v>
      </c>
      <c r="G134" s="85">
        <v>42338.84</v>
      </c>
    </row>
    <row r="135" spans="1:8" x14ac:dyDescent="0.3">
      <c r="C135" s="69" t="s">
        <v>208</v>
      </c>
      <c r="D135" s="84">
        <v>44774</v>
      </c>
      <c r="E135" s="85">
        <v>101792</v>
      </c>
      <c r="F135" s="86">
        <v>0.32</v>
      </c>
      <c r="G135" s="85">
        <v>69218.559999999998</v>
      </c>
    </row>
    <row r="136" spans="1:8" x14ac:dyDescent="0.3">
      <c r="C136" s="69" t="s">
        <v>209</v>
      </c>
      <c r="D136" s="84">
        <v>44774</v>
      </c>
      <c r="E136" s="85">
        <v>105484</v>
      </c>
      <c r="F136" s="86">
        <v>0.32</v>
      </c>
      <c r="G136" s="85">
        <v>71729.119999999995</v>
      </c>
    </row>
    <row r="137" spans="1:8" x14ac:dyDescent="0.3">
      <c r="C137" s="9" t="s">
        <v>9</v>
      </c>
      <c r="D137" s="9"/>
      <c r="E137" s="10"/>
      <c r="F137" s="11"/>
      <c r="G137" s="10">
        <f t="shared" ref="G137" si="14">E137*(1-F137)</f>
        <v>0</v>
      </c>
    </row>
    <row r="138" spans="1:8" x14ac:dyDescent="0.3">
      <c r="F138" s="83"/>
    </row>
    <row r="139" spans="1:8" x14ac:dyDescent="0.3">
      <c r="A139">
        <v>14</v>
      </c>
      <c r="B139" s="76" t="s">
        <v>158</v>
      </c>
      <c r="D139" s="5"/>
      <c r="E139" s="5" t="s">
        <v>169</v>
      </c>
      <c r="F139" s="6">
        <f>IFERROR(AVERAGE(F141:F146),"N/A")</f>
        <v>0.32</v>
      </c>
      <c r="H139" s="74" t="s">
        <v>191</v>
      </c>
    </row>
    <row r="140" spans="1:8" ht="22.8" x14ac:dyDescent="0.3">
      <c r="C140" s="7" t="s">
        <v>4</v>
      </c>
      <c r="D140" s="7" t="s">
        <v>5</v>
      </c>
      <c r="E140" s="7" t="s">
        <v>6</v>
      </c>
      <c r="F140" s="7" t="s">
        <v>7</v>
      </c>
      <c r="G140" s="7" t="s">
        <v>8</v>
      </c>
    </row>
    <row r="141" spans="1:8" x14ac:dyDescent="0.3">
      <c r="C141" s="69" t="s">
        <v>210</v>
      </c>
      <c r="D141" s="84">
        <v>44774</v>
      </c>
      <c r="E141" s="85">
        <v>80288</v>
      </c>
      <c r="F141" s="86">
        <v>0.32</v>
      </c>
      <c r="G141" s="85">
        <v>54595.839999999997</v>
      </c>
    </row>
    <row r="142" spans="1:8" x14ac:dyDescent="0.3">
      <c r="C142" s="69" t="s">
        <v>211</v>
      </c>
      <c r="D142" s="84">
        <v>44774</v>
      </c>
      <c r="E142" s="85">
        <v>92566</v>
      </c>
      <c r="F142" s="86">
        <v>0.32</v>
      </c>
      <c r="G142" s="85">
        <v>62944.88</v>
      </c>
    </row>
    <row r="143" spans="1:8" x14ac:dyDescent="0.3">
      <c r="C143" s="69" t="s">
        <v>212</v>
      </c>
      <c r="D143" s="84">
        <v>44774</v>
      </c>
      <c r="E143" s="85">
        <v>96575</v>
      </c>
      <c r="F143" s="86">
        <v>0.32</v>
      </c>
      <c r="G143" s="85">
        <v>65671</v>
      </c>
    </row>
    <row r="144" spans="1:8" x14ac:dyDescent="0.3">
      <c r="C144" s="69" t="s">
        <v>213</v>
      </c>
      <c r="D144" s="84">
        <v>44774</v>
      </c>
      <c r="E144" s="85">
        <v>109857</v>
      </c>
      <c r="F144" s="86">
        <v>0.32</v>
      </c>
      <c r="G144" s="85">
        <v>74702.759999999995</v>
      </c>
    </row>
    <row r="145" spans="1:8" x14ac:dyDescent="0.3">
      <c r="C145" s="69" t="s">
        <v>214</v>
      </c>
      <c r="D145" s="84">
        <v>44774</v>
      </c>
      <c r="E145" s="85">
        <v>148535</v>
      </c>
      <c r="F145" s="86">
        <v>0.32</v>
      </c>
      <c r="G145" s="85">
        <v>101003.8</v>
      </c>
    </row>
    <row r="146" spans="1:8" x14ac:dyDescent="0.3">
      <c r="C146" s="9" t="s">
        <v>9</v>
      </c>
      <c r="D146" s="9"/>
      <c r="E146" s="10"/>
      <c r="F146" s="11"/>
      <c r="G146" s="10">
        <f t="shared" ref="G146" si="15">E146*(1-F146)</f>
        <v>0</v>
      </c>
    </row>
    <row r="147" spans="1:8" x14ac:dyDescent="0.3">
      <c r="F147" s="83"/>
    </row>
    <row r="148" spans="1:8" x14ac:dyDescent="0.3">
      <c r="A148">
        <v>15</v>
      </c>
      <c r="B148" s="76" t="s">
        <v>160</v>
      </c>
      <c r="D148" s="5"/>
      <c r="E148" s="5" t="s">
        <v>169</v>
      </c>
      <c r="F148" s="6">
        <f>IFERROR(AVERAGE(F150:F154),"N/A")</f>
        <v>0.32</v>
      </c>
      <c r="H148" s="74" t="s">
        <v>191</v>
      </c>
    </row>
    <row r="149" spans="1:8" ht="22.8" x14ac:dyDescent="0.3">
      <c r="B149" s="4"/>
      <c r="C149" s="7" t="s">
        <v>4</v>
      </c>
      <c r="D149" s="7" t="s">
        <v>5</v>
      </c>
      <c r="E149" s="7" t="s">
        <v>6</v>
      </c>
      <c r="F149" s="7" t="s">
        <v>7</v>
      </c>
      <c r="G149" s="7" t="s">
        <v>8</v>
      </c>
    </row>
    <row r="150" spans="1:8" x14ac:dyDescent="0.3">
      <c r="C150" s="69" t="s">
        <v>215</v>
      </c>
      <c r="D150" s="84">
        <v>44774</v>
      </c>
      <c r="E150" s="85">
        <v>105390</v>
      </c>
      <c r="F150" s="86">
        <v>0.32</v>
      </c>
      <c r="G150" s="85">
        <v>71665.2</v>
      </c>
    </row>
    <row r="151" spans="1:8" x14ac:dyDescent="0.3">
      <c r="C151" s="69" t="s">
        <v>216</v>
      </c>
      <c r="D151" s="84">
        <v>44774</v>
      </c>
      <c r="E151" s="85">
        <v>105891</v>
      </c>
      <c r="F151" s="86">
        <v>0.32</v>
      </c>
      <c r="G151" s="85">
        <v>72005.88</v>
      </c>
    </row>
    <row r="152" spans="1:8" x14ac:dyDescent="0.3">
      <c r="C152" s="69" t="s">
        <v>217</v>
      </c>
      <c r="D152" s="84">
        <v>44774</v>
      </c>
      <c r="E152" s="85">
        <v>127603</v>
      </c>
      <c r="F152" s="86">
        <v>0.32</v>
      </c>
      <c r="G152" s="85">
        <v>86770.04</v>
      </c>
    </row>
    <row r="153" spans="1:8" x14ac:dyDescent="0.3">
      <c r="C153" s="9"/>
      <c r="D153" s="9"/>
      <c r="E153" s="10"/>
      <c r="F153" s="11"/>
      <c r="G153" s="10">
        <f t="shared" ref="G153:G154" si="16">E153*(1-F153)</f>
        <v>0</v>
      </c>
    </row>
    <row r="154" spans="1:8" x14ac:dyDescent="0.3">
      <c r="C154" s="9" t="s">
        <v>9</v>
      </c>
      <c r="D154" s="9"/>
      <c r="E154" s="10"/>
      <c r="F154" s="11"/>
      <c r="G154" s="10">
        <f t="shared" si="16"/>
        <v>0</v>
      </c>
    </row>
    <row r="155" spans="1:8" x14ac:dyDescent="0.3">
      <c r="F155" s="83"/>
    </row>
    <row r="156" spans="1:8" x14ac:dyDescent="0.3">
      <c r="A156">
        <v>16</v>
      </c>
      <c r="B156" s="76" t="s">
        <v>162</v>
      </c>
      <c r="D156" s="5"/>
      <c r="E156" s="5" t="s">
        <v>169</v>
      </c>
      <c r="F156" s="6" t="str">
        <f>IFERROR(AVERAGE(F158:F162),"N/A")</f>
        <v>N/A</v>
      </c>
    </row>
    <row r="157" spans="1:8" ht="22.8" x14ac:dyDescent="0.3">
      <c r="C157" s="7" t="s">
        <v>4</v>
      </c>
      <c r="D157" s="7" t="s">
        <v>5</v>
      </c>
      <c r="E157" s="7" t="s">
        <v>6</v>
      </c>
      <c r="F157" s="7" t="s">
        <v>7</v>
      </c>
      <c r="G157" s="7" t="s">
        <v>8</v>
      </c>
    </row>
    <row r="158" spans="1:8" x14ac:dyDescent="0.3">
      <c r="C158" s="9"/>
      <c r="D158" s="9"/>
      <c r="E158" s="10"/>
      <c r="F158" s="11"/>
      <c r="G158" s="10">
        <f>E158*(1-F158)</f>
        <v>0</v>
      </c>
    </row>
    <row r="159" spans="1:8" x14ac:dyDescent="0.3">
      <c r="C159" s="9"/>
      <c r="D159" s="9"/>
      <c r="E159" s="10"/>
      <c r="F159" s="11"/>
      <c r="G159" s="10">
        <f t="shared" ref="G159:G162" si="17">E159*(1-F159)</f>
        <v>0</v>
      </c>
    </row>
    <row r="160" spans="1:8" x14ac:dyDescent="0.3">
      <c r="C160" s="9"/>
      <c r="D160" s="9"/>
      <c r="E160" s="10"/>
      <c r="F160" s="11"/>
      <c r="G160" s="10">
        <f t="shared" si="17"/>
        <v>0</v>
      </c>
    </row>
    <row r="161" spans="1:7" x14ac:dyDescent="0.3">
      <c r="C161" s="9"/>
      <c r="D161" s="9"/>
      <c r="E161" s="10"/>
      <c r="F161" s="11"/>
      <c r="G161" s="10">
        <f t="shared" si="17"/>
        <v>0</v>
      </c>
    </row>
    <row r="162" spans="1:7" x14ac:dyDescent="0.3">
      <c r="C162" s="9" t="s">
        <v>9</v>
      </c>
      <c r="D162" s="9"/>
      <c r="E162" s="10"/>
      <c r="F162" s="11"/>
      <c r="G162" s="10">
        <f t="shared" si="17"/>
        <v>0</v>
      </c>
    </row>
    <row r="163" spans="1:7" x14ac:dyDescent="0.3">
      <c r="F163" s="83"/>
    </row>
    <row r="164" spans="1:7" x14ac:dyDescent="0.3">
      <c r="A164">
        <v>17</v>
      </c>
      <c r="B164" s="4" t="s">
        <v>163</v>
      </c>
      <c r="D164" s="5"/>
      <c r="E164" s="5" t="s">
        <v>218</v>
      </c>
      <c r="F164" s="6" t="str">
        <f>IFERROR(AVERAGE(F166:F170),"N/A")</f>
        <v>N/A</v>
      </c>
    </row>
    <row r="165" spans="1:7" x14ac:dyDescent="0.3">
      <c r="B165" s="75" t="s">
        <v>164</v>
      </c>
      <c r="D165" s="5"/>
      <c r="E165" s="5" t="s">
        <v>169</v>
      </c>
      <c r="F165" s="6" t="str">
        <f>IFERROR(AVERAGE(F167:F171),"N/A")</f>
        <v>N/A</v>
      </c>
    </row>
    <row r="166" spans="1:7" ht="22.8" x14ac:dyDescent="0.3">
      <c r="C166" s="7" t="s">
        <v>4</v>
      </c>
      <c r="D166" s="7" t="s">
        <v>5</v>
      </c>
      <c r="E166" s="7" t="s">
        <v>6</v>
      </c>
      <c r="F166" s="7" t="s">
        <v>7</v>
      </c>
      <c r="G166" s="7" t="s">
        <v>8</v>
      </c>
    </row>
    <row r="167" spans="1:7" x14ac:dyDescent="0.3">
      <c r="C167" s="9"/>
      <c r="D167" s="9"/>
      <c r="E167" s="10"/>
      <c r="F167" s="11"/>
      <c r="G167" s="10">
        <f>E167*(1-F167)</f>
        <v>0</v>
      </c>
    </row>
    <row r="168" spans="1:7" x14ac:dyDescent="0.3">
      <c r="C168" s="9"/>
      <c r="D168" s="9"/>
      <c r="E168" s="10"/>
      <c r="F168" s="11"/>
      <c r="G168" s="10">
        <f t="shared" ref="G168:G171" si="18">E168*(1-F168)</f>
        <v>0</v>
      </c>
    </row>
    <row r="169" spans="1:7" x14ac:dyDescent="0.3">
      <c r="C169" s="9"/>
      <c r="D169" s="9"/>
      <c r="E169" s="10"/>
      <c r="F169" s="11"/>
      <c r="G169" s="10">
        <f t="shared" si="18"/>
        <v>0</v>
      </c>
    </row>
    <row r="170" spans="1:7" x14ac:dyDescent="0.3">
      <c r="C170" s="9"/>
      <c r="D170" s="9"/>
      <c r="E170" s="10"/>
      <c r="F170" s="11"/>
      <c r="G170" s="10">
        <f t="shared" si="18"/>
        <v>0</v>
      </c>
    </row>
    <row r="171" spans="1:7" x14ac:dyDescent="0.3">
      <c r="C171" s="9" t="s">
        <v>9</v>
      </c>
      <c r="D171" s="9"/>
      <c r="E171" s="10"/>
      <c r="F171" s="11"/>
      <c r="G171" s="10">
        <f t="shared" si="18"/>
        <v>0</v>
      </c>
    </row>
    <row r="172" spans="1:7" x14ac:dyDescent="0.3">
      <c r="F172" s="83"/>
    </row>
    <row r="173" spans="1:7" x14ac:dyDescent="0.3">
      <c r="B173" s="75" t="s">
        <v>165</v>
      </c>
      <c r="D173" s="5"/>
      <c r="E173" s="5" t="s">
        <v>169</v>
      </c>
      <c r="F173" s="6" t="str">
        <f>IFERROR(AVERAGE(F175:F179),"N/A")</f>
        <v>N/A</v>
      </c>
    </row>
    <row r="174" spans="1:7" ht="22.8" x14ac:dyDescent="0.3">
      <c r="C174" s="7" t="s">
        <v>4</v>
      </c>
      <c r="D174" s="7" t="s">
        <v>5</v>
      </c>
      <c r="E174" s="7" t="s">
        <v>6</v>
      </c>
      <c r="F174" s="7" t="s">
        <v>7</v>
      </c>
      <c r="G174" s="7" t="s">
        <v>8</v>
      </c>
    </row>
    <row r="175" spans="1:7" x14ac:dyDescent="0.3">
      <c r="C175" s="9"/>
      <c r="D175" s="9"/>
      <c r="E175" s="10"/>
      <c r="F175" s="11"/>
      <c r="G175" s="10">
        <f>E175*(1-F175)</f>
        <v>0</v>
      </c>
    </row>
    <row r="176" spans="1:7" x14ac:dyDescent="0.3">
      <c r="C176" s="9"/>
      <c r="D176" s="9"/>
      <c r="E176" s="10"/>
      <c r="F176" s="11"/>
      <c r="G176" s="10">
        <f t="shared" ref="G176:G179" si="19">E176*(1-F176)</f>
        <v>0</v>
      </c>
    </row>
    <row r="177" spans="2:7" x14ac:dyDescent="0.3">
      <c r="C177" s="9"/>
      <c r="D177" s="9"/>
      <c r="E177" s="10"/>
      <c r="F177" s="11"/>
      <c r="G177" s="10">
        <f t="shared" si="19"/>
        <v>0</v>
      </c>
    </row>
    <row r="178" spans="2:7" x14ac:dyDescent="0.3">
      <c r="C178" s="9"/>
      <c r="D178" s="9"/>
      <c r="E178" s="10"/>
      <c r="F178" s="11"/>
      <c r="G178" s="10">
        <f t="shared" si="19"/>
        <v>0</v>
      </c>
    </row>
    <row r="179" spans="2:7" x14ac:dyDescent="0.3">
      <c r="C179" s="9" t="s">
        <v>9</v>
      </c>
      <c r="D179" s="9"/>
      <c r="E179" s="10"/>
      <c r="F179" s="11"/>
      <c r="G179" s="10">
        <f t="shared" si="19"/>
        <v>0</v>
      </c>
    </row>
    <row r="180" spans="2:7" x14ac:dyDescent="0.3">
      <c r="F180" s="83"/>
    </row>
    <row r="181" spans="2:7" x14ac:dyDescent="0.3">
      <c r="B181" s="75" t="s">
        <v>166</v>
      </c>
      <c r="D181" s="5"/>
      <c r="E181" s="5" t="s">
        <v>169</v>
      </c>
      <c r="F181" s="6" t="str">
        <f>IFERROR(AVERAGE(F183:F187),"N/A")</f>
        <v>N/A</v>
      </c>
    </row>
    <row r="182" spans="2:7" ht="22.8" x14ac:dyDescent="0.3">
      <c r="C182" s="7" t="s">
        <v>4</v>
      </c>
      <c r="D182" s="7" t="s">
        <v>5</v>
      </c>
      <c r="E182" s="7" t="s">
        <v>6</v>
      </c>
      <c r="F182" s="7" t="s">
        <v>7</v>
      </c>
      <c r="G182" s="7" t="s">
        <v>8</v>
      </c>
    </row>
    <row r="183" spans="2:7" x14ac:dyDescent="0.3">
      <c r="C183" s="9"/>
      <c r="D183" s="9"/>
      <c r="E183" s="10"/>
      <c r="F183" s="11"/>
      <c r="G183" s="10">
        <f>E183*(1-F183)</f>
        <v>0</v>
      </c>
    </row>
    <row r="184" spans="2:7" x14ac:dyDescent="0.3">
      <c r="C184" s="9"/>
      <c r="D184" s="9"/>
      <c r="E184" s="10"/>
      <c r="F184" s="11"/>
      <c r="G184" s="10">
        <f t="shared" ref="G184:G187" si="20">E184*(1-F184)</f>
        <v>0</v>
      </c>
    </row>
    <row r="185" spans="2:7" x14ac:dyDescent="0.3">
      <c r="C185" s="9"/>
      <c r="D185" s="9"/>
      <c r="E185" s="10"/>
      <c r="F185" s="11"/>
      <c r="G185" s="10">
        <f t="shared" si="20"/>
        <v>0</v>
      </c>
    </row>
    <row r="186" spans="2:7" x14ac:dyDescent="0.3">
      <c r="C186" s="9"/>
      <c r="D186" s="9"/>
      <c r="E186" s="10"/>
      <c r="F186" s="11"/>
      <c r="G186" s="10">
        <f t="shared" si="20"/>
        <v>0</v>
      </c>
    </row>
    <row r="187" spans="2:7" x14ac:dyDescent="0.3">
      <c r="C187" s="9" t="s">
        <v>9</v>
      </c>
      <c r="D187" s="9"/>
      <c r="E187" s="10"/>
      <c r="F187" s="11"/>
      <c r="G187" s="10">
        <f t="shared" si="20"/>
        <v>0</v>
      </c>
    </row>
    <row r="188" spans="2:7" x14ac:dyDescent="0.3">
      <c r="F188" s="83"/>
    </row>
    <row r="189" spans="2:7" x14ac:dyDescent="0.3">
      <c r="B189" s="75" t="s">
        <v>167</v>
      </c>
      <c r="D189" s="5"/>
      <c r="E189" s="5" t="s">
        <v>169</v>
      </c>
      <c r="F189" s="6" t="str">
        <f>IFERROR(AVERAGE(F191:F195),"N/A")</f>
        <v>N/A</v>
      </c>
    </row>
    <row r="190" spans="2:7" ht="22.8" x14ac:dyDescent="0.3">
      <c r="C190" s="7" t="s">
        <v>4</v>
      </c>
      <c r="D190" s="7" t="s">
        <v>5</v>
      </c>
      <c r="E190" s="7" t="s">
        <v>6</v>
      </c>
      <c r="F190" s="7" t="s">
        <v>7</v>
      </c>
      <c r="G190" s="7" t="s">
        <v>8</v>
      </c>
    </row>
    <row r="191" spans="2:7" x14ac:dyDescent="0.3">
      <c r="C191" s="9"/>
      <c r="D191" s="9"/>
      <c r="E191" s="10"/>
      <c r="F191" s="11"/>
      <c r="G191" s="10">
        <f>E191*(1-F191)</f>
        <v>0</v>
      </c>
    </row>
    <row r="192" spans="2:7" x14ac:dyDescent="0.3">
      <c r="C192" s="9"/>
      <c r="D192" s="9"/>
      <c r="E192" s="10"/>
      <c r="F192" s="11"/>
      <c r="G192" s="10">
        <f t="shared" ref="G192:G195" si="21">E192*(1-F192)</f>
        <v>0</v>
      </c>
    </row>
    <row r="193" spans="2:7" x14ac:dyDescent="0.3">
      <c r="C193" s="9"/>
      <c r="D193" s="9"/>
      <c r="E193" s="10"/>
      <c r="F193" s="11"/>
      <c r="G193" s="10">
        <f t="shared" si="21"/>
        <v>0</v>
      </c>
    </row>
    <row r="194" spans="2:7" x14ac:dyDescent="0.3">
      <c r="C194" s="9"/>
      <c r="D194" s="9"/>
      <c r="E194" s="10"/>
      <c r="F194" s="11"/>
      <c r="G194" s="10">
        <f t="shared" si="21"/>
        <v>0</v>
      </c>
    </row>
    <row r="195" spans="2:7" x14ac:dyDescent="0.3">
      <c r="C195" s="9" t="s">
        <v>9</v>
      </c>
      <c r="D195" s="9"/>
      <c r="E195" s="10"/>
      <c r="F195" s="11"/>
      <c r="G195" s="10">
        <f t="shared" si="21"/>
        <v>0</v>
      </c>
    </row>
    <row r="197" spans="2:7" x14ac:dyDescent="0.3">
      <c r="B197" s="75" t="s">
        <v>168</v>
      </c>
      <c r="C197" s="4"/>
      <c r="D197" s="5"/>
      <c r="E197" s="5" t="s">
        <v>169</v>
      </c>
      <c r="F197" s="6" t="str">
        <f>IFERROR(AVERAGE(F199:F203),"N/A")</f>
        <v>N/A</v>
      </c>
    </row>
    <row r="198" spans="2:7" ht="22.8" x14ac:dyDescent="0.3">
      <c r="C198" s="7" t="s">
        <v>4</v>
      </c>
      <c r="D198" s="7" t="s">
        <v>5</v>
      </c>
      <c r="E198" s="7" t="s">
        <v>6</v>
      </c>
      <c r="F198" s="7" t="s">
        <v>7</v>
      </c>
      <c r="G198" s="7" t="s">
        <v>8</v>
      </c>
    </row>
    <row r="199" spans="2:7" x14ac:dyDescent="0.3">
      <c r="C199" s="9"/>
      <c r="D199" s="9"/>
      <c r="E199" s="10"/>
      <c r="F199" s="11"/>
      <c r="G199" s="10">
        <f>E199*(1-F199)</f>
        <v>0</v>
      </c>
    </row>
    <row r="200" spans="2:7" x14ac:dyDescent="0.3">
      <c r="C200" s="9"/>
      <c r="D200" s="9"/>
      <c r="E200" s="10"/>
      <c r="F200" s="11"/>
      <c r="G200" s="10">
        <f t="shared" ref="G200:G203" si="22">E200*(1-F200)</f>
        <v>0</v>
      </c>
    </row>
    <row r="201" spans="2:7" x14ac:dyDescent="0.3">
      <c r="C201" s="9"/>
      <c r="D201" s="9"/>
      <c r="E201" s="10"/>
      <c r="F201" s="11"/>
      <c r="G201" s="10">
        <f t="shared" si="22"/>
        <v>0</v>
      </c>
    </row>
    <row r="202" spans="2:7" x14ac:dyDescent="0.3">
      <c r="C202" s="9"/>
      <c r="D202" s="9"/>
      <c r="E202" s="10"/>
      <c r="F202" s="11"/>
      <c r="G202" s="10">
        <f t="shared" si="22"/>
        <v>0</v>
      </c>
    </row>
    <row r="203" spans="2:7" x14ac:dyDescent="0.3">
      <c r="C203" s="9" t="s">
        <v>9</v>
      </c>
      <c r="D203" s="9"/>
      <c r="E203" s="10"/>
      <c r="F203" s="11"/>
      <c r="G203" s="10">
        <f t="shared" si="22"/>
        <v>0</v>
      </c>
    </row>
    <row r="205" spans="2:7" x14ac:dyDescent="0.3">
      <c r="B205" s="4" t="s">
        <v>170</v>
      </c>
      <c r="C205" s="4"/>
      <c r="D205" s="5"/>
      <c r="E205" s="5" t="s">
        <v>169</v>
      </c>
      <c r="F205" s="6" t="str">
        <f>IFERROR(AVERAGE(F207:F211),"N/A")</f>
        <v>N/A</v>
      </c>
    </row>
    <row r="206" spans="2:7" ht="22.8" x14ac:dyDescent="0.3">
      <c r="C206" s="7" t="s">
        <v>4</v>
      </c>
      <c r="D206" s="7" t="s">
        <v>5</v>
      </c>
      <c r="E206" s="7" t="s">
        <v>6</v>
      </c>
      <c r="F206" s="7" t="s">
        <v>7</v>
      </c>
      <c r="G206" s="7" t="s">
        <v>8</v>
      </c>
    </row>
    <row r="207" spans="2:7" x14ac:dyDescent="0.3">
      <c r="C207" s="9"/>
      <c r="D207" s="9"/>
      <c r="E207" s="10"/>
      <c r="F207" s="11"/>
      <c r="G207" s="10">
        <f>E207*(1-F207)</f>
        <v>0</v>
      </c>
    </row>
    <row r="208" spans="2:7" x14ac:dyDescent="0.3">
      <c r="C208" s="9"/>
      <c r="D208" s="9"/>
      <c r="E208" s="10"/>
      <c r="F208" s="11"/>
      <c r="G208" s="10">
        <f t="shared" ref="G208:G211" si="23">E208*(1-F208)</f>
        <v>0</v>
      </c>
    </row>
    <row r="209" spans="2:7" x14ac:dyDescent="0.3">
      <c r="C209" s="9"/>
      <c r="D209" s="9"/>
      <c r="E209" s="10"/>
      <c r="F209" s="11"/>
      <c r="G209" s="10">
        <f t="shared" si="23"/>
        <v>0</v>
      </c>
    </row>
    <row r="210" spans="2:7" x14ac:dyDescent="0.3">
      <c r="C210" s="9"/>
      <c r="D210" s="9"/>
      <c r="E210" s="10"/>
      <c r="F210" s="11"/>
      <c r="G210" s="10">
        <f t="shared" si="23"/>
        <v>0</v>
      </c>
    </row>
    <row r="211" spans="2:7" x14ac:dyDescent="0.3">
      <c r="C211" s="9" t="s">
        <v>9</v>
      </c>
      <c r="D211" s="9"/>
      <c r="E211" s="10"/>
      <c r="F211" s="11"/>
      <c r="G211" s="10">
        <f t="shared" si="23"/>
        <v>0</v>
      </c>
    </row>
    <row r="213" spans="2:7" x14ac:dyDescent="0.3">
      <c r="B213" s="4" t="s">
        <v>171</v>
      </c>
      <c r="C213" s="5"/>
      <c r="D213" s="5" t="s">
        <v>169</v>
      </c>
      <c r="E213" s="6" t="str">
        <f>IFERROR(AVERAGE(F215:F219),"N/A")</f>
        <v>N/A</v>
      </c>
    </row>
    <row r="214" spans="2:7" ht="22.8" x14ac:dyDescent="0.3">
      <c r="C214" s="7" t="s">
        <v>4</v>
      </c>
      <c r="D214" s="7" t="s">
        <v>5</v>
      </c>
      <c r="E214" s="7" t="s">
        <v>6</v>
      </c>
      <c r="F214" s="7" t="s">
        <v>7</v>
      </c>
      <c r="G214" s="7" t="s">
        <v>8</v>
      </c>
    </row>
    <row r="215" spans="2:7" x14ac:dyDescent="0.3">
      <c r="C215" s="9"/>
      <c r="D215" s="9"/>
      <c r="E215" s="10"/>
      <c r="F215" s="11"/>
      <c r="G215" s="10">
        <f>E215*(1-F215)</f>
        <v>0</v>
      </c>
    </row>
    <row r="216" spans="2:7" x14ac:dyDescent="0.3">
      <c r="C216" s="9"/>
      <c r="D216" s="9"/>
      <c r="E216" s="10"/>
      <c r="F216" s="11"/>
      <c r="G216" s="10">
        <f t="shared" ref="G216:G219" si="24">E216*(1-F216)</f>
        <v>0</v>
      </c>
    </row>
    <row r="217" spans="2:7" x14ac:dyDescent="0.3">
      <c r="C217" s="9"/>
      <c r="D217" s="9"/>
      <c r="E217" s="10"/>
      <c r="F217" s="11"/>
      <c r="G217" s="10">
        <f t="shared" si="24"/>
        <v>0</v>
      </c>
    </row>
    <row r="218" spans="2:7" x14ac:dyDescent="0.3">
      <c r="C218" s="9"/>
      <c r="D218" s="9"/>
      <c r="E218" s="10"/>
      <c r="F218" s="11"/>
      <c r="G218" s="10">
        <f t="shared" si="24"/>
        <v>0</v>
      </c>
    </row>
    <row r="219" spans="2:7" x14ac:dyDescent="0.3">
      <c r="C219" s="9" t="s">
        <v>9</v>
      </c>
      <c r="D219" s="9"/>
      <c r="E219" s="10"/>
      <c r="F219" s="11"/>
      <c r="G219" s="10">
        <f t="shared" si="24"/>
        <v>0</v>
      </c>
    </row>
    <row r="221" spans="2:7" x14ac:dyDescent="0.3">
      <c r="B221" s="4" t="s">
        <v>172</v>
      </c>
      <c r="C221" s="4"/>
      <c r="D221" s="5"/>
      <c r="E221" s="5" t="s">
        <v>169</v>
      </c>
      <c r="F221" s="6" t="str">
        <f>IFERROR(AVERAGE(F223:F227),"N/A")</f>
        <v>N/A</v>
      </c>
    </row>
    <row r="222" spans="2:7" ht="22.8" x14ac:dyDescent="0.3">
      <c r="C222" s="7" t="s">
        <v>4</v>
      </c>
      <c r="D222" s="7" t="s">
        <v>5</v>
      </c>
      <c r="E222" s="7" t="s">
        <v>6</v>
      </c>
      <c r="F222" s="7" t="s">
        <v>7</v>
      </c>
      <c r="G222" s="7" t="s">
        <v>8</v>
      </c>
    </row>
    <row r="223" spans="2:7" x14ac:dyDescent="0.3">
      <c r="C223" s="9"/>
      <c r="D223" s="9"/>
      <c r="E223" s="10"/>
      <c r="F223" s="11"/>
      <c r="G223" s="10">
        <f>E223*(1-F223)</f>
        <v>0</v>
      </c>
    </row>
    <row r="224" spans="2:7" x14ac:dyDescent="0.3">
      <c r="C224" s="9"/>
      <c r="D224" s="9"/>
      <c r="E224" s="10"/>
      <c r="F224" s="11"/>
      <c r="G224" s="10">
        <f t="shared" ref="G224:G227" si="25">E224*(1-F224)</f>
        <v>0</v>
      </c>
    </row>
    <row r="225" spans="2:7" x14ac:dyDescent="0.3">
      <c r="C225" s="9"/>
      <c r="D225" s="9"/>
      <c r="E225" s="10"/>
      <c r="F225" s="11"/>
      <c r="G225" s="10">
        <f t="shared" si="25"/>
        <v>0</v>
      </c>
    </row>
    <row r="226" spans="2:7" x14ac:dyDescent="0.3">
      <c r="C226" s="9"/>
      <c r="D226" s="9"/>
      <c r="E226" s="10"/>
      <c r="F226" s="11"/>
      <c r="G226" s="10">
        <f t="shared" si="25"/>
        <v>0</v>
      </c>
    </row>
    <row r="227" spans="2:7" x14ac:dyDescent="0.3">
      <c r="C227" s="9" t="s">
        <v>9</v>
      </c>
      <c r="D227" s="9"/>
      <c r="E227" s="10"/>
      <c r="F227" s="11"/>
      <c r="G227" s="10">
        <f t="shared" si="25"/>
        <v>0</v>
      </c>
    </row>
    <row r="229" spans="2:7" x14ac:dyDescent="0.3">
      <c r="B229" s="4" t="s">
        <v>173</v>
      </c>
      <c r="C229" s="4"/>
      <c r="D229" s="5"/>
      <c r="E229" s="5" t="s">
        <v>169</v>
      </c>
      <c r="F229" s="6" t="str">
        <f>IFERROR(AVERAGE(F231:F235),"N/A")</f>
        <v>N/A</v>
      </c>
    </row>
    <row r="230" spans="2:7" ht="22.8" x14ac:dyDescent="0.3">
      <c r="C230" s="7" t="s">
        <v>4</v>
      </c>
      <c r="D230" s="7" t="s">
        <v>5</v>
      </c>
      <c r="E230" s="7" t="s">
        <v>6</v>
      </c>
      <c r="F230" s="7" t="s">
        <v>7</v>
      </c>
      <c r="G230" s="7" t="s">
        <v>8</v>
      </c>
    </row>
    <row r="231" spans="2:7" x14ac:dyDescent="0.3">
      <c r="C231" s="9"/>
      <c r="D231" s="9"/>
      <c r="E231" s="10"/>
      <c r="F231" s="11"/>
      <c r="G231" s="10">
        <f>E231*(1-F231)</f>
        <v>0</v>
      </c>
    </row>
    <row r="232" spans="2:7" x14ac:dyDescent="0.3">
      <c r="C232" s="9"/>
      <c r="D232" s="9"/>
      <c r="E232" s="10"/>
      <c r="F232" s="11"/>
      <c r="G232" s="10">
        <f t="shared" ref="G232:G235" si="26">E232*(1-F232)</f>
        <v>0</v>
      </c>
    </row>
    <row r="233" spans="2:7" x14ac:dyDescent="0.3">
      <c r="C233" s="9"/>
      <c r="D233" s="9"/>
      <c r="E233" s="10"/>
      <c r="F233" s="11"/>
      <c r="G233" s="10">
        <f t="shared" si="26"/>
        <v>0</v>
      </c>
    </row>
    <row r="234" spans="2:7" x14ac:dyDescent="0.3">
      <c r="C234" s="9"/>
      <c r="D234" s="9"/>
      <c r="E234" s="10"/>
      <c r="F234" s="11"/>
      <c r="G234" s="10">
        <f t="shared" si="26"/>
        <v>0</v>
      </c>
    </row>
    <row r="235" spans="2:7" x14ac:dyDescent="0.3">
      <c r="C235" s="9" t="s">
        <v>9</v>
      </c>
      <c r="D235" s="9"/>
      <c r="E235" s="10"/>
      <c r="F235" s="11"/>
      <c r="G235" s="10">
        <f t="shared" si="26"/>
        <v>0</v>
      </c>
    </row>
    <row r="237" spans="2:7" x14ac:dyDescent="0.3">
      <c r="B237" s="4" t="s">
        <v>174</v>
      </c>
      <c r="C237" s="4"/>
      <c r="D237" s="5"/>
      <c r="E237" s="5" t="s">
        <v>169</v>
      </c>
      <c r="F237" s="6" t="str">
        <f>IFERROR(AVERAGE(F239:F243),"N/A")</f>
        <v>N/A</v>
      </c>
    </row>
    <row r="238" spans="2:7" ht="22.8" x14ac:dyDescent="0.3">
      <c r="C238" s="7" t="s">
        <v>4</v>
      </c>
      <c r="D238" s="7" t="s">
        <v>5</v>
      </c>
      <c r="E238" s="7" t="s">
        <v>6</v>
      </c>
      <c r="F238" s="7" t="s">
        <v>7</v>
      </c>
      <c r="G238" s="7" t="s">
        <v>8</v>
      </c>
    </row>
    <row r="239" spans="2:7" x14ac:dyDescent="0.3">
      <c r="C239" s="9"/>
      <c r="D239" s="9"/>
      <c r="E239" s="10"/>
      <c r="F239" s="11"/>
      <c r="G239" s="10">
        <f>E239*(1-F239)</f>
        <v>0</v>
      </c>
    </row>
    <row r="240" spans="2:7" x14ac:dyDescent="0.3">
      <c r="C240" s="9"/>
      <c r="D240" s="9"/>
      <c r="E240" s="10"/>
      <c r="F240" s="11"/>
      <c r="G240" s="10">
        <f t="shared" ref="G240:G243" si="27">E240*(1-F240)</f>
        <v>0</v>
      </c>
    </row>
    <row r="241" spans="2:7" x14ac:dyDescent="0.3">
      <c r="C241" s="9"/>
      <c r="D241" s="9"/>
      <c r="E241" s="10"/>
      <c r="F241" s="11"/>
      <c r="G241" s="10">
        <f t="shared" si="27"/>
        <v>0</v>
      </c>
    </row>
    <row r="242" spans="2:7" x14ac:dyDescent="0.3">
      <c r="C242" s="9"/>
      <c r="D242" s="9"/>
      <c r="E242" s="10"/>
      <c r="F242" s="11"/>
      <c r="G242" s="10">
        <f t="shared" si="27"/>
        <v>0</v>
      </c>
    </row>
    <row r="243" spans="2:7" x14ac:dyDescent="0.3">
      <c r="C243" s="9" t="s">
        <v>9</v>
      </c>
      <c r="D243" s="9"/>
      <c r="E243" s="10"/>
      <c r="F243" s="11"/>
      <c r="G243" s="10">
        <f t="shared" si="27"/>
        <v>0</v>
      </c>
    </row>
    <row r="245" spans="2:7" x14ac:dyDescent="0.3">
      <c r="B245" s="77">
        <v>23</v>
      </c>
      <c r="C245" s="78" t="s">
        <v>175</v>
      </c>
      <c r="D245" s="5"/>
      <c r="E245" s="5" t="s">
        <v>169</v>
      </c>
      <c r="F245" s="6" t="str">
        <f>IFERROR(AVERAGE(F247:F251),"N/A")</f>
        <v>N/A</v>
      </c>
    </row>
    <row r="246" spans="2:7" ht="22.8" x14ac:dyDescent="0.3">
      <c r="C246" s="7" t="s">
        <v>4</v>
      </c>
      <c r="D246" s="7" t="s">
        <v>5</v>
      </c>
      <c r="E246" s="7" t="s">
        <v>6</v>
      </c>
      <c r="F246" s="7" t="s">
        <v>7</v>
      </c>
      <c r="G246" s="7" t="s">
        <v>8</v>
      </c>
    </row>
    <row r="247" spans="2:7" x14ac:dyDescent="0.3">
      <c r="C247" s="9"/>
      <c r="D247" s="9"/>
      <c r="E247" s="10"/>
      <c r="F247" s="11"/>
      <c r="G247" s="10">
        <f>E247*(1-F247)</f>
        <v>0</v>
      </c>
    </row>
    <row r="248" spans="2:7" x14ac:dyDescent="0.3">
      <c r="C248" s="9"/>
      <c r="D248" s="9"/>
      <c r="E248" s="10"/>
      <c r="F248" s="11"/>
      <c r="G248" s="10">
        <f t="shared" ref="G248:G251" si="28">E248*(1-F248)</f>
        <v>0</v>
      </c>
    </row>
    <row r="249" spans="2:7" x14ac:dyDescent="0.3">
      <c r="C249" s="9"/>
      <c r="D249" s="9"/>
      <c r="E249" s="10"/>
      <c r="F249" s="11"/>
      <c r="G249" s="10">
        <f t="shared" si="28"/>
        <v>0</v>
      </c>
    </row>
    <row r="250" spans="2:7" x14ac:dyDescent="0.3">
      <c r="C250" s="9"/>
      <c r="D250" s="9"/>
      <c r="E250" s="10"/>
      <c r="F250" s="11"/>
      <c r="G250" s="10">
        <f t="shared" si="28"/>
        <v>0</v>
      </c>
    </row>
    <row r="251" spans="2:7" x14ac:dyDescent="0.3">
      <c r="C251" s="9" t="s">
        <v>9</v>
      </c>
      <c r="D251" s="9"/>
      <c r="E251" s="10"/>
      <c r="F251" s="11"/>
      <c r="G251" s="10">
        <f t="shared" si="28"/>
        <v>0</v>
      </c>
    </row>
    <row r="253" spans="2:7" x14ac:dyDescent="0.3">
      <c r="B253" s="4" t="s">
        <v>176</v>
      </c>
      <c r="C253" s="4"/>
      <c r="D253" s="5"/>
      <c r="E253" s="5" t="s">
        <v>169</v>
      </c>
      <c r="F253" s="6" t="str">
        <f>IFERROR(AVERAGE(F255:F259),"N/A")</f>
        <v>N/A</v>
      </c>
    </row>
    <row r="254" spans="2:7" ht="22.8" x14ac:dyDescent="0.3">
      <c r="C254" s="7" t="s">
        <v>4</v>
      </c>
      <c r="D254" s="7" t="s">
        <v>5</v>
      </c>
      <c r="E254" s="7" t="s">
        <v>6</v>
      </c>
      <c r="F254" s="7" t="s">
        <v>7</v>
      </c>
      <c r="G254" s="7" t="s">
        <v>8</v>
      </c>
    </row>
    <row r="255" spans="2:7" x14ac:dyDescent="0.3">
      <c r="C255" s="9"/>
      <c r="D255" s="9"/>
      <c r="E255" s="10"/>
      <c r="F255" s="11"/>
      <c r="G255" s="10">
        <f>E255*(1-F255)</f>
        <v>0</v>
      </c>
    </row>
    <row r="256" spans="2:7" x14ac:dyDescent="0.3">
      <c r="C256" s="9"/>
      <c r="D256" s="9"/>
      <c r="E256" s="10"/>
      <c r="F256" s="11"/>
      <c r="G256" s="10">
        <f t="shared" ref="G256:G259" si="29">E256*(1-F256)</f>
        <v>0</v>
      </c>
    </row>
    <row r="257" spans="2:10" x14ac:dyDescent="0.3">
      <c r="C257" s="9"/>
      <c r="D257" s="9"/>
      <c r="E257" s="10"/>
      <c r="F257" s="11"/>
      <c r="G257" s="10">
        <f t="shared" si="29"/>
        <v>0</v>
      </c>
    </row>
    <row r="258" spans="2:10" x14ac:dyDescent="0.3">
      <c r="C258" s="9"/>
      <c r="D258" s="9"/>
      <c r="E258" s="10"/>
      <c r="F258" s="11"/>
      <c r="G258" s="10">
        <f t="shared" si="29"/>
        <v>0</v>
      </c>
    </row>
    <row r="259" spans="2:10" x14ac:dyDescent="0.3">
      <c r="C259" s="9" t="s">
        <v>9</v>
      </c>
      <c r="D259" s="9"/>
      <c r="E259" s="10"/>
      <c r="F259" s="11"/>
      <c r="G259" s="10">
        <f t="shared" si="29"/>
        <v>0</v>
      </c>
    </row>
    <row r="261" spans="2:10" x14ac:dyDescent="0.3">
      <c r="B261" s="4" t="s">
        <v>177</v>
      </c>
      <c r="C261" s="4"/>
      <c r="D261" s="5"/>
      <c r="E261" s="5" t="s">
        <v>169</v>
      </c>
      <c r="F261" s="6" t="str">
        <f>IFERROR(AVERAGE(F263:F267),"N/A")</f>
        <v>N/A</v>
      </c>
      <c r="J261" s="43"/>
    </row>
    <row r="262" spans="2:10" ht="22.8" x14ac:dyDescent="0.3">
      <c r="C262" s="7" t="s">
        <v>4</v>
      </c>
      <c r="D262" s="7" t="s">
        <v>5</v>
      </c>
      <c r="E262" s="7" t="s">
        <v>6</v>
      </c>
      <c r="F262" s="7" t="s">
        <v>7</v>
      </c>
      <c r="G262" s="7" t="s">
        <v>8</v>
      </c>
    </row>
    <row r="263" spans="2:10" x14ac:dyDescent="0.3">
      <c r="C263" s="9"/>
      <c r="D263" s="9"/>
      <c r="E263" s="10"/>
      <c r="F263" s="11"/>
      <c r="G263" s="10">
        <f>E263*(1-F263)</f>
        <v>0</v>
      </c>
    </row>
    <row r="264" spans="2:10" x14ac:dyDescent="0.3">
      <c r="C264" s="9"/>
      <c r="D264" s="9"/>
      <c r="E264" s="10"/>
      <c r="F264" s="11"/>
      <c r="G264" s="10">
        <f t="shared" ref="G264:G267" si="30">E264*(1-F264)</f>
        <v>0</v>
      </c>
    </row>
    <row r="265" spans="2:10" x14ac:dyDescent="0.3">
      <c r="C265" s="9"/>
      <c r="D265" s="9"/>
      <c r="E265" s="10"/>
      <c r="F265" s="11"/>
      <c r="G265" s="10">
        <f t="shared" si="30"/>
        <v>0</v>
      </c>
    </row>
    <row r="266" spans="2:10" x14ac:dyDescent="0.3">
      <c r="C266" s="9"/>
      <c r="D266" s="9"/>
      <c r="E266" s="10"/>
      <c r="F266" s="11"/>
      <c r="G266" s="10">
        <f t="shared" si="30"/>
        <v>0</v>
      </c>
    </row>
    <row r="267" spans="2:10" x14ac:dyDescent="0.3">
      <c r="C267" s="9" t="s">
        <v>9</v>
      </c>
      <c r="D267" s="9"/>
      <c r="E267" s="10"/>
      <c r="F267" s="11"/>
      <c r="G267" s="10">
        <f t="shared" si="30"/>
        <v>0</v>
      </c>
    </row>
    <row r="269" spans="2:10" x14ac:dyDescent="0.3">
      <c r="B269" s="4" t="s">
        <v>178</v>
      </c>
      <c r="C269" s="4"/>
      <c r="D269" s="5"/>
      <c r="E269" s="5" t="s">
        <v>169</v>
      </c>
      <c r="F269" s="6" t="str">
        <f>IFERROR(AVERAGE(F271:F275),"N/A")</f>
        <v>N/A</v>
      </c>
    </row>
    <row r="270" spans="2:10" ht="22.8" x14ac:dyDescent="0.3">
      <c r="C270" s="7" t="s">
        <v>4</v>
      </c>
      <c r="D270" s="7" t="s">
        <v>5</v>
      </c>
      <c r="E270" s="7" t="s">
        <v>6</v>
      </c>
      <c r="F270" s="7" t="s">
        <v>7</v>
      </c>
      <c r="G270" s="7" t="s">
        <v>8</v>
      </c>
    </row>
    <row r="271" spans="2:10" x14ac:dyDescent="0.3">
      <c r="C271" s="9"/>
      <c r="D271" s="9"/>
      <c r="E271" s="10"/>
      <c r="F271" s="11"/>
      <c r="G271" s="10">
        <f>E271*(1-F271)</f>
        <v>0</v>
      </c>
    </row>
    <row r="272" spans="2:10" x14ac:dyDescent="0.3">
      <c r="C272" s="9"/>
      <c r="D272" s="9"/>
      <c r="E272" s="10"/>
      <c r="F272" s="11"/>
      <c r="G272" s="10">
        <f t="shared" ref="G272:G275" si="31">E272*(1-F272)</f>
        <v>0</v>
      </c>
    </row>
    <row r="273" spans="2:10" x14ac:dyDescent="0.3">
      <c r="C273" s="9"/>
      <c r="D273" s="9"/>
      <c r="E273" s="10"/>
      <c r="F273" s="11"/>
      <c r="G273" s="10">
        <f t="shared" si="31"/>
        <v>0</v>
      </c>
    </row>
    <row r="274" spans="2:10" x14ac:dyDescent="0.3">
      <c r="C274" s="9"/>
      <c r="D274" s="9"/>
      <c r="E274" s="10"/>
      <c r="F274" s="11"/>
      <c r="G274" s="10">
        <f t="shared" si="31"/>
        <v>0</v>
      </c>
    </row>
    <row r="275" spans="2:10" x14ac:dyDescent="0.3">
      <c r="C275" s="9" t="s">
        <v>9</v>
      </c>
      <c r="D275" s="9"/>
      <c r="E275" s="10"/>
      <c r="F275" s="11"/>
      <c r="G275" s="10">
        <f t="shared" si="31"/>
        <v>0</v>
      </c>
    </row>
    <row r="277" spans="2:10" x14ac:dyDescent="0.3">
      <c r="B277" s="4" t="s">
        <v>179</v>
      </c>
      <c r="C277" s="4"/>
      <c r="D277" s="5"/>
      <c r="E277" s="5" t="s">
        <v>169</v>
      </c>
      <c r="F277" s="6" t="str">
        <f>IFERROR(AVERAGE(F279:F283),"N/A")</f>
        <v>N/A</v>
      </c>
    </row>
    <row r="278" spans="2:10" ht="22.8" x14ac:dyDescent="0.3">
      <c r="C278" s="7" t="s">
        <v>4</v>
      </c>
      <c r="D278" s="7" t="s">
        <v>5</v>
      </c>
      <c r="E278" s="7" t="s">
        <v>6</v>
      </c>
      <c r="F278" s="7" t="s">
        <v>7</v>
      </c>
      <c r="G278" s="7" t="s">
        <v>8</v>
      </c>
      <c r="J278" s="43"/>
    </row>
    <row r="279" spans="2:10" x14ac:dyDescent="0.3">
      <c r="C279" s="9"/>
      <c r="D279" s="9"/>
      <c r="E279" s="10"/>
      <c r="F279" s="11"/>
      <c r="G279" s="10">
        <f>E279*(1-F279)</f>
        <v>0</v>
      </c>
    </row>
    <row r="280" spans="2:10" x14ac:dyDescent="0.3">
      <c r="C280" s="9"/>
      <c r="D280" s="9"/>
      <c r="E280" s="10"/>
      <c r="F280" s="11"/>
      <c r="G280" s="10">
        <f t="shared" ref="G280:G283" si="32">E280*(1-F280)</f>
        <v>0</v>
      </c>
    </row>
    <row r="281" spans="2:10" x14ac:dyDescent="0.3">
      <c r="C281" s="9"/>
      <c r="D281" s="9"/>
      <c r="E281" s="10"/>
      <c r="F281" s="11"/>
      <c r="G281" s="10">
        <f t="shared" si="32"/>
        <v>0</v>
      </c>
    </row>
    <row r="282" spans="2:10" x14ac:dyDescent="0.3">
      <c r="C282" s="9"/>
      <c r="D282" s="9"/>
      <c r="E282" s="10"/>
      <c r="F282" s="11"/>
      <c r="G282" s="10">
        <f t="shared" si="32"/>
        <v>0</v>
      </c>
    </row>
    <row r="283" spans="2:10" x14ac:dyDescent="0.3">
      <c r="C283" s="9" t="s">
        <v>9</v>
      </c>
      <c r="D283" s="9"/>
      <c r="E283" s="10"/>
      <c r="F283" s="11"/>
      <c r="G283" s="10">
        <f t="shared" si="32"/>
        <v>0</v>
      </c>
    </row>
    <row r="285" spans="2:10" x14ac:dyDescent="0.3">
      <c r="B285" s="4" t="s">
        <v>180</v>
      </c>
      <c r="C285" s="4"/>
      <c r="D285" s="5"/>
      <c r="E285" s="5" t="s">
        <v>169</v>
      </c>
      <c r="F285" s="6" t="str">
        <f>IFERROR(AVERAGE(F287:F291),"N/A")</f>
        <v>N/A</v>
      </c>
    </row>
    <row r="286" spans="2:10" ht="22.8" x14ac:dyDescent="0.3">
      <c r="C286" s="7" t="s">
        <v>4</v>
      </c>
      <c r="D286" s="7" t="s">
        <v>5</v>
      </c>
      <c r="E286" s="7" t="s">
        <v>6</v>
      </c>
      <c r="F286" s="7" t="s">
        <v>7</v>
      </c>
      <c r="G286" s="7" t="s">
        <v>8</v>
      </c>
      <c r="J286" s="43"/>
    </row>
    <row r="287" spans="2:10" x14ac:dyDescent="0.3">
      <c r="C287" s="9"/>
      <c r="D287" s="9"/>
      <c r="E287" s="10"/>
      <c r="F287" s="11"/>
      <c r="G287" s="10">
        <f>E287*(1-F287)</f>
        <v>0</v>
      </c>
    </row>
    <row r="288" spans="2:10" x14ac:dyDescent="0.3">
      <c r="C288" s="9"/>
      <c r="D288" s="9"/>
      <c r="E288" s="10"/>
      <c r="F288" s="11"/>
      <c r="G288" s="10">
        <f t="shared" ref="G288:G291" si="33">E288*(1-F288)</f>
        <v>0</v>
      </c>
    </row>
    <row r="289" spans="2:7" x14ac:dyDescent="0.3">
      <c r="C289" s="9"/>
      <c r="D289" s="9"/>
      <c r="E289" s="10"/>
      <c r="F289" s="11"/>
      <c r="G289" s="10">
        <f t="shared" si="33"/>
        <v>0</v>
      </c>
    </row>
    <row r="290" spans="2:7" x14ac:dyDescent="0.3">
      <c r="C290" s="9"/>
      <c r="D290" s="9"/>
      <c r="E290" s="10"/>
      <c r="F290" s="11"/>
      <c r="G290" s="10">
        <f t="shared" si="33"/>
        <v>0</v>
      </c>
    </row>
    <row r="291" spans="2:7" x14ac:dyDescent="0.3">
      <c r="C291" s="9" t="s">
        <v>9</v>
      </c>
      <c r="D291" s="9"/>
      <c r="E291" s="10"/>
      <c r="F291" s="11"/>
      <c r="G291" s="10">
        <f t="shared" si="33"/>
        <v>0</v>
      </c>
    </row>
    <row r="293" spans="2:7" x14ac:dyDescent="0.3">
      <c r="B293" s="4" t="s">
        <v>181</v>
      </c>
      <c r="C293" s="4"/>
      <c r="D293" s="5"/>
      <c r="E293" s="5" t="s">
        <v>169</v>
      </c>
      <c r="F293" s="6" t="str">
        <f>IFERROR(AVERAGE(F295:F299),"N/A")</f>
        <v>N/A</v>
      </c>
    </row>
    <row r="294" spans="2:7" ht="22.8" x14ac:dyDescent="0.3">
      <c r="C294" s="7" t="s">
        <v>4</v>
      </c>
      <c r="D294" s="7" t="s">
        <v>5</v>
      </c>
      <c r="E294" s="7" t="s">
        <v>6</v>
      </c>
      <c r="F294" s="7" t="s">
        <v>7</v>
      </c>
      <c r="G294" s="7" t="s">
        <v>8</v>
      </c>
    </row>
    <row r="295" spans="2:7" x14ac:dyDescent="0.3">
      <c r="C295" s="9"/>
      <c r="D295" s="9"/>
      <c r="E295" s="10"/>
      <c r="F295" s="11"/>
      <c r="G295" s="10">
        <f>E295*(1-F295)</f>
        <v>0</v>
      </c>
    </row>
    <row r="296" spans="2:7" x14ac:dyDescent="0.3">
      <c r="C296" s="9"/>
      <c r="D296" s="9"/>
      <c r="E296" s="10"/>
      <c r="F296" s="11"/>
      <c r="G296" s="10">
        <f t="shared" ref="G296:G299" si="34">E296*(1-F296)</f>
        <v>0</v>
      </c>
    </row>
    <row r="297" spans="2:7" x14ac:dyDescent="0.3">
      <c r="C297" s="9"/>
      <c r="D297" s="9"/>
      <c r="E297" s="10"/>
      <c r="F297" s="11"/>
      <c r="G297" s="10">
        <f t="shared" si="34"/>
        <v>0</v>
      </c>
    </row>
    <row r="298" spans="2:7" x14ac:dyDescent="0.3">
      <c r="C298" s="9"/>
      <c r="D298" s="9"/>
      <c r="E298" s="10"/>
      <c r="F298" s="11"/>
      <c r="G298" s="10">
        <f t="shared" si="34"/>
        <v>0</v>
      </c>
    </row>
    <row r="299" spans="2:7" x14ac:dyDescent="0.3">
      <c r="C299" s="9" t="s">
        <v>9</v>
      </c>
      <c r="D299" s="9"/>
      <c r="E299" s="10"/>
      <c r="F299" s="11"/>
      <c r="G299" s="10">
        <f t="shared" si="34"/>
        <v>0</v>
      </c>
    </row>
    <row r="301" spans="2:7" x14ac:dyDescent="0.3">
      <c r="B301" s="4" t="s">
        <v>182</v>
      </c>
      <c r="C301" s="4"/>
      <c r="D301" s="5"/>
      <c r="E301" s="5" t="s">
        <v>169</v>
      </c>
      <c r="F301" s="6" t="str">
        <f>IFERROR(AVERAGE(F303:F307),"N/A")</f>
        <v>N/A</v>
      </c>
    </row>
    <row r="302" spans="2:7" ht="22.8" x14ac:dyDescent="0.3">
      <c r="C302" s="7" t="s">
        <v>4</v>
      </c>
      <c r="D302" s="7" t="s">
        <v>5</v>
      </c>
      <c r="E302" s="7" t="s">
        <v>6</v>
      </c>
      <c r="F302" s="7" t="s">
        <v>7</v>
      </c>
      <c r="G302" s="7" t="s">
        <v>8</v>
      </c>
    </row>
    <row r="303" spans="2:7" x14ac:dyDescent="0.3">
      <c r="C303" s="9"/>
      <c r="D303" s="9"/>
      <c r="E303" s="10"/>
      <c r="F303" s="11"/>
      <c r="G303" s="10">
        <f>E303*(1-F303)</f>
        <v>0</v>
      </c>
    </row>
    <row r="304" spans="2:7" x14ac:dyDescent="0.3">
      <c r="C304" s="9"/>
      <c r="D304" s="9"/>
      <c r="E304" s="10"/>
      <c r="F304" s="11"/>
      <c r="G304" s="10">
        <f t="shared" ref="G304:G307" si="35">E304*(1-F304)</f>
        <v>0</v>
      </c>
    </row>
    <row r="305" spans="2:10" x14ac:dyDescent="0.3">
      <c r="C305" s="9"/>
      <c r="D305" s="9"/>
      <c r="E305" s="10"/>
      <c r="F305" s="11"/>
      <c r="G305" s="10">
        <f t="shared" si="35"/>
        <v>0</v>
      </c>
    </row>
    <row r="306" spans="2:10" x14ac:dyDescent="0.3">
      <c r="C306" s="9"/>
      <c r="D306" s="9"/>
      <c r="E306" s="10"/>
      <c r="F306" s="11"/>
      <c r="G306" s="10">
        <f t="shared" si="35"/>
        <v>0</v>
      </c>
    </row>
    <row r="307" spans="2:10" x14ac:dyDescent="0.3">
      <c r="C307" s="9" t="s">
        <v>9</v>
      </c>
      <c r="D307" s="9"/>
      <c r="E307" s="10"/>
      <c r="F307" s="11"/>
      <c r="G307" s="10">
        <f t="shared" si="35"/>
        <v>0</v>
      </c>
    </row>
    <row r="309" spans="2:10" x14ac:dyDescent="0.3">
      <c r="B309" s="4" t="s">
        <v>183</v>
      </c>
      <c r="C309" s="4"/>
      <c r="D309" s="5"/>
      <c r="E309" s="5" t="s">
        <v>169</v>
      </c>
      <c r="F309" s="6" t="str">
        <f>IFERROR(AVERAGE(F311:F315),"N/A")</f>
        <v>N/A</v>
      </c>
    </row>
    <row r="310" spans="2:10" ht="22.8" x14ac:dyDescent="0.3">
      <c r="C310" s="7" t="s">
        <v>4</v>
      </c>
      <c r="D310" s="7" t="s">
        <v>5</v>
      </c>
      <c r="E310" s="7" t="s">
        <v>6</v>
      </c>
      <c r="F310" s="7" t="s">
        <v>7</v>
      </c>
      <c r="G310" s="7" t="s">
        <v>8</v>
      </c>
    </row>
    <row r="311" spans="2:10" x14ac:dyDescent="0.3">
      <c r="C311" s="9"/>
      <c r="D311" s="9"/>
      <c r="E311" s="10"/>
      <c r="F311" s="11"/>
      <c r="G311" s="10">
        <f>E311*(1-F311)</f>
        <v>0</v>
      </c>
    </row>
    <row r="312" spans="2:10" x14ac:dyDescent="0.3">
      <c r="C312" s="9"/>
      <c r="D312" s="9"/>
      <c r="E312" s="10"/>
      <c r="F312" s="11"/>
      <c r="G312" s="10">
        <f t="shared" ref="G312:G315" si="36">E312*(1-F312)</f>
        <v>0</v>
      </c>
      <c r="J312" s="43"/>
    </row>
    <row r="313" spans="2:10" x14ac:dyDescent="0.3">
      <c r="C313" s="9"/>
      <c r="D313" s="9"/>
      <c r="E313" s="10"/>
      <c r="F313" s="11"/>
      <c r="G313" s="10">
        <f t="shared" si="36"/>
        <v>0</v>
      </c>
    </row>
    <row r="314" spans="2:10" x14ac:dyDescent="0.3">
      <c r="C314" s="9"/>
      <c r="D314" s="9"/>
      <c r="E314" s="10"/>
      <c r="F314" s="11"/>
      <c r="G314" s="10">
        <f t="shared" si="36"/>
        <v>0</v>
      </c>
    </row>
    <row r="315" spans="2:10" x14ac:dyDescent="0.3">
      <c r="C315" s="9" t="s">
        <v>9</v>
      </c>
      <c r="D315" s="9"/>
      <c r="E315" s="10"/>
      <c r="F315" s="11"/>
      <c r="G315" s="10">
        <f t="shared" si="36"/>
        <v>0</v>
      </c>
    </row>
    <row r="317" spans="2:10" x14ac:dyDescent="0.3">
      <c r="B317" s="4" t="s">
        <v>184</v>
      </c>
      <c r="C317" s="4"/>
      <c r="D317" s="5"/>
      <c r="E317" s="5" t="s">
        <v>169</v>
      </c>
      <c r="F317" s="6" t="str">
        <f>IFERROR(AVERAGE(F319:F323),"N/A")</f>
        <v>N/A</v>
      </c>
    </row>
    <row r="318" spans="2:10" ht="22.8" x14ac:dyDescent="0.3">
      <c r="C318" s="7" t="s">
        <v>4</v>
      </c>
      <c r="D318" s="7" t="s">
        <v>5</v>
      </c>
      <c r="E318" s="7" t="s">
        <v>6</v>
      </c>
      <c r="F318" s="7" t="s">
        <v>7</v>
      </c>
      <c r="G318" s="7" t="s">
        <v>8</v>
      </c>
    </row>
    <row r="319" spans="2:10" x14ac:dyDescent="0.3">
      <c r="C319" s="9"/>
      <c r="D319" s="9"/>
      <c r="E319" s="10"/>
      <c r="F319" s="11"/>
      <c r="G319" s="10">
        <f>E319*(1-F319)</f>
        <v>0</v>
      </c>
    </row>
    <row r="320" spans="2:10" x14ac:dyDescent="0.3">
      <c r="C320" s="9"/>
      <c r="D320" s="9"/>
      <c r="E320" s="10"/>
      <c r="F320" s="11"/>
      <c r="G320" s="10">
        <f t="shared" ref="G320:G323" si="37">E320*(1-F320)</f>
        <v>0</v>
      </c>
    </row>
    <row r="321" spans="2:7" x14ac:dyDescent="0.3">
      <c r="C321" s="9"/>
      <c r="D321" s="9"/>
      <c r="E321" s="10"/>
      <c r="F321" s="11"/>
      <c r="G321" s="10">
        <f t="shared" si="37"/>
        <v>0</v>
      </c>
    </row>
    <row r="322" spans="2:7" x14ac:dyDescent="0.3">
      <c r="C322" s="9"/>
      <c r="D322" s="9"/>
      <c r="E322" s="10"/>
      <c r="F322" s="11"/>
      <c r="G322" s="10">
        <f t="shared" si="37"/>
        <v>0</v>
      </c>
    </row>
    <row r="323" spans="2:7" x14ac:dyDescent="0.3">
      <c r="C323" s="9" t="s">
        <v>9</v>
      </c>
      <c r="D323" s="9"/>
      <c r="E323" s="10"/>
      <c r="F323" s="11"/>
      <c r="G323" s="10">
        <f t="shared" si="37"/>
        <v>0</v>
      </c>
    </row>
    <row r="325" spans="2:7" x14ac:dyDescent="0.3">
      <c r="B325" s="4"/>
      <c r="C325" s="4"/>
      <c r="D325" s="5"/>
      <c r="E325" s="5"/>
      <c r="F325" s="83"/>
    </row>
    <row r="326" spans="2:7" x14ac:dyDescent="0.3">
      <c r="C326" s="87"/>
      <c r="D326" s="87"/>
      <c r="E326" s="87"/>
      <c r="F326" s="87"/>
      <c r="G326" s="87"/>
    </row>
    <row r="327" spans="2:7" x14ac:dyDescent="0.3">
      <c r="E327" s="68"/>
      <c r="F327" s="83"/>
      <c r="G327" s="68"/>
    </row>
    <row r="328" spans="2:7" x14ac:dyDescent="0.3">
      <c r="E328" s="68"/>
      <c r="F328" s="83"/>
      <c r="G328" s="68"/>
    </row>
    <row r="329" spans="2:7" x14ac:dyDescent="0.3">
      <c r="E329" s="68"/>
      <c r="F329" s="83"/>
      <c r="G329" s="68"/>
    </row>
    <row r="330" spans="2:7" x14ac:dyDescent="0.3">
      <c r="E330" s="68"/>
      <c r="F330" s="83"/>
      <c r="G330" s="68"/>
    </row>
    <row r="331" spans="2:7" x14ac:dyDescent="0.3">
      <c r="E331" s="68"/>
      <c r="F331" s="83"/>
      <c r="G331" s="68"/>
    </row>
  </sheetData>
  <mergeCells count="10">
    <mergeCell ref="A7:F7"/>
    <mergeCell ref="A8:F8"/>
    <mergeCell ref="A9:F9"/>
    <mergeCell ref="A11:F11"/>
    <mergeCell ref="A1:G1"/>
    <mergeCell ref="A2:G2"/>
    <mergeCell ref="A3:G3"/>
    <mergeCell ref="A4:G4"/>
    <mergeCell ref="A5:F5"/>
    <mergeCell ref="A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BC30-90CC-4FB8-A732-23AFF02FB4BB}">
  <dimension ref="A1:K325"/>
  <sheetViews>
    <sheetView zoomScale="80" zoomScaleNormal="80" workbookViewId="0">
      <selection activeCell="C32" sqref="C32"/>
    </sheetView>
  </sheetViews>
  <sheetFormatPr defaultColWidth="8.88671875" defaultRowHeight="14.4" x14ac:dyDescent="0.3"/>
  <cols>
    <col min="1" max="1" width="5.33203125" customWidth="1"/>
    <col min="2" max="2" width="4.5546875" style="2" customWidth="1"/>
    <col min="3" max="3" width="73.6640625" customWidth="1"/>
    <col min="4" max="4" width="43" customWidth="1"/>
    <col min="5" max="5" width="17.44140625" style="62" customWidth="1"/>
    <col min="6" max="6" width="12.44140625" style="62" customWidth="1"/>
    <col min="7" max="7" width="17.44140625" style="62" customWidth="1"/>
    <col min="8" max="8" width="2.88671875" customWidth="1"/>
    <col min="10" max="10" width="14.109375" customWidth="1"/>
    <col min="11" max="11" width="15.33203125" customWidth="1"/>
  </cols>
  <sheetData>
    <row r="1" spans="1:11" ht="14.4" customHeight="1" x14ac:dyDescent="0.35">
      <c r="A1" s="60" t="s">
        <v>12</v>
      </c>
      <c r="B1" s="60"/>
      <c r="C1" s="60"/>
      <c r="D1" s="60"/>
      <c r="E1" s="60"/>
      <c r="F1" s="60"/>
      <c r="G1" s="60"/>
      <c r="H1" s="60"/>
    </row>
    <row r="2" spans="1:11" ht="14.4" customHeight="1" x14ac:dyDescent="0.35">
      <c r="A2" s="60" t="s">
        <v>13</v>
      </c>
      <c r="B2" s="60"/>
      <c r="C2" s="60"/>
      <c r="D2" s="60"/>
      <c r="E2" s="60"/>
      <c r="F2" s="60"/>
      <c r="G2" s="60"/>
      <c r="H2" s="60"/>
    </row>
    <row r="3" spans="1:11" ht="14.4" customHeight="1" x14ac:dyDescent="0.35">
      <c r="A3" s="60" t="s">
        <v>128</v>
      </c>
      <c r="B3" s="60"/>
      <c r="C3" s="60"/>
      <c r="D3" s="60"/>
      <c r="E3" s="60"/>
      <c r="F3" s="60"/>
      <c r="G3" s="60"/>
      <c r="H3" s="60"/>
    </row>
    <row r="4" spans="1:11" ht="14.4" customHeight="1" x14ac:dyDescent="0.35">
      <c r="A4" s="60" t="s">
        <v>129</v>
      </c>
      <c r="B4" s="60"/>
      <c r="C4" s="60"/>
      <c r="D4" s="60"/>
      <c r="E4" s="60"/>
      <c r="F4" s="60"/>
      <c r="G4" s="60"/>
      <c r="H4" s="60"/>
    </row>
    <row r="5" spans="1:11" ht="18" x14ac:dyDescent="0.35">
      <c r="B5" s="61"/>
    </row>
    <row r="6" spans="1:11" ht="18" customHeight="1" x14ac:dyDescent="0.3">
      <c r="A6" s="17" t="s">
        <v>16</v>
      </c>
      <c r="B6" s="17"/>
      <c r="C6" s="17"/>
      <c r="D6" s="17"/>
      <c r="E6" s="17"/>
      <c r="F6" s="17"/>
      <c r="G6" s="17"/>
    </row>
    <row r="7" spans="1:11" s="14" customFormat="1" ht="35.4" customHeight="1" x14ac:dyDescent="0.3">
      <c r="A7" s="18" t="s">
        <v>130</v>
      </c>
      <c r="B7" s="18"/>
      <c r="C7" s="18"/>
      <c r="D7" s="18"/>
      <c r="E7" s="18"/>
      <c r="F7" s="18"/>
      <c r="G7" s="18"/>
    </row>
    <row r="8" spans="1:11" s="14" customFormat="1" x14ac:dyDescent="0.3">
      <c r="A8" s="18"/>
      <c r="B8" s="18"/>
      <c r="C8" s="18"/>
      <c r="D8" s="18"/>
      <c r="E8" s="18"/>
      <c r="F8" s="18"/>
      <c r="G8" s="18"/>
    </row>
    <row r="9" spans="1:11" s="14" customFormat="1" x14ac:dyDescent="0.3">
      <c r="B9" s="63"/>
      <c r="E9" s="47"/>
      <c r="F9" s="47"/>
      <c r="G9" s="47"/>
    </row>
    <row r="10" spans="1:11" s="14" customFormat="1" x14ac:dyDescent="0.3">
      <c r="A10" s="64" t="s">
        <v>131</v>
      </c>
      <c r="B10" s="64"/>
      <c r="C10" s="64"/>
      <c r="D10" s="64"/>
      <c r="E10" s="64"/>
      <c r="F10" s="64"/>
      <c r="G10" s="64"/>
    </row>
    <row r="11" spans="1:11" x14ac:dyDescent="0.3">
      <c r="A11" s="1" t="s">
        <v>0</v>
      </c>
    </row>
    <row r="12" spans="1:11" ht="14.4" customHeight="1" x14ac:dyDescent="0.3">
      <c r="A12">
        <v>1</v>
      </c>
      <c r="B12" s="4" t="s">
        <v>132</v>
      </c>
      <c r="D12" s="5"/>
      <c r="E12" s="65"/>
      <c r="F12" s="65"/>
      <c r="G12" s="65"/>
      <c r="H12" s="14"/>
      <c r="I12" s="14"/>
      <c r="J12" s="14"/>
      <c r="K12" s="14"/>
    </row>
    <row r="13" spans="1:11" ht="22.8" x14ac:dyDescent="0.3">
      <c r="C13" s="7" t="s">
        <v>133</v>
      </c>
      <c r="D13" s="7" t="s">
        <v>5</v>
      </c>
      <c r="E13" s="66" t="s">
        <v>6</v>
      </c>
      <c r="F13" s="66" t="s">
        <v>134</v>
      </c>
      <c r="G13" s="66" t="s">
        <v>8</v>
      </c>
      <c r="H13" s="14"/>
      <c r="I13" s="14"/>
      <c r="J13" s="14"/>
      <c r="K13" s="14"/>
    </row>
    <row r="14" spans="1:11" x14ac:dyDescent="0.3">
      <c r="C14" s="9"/>
      <c r="D14" s="9"/>
      <c r="E14" s="10"/>
      <c r="F14" s="10"/>
      <c r="G14" s="10">
        <f>E14*(1-F14)</f>
        <v>0</v>
      </c>
      <c r="H14" s="14"/>
      <c r="I14" s="14"/>
      <c r="J14" s="14"/>
      <c r="K14" s="14"/>
    </row>
    <row r="15" spans="1:11" x14ac:dyDescent="0.3">
      <c r="C15" s="9"/>
      <c r="D15" s="9"/>
      <c r="E15" s="10"/>
      <c r="F15" s="10"/>
      <c r="G15" s="10">
        <f t="shared" ref="G15:G18" si="0">E15*(1-F15)</f>
        <v>0</v>
      </c>
      <c r="H15" s="67"/>
      <c r="I15" s="67"/>
      <c r="J15" s="67"/>
      <c r="K15" s="67"/>
    </row>
    <row r="16" spans="1:11" x14ac:dyDescent="0.3">
      <c r="C16" s="9"/>
      <c r="D16" s="9"/>
      <c r="E16" s="10"/>
      <c r="F16" s="10"/>
      <c r="G16" s="10">
        <f t="shared" si="0"/>
        <v>0</v>
      </c>
      <c r="H16" s="67"/>
      <c r="I16" s="67"/>
      <c r="J16" s="67"/>
      <c r="K16" s="67"/>
    </row>
    <row r="17" spans="1:10" x14ac:dyDescent="0.3">
      <c r="C17" s="9"/>
      <c r="D17" s="9"/>
      <c r="E17" s="10"/>
      <c r="F17" s="10"/>
      <c r="G17" s="10">
        <f t="shared" si="0"/>
        <v>0</v>
      </c>
      <c r="H17" s="67"/>
      <c r="I17" s="67"/>
      <c r="J17" s="67"/>
    </row>
    <row r="18" spans="1:10" x14ac:dyDescent="0.3">
      <c r="C18" s="9" t="s">
        <v>9</v>
      </c>
      <c r="D18" s="9"/>
      <c r="E18" s="10"/>
      <c r="F18" s="10"/>
      <c r="G18" s="10">
        <f t="shared" si="0"/>
        <v>0</v>
      </c>
      <c r="H18" s="67"/>
      <c r="I18" s="67"/>
      <c r="J18" s="67"/>
    </row>
    <row r="19" spans="1:10" x14ac:dyDescent="0.3">
      <c r="E19" s="68"/>
      <c r="F19" s="68"/>
      <c r="G19" s="68"/>
      <c r="H19" s="67"/>
      <c r="I19" s="67"/>
      <c r="J19" s="67"/>
    </row>
    <row r="20" spans="1:10" x14ac:dyDescent="0.3">
      <c r="A20">
        <v>2</v>
      </c>
      <c r="B20" s="4" t="s">
        <v>135</v>
      </c>
      <c r="D20" s="5"/>
      <c r="E20" s="65"/>
      <c r="F20" s="65"/>
      <c r="G20" s="65"/>
    </row>
    <row r="21" spans="1:10" ht="22.8" x14ac:dyDescent="0.3">
      <c r="C21" s="7" t="s">
        <v>133</v>
      </c>
      <c r="D21" s="7" t="s">
        <v>5</v>
      </c>
      <c r="E21" s="66" t="s">
        <v>6</v>
      </c>
      <c r="F21" s="66" t="s">
        <v>134</v>
      </c>
      <c r="G21" s="66" t="s">
        <v>8</v>
      </c>
    </row>
    <row r="22" spans="1:10" x14ac:dyDescent="0.3">
      <c r="C22" s="9"/>
      <c r="D22" s="9"/>
      <c r="E22" s="10"/>
      <c r="F22" s="10"/>
      <c r="G22" s="10">
        <f>E22*(1-F22)</f>
        <v>0</v>
      </c>
    </row>
    <row r="23" spans="1:10" x14ac:dyDescent="0.3">
      <c r="C23" s="9"/>
      <c r="D23" s="9"/>
      <c r="E23" s="10"/>
      <c r="F23" s="10"/>
      <c r="G23" s="10">
        <f t="shared" ref="G23:G26" si="1">E23*(1-F23)</f>
        <v>0</v>
      </c>
    </row>
    <row r="24" spans="1:10" x14ac:dyDescent="0.3">
      <c r="C24" s="9"/>
      <c r="D24" s="9"/>
      <c r="E24" s="10"/>
      <c r="F24" s="10"/>
      <c r="G24" s="10">
        <f t="shared" si="1"/>
        <v>0</v>
      </c>
    </row>
    <row r="25" spans="1:10" x14ac:dyDescent="0.3">
      <c r="C25" s="9"/>
      <c r="D25" s="9"/>
      <c r="E25" s="10"/>
      <c r="F25" s="10"/>
      <c r="G25" s="10">
        <f t="shared" si="1"/>
        <v>0</v>
      </c>
    </row>
    <row r="26" spans="1:10" x14ac:dyDescent="0.3">
      <c r="C26" s="9" t="s">
        <v>9</v>
      </c>
      <c r="D26" s="9"/>
      <c r="E26" s="10"/>
      <c r="F26" s="10"/>
      <c r="G26" s="10">
        <f t="shared" si="1"/>
        <v>0</v>
      </c>
    </row>
    <row r="27" spans="1:10" x14ac:dyDescent="0.3">
      <c r="E27" s="68"/>
      <c r="F27" s="68"/>
      <c r="G27" s="68"/>
    </row>
    <row r="28" spans="1:10" x14ac:dyDescent="0.3">
      <c r="A28">
        <v>3</v>
      </c>
      <c r="B28" s="4" t="s">
        <v>136</v>
      </c>
      <c r="D28" s="5"/>
      <c r="E28" s="65"/>
      <c r="F28" s="65"/>
      <c r="G28" s="65"/>
    </row>
    <row r="29" spans="1:10" ht="22.8" x14ac:dyDescent="0.3">
      <c r="C29" s="7" t="s">
        <v>133</v>
      </c>
      <c r="D29" s="7" t="s">
        <v>5</v>
      </c>
      <c r="E29" s="66" t="s">
        <v>6</v>
      </c>
      <c r="F29" s="66" t="s">
        <v>134</v>
      </c>
      <c r="G29" s="66" t="s">
        <v>8</v>
      </c>
    </row>
    <row r="30" spans="1:10" x14ac:dyDescent="0.3">
      <c r="C30" s="69" t="s">
        <v>137</v>
      </c>
      <c r="D30" s="70">
        <v>44774</v>
      </c>
      <c r="E30" s="69" t="s">
        <v>138</v>
      </c>
      <c r="F30" s="69" t="s">
        <v>138</v>
      </c>
      <c r="G30" s="69" t="s">
        <v>139</v>
      </c>
    </row>
    <row r="31" spans="1:10" x14ac:dyDescent="0.3">
      <c r="C31" s="69" t="s">
        <v>140</v>
      </c>
      <c r="D31" s="70">
        <v>44774</v>
      </c>
      <c r="E31" s="71">
        <v>300</v>
      </c>
      <c r="F31" s="72">
        <v>1</v>
      </c>
      <c r="G31" s="71">
        <v>0</v>
      </c>
    </row>
    <row r="32" spans="1:10" x14ac:dyDescent="0.3">
      <c r="C32" s="69" t="s">
        <v>141</v>
      </c>
      <c r="D32" s="70">
        <v>44774</v>
      </c>
      <c r="E32" s="69" t="s">
        <v>142</v>
      </c>
      <c r="F32" s="73">
        <v>0.1</v>
      </c>
      <c r="G32" s="69" t="s">
        <v>142</v>
      </c>
      <c r="I32" s="74" t="s">
        <v>143</v>
      </c>
    </row>
    <row r="33" spans="1:7" x14ac:dyDescent="0.3">
      <c r="C33" s="9"/>
      <c r="D33" s="9"/>
      <c r="E33" s="10"/>
      <c r="F33" s="10"/>
      <c r="G33" s="10">
        <f t="shared" ref="G33:G34" si="2">E33*(1-F33)</f>
        <v>0</v>
      </c>
    </row>
    <row r="34" spans="1:7" x14ac:dyDescent="0.3">
      <c r="C34" s="9" t="s">
        <v>9</v>
      </c>
      <c r="D34" s="9"/>
      <c r="E34" s="10"/>
      <c r="F34" s="10"/>
      <c r="G34" s="10">
        <f t="shared" si="2"/>
        <v>0</v>
      </c>
    </row>
    <row r="35" spans="1:7" x14ac:dyDescent="0.3">
      <c r="E35" s="68"/>
      <c r="F35" s="68"/>
      <c r="G35" s="68"/>
    </row>
    <row r="36" spans="1:7" x14ac:dyDescent="0.3">
      <c r="A36">
        <v>4</v>
      </c>
      <c r="B36" s="4" t="s">
        <v>144</v>
      </c>
      <c r="D36" s="5"/>
      <c r="E36" s="65"/>
      <c r="F36" s="65"/>
      <c r="G36" s="65"/>
    </row>
    <row r="37" spans="1:7" ht="22.8" x14ac:dyDescent="0.3">
      <c r="C37" s="7" t="s">
        <v>133</v>
      </c>
      <c r="D37" s="7" t="s">
        <v>5</v>
      </c>
      <c r="E37" s="66" t="s">
        <v>6</v>
      </c>
      <c r="F37" s="66" t="s">
        <v>134</v>
      </c>
      <c r="G37" s="66" t="s">
        <v>8</v>
      </c>
    </row>
    <row r="38" spans="1:7" x14ac:dyDescent="0.3">
      <c r="C38" s="9"/>
      <c r="D38" s="9"/>
      <c r="E38" s="10"/>
      <c r="F38" s="10"/>
      <c r="G38" s="10">
        <f>E38*(1-F38)</f>
        <v>0</v>
      </c>
    </row>
    <row r="39" spans="1:7" x14ac:dyDescent="0.3">
      <c r="C39" s="9"/>
      <c r="D39" s="9"/>
      <c r="E39" s="10"/>
      <c r="F39" s="10"/>
      <c r="G39" s="10">
        <f t="shared" ref="G39:G42" si="3">E39*(1-F39)</f>
        <v>0</v>
      </c>
    </row>
    <row r="40" spans="1:7" x14ac:dyDescent="0.3">
      <c r="C40" s="9"/>
      <c r="D40" s="9"/>
      <c r="E40" s="10"/>
      <c r="F40" s="10"/>
      <c r="G40" s="10">
        <f t="shared" si="3"/>
        <v>0</v>
      </c>
    </row>
    <row r="41" spans="1:7" x14ac:dyDescent="0.3">
      <c r="C41" s="9"/>
      <c r="D41" s="9"/>
      <c r="E41" s="10"/>
      <c r="F41" s="10"/>
      <c r="G41" s="10">
        <f t="shared" si="3"/>
        <v>0</v>
      </c>
    </row>
    <row r="42" spans="1:7" x14ac:dyDescent="0.3">
      <c r="C42" s="9" t="s">
        <v>9</v>
      </c>
      <c r="D42" s="9"/>
      <c r="E42" s="10"/>
      <c r="F42" s="10"/>
      <c r="G42" s="10">
        <f t="shared" si="3"/>
        <v>0</v>
      </c>
    </row>
    <row r="43" spans="1:7" x14ac:dyDescent="0.3">
      <c r="E43" s="68"/>
      <c r="F43" s="68"/>
      <c r="G43" s="68"/>
    </row>
    <row r="44" spans="1:7" x14ac:dyDescent="0.3">
      <c r="A44">
        <v>5</v>
      </c>
      <c r="B44" s="4" t="s">
        <v>145</v>
      </c>
      <c r="D44" s="5"/>
      <c r="E44" s="65"/>
      <c r="F44" s="65"/>
      <c r="G44" s="65"/>
    </row>
    <row r="45" spans="1:7" x14ac:dyDescent="0.3">
      <c r="B45" s="75" t="s">
        <v>146</v>
      </c>
      <c r="D45" s="5"/>
      <c r="E45" s="65"/>
      <c r="F45" s="65"/>
      <c r="G45" s="65"/>
    </row>
    <row r="46" spans="1:7" ht="22.8" x14ac:dyDescent="0.3">
      <c r="C46" s="7" t="s">
        <v>133</v>
      </c>
      <c r="D46" s="7" t="s">
        <v>5</v>
      </c>
      <c r="E46" s="66" t="s">
        <v>6</v>
      </c>
      <c r="F46" s="66" t="s">
        <v>134</v>
      </c>
      <c r="G46" s="66" t="s">
        <v>8</v>
      </c>
    </row>
    <row r="47" spans="1:7" x14ac:dyDescent="0.3">
      <c r="C47" s="9"/>
      <c r="D47" s="9"/>
      <c r="E47" s="10"/>
      <c r="F47" s="10"/>
      <c r="G47" s="10">
        <f>E47*(1-F47)</f>
        <v>0</v>
      </c>
    </row>
    <row r="48" spans="1:7" x14ac:dyDescent="0.3">
      <c r="C48" s="9"/>
      <c r="D48" s="9"/>
      <c r="E48" s="10"/>
      <c r="F48" s="10"/>
      <c r="G48" s="10">
        <f t="shared" ref="G48:G51" si="4">E48*(1-F48)</f>
        <v>0</v>
      </c>
    </row>
    <row r="49" spans="2:7" x14ac:dyDescent="0.3">
      <c r="C49" s="9"/>
      <c r="D49" s="9"/>
      <c r="E49" s="10"/>
      <c r="F49" s="10"/>
      <c r="G49" s="10">
        <f t="shared" si="4"/>
        <v>0</v>
      </c>
    </row>
    <row r="50" spans="2:7" x14ac:dyDescent="0.3">
      <c r="C50" s="9"/>
      <c r="D50" s="9"/>
      <c r="E50" s="10"/>
      <c r="F50" s="10"/>
      <c r="G50" s="10">
        <f t="shared" si="4"/>
        <v>0</v>
      </c>
    </row>
    <row r="51" spans="2:7" x14ac:dyDescent="0.3">
      <c r="C51" s="9" t="s">
        <v>9</v>
      </c>
      <c r="D51" s="9"/>
      <c r="E51" s="10"/>
      <c r="F51" s="10"/>
      <c r="G51" s="10">
        <f t="shared" si="4"/>
        <v>0</v>
      </c>
    </row>
    <row r="52" spans="2:7" x14ac:dyDescent="0.3">
      <c r="E52" s="68"/>
      <c r="F52" s="68"/>
      <c r="G52" s="68"/>
    </row>
    <row r="53" spans="2:7" x14ac:dyDescent="0.3">
      <c r="B53" s="75" t="s">
        <v>147</v>
      </c>
      <c r="D53" s="5"/>
      <c r="E53" s="65"/>
      <c r="F53" s="65"/>
      <c r="G53" s="65"/>
    </row>
    <row r="54" spans="2:7" ht="22.8" x14ac:dyDescent="0.3">
      <c r="C54" s="7" t="s">
        <v>133</v>
      </c>
      <c r="D54" s="7" t="s">
        <v>5</v>
      </c>
      <c r="E54" s="66" t="s">
        <v>6</v>
      </c>
      <c r="F54" s="66" t="s">
        <v>134</v>
      </c>
      <c r="G54" s="66" t="s">
        <v>8</v>
      </c>
    </row>
    <row r="55" spans="2:7" x14ac:dyDescent="0.3">
      <c r="C55" s="9"/>
      <c r="D55" s="9"/>
      <c r="E55" s="10"/>
      <c r="F55" s="10"/>
      <c r="G55" s="10">
        <f>E55*(1-F55)</f>
        <v>0</v>
      </c>
    </row>
    <row r="56" spans="2:7" x14ac:dyDescent="0.3">
      <c r="C56" s="9"/>
      <c r="D56" s="9"/>
      <c r="E56" s="10"/>
      <c r="F56" s="10"/>
      <c r="G56" s="10">
        <f t="shared" ref="G56:G59" si="5">E56*(1-F56)</f>
        <v>0</v>
      </c>
    </row>
    <row r="57" spans="2:7" x14ac:dyDescent="0.3">
      <c r="C57" s="9"/>
      <c r="D57" s="9"/>
      <c r="E57" s="10"/>
      <c r="F57" s="10"/>
      <c r="G57" s="10">
        <f t="shared" si="5"/>
        <v>0</v>
      </c>
    </row>
    <row r="58" spans="2:7" x14ac:dyDescent="0.3">
      <c r="C58" s="9"/>
      <c r="D58" s="9"/>
      <c r="E58" s="10"/>
      <c r="F58" s="10"/>
      <c r="G58" s="10">
        <f t="shared" si="5"/>
        <v>0</v>
      </c>
    </row>
    <row r="59" spans="2:7" x14ac:dyDescent="0.3">
      <c r="C59" s="9" t="s">
        <v>9</v>
      </c>
      <c r="D59" s="9"/>
      <c r="E59" s="10"/>
      <c r="F59" s="10"/>
      <c r="G59" s="10">
        <f t="shared" si="5"/>
        <v>0</v>
      </c>
    </row>
    <row r="60" spans="2:7" x14ac:dyDescent="0.3">
      <c r="E60" s="68"/>
      <c r="F60" s="68"/>
      <c r="G60" s="68"/>
    </row>
    <row r="61" spans="2:7" x14ac:dyDescent="0.3">
      <c r="B61" s="75" t="s">
        <v>148</v>
      </c>
      <c r="D61" s="5"/>
      <c r="E61" s="65"/>
      <c r="F61" s="65"/>
      <c r="G61" s="65"/>
    </row>
    <row r="62" spans="2:7" ht="22.8" x14ac:dyDescent="0.3">
      <c r="C62" s="7" t="s">
        <v>133</v>
      </c>
      <c r="D62" s="7" t="s">
        <v>5</v>
      </c>
      <c r="E62" s="66" t="s">
        <v>6</v>
      </c>
      <c r="F62" s="66" t="s">
        <v>134</v>
      </c>
      <c r="G62" s="66" t="s">
        <v>8</v>
      </c>
    </row>
    <row r="63" spans="2:7" x14ac:dyDescent="0.3">
      <c r="C63" s="9"/>
      <c r="D63" s="9"/>
      <c r="E63" s="10"/>
      <c r="F63" s="10"/>
      <c r="G63" s="10">
        <f>E63*(1-F63)</f>
        <v>0</v>
      </c>
    </row>
    <row r="64" spans="2:7" x14ac:dyDescent="0.3">
      <c r="C64" s="9"/>
      <c r="D64" s="9"/>
      <c r="E64" s="10"/>
      <c r="F64" s="10"/>
      <c r="G64" s="10">
        <f t="shared" ref="G64:G67" si="6">E64*(1-F64)</f>
        <v>0</v>
      </c>
    </row>
    <row r="65" spans="1:7" x14ac:dyDescent="0.3">
      <c r="C65" s="9"/>
      <c r="D65" s="9"/>
      <c r="E65" s="10"/>
      <c r="F65" s="10"/>
      <c r="G65" s="10">
        <f t="shared" si="6"/>
        <v>0</v>
      </c>
    </row>
    <row r="66" spans="1:7" x14ac:dyDescent="0.3">
      <c r="C66" s="9"/>
      <c r="D66" s="9"/>
      <c r="E66" s="10"/>
      <c r="F66" s="10"/>
      <c r="G66" s="10">
        <f t="shared" si="6"/>
        <v>0</v>
      </c>
    </row>
    <row r="67" spans="1:7" x14ac:dyDescent="0.3">
      <c r="C67" s="9" t="s">
        <v>9</v>
      </c>
      <c r="D67" s="9"/>
      <c r="E67" s="10"/>
      <c r="F67" s="10"/>
      <c r="G67" s="10">
        <f t="shared" si="6"/>
        <v>0</v>
      </c>
    </row>
    <row r="68" spans="1:7" x14ac:dyDescent="0.3">
      <c r="E68" s="68"/>
      <c r="F68" s="68"/>
      <c r="G68" s="68"/>
    </row>
    <row r="69" spans="1:7" x14ac:dyDescent="0.3">
      <c r="A69">
        <v>6</v>
      </c>
      <c r="B69" s="76" t="s">
        <v>149</v>
      </c>
      <c r="D69" s="5"/>
      <c r="E69" s="65"/>
      <c r="F69" s="65"/>
      <c r="G69" s="65"/>
    </row>
    <row r="70" spans="1:7" ht="22.8" x14ac:dyDescent="0.3">
      <c r="C70" s="7" t="s">
        <v>133</v>
      </c>
      <c r="D70" s="7" t="s">
        <v>5</v>
      </c>
      <c r="E70" s="66" t="s">
        <v>6</v>
      </c>
      <c r="F70" s="66" t="s">
        <v>134</v>
      </c>
      <c r="G70" s="66" t="s">
        <v>8</v>
      </c>
    </row>
    <row r="71" spans="1:7" x14ac:dyDescent="0.3">
      <c r="C71" s="9"/>
      <c r="D71" s="9"/>
      <c r="E71" s="10"/>
      <c r="F71" s="10"/>
      <c r="G71" s="10">
        <f>E71*(1-F71)</f>
        <v>0</v>
      </c>
    </row>
    <row r="72" spans="1:7" x14ac:dyDescent="0.3">
      <c r="C72" s="9"/>
      <c r="D72" s="9"/>
      <c r="E72" s="10"/>
      <c r="F72" s="10"/>
      <c r="G72" s="10">
        <f t="shared" ref="G72:G75" si="7">E72*(1-F72)</f>
        <v>0</v>
      </c>
    </row>
    <row r="73" spans="1:7" x14ac:dyDescent="0.3">
      <c r="C73" s="9"/>
      <c r="D73" s="9"/>
      <c r="E73" s="10"/>
      <c r="F73" s="10"/>
      <c r="G73" s="10">
        <f t="shared" si="7"/>
        <v>0</v>
      </c>
    </row>
    <row r="74" spans="1:7" x14ac:dyDescent="0.3">
      <c r="C74" s="9"/>
      <c r="D74" s="9"/>
      <c r="E74" s="10"/>
      <c r="F74" s="10"/>
      <c r="G74" s="10">
        <f t="shared" si="7"/>
        <v>0</v>
      </c>
    </row>
    <row r="75" spans="1:7" x14ac:dyDescent="0.3">
      <c r="C75" s="9" t="s">
        <v>9</v>
      </c>
      <c r="D75" s="9"/>
      <c r="E75" s="10"/>
      <c r="F75" s="10"/>
      <c r="G75" s="10">
        <f t="shared" si="7"/>
        <v>0</v>
      </c>
    </row>
    <row r="76" spans="1:7" x14ac:dyDescent="0.3">
      <c r="E76" s="68"/>
      <c r="F76" s="68"/>
      <c r="G76" s="68"/>
    </row>
    <row r="77" spans="1:7" x14ac:dyDescent="0.3">
      <c r="A77">
        <v>7</v>
      </c>
      <c r="B77" s="76" t="s">
        <v>150</v>
      </c>
      <c r="D77" s="5"/>
      <c r="E77" s="65"/>
      <c r="F77" s="65"/>
      <c r="G77" s="65"/>
    </row>
    <row r="78" spans="1:7" ht="22.8" x14ac:dyDescent="0.3">
      <c r="C78" s="7" t="s">
        <v>133</v>
      </c>
      <c r="D78" s="7" t="s">
        <v>5</v>
      </c>
      <c r="E78" s="66" t="s">
        <v>6</v>
      </c>
      <c r="F78" s="66" t="s">
        <v>134</v>
      </c>
      <c r="G78" s="66" t="s">
        <v>8</v>
      </c>
    </row>
    <row r="79" spans="1:7" x14ac:dyDescent="0.3">
      <c r="C79" s="9"/>
      <c r="D79" s="9"/>
      <c r="E79" s="10"/>
      <c r="F79" s="10"/>
      <c r="G79" s="10">
        <f>E79*(1-F79)</f>
        <v>0</v>
      </c>
    </row>
    <row r="80" spans="1:7" x14ac:dyDescent="0.3">
      <c r="C80" s="9"/>
      <c r="D80" s="9"/>
      <c r="E80" s="10"/>
      <c r="F80" s="10"/>
      <c r="G80" s="10">
        <f t="shared" ref="G80:G83" si="8">E80*(1-F80)</f>
        <v>0</v>
      </c>
    </row>
    <row r="81" spans="1:7" x14ac:dyDescent="0.3">
      <c r="C81" s="9"/>
      <c r="D81" s="9"/>
      <c r="E81" s="10"/>
      <c r="F81" s="10"/>
      <c r="G81" s="10">
        <f t="shared" si="8"/>
        <v>0</v>
      </c>
    </row>
    <row r="82" spans="1:7" x14ac:dyDescent="0.3">
      <c r="C82" s="9"/>
      <c r="D82" s="9"/>
      <c r="E82" s="10"/>
      <c r="F82" s="10"/>
      <c r="G82" s="10">
        <f t="shared" si="8"/>
        <v>0</v>
      </c>
    </row>
    <row r="83" spans="1:7" x14ac:dyDescent="0.3">
      <c r="C83" s="9" t="s">
        <v>9</v>
      </c>
      <c r="D83" s="9"/>
      <c r="E83" s="10"/>
      <c r="F83" s="10"/>
      <c r="G83" s="10">
        <f t="shared" si="8"/>
        <v>0</v>
      </c>
    </row>
    <row r="84" spans="1:7" x14ac:dyDescent="0.3">
      <c r="E84" s="68"/>
      <c r="F84" s="68"/>
      <c r="G84" s="68"/>
    </row>
    <row r="85" spans="1:7" x14ac:dyDescent="0.3">
      <c r="A85">
        <v>8</v>
      </c>
      <c r="B85" s="76" t="s">
        <v>151</v>
      </c>
      <c r="D85" s="5"/>
      <c r="E85" s="65"/>
      <c r="F85" s="65"/>
      <c r="G85" s="65"/>
    </row>
    <row r="86" spans="1:7" ht="22.8" x14ac:dyDescent="0.3">
      <c r="C86" s="7" t="s">
        <v>133</v>
      </c>
      <c r="D86" s="7" t="s">
        <v>5</v>
      </c>
      <c r="E86" s="66" t="s">
        <v>6</v>
      </c>
      <c r="F86" s="66" t="s">
        <v>134</v>
      </c>
      <c r="G86" s="66" t="s">
        <v>8</v>
      </c>
    </row>
    <row r="87" spans="1:7" x14ac:dyDescent="0.3">
      <c r="C87" s="9"/>
      <c r="D87" s="9"/>
      <c r="E87" s="10"/>
      <c r="F87" s="10"/>
      <c r="G87" s="10">
        <f>E87*(1-F87)</f>
        <v>0</v>
      </c>
    </row>
    <row r="88" spans="1:7" x14ac:dyDescent="0.3">
      <c r="C88" s="9"/>
      <c r="D88" s="9"/>
      <c r="E88" s="10"/>
      <c r="F88" s="10"/>
      <c r="G88" s="10">
        <f t="shared" ref="G88:G91" si="9">E88*(1-F88)</f>
        <v>0</v>
      </c>
    </row>
    <row r="89" spans="1:7" x14ac:dyDescent="0.3">
      <c r="C89" s="9"/>
      <c r="D89" s="9"/>
      <c r="E89" s="10"/>
      <c r="F89" s="10"/>
      <c r="G89" s="10">
        <f t="shared" si="9"/>
        <v>0</v>
      </c>
    </row>
    <row r="90" spans="1:7" x14ac:dyDescent="0.3">
      <c r="C90" s="9"/>
      <c r="D90" s="9"/>
      <c r="E90" s="10"/>
      <c r="F90" s="10"/>
      <c r="G90" s="10">
        <f t="shared" si="9"/>
        <v>0</v>
      </c>
    </row>
    <row r="91" spans="1:7" x14ac:dyDescent="0.3">
      <c r="C91" s="9" t="s">
        <v>9</v>
      </c>
      <c r="D91" s="9"/>
      <c r="E91" s="10"/>
      <c r="F91" s="10"/>
      <c r="G91" s="10">
        <f t="shared" si="9"/>
        <v>0</v>
      </c>
    </row>
    <row r="92" spans="1:7" x14ac:dyDescent="0.3">
      <c r="E92" s="68"/>
      <c r="F92" s="68"/>
      <c r="G92" s="68"/>
    </row>
    <row r="93" spans="1:7" x14ac:dyDescent="0.3">
      <c r="A93">
        <v>9</v>
      </c>
      <c r="B93" s="76" t="s">
        <v>152</v>
      </c>
      <c r="D93" s="5"/>
      <c r="E93" s="65"/>
      <c r="F93" s="65"/>
      <c r="G93" s="65"/>
    </row>
    <row r="94" spans="1:7" ht="22.8" x14ac:dyDescent="0.3">
      <c r="C94" s="7" t="s">
        <v>133</v>
      </c>
      <c r="D94" s="7" t="s">
        <v>5</v>
      </c>
      <c r="E94" s="66" t="s">
        <v>6</v>
      </c>
      <c r="F94" s="66" t="s">
        <v>134</v>
      </c>
      <c r="G94" s="66" t="s">
        <v>8</v>
      </c>
    </row>
    <row r="95" spans="1:7" x14ac:dyDescent="0.3">
      <c r="C95" s="9"/>
      <c r="D95" s="9"/>
      <c r="E95" s="10"/>
      <c r="F95" s="10"/>
      <c r="G95" s="10">
        <f>E95*(1-F95)</f>
        <v>0</v>
      </c>
    </row>
    <row r="96" spans="1:7" x14ac:dyDescent="0.3">
      <c r="C96" s="9"/>
      <c r="D96" s="9"/>
      <c r="E96" s="10"/>
      <c r="F96" s="10"/>
      <c r="G96" s="10">
        <f t="shared" ref="G96:G99" si="10">E96*(1-F96)</f>
        <v>0</v>
      </c>
    </row>
    <row r="97" spans="1:7" x14ac:dyDescent="0.3">
      <c r="C97" s="9"/>
      <c r="D97" s="9"/>
      <c r="E97" s="10"/>
      <c r="F97" s="10"/>
      <c r="G97" s="10">
        <f t="shared" si="10"/>
        <v>0</v>
      </c>
    </row>
    <row r="98" spans="1:7" x14ac:dyDescent="0.3">
      <c r="C98" s="9"/>
      <c r="D98" s="9"/>
      <c r="E98" s="10"/>
      <c r="F98" s="10"/>
      <c r="G98" s="10">
        <f t="shared" si="10"/>
        <v>0</v>
      </c>
    </row>
    <row r="99" spans="1:7" x14ac:dyDescent="0.3">
      <c r="C99" s="9" t="s">
        <v>9</v>
      </c>
      <c r="D99" s="9"/>
      <c r="E99" s="10"/>
      <c r="F99" s="10"/>
      <c r="G99" s="10">
        <f t="shared" si="10"/>
        <v>0</v>
      </c>
    </row>
    <row r="100" spans="1:7" x14ac:dyDescent="0.3">
      <c r="E100" s="68"/>
      <c r="F100" s="68"/>
      <c r="G100" s="68"/>
    </row>
    <row r="101" spans="1:7" x14ac:dyDescent="0.3">
      <c r="A101">
        <v>10</v>
      </c>
      <c r="B101" s="76" t="s">
        <v>153</v>
      </c>
      <c r="D101" s="5"/>
      <c r="E101" s="65"/>
      <c r="F101" s="65"/>
      <c r="G101" s="65"/>
    </row>
    <row r="102" spans="1:7" ht="22.8" x14ac:dyDescent="0.3">
      <c r="C102" s="7" t="s">
        <v>133</v>
      </c>
      <c r="D102" s="7" t="s">
        <v>5</v>
      </c>
      <c r="E102" s="66" t="s">
        <v>6</v>
      </c>
      <c r="F102" s="66" t="s">
        <v>134</v>
      </c>
      <c r="G102" s="66" t="s">
        <v>8</v>
      </c>
    </row>
    <row r="103" spans="1:7" x14ac:dyDescent="0.3">
      <c r="C103" s="9"/>
      <c r="D103" s="9"/>
      <c r="E103" s="10"/>
      <c r="F103" s="10"/>
      <c r="G103" s="10">
        <f>E103*(1-F103)</f>
        <v>0</v>
      </c>
    </row>
    <row r="104" spans="1:7" x14ac:dyDescent="0.3">
      <c r="C104" s="9"/>
      <c r="D104" s="9"/>
      <c r="E104" s="10"/>
      <c r="F104" s="10"/>
      <c r="G104" s="10">
        <f t="shared" ref="G104:G107" si="11">E104*(1-F104)</f>
        <v>0</v>
      </c>
    </row>
    <row r="105" spans="1:7" x14ac:dyDescent="0.3">
      <c r="C105" s="9"/>
      <c r="D105" s="9"/>
      <c r="E105" s="10"/>
      <c r="F105" s="10"/>
      <c r="G105" s="10">
        <f t="shared" si="11"/>
        <v>0</v>
      </c>
    </row>
    <row r="106" spans="1:7" x14ac:dyDescent="0.3">
      <c r="C106" s="9"/>
      <c r="D106" s="9"/>
      <c r="E106" s="10"/>
      <c r="F106" s="10"/>
      <c r="G106" s="10">
        <f t="shared" si="11"/>
        <v>0</v>
      </c>
    </row>
    <row r="107" spans="1:7" x14ac:dyDescent="0.3">
      <c r="C107" s="9" t="s">
        <v>9</v>
      </c>
      <c r="D107" s="9"/>
      <c r="E107" s="10"/>
      <c r="F107" s="10"/>
      <c r="G107" s="10">
        <f t="shared" si="11"/>
        <v>0</v>
      </c>
    </row>
    <row r="108" spans="1:7" x14ac:dyDescent="0.3">
      <c r="E108" s="68"/>
      <c r="F108" s="68"/>
      <c r="G108" s="68"/>
    </row>
    <row r="109" spans="1:7" x14ac:dyDescent="0.3">
      <c r="A109">
        <v>11</v>
      </c>
      <c r="B109" s="76" t="s">
        <v>154</v>
      </c>
      <c r="D109" s="5"/>
      <c r="E109" s="65"/>
      <c r="F109" s="65"/>
      <c r="G109" s="65"/>
    </row>
    <row r="110" spans="1:7" ht="22.8" x14ac:dyDescent="0.3">
      <c r="C110" s="7" t="s">
        <v>133</v>
      </c>
      <c r="D110" s="7" t="s">
        <v>5</v>
      </c>
      <c r="E110" s="66" t="s">
        <v>6</v>
      </c>
      <c r="F110" s="66" t="s">
        <v>134</v>
      </c>
      <c r="G110" s="66" t="s">
        <v>8</v>
      </c>
    </row>
    <row r="111" spans="1:7" x14ac:dyDescent="0.3">
      <c r="C111" s="9"/>
      <c r="D111" s="9"/>
      <c r="E111" s="10"/>
      <c r="F111" s="10"/>
      <c r="G111" s="10">
        <f>E111*(1-F111)</f>
        <v>0</v>
      </c>
    </row>
    <row r="112" spans="1:7" x14ac:dyDescent="0.3">
      <c r="C112" s="9"/>
      <c r="D112" s="9"/>
      <c r="E112" s="10"/>
      <c r="F112" s="10"/>
      <c r="G112" s="10">
        <f t="shared" ref="G112:G115" si="12">E112*(1-F112)</f>
        <v>0</v>
      </c>
    </row>
    <row r="113" spans="1:7" x14ac:dyDescent="0.3">
      <c r="C113" s="9"/>
      <c r="D113" s="9"/>
      <c r="E113" s="10"/>
      <c r="F113" s="10"/>
      <c r="G113" s="10">
        <f t="shared" si="12"/>
        <v>0</v>
      </c>
    </row>
    <row r="114" spans="1:7" x14ac:dyDescent="0.3">
      <c r="C114" s="9"/>
      <c r="D114" s="9"/>
      <c r="E114" s="10"/>
      <c r="F114" s="10"/>
      <c r="G114" s="10">
        <f t="shared" si="12"/>
        <v>0</v>
      </c>
    </row>
    <row r="115" spans="1:7" x14ac:dyDescent="0.3">
      <c r="C115" s="9" t="s">
        <v>9</v>
      </c>
      <c r="D115" s="9"/>
      <c r="E115" s="10"/>
      <c r="F115" s="10"/>
      <c r="G115" s="10">
        <f t="shared" si="12"/>
        <v>0</v>
      </c>
    </row>
    <row r="116" spans="1:7" x14ac:dyDescent="0.3">
      <c r="E116" s="68"/>
      <c r="F116" s="68"/>
      <c r="G116" s="68"/>
    </row>
    <row r="117" spans="1:7" x14ac:dyDescent="0.3">
      <c r="A117">
        <v>12</v>
      </c>
      <c r="B117" s="76" t="s">
        <v>155</v>
      </c>
      <c r="D117" s="5"/>
      <c r="E117" s="65"/>
      <c r="F117" s="65"/>
      <c r="G117" s="65"/>
    </row>
    <row r="118" spans="1:7" ht="22.8" x14ac:dyDescent="0.3">
      <c r="C118" s="7" t="s">
        <v>133</v>
      </c>
      <c r="D118" s="7" t="s">
        <v>5</v>
      </c>
      <c r="E118" s="66" t="s">
        <v>6</v>
      </c>
      <c r="F118" s="66" t="s">
        <v>134</v>
      </c>
      <c r="G118" s="66" t="s">
        <v>8</v>
      </c>
    </row>
    <row r="119" spans="1:7" x14ac:dyDescent="0.3">
      <c r="C119" s="9"/>
      <c r="D119" s="9"/>
      <c r="E119" s="10"/>
      <c r="F119" s="10"/>
      <c r="G119" s="10">
        <f>E119*(1-F119)</f>
        <v>0</v>
      </c>
    </row>
    <row r="120" spans="1:7" x14ac:dyDescent="0.3">
      <c r="C120" s="9"/>
      <c r="D120" s="9"/>
      <c r="E120" s="10"/>
      <c r="F120" s="10"/>
      <c r="G120" s="10">
        <f t="shared" ref="G120:G123" si="13">E120*(1-F120)</f>
        <v>0</v>
      </c>
    </row>
    <row r="121" spans="1:7" x14ac:dyDescent="0.3">
      <c r="C121" s="9"/>
      <c r="D121" s="9"/>
      <c r="E121" s="10"/>
      <c r="F121" s="10"/>
      <c r="G121" s="10">
        <f t="shared" si="13"/>
        <v>0</v>
      </c>
    </row>
    <row r="122" spans="1:7" x14ac:dyDescent="0.3">
      <c r="C122" s="9"/>
      <c r="D122" s="9"/>
      <c r="E122" s="10"/>
      <c r="F122" s="10"/>
      <c r="G122" s="10">
        <f t="shared" si="13"/>
        <v>0</v>
      </c>
    </row>
    <row r="123" spans="1:7" x14ac:dyDescent="0.3">
      <c r="C123" s="9" t="s">
        <v>9</v>
      </c>
      <c r="D123" s="9"/>
      <c r="E123" s="10"/>
      <c r="F123" s="10"/>
      <c r="G123" s="10">
        <f t="shared" si="13"/>
        <v>0</v>
      </c>
    </row>
    <row r="124" spans="1:7" x14ac:dyDescent="0.3">
      <c r="E124" s="68"/>
      <c r="F124" s="68"/>
      <c r="G124" s="68"/>
    </row>
    <row r="125" spans="1:7" x14ac:dyDescent="0.3">
      <c r="A125">
        <v>13</v>
      </c>
      <c r="B125" s="76" t="s">
        <v>156</v>
      </c>
      <c r="D125" s="5"/>
      <c r="E125" s="65"/>
      <c r="F125" s="65"/>
      <c r="G125" s="65"/>
    </row>
    <row r="126" spans="1:7" ht="22.8" x14ac:dyDescent="0.3">
      <c r="C126" s="7" t="s">
        <v>133</v>
      </c>
      <c r="D126" s="7" t="s">
        <v>5</v>
      </c>
      <c r="E126" s="66" t="s">
        <v>6</v>
      </c>
      <c r="F126" s="66" t="s">
        <v>134</v>
      </c>
      <c r="G126" s="66" t="s">
        <v>8</v>
      </c>
    </row>
    <row r="127" spans="1:7" x14ac:dyDescent="0.3">
      <c r="C127" s="69" t="s">
        <v>137</v>
      </c>
      <c r="D127" s="70">
        <v>44774</v>
      </c>
      <c r="E127" s="69" t="s">
        <v>138</v>
      </c>
      <c r="F127" s="69" t="s">
        <v>138</v>
      </c>
      <c r="G127" s="69" t="s">
        <v>139</v>
      </c>
    </row>
    <row r="128" spans="1:7" x14ac:dyDescent="0.3">
      <c r="C128" s="69" t="s">
        <v>157</v>
      </c>
      <c r="D128" s="70">
        <v>44774</v>
      </c>
      <c r="E128" s="71">
        <v>300</v>
      </c>
      <c r="F128" s="72">
        <v>1</v>
      </c>
      <c r="G128" s="71">
        <v>0</v>
      </c>
    </row>
    <row r="129" spans="1:9" x14ac:dyDescent="0.3">
      <c r="C129" s="69" t="s">
        <v>141</v>
      </c>
      <c r="D129" s="70">
        <v>44774</v>
      </c>
      <c r="E129" s="69" t="s">
        <v>142</v>
      </c>
      <c r="F129" s="73">
        <v>0.1</v>
      </c>
      <c r="G129" s="69" t="s">
        <v>142</v>
      </c>
      <c r="I129" s="74" t="s">
        <v>143</v>
      </c>
    </row>
    <row r="130" spans="1:9" x14ac:dyDescent="0.3">
      <c r="C130" s="9"/>
      <c r="D130" s="9"/>
      <c r="E130" s="10"/>
      <c r="F130" s="10"/>
      <c r="G130" s="10">
        <f t="shared" ref="G130:G131" si="14">E130*(1-F130)</f>
        <v>0</v>
      </c>
    </row>
    <row r="131" spans="1:9" x14ac:dyDescent="0.3">
      <c r="C131" s="9" t="s">
        <v>9</v>
      </c>
      <c r="D131" s="9"/>
      <c r="E131" s="10"/>
      <c r="F131" s="10"/>
      <c r="G131" s="10">
        <f t="shared" si="14"/>
        <v>0</v>
      </c>
    </row>
    <row r="132" spans="1:9" x14ac:dyDescent="0.3">
      <c r="E132" s="68"/>
      <c r="F132" s="68"/>
      <c r="G132" s="68"/>
    </row>
    <row r="133" spans="1:9" x14ac:dyDescent="0.3">
      <c r="A133">
        <v>14</v>
      </c>
      <c r="B133" s="76" t="s">
        <v>158</v>
      </c>
      <c r="D133" s="5"/>
      <c r="E133" s="65"/>
      <c r="F133" s="65"/>
      <c r="G133" s="65"/>
    </row>
    <row r="134" spans="1:9" ht="22.8" x14ac:dyDescent="0.3">
      <c r="C134" s="7" t="s">
        <v>133</v>
      </c>
      <c r="D134" s="7" t="s">
        <v>5</v>
      </c>
      <c r="E134" s="66" t="s">
        <v>6</v>
      </c>
      <c r="F134" s="66" t="s">
        <v>134</v>
      </c>
      <c r="G134" s="66" t="s">
        <v>8</v>
      </c>
    </row>
    <row r="135" spans="1:9" x14ac:dyDescent="0.3">
      <c r="C135" s="69" t="s">
        <v>137</v>
      </c>
      <c r="D135" s="69"/>
      <c r="E135" s="69" t="s">
        <v>138</v>
      </c>
      <c r="F135" s="69" t="s">
        <v>138</v>
      </c>
      <c r="G135" s="69" t="s">
        <v>139</v>
      </c>
    </row>
    <row r="136" spans="1:9" x14ac:dyDescent="0.3">
      <c r="C136" s="69" t="s">
        <v>159</v>
      </c>
      <c r="D136" s="70">
        <v>44774</v>
      </c>
      <c r="E136" s="71">
        <v>300</v>
      </c>
      <c r="F136" s="72">
        <v>1</v>
      </c>
      <c r="G136" s="71">
        <v>0</v>
      </c>
    </row>
    <row r="137" spans="1:9" x14ac:dyDescent="0.3">
      <c r="C137" s="69" t="s">
        <v>141</v>
      </c>
      <c r="D137" s="70">
        <v>44774</v>
      </c>
      <c r="E137" s="69" t="s">
        <v>142</v>
      </c>
      <c r="F137" s="73">
        <v>0.1</v>
      </c>
      <c r="G137" s="69" t="s">
        <v>142</v>
      </c>
      <c r="I137" s="74" t="s">
        <v>143</v>
      </c>
    </row>
    <row r="138" spans="1:9" x14ac:dyDescent="0.3">
      <c r="C138" s="9"/>
      <c r="D138" s="9"/>
      <c r="E138" s="10"/>
      <c r="F138" s="10"/>
      <c r="G138" s="10">
        <f t="shared" ref="G138:G139" si="15">E138*(1-F138)</f>
        <v>0</v>
      </c>
    </row>
    <row r="139" spans="1:9" x14ac:dyDescent="0.3">
      <c r="C139" s="9" t="s">
        <v>9</v>
      </c>
      <c r="D139" s="9"/>
      <c r="E139" s="10"/>
      <c r="F139" s="10"/>
      <c r="G139" s="10">
        <f t="shared" si="15"/>
        <v>0</v>
      </c>
    </row>
    <row r="140" spans="1:9" x14ac:dyDescent="0.3">
      <c r="E140" s="68"/>
      <c r="F140" s="68"/>
      <c r="G140" s="68"/>
    </row>
    <row r="141" spans="1:9" x14ac:dyDescent="0.3">
      <c r="A141">
        <v>15</v>
      </c>
      <c r="B141" s="76" t="s">
        <v>160</v>
      </c>
      <c r="D141" s="5"/>
      <c r="E141" s="65"/>
      <c r="F141" s="65"/>
      <c r="G141" s="65"/>
    </row>
    <row r="142" spans="1:9" ht="22.8" x14ac:dyDescent="0.3">
      <c r="B142" s="4"/>
      <c r="C142" s="7" t="s">
        <v>133</v>
      </c>
      <c r="D142" s="7" t="s">
        <v>5</v>
      </c>
      <c r="E142" s="66" t="s">
        <v>6</v>
      </c>
      <c r="F142" s="66" t="s">
        <v>134</v>
      </c>
      <c r="G142" s="66" t="s">
        <v>8</v>
      </c>
    </row>
    <row r="143" spans="1:9" x14ac:dyDescent="0.3">
      <c r="C143" s="69" t="s">
        <v>161</v>
      </c>
      <c r="D143" s="70"/>
      <c r="E143" s="69" t="s">
        <v>138</v>
      </c>
      <c r="F143" s="69" t="s">
        <v>138</v>
      </c>
      <c r="G143" s="69" t="s">
        <v>139</v>
      </c>
    </row>
    <row r="144" spans="1:9" x14ac:dyDescent="0.3">
      <c r="C144" s="69" t="s">
        <v>159</v>
      </c>
      <c r="D144" s="70">
        <v>44774</v>
      </c>
      <c r="E144" s="71">
        <v>300</v>
      </c>
      <c r="F144" s="72">
        <v>1</v>
      </c>
      <c r="G144" s="71">
        <v>0</v>
      </c>
    </row>
    <row r="145" spans="1:9" x14ac:dyDescent="0.3">
      <c r="C145" s="69" t="s">
        <v>141</v>
      </c>
      <c r="D145" s="70">
        <v>44774</v>
      </c>
      <c r="E145" s="69" t="s">
        <v>142</v>
      </c>
      <c r="F145" s="73">
        <v>0.1</v>
      </c>
      <c r="G145" s="69" t="s">
        <v>142</v>
      </c>
      <c r="I145" s="74" t="s">
        <v>143</v>
      </c>
    </row>
    <row r="146" spans="1:9" x14ac:dyDescent="0.3">
      <c r="C146" s="9"/>
      <c r="D146" s="9"/>
      <c r="E146" s="10"/>
      <c r="F146" s="10"/>
      <c r="G146" s="10">
        <f t="shared" ref="G146:G147" si="16">E146*(1-F146)</f>
        <v>0</v>
      </c>
    </row>
    <row r="147" spans="1:9" x14ac:dyDescent="0.3">
      <c r="C147" s="9" t="s">
        <v>9</v>
      </c>
      <c r="D147" s="9"/>
      <c r="E147" s="10"/>
      <c r="F147" s="10"/>
      <c r="G147" s="10">
        <f t="shared" si="16"/>
        <v>0</v>
      </c>
    </row>
    <row r="148" spans="1:9" x14ac:dyDescent="0.3">
      <c r="E148" s="68"/>
      <c r="F148" s="68"/>
      <c r="G148" s="68"/>
    </row>
    <row r="149" spans="1:9" x14ac:dyDescent="0.3">
      <c r="A149">
        <v>16</v>
      </c>
      <c r="B149" s="76" t="s">
        <v>162</v>
      </c>
      <c r="D149" s="5"/>
      <c r="E149" s="65"/>
      <c r="F149" s="65"/>
      <c r="G149" s="65"/>
    </row>
    <row r="150" spans="1:9" ht="22.8" x14ac:dyDescent="0.3">
      <c r="C150" s="7" t="s">
        <v>133</v>
      </c>
      <c r="D150" s="7" t="s">
        <v>5</v>
      </c>
      <c r="E150" s="66" t="s">
        <v>6</v>
      </c>
      <c r="F150" s="66" t="s">
        <v>134</v>
      </c>
      <c r="G150" s="66" t="s">
        <v>8</v>
      </c>
    </row>
    <row r="151" spans="1:9" x14ac:dyDescent="0.3">
      <c r="C151" s="9"/>
      <c r="D151" s="9"/>
      <c r="E151" s="10"/>
      <c r="F151" s="10"/>
      <c r="G151" s="10">
        <f>E151*(1-F151)</f>
        <v>0</v>
      </c>
    </row>
    <row r="152" spans="1:9" x14ac:dyDescent="0.3">
      <c r="C152" s="9"/>
      <c r="D152" s="9"/>
      <c r="E152" s="10"/>
      <c r="F152" s="10"/>
      <c r="G152" s="10">
        <f t="shared" ref="G152:G155" si="17">E152*(1-F152)</f>
        <v>0</v>
      </c>
    </row>
    <row r="153" spans="1:9" x14ac:dyDescent="0.3">
      <c r="C153" s="9"/>
      <c r="D153" s="9"/>
      <c r="E153" s="10"/>
      <c r="F153" s="10"/>
      <c r="G153" s="10">
        <f t="shared" si="17"/>
        <v>0</v>
      </c>
    </row>
    <row r="154" spans="1:9" x14ac:dyDescent="0.3">
      <c r="C154" s="9"/>
      <c r="D154" s="9"/>
      <c r="E154" s="10"/>
      <c r="F154" s="10"/>
      <c r="G154" s="10">
        <f t="shared" si="17"/>
        <v>0</v>
      </c>
    </row>
    <row r="155" spans="1:9" x14ac:dyDescent="0.3">
      <c r="C155" s="9" t="s">
        <v>9</v>
      </c>
      <c r="D155" s="9"/>
      <c r="E155" s="10"/>
      <c r="F155" s="10"/>
      <c r="G155" s="10">
        <f t="shared" si="17"/>
        <v>0</v>
      </c>
    </row>
    <row r="156" spans="1:9" x14ac:dyDescent="0.3">
      <c r="E156" s="68"/>
      <c r="F156" s="68"/>
      <c r="G156" s="68"/>
    </row>
    <row r="157" spans="1:9" x14ac:dyDescent="0.3">
      <c r="A157">
        <v>17</v>
      </c>
      <c r="B157" s="4" t="s">
        <v>163</v>
      </c>
      <c r="D157" s="5"/>
      <c r="E157" s="65"/>
      <c r="F157" s="65"/>
      <c r="G157" s="65"/>
    </row>
    <row r="158" spans="1:9" x14ac:dyDescent="0.3">
      <c r="B158" s="75" t="s">
        <v>164</v>
      </c>
      <c r="D158" s="5"/>
      <c r="E158" s="65"/>
      <c r="F158" s="65"/>
      <c r="G158" s="65"/>
    </row>
    <row r="159" spans="1:9" ht="22.8" x14ac:dyDescent="0.3">
      <c r="C159" s="7" t="s">
        <v>133</v>
      </c>
      <c r="D159" s="7" t="s">
        <v>5</v>
      </c>
      <c r="E159" s="66" t="s">
        <v>6</v>
      </c>
      <c r="F159" s="66" t="s">
        <v>134</v>
      </c>
      <c r="G159" s="66" t="s">
        <v>8</v>
      </c>
    </row>
    <row r="160" spans="1:9" x14ac:dyDescent="0.3">
      <c r="C160" s="9"/>
      <c r="D160" s="9"/>
      <c r="E160" s="10"/>
      <c r="F160" s="10"/>
      <c r="G160" s="10">
        <f>E160*(1-F160)</f>
        <v>0</v>
      </c>
    </row>
    <row r="161" spans="2:7" x14ac:dyDescent="0.3">
      <c r="C161" s="9"/>
      <c r="D161" s="9"/>
      <c r="E161" s="10"/>
      <c r="F161" s="10"/>
      <c r="G161" s="10">
        <f t="shared" ref="G161:G164" si="18">E161*(1-F161)</f>
        <v>0</v>
      </c>
    </row>
    <row r="162" spans="2:7" x14ac:dyDescent="0.3">
      <c r="C162" s="9"/>
      <c r="D162" s="9"/>
      <c r="E162" s="10"/>
      <c r="F162" s="10"/>
      <c r="G162" s="10">
        <f t="shared" si="18"/>
        <v>0</v>
      </c>
    </row>
    <row r="163" spans="2:7" x14ac:dyDescent="0.3">
      <c r="C163" s="9"/>
      <c r="D163" s="9"/>
      <c r="E163" s="10"/>
      <c r="F163" s="10"/>
      <c r="G163" s="10">
        <f t="shared" si="18"/>
        <v>0</v>
      </c>
    </row>
    <row r="164" spans="2:7" x14ac:dyDescent="0.3">
      <c r="C164" s="9" t="s">
        <v>9</v>
      </c>
      <c r="D164" s="9"/>
      <c r="E164" s="10"/>
      <c r="F164" s="10"/>
      <c r="G164" s="10">
        <f t="shared" si="18"/>
        <v>0</v>
      </c>
    </row>
    <row r="165" spans="2:7" x14ac:dyDescent="0.3">
      <c r="E165" s="68"/>
      <c r="F165" s="68"/>
      <c r="G165" s="68"/>
    </row>
    <row r="166" spans="2:7" x14ac:dyDescent="0.3">
      <c r="B166" s="75" t="s">
        <v>165</v>
      </c>
      <c r="D166" s="5"/>
      <c r="E166" s="65"/>
      <c r="F166" s="65"/>
      <c r="G166" s="65"/>
    </row>
    <row r="167" spans="2:7" ht="22.8" x14ac:dyDescent="0.3">
      <c r="C167" s="7" t="s">
        <v>133</v>
      </c>
      <c r="D167" s="7" t="s">
        <v>5</v>
      </c>
      <c r="E167" s="66" t="s">
        <v>6</v>
      </c>
      <c r="F167" s="66" t="s">
        <v>134</v>
      </c>
      <c r="G167" s="66" t="s">
        <v>8</v>
      </c>
    </row>
    <row r="168" spans="2:7" x14ac:dyDescent="0.3">
      <c r="C168" s="9"/>
      <c r="D168" s="9"/>
      <c r="E168" s="10"/>
      <c r="F168" s="10"/>
      <c r="G168" s="10">
        <f>E168*(1-F168)</f>
        <v>0</v>
      </c>
    </row>
    <row r="169" spans="2:7" x14ac:dyDescent="0.3">
      <c r="C169" s="9"/>
      <c r="D169" s="9"/>
      <c r="E169" s="10"/>
      <c r="F169" s="10"/>
      <c r="G169" s="10">
        <f t="shared" ref="G169:G172" si="19">E169*(1-F169)</f>
        <v>0</v>
      </c>
    </row>
    <row r="170" spans="2:7" x14ac:dyDescent="0.3">
      <c r="C170" s="9"/>
      <c r="D170" s="9"/>
      <c r="E170" s="10"/>
      <c r="F170" s="10"/>
      <c r="G170" s="10">
        <f t="shared" si="19"/>
        <v>0</v>
      </c>
    </row>
    <row r="171" spans="2:7" x14ac:dyDescent="0.3">
      <c r="C171" s="9"/>
      <c r="D171" s="9"/>
      <c r="E171" s="10"/>
      <c r="F171" s="10"/>
      <c r="G171" s="10">
        <f t="shared" si="19"/>
        <v>0</v>
      </c>
    </row>
    <row r="172" spans="2:7" x14ac:dyDescent="0.3">
      <c r="C172" s="9" t="s">
        <v>9</v>
      </c>
      <c r="D172" s="9"/>
      <c r="E172" s="10"/>
      <c r="F172" s="10"/>
      <c r="G172" s="10">
        <f t="shared" si="19"/>
        <v>0</v>
      </c>
    </row>
    <row r="173" spans="2:7" x14ac:dyDescent="0.3">
      <c r="E173" s="68"/>
      <c r="F173" s="68"/>
      <c r="G173" s="68"/>
    </row>
    <row r="174" spans="2:7" x14ac:dyDescent="0.3">
      <c r="B174" s="75" t="s">
        <v>166</v>
      </c>
      <c r="D174" s="5"/>
      <c r="E174" s="65"/>
      <c r="F174" s="65"/>
      <c r="G174" s="65"/>
    </row>
    <row r="175" spans="2:7" ht="22.8" x14ac:dyDescent="0.3">
      <c r="C175" s="7" t="s">
        <v>133</v>
      </c>
      <c r="D175" s="7" t="s">
        <v>5</v>
      </c>
      <c r="E175" s="66" t="s">
        <v>6</v>
      </c>
      <c r="F175" s="66" t="s">
        <v>134</v>
      </c>
      <c r="G175" s="66" t="s">
        <v>8</v>
      </c>
    </row>
    <row r="176" spans="2:7" x14ac:dyDescent="0.3">
      <c r="C176" s="9"/>
      <c r="D176" s="9"/>
      <c r="E176" s="10"/>
      <c r="F176" s="10"/>
      <c r="G176" s="10">
        <f>E176*(1-F176)</f>
        <v>0</v>
      </c>
    </row>
    <row r="177" spans="2:7" x14ac:dyDescent="0.3">
      <c r="C177" s="9"/>
      <c r="D177" s="9"/>
      <c r="E177" s="10"/>
      <c r="F177" s="10"/>
      <c r="G177" s="10">
        <f t="shared" ref="G177:G180" si="20">E177*(1-F177)</f>
        <v>0</v>
      </c>
    </row>
    <row r="178" spans="2:7" x14ac:dyDescent="0.3">
      <c r="C178" s="9"/>
      <c r="D178" s="9"/>
      <c r="E178" s="10"/>
      <c r="F178" s="10"/>
      <c r="G178" s="10">
        <f t="shared" si="20"/>
        <v>0</v>
      </c>
    </row>
    <row r="179" spans="2:7" x14ac:dyDescent="0.3">
      <c r="C179" s="9"/>
      <c r="D179" s="9"/>
      <c r="E179" s="10"/>
      <c r="F179" s="10"/>
      <c r="G179" s="10">
        <f t="shared" si="20"/>
        <v>0</v>
      </c>
    </row>
    <row r="180" spans="2:7" x14ac:dyDescent="0.3">
      <c r="C180" s="9" t="s">
        <v>9</v>
      </c>
      <c r="D180" s="9"/>
      <c r="E180" s="10"/>
      <c r="F180" s="10"/>
      <c r="G180" s="10">
        <f t="shared" si="20"/>
        <v>0</v>
      </c>
    </row>
    <row r="181" spans="2:7" x14ac:dyDescent="0.3">
      <c r="E181" s="68"/>
      <c r="F181" s="68"/>
      <c r="G181" s="68"/>
    </row>
    <row r="182" spans="2:7" x14ac:dyDescent="0.3">
      <c r="B182" s="75" t="s">
        <v>167</v>
      </c>
      <c r="D182" s="5"/>
      <c r="E182" s="65"/>
      <c r="F182" s="65"/>
      <c r="G182" s="65"/>
    </row>
    <row r="183" spans="2:7" ht="22.8" x14ac:dyDescent="0.3">
      <c r="C183" s="7" t="s">
        <v>133</v>
      </c>
      <c r="D183" s="7" t="s">
        <v>5</v>
      </c>
      <c r="E183" s="66" t="s">
        <v>6</v>
      </c>
      <c r="F183" s="66" t="s">
        <v>134</v>
      </c>
      <c r="G183" s="66" t="s">
        <v>8</v>
      </c>
    </row>
    <row r="184" spans="2:7" x14ac:dyDescent="0.3">
      <c r="C184" s="9"/>
      <c r="D184" s="9"/>
      <c r="E184" s="10"/>
      <c r="F184" s="10"/>
      <c r="G184" s="10">
        <f>E184*(1-F184)</f>
        <v>0</v>
      </c>
    </row>
    <row r="185" spans="2:7" x14ac:dyDescent="0.3">
      <c r="C185" s="9"/>
      <c r="D185" s="9"/>
      <c r="E185" s="10"/>
      <c r="F185" s="10"/>
      <c r="G185" s="10">
        <f t="shared" ref="G185:G188" si="21">E185*(1-F185)</f>
        <v>0</v>
      </c>
    </row>
    <row r="186" spans="2:7" x14ac:dyDescent="0.3">
      <c r="C186" s="9"/>
      <c r="D186" s="9"/>
      <c r="E186" s="10"/>
      <c r="F186" s="10"/>
      <c r="G186" s="10">
        <f t="shared" si="21"/>
        <v>0</v>
      </c>
    </row>
    <row r="187" spans="2:7" x14ac:dyDescent="0.3">
      <c r="C187" s="9"/>
      <c r="D187" s="9"/>
      <c r="E187" s="10"/>
      <c r="F187" s="10"/>
      <c r="G187" s="10">
        <f t="shared" si="21"/>
        <v>0</v>
      </c>
    </row>
    <row r="188" spans="2:7" x14ac:dyDescent="0.3">
      <c r="C188" s="9" t="s">
        <v>9</v>
      </c>
      <c r="D188" s="9"/>
      <c r="E188" s="10"/>
      <c r="F188" s="10"/>
      <c r="G188" s="10">
        <f t="shared" si="21"/>
        <v>0</v>
      </c>
    </row>
    <row r="189" spans="2:7" x14ac:dyDescent="0.3">
      <c r="E189"/>
      <c r="F189"/>
      <c r="G189"/>
    </row>
    <row r="190" spans="2:7" x14ac:dyDescent="0.3">
      <c r="B190" s="75" t="s">
        <v>168</v>
      </c>
      <c r="C190" s="4"/>
      <c r="D190" s="5"/>
      <c r="E190" s="5" t="s">
        <v>169</v>
      </c>
      <c r="F190" s="6" t="str">
        <f>IFERROR(AVERAGE(F192:F196),"N/A")</f>
        <v>N/A</v>
      </c>
      <c r="G190"/>
    </row>
    <row r="191" spans="2:7" ht="22.8" x14ac:dyDescent="0.3">
      <c r="C191" s="7" t="s">
        <v>4</v>
      </c>
      <c r="D191" s="7" t="s">
        <v>5</v>
      </c>
      <c r="E191" s="7" t="s">
        <v>6</v>
      </c>
      <c r="F191" s="7" t="s">
        <v>7</v>
      </c>
      <c r="G191" s="7" t="s">
        <v>8</v>
      </c>
    </row>
    <row r="192" spans="2:7" x14ac:dyDescent="0.3">
      <c r="C192" s="9"/>
      <c r="D192" s="9"/>
      <c r="E192" s="10"/>
      <c r="F192" s="11"/>
      <c r="G192" s="10">
        <f>E192*(1-F192)</f>
        <v>0</v>
      </c>
    </row>
    <row r="193" spans="2:7" x14ac:dyDescent="0.3">
      <c r="C193" s="9"/>
      <c r="D193" s="9"/>
      <c r="E193" s="10"/>
      <c r="F193" s="11"/>
      <c r="G193" s="10">
        <f t="shared" ref="G193:G196" si="22">E193*(1-F193)</f>
        <v>0</v>
      </c>
    </row>
    <row r="194" spans="2:7" x14ac:dyDescent="0.3">
      <c r="C194" s="9"/>
      <c r="D194" s="9"/>
      <c r="E194" s="10"/>
      <c r="F194" s="11"/>
      <c r="G194" s="10">
        <f t="shared" si="22"/>
        <v>0</v>
      </c>
    </row>
    <row r="195" spans="2:7" x14ac:dyDescent="0.3">
      <c r="C195" s="9"/>
      <c r="D195" s="9"/>
      <c r="E195" s="10"/>
      <c r="F195" s="11"/>
      <c r="G195" s="10">
        <f t="shared" si="22"/>
        <v>0</v>
      </c>
    </row>
    <row r="196" spans="2:7" x14ac:dyDescent="0.3">
      <c r="C196" s="9" t="s">
        <v>9</v>
      </c>
      <c r="D196" s="9"/>
      <c r="E196" s="10"/>
      <c r="F196" s="11"/>
      <c r="G196" s="10">
        <f t="shared" si="22"/>
        <v>0</v>
      </c>
    </row>
    <row r="197" spans="2:7" x14ac:dyDescent="0.3">
      <c r="E197"/>
      <c r="F197"/>
      <c r="G197"/>
    </row>
    <row r="198" spans="2:7" x14ac:dyDescent="0.3">
      <c r="B198" s="4" t="s">
        <v>170</v>
      </c>
      <c r="C198" s="4"/>
      <c r="D198" s="5"/>
      <c r="E198" s="5" t="s">
        <v>169</v>
      </c>
      <c r="F198" s="6" t="str">
        <f>IFERROR(AVERAGE(F200:F204),"N/A")</f>
        <v>N/A</v>
      </c>
      <c r="G198"/>
    </row>
    <row r="199" spans="2:7" ht="22.8" x14ac:dyDescent="0.3">
      <c r="C199" s="7" t="s">
        <v>4</v>
      </c>
      <c r="D199" s="7" t="s">
        <v>5</v>
      </c>
      <c r="E199" s="7" t="s">
        <v>6</v>
      </c>
      <c r="F199" s="7" t="s">
        <v>7</v>
      </c>
      <c r="G199" s="7" t="s">
        <v>8</v>
      </c>
    </row>
    <row r="200" spans="2:7" x14ac:dyDescent="0.3">
      <c r="C200" s="9"/>
      <c r="D200" s="9"/>
      <c r="E200" s="10"/>
      <c r="F200" s="11"/>
      <c r="G200" s="10">
        <f>E200*(1-F200)</f>
        <v>0</v>
      </c>
    </row>
    <row r="201" spans="2:7" x14ac:dyDescent="0.3">
      <c r="C201" s="9"/>
      <c r="D201" s="9"/>
      <c r="E201" s="10"/>
      <c r="F201" s="11"/>
      <c r="G201" s="10">
        <f t="shared" ref="G201:G204" si="23">E201*(1-F201)</f>
        <v>0</v>
      </c>
    </row>
    <row r="202" spans="2:7" x14ac:dyDescent="0.3">
      <c r="C202" s="9"/>
      <c r="D202" s="9"/>
      <c r="E202" s="10"/>
      <c r="F202" s="11"/>
      <c r="G202" s="10">
        <f t="shared" si="23"/>
        <v>0</v>
      </c>
    </row>
    <row r="203" spans="2:7" x14ac:dyDescent="0.3">
      <c r="C203" s="9"/>
      <c r="D203" s="9"/>
      <c r="E203" s="10"/>
      <c r="F203" s="11"/>
      <c r="G203" s="10">
        <f t="shared" si="23"/>
        <v>0</v>
      </c>
    </row>
    <row r="204" spans="2:7" x14ac:dyDescent="0.3">
      <c r="C204" s="9" t="s">
        <v>9</v>
      </c>
      <c r="D204" s="9"/>
      <c r="E204" s="10"/>
      <c r="F204" s="11"/>
      <c r="G204" s="10">
        <f t="shared" si="23"/>
        <v>0</v>
      </c>
    </row>
    <row r="205" spans="2:7" x14ac:dyDescent="0.3">
      <c r="E205"/>
      <c r="F205"/>
      <c r="G205"/>
    </row>
    <row r="206" spans="2:7" x14ac:dyDescent="0.3">
      <c r="B206" s="4" t="s">
        <v>171</v>
      </c>
      <c r="C206" s="5"/>
      <c r="D206" s="5" t="s">
        <v>169</v>
      </c>
      <c r="E206" s="6" t="str">
        <f>IFERROR(AVERAGE(F208:F212),"N/A")</f>
        <v>N/A</v>
      </c>
      <c r="F206"/>
      <c r="G206"/>
    </row>
    <row r="207" spans="2:7" ht="22.8" x14ac:dyDescent="0.3">
      <c r="C207" s="7" t="s">
        <v>4</v>
      </c>
      <c r="D207" s="7" t="s">
        <v>5</v>
      </c>
      <c r="E207" s="7" t="s">
        <v>6</v>
      </c>
      <c r="F207" s="7" t="s">
        <v>7</v>
      </c>
      <c r="G207" s="7" t="s">
        <v>8</v>
      </c>
    </row>
    <row r="208" spans="2:7" x14ac:dyDescent="0.3">
      <c r="C208" s="9"/>
      <c r="D208" s="9"/>
      <c r="E208" s="10"/>
      <c r="F208" s="11"/>
      <c r="G208" s="10">
        <f>E208*(1-F208)</f>
        <v>0</v>
      </c>
    </row>
    <row r="209" spans="2:7" x14ac:dyDescent="0.3">
      <c r="C209" s="9"/>
      <c r="D209" s="9"/>
      <c r="E209" s="10"/>
      <c r="F209" s="11"/>
      <c r="G209" s="10">
        <f t="shared" ref="G209:G212" si="24">E209*(1-F209)</f>
        <v>0</v>
      </c>
    </row>
    <row r="210" spans="2:7" x14ac:dyDescent="0.3">
      <c r="C210" s="9"/>
      <c r="D210" s="9"/>
      <c r="E210" s="10"/>
      <c r="F210" s="11"/>
      <c r="G210" s="10">
        <f t="shared" si="24"/>
        <v>0</v>
      </c>
    </row>
    <row r="211" spans="2:7" x14ac:dyDescent="0.3">
      <c r="C211" s="9"/>
      <c r="D211" s="9"/>
      <c r="E211" s="10"/>
      <c r="F211" s="11"/>
      <c r="G211" s="10">
        <f t="shared" si="24"/>
        <v>0</v>
      </c>
    </row>
    <row r="212" spans="2:7" x14ac:dyDescent="0.3">
      <c r="C212" s="9" t="s">
        <v>9</v>
      </c>
      <c r="D212" s="9"/>
      <c r="E212" s="10"/>
      <c r="F212" s="11"/>
      <c r="G212" s="10">
        <f t="shared" si="24"/>
        <v>0</v>
      </c>
    </row>
    <row r="213" spans="2:7" x14ac:dyDescent="0.3">
      <c r="E213"/>
      <c r="F213"/>
      <c r="G213"/>
    </row>
    <row r="214" spans="2:7" x14ac:dyDescent="0.3">
      <c r="B214" s="4" t="s">
        <v>172</v>
      </c>
      <c r="C214" s="4"/>
      <c r="D214" s="5"/>
      <c r="E214" s="5" t="s">
        <v>169</v>
      </c>
      <c r="F214" s="6" t="str">
        <f>IFERROR(AVERAGE(F216:F220),"N/A")</f>
        <v>N/A</v>
      </c>
      <c r="G214"/>
    </row>
    <row r="215" spans="2:7" ht="22.8" x14ac:dyDescent="0.3">
      <c r="C215" s="7" t="s">
        <v>4</v>
      </c>
      <c r="D215" s="7" t="s">
        <v>5</v>
      </c>
      <c r="E215" s="7" t="s">
        <v>6</v>
      </c>
      <c r="F215" s="7" t="s">
        <v>7</v>
      </c>
      <c r="G215" s="7" t="s">
        <v>8</v>
      </c>
    </row>
    <row r="216" spans="2:7" x14ac:dyDescent="0.3">
      <c r="C216" s="9"/>
      <c r="D216" s="9"/>
      <c r="E216" s="10"/>
      <c r="F216" s="11"/>
      <c r="G216" s="10">
        <f>E216*(1-F216)</f>
        <v>0</v>
      </c>
    </row>
    <row r="217" spans="2:7" x14ac:dyDescent="0.3">
      <c r="C217" s="9"/>
      <c r="D217" s="9"/>
      <c r="E217" s="10"/>
      <c r="F217" s="11"/>
      <c r="G217" s="10">
        <f t="shared" ref="G217:G220" si="25">E217*(1-F217)</f>
        <v>0</v>
      </c>
    </row>
    <row r="218" spans="2:7" x14ac:dyDescent="0.3">
      <c r="C218" s="9"/>
      <c r="D218" s="9"/>
      <c r="E218" s="10"/>
      <c r="F218" s="11"/>
      <c r="G218" s="10">
        <f t="shared" si="25"/>
        <v>0</v>
      </c>
    </row>
    <row r="219" spans="2:7" x14ac:dyDescent="0.3">
      <c r="C219" s="9"/>
      <c r="D219" s="9"/>
      <c r="E219" s="10"/>
      <c r="F219" s="11"/>
      <c r="G219" s="10">
        <f t="shared" si="25"/>
        <v>0</v>
      </c>
    </row>
    <row r="220" spans="2:7" x14ac:dyDescent="0.3">
      <c r="C220" s="9" t="s">
        <v>9</v>
      </c>
      <c r="D220" s="9"/>
      <c r="E220" s="10"/>
      <c r="F220" s="11"/>
      <c r="G220" s="10">
        <f t="shared" si="25"/>
        <v>0</v>
      </c>
    </row>
    <row r="221" spans="2:7" x14ac:dyDescent="0.3">
      <c r="E221"/>
      <c r="F221"/>
      <c r="G221"/>
    </row>
    <row r="222" spans="2:7" x14ac:dyDescent="0.3">
      <c r="B222" s="4" t="s">
        <v>173</v>
      </c>
      <c r="C222" s="4"/>
      <c r="D222" s="5"/>
      <c r="E222" s="5" t="s">
        <v>169</v>
      </c>
      <c r="F222" s="6" t="str">
        <f>IFERROR(AVERAGE(F224:F228),"N/A")</f>
        <v>N/A</v>
      </c>
      <c r="G222"/>
    </row>
    <row r="223" spans="2:7" ht="22.8" x14ac:dyDescent="0.3">
      <c r="C223" s="7" t="s">
        <v>4</v>
      </c>
      <c r="D223" s="7" t="s">
        <v>5</v>
      </c>
      <c r="E223" s="7" t="s">
        <v>6</v>
      </c>
      <c r="F223" s="7" t="s">
        <v>7</v>
      </c>
      <c r="G223" s="7" t="s">
        <v>8</v>
      </c>
    </row>
    <row r="224" spans="2:7" x14ac:dyDescent="0.3">
      <c r="C224" s="9"/>
      <c r="D224" s="9"/>
      <c r="E224" s="10"/>
      <c r="F224" s="11"/>
      <c r="G224" s="10">
        <f>E224*(1-F224)</f>
        <v>0</v>
      </c>
    </row>
    <row r="225" spans="2:7" x14ac:dyDescent="0.3">
      <c r="C225" s="9"/>
      <c r="D225" s="9"/>
      <c r="E225" s="10"/>
      <c r="F225" s="11"/>
      <c r="G225" s="10">
        <f t="shared" ref="G225:G228" si="26">E225*(1-F225)</f>
        <v>0</v>
      </c>
    </row>
    <row r="226" spans="2:7" x14ac:dyDescent="0.3">
      <c r="C226" s="9"/>
      <c r="D226" s="9"/>
      <c r="E226" s="10"/>
      <c r="F226" s="11"/>
      <c r="G226" s="10">
        <f t="shared" si="26"/>
        <v>0</v>
      </c>
    </row>
    <row r="227" spans="2:7" x14ac:dyDescent="0.3">
      <c r="C227" s="9"/>
      <c r="D227" s="9"/>
      <c r="E227" s="10"/>
      <c r="F227" s="11"/>
      <c r="G227" s="10">
        <f t="shared" si="26"/>
        <v>0</v>
      </c>
    </row>
    <row r="228" spans="2:7" x14ac:dyDescent="0.3">
      <c r="C228" s="9" t="s">
        <v>9</v>
      </c>
      <c r="D228" s="9"/>
      <c r="E228" s="10"/>
      <c r="F228" s="11"/>
      <c r="G228" s="10">
        <f t="shared" si="26"/>
        <v>0</v>
      </c>
    </row>
    <row r="229" spans="2:7" x14ac:dyDescent="0.3">
      <c r="E229"/>
      <c r="F229"/>
      <c r="G229"/>
    </row>
    <row r="230" spans="2:7" x14ac:dyDescent="0.3">
      <c r="B230" s="4" t="s">
        <v>174</v>
      </c>
      <c r="C230" s="4"/>
      <c r="D230" s="5"/>
      <c r="E230" s="5" t="s">
        <v>169</v>
      </c>
      <c r="F230" s="6" t="str">
        <f>IFERROR(AVERAGE(F232:F236),"N/A")</f>
        <v>N/A</v>
      </c>
      <c r="G230"/>
    </row>
    <row r="231" spans="2:7" ht="22.8" x14ac:dyDescent="0.3">
      <c r="C231" s="7" t="s">
        <v>4</v>
      </c>
      <c r="D231" s="7" t="s">
        <v>5</v>
      </c>
      <c r="E231" s="7" t="s">
        <v>6</v>
      </c>
      <c r="F231" s="7" t="s">
        <v>7</v>
      </c>
      <c r="G231" s="7" t="s">
        <v>8</v>
      </c>
    </row>
    <row r="232" spans="2:7" x14ac:dyDescent="0.3">
      <c r="C232" s="9"/>
      <c r="D232" s="9"/>
      <c r="E232" s="10"/>
      <c r="F232" s="11"/>
      <c r="G232" s="10">
        <f>E232*(1-F232)</f>
        <v>0</v>
      </c>
    </row>
    <row r="233" spans="2:7" x14ac:dyDescent="0.3">
      <c r="C233" s="9"/>
      <c r="D233" s="9"/>
      <c r="E233" s="10"/>
      <c r="F233" s="11"/>
      <c r="G233" s="10">
        <f t="shared" ref="G233:G236" si="27">E233*(1-F233)</f>
        <v>0</v>
      </c>
    </row>
    <row r="234" spans="2:7" x14ac:dyDescent="0.3">
      <c r="C234" s="9"/>
      <c r="D234" s="9"/>
      <c r="E234" s="10"/>
      <c r="F234" s="11"/>
      <c r="G234" s="10">
        <f t="shared" si="27"/>
        <v>0</v>
      </c>
    </row>
    <row r="235" spans="2:7" x14ac:dyDescent="0.3">
      <c r="C235" s="9"/>
      <c r="D235" s="9"/>
      <c r="E235" s="10"/>
      <c r="F235" s="11"/>
      <c r="G235" s="10">
        <f t="shared" si="27"/>
        <v>0</v>
      </c>
    </row>
    <row r="236" spans="2:7" x14ac:dyDescent="0.3">
      <c r="C236" s="9" t="s">
        <v>9</v>
      </c>
      <c r="D236" s="9"/>
      <c r="E236" s="10"/>
      <c r="F236" s="11"/>
      <c r="G236" s="10">
        <f t="shared" si="27"/>
        <v>0</v>
      </c>
    </row>
    <row r="237" spans="2:7" x14ac:dyDescent="0.3">
      <c r="E237"/>
      <c r="F237"/>
      <c r="G237"/>
    </row>
    <row r="238" spans="2:7" x14ac:dyDescent="0.3">
      <c r="B238" s="77">
        <v>23</v>
      </c>
      <c r="C238" s="78" t="s">
        <v>175</v>
      </c>
      <c r="D238" s="5"/>
      <c r="E238" s="5" t="s">
        <v>169</v>
      </c>
      <c r="F238" s="6" t="str">
        <f>IFERROR(AVERAGE(F240:F244),"N/A")</f>
        <v>N/A</v>
      </c>
      <c r="G238"/>
    </row>
    <row r="239" spans="2:7" ht="22.8" x14ac:dyDescent="0.3">
      <c r="C239" s="7" t="s">
        <v>4</v>
      </c>
      <c r="D239" s="7" t="s">
        <v>5</v>
      </c>
      <c r="E239" s="7" t="s">
        <v>6</v>
      </c>
      <c r="F239" s="7" t="s">
        <v>7</v>
      </c>
      <c r="G239" s="7" t="s">
        <v>8</v>
      </c>
    </row>
    <row r="240" spans="2:7" x14ac:dyDescent="0.3">
      <c r="C240" s="9"/>
      <c r="D240" s="9"/>
      <c r="E240" s="10"/>
      <c r="F240" s="11"/>
      <c r="G240" s="10">
        <f>E240*(1-F240)</f>
        <v>0</v>
      </c>
    </row>
    <row r="241" spans="2:10" x14ac:dyDescent="0.3">
      <c r="C241" s="9"/>
      <c r="D241" s="9"/>
      <c r="E241" s="10"/>
      <c r="F241" s="11"/>
      <c r="G241" s="10">
        <f t="shared" ref="G241:G244" si="28">E241*(1-F241)</f>
        <v>0</v>
      </c>
    </row>
    <row r="242" spans="2:10" x14ac:dyDescent="0.3">
      <c r="C242" s="9"/>
      <c r="D242" s="9"/>
      <c r="E242" s="10"/>
      <c r="F242" s="11"/>
      <c r="G242" s="10">
        <f t="shared" si="28"/>
        <v>0</v>
      </c>
    </row>
    <row r="243" spans="2:10" x14ac:dyDescent="0.3">
      <c r="C243" s="9"/>
      <c r="D243" s="9"/>
      <c r="E243" s="10"/>
      <c r="F243" s="11"/>
      <c r="G243" s="10">
        <f t="shared" si="28"/>
        <v>0</v>
      </c>
    </row>
    <row r="244" spans="2:10" x14ac:dyDescent="0.3">
      <c r="C244" s="9" t="s">
        <v>9</v>
      </c>
      <c r="D244" s="9"/>
      <c r="E244" s="10"/>
      <c r="F244" s="11"/>
      <c r="G244" s="10">
        <f t="shared" si="28"/>
        <v>0</v>
      </c>
    </row>
    <row r="245" spans="2:10" x14ac:dyDescent="0.3">
      <c r="E245"/>
      <c r="F245"/>
      <c r="G245"/>
    </row>
    <row r="246" spans="2:10" x14ac:dyDescent="0.3">
      <c r="B246" s="4" t="s">
        <v>176</v>
      </c>
      <c r="C246" s="4"/>
      <c r="D246" s="5"/>
      <c r="E246" s="5" t="s">
        <v>169</v>
      </c>
      <c r="F246" s="6" t="str">
        <f>IFERROR(AVERAGE(F248:F252),"N/A")</f>
        <v>N/A</v>
      </c>
      <c r="G246"/>
    </row>
    <row r="247" spans="2:10" ht="22.8" x14ac:dyDescent="0.3">
      <c r="C247" s="7" t="s">
        <v>4</v>
      </c>
      <c r="D247" s="7" t="s">
        <v>5</v>
      </c>
      <c r="E247" s="7" t="s">
        <v>6</v>
      </c>
      <c r="F247" s="7" t="s">
        <v>7</v>
      </c>
      <c r="G247" s="7" t="s">
        <v>8</v>
      </c>
    </row>
    <row r="248" spans="2:10" x14ac:dyDescent="0.3">
      <c r="C248" s="9"/>
      <c r="D248" s="9"/>
      <c r="E248" s="10"/>
      <c r="F248" s="11"/>
      <c r="G248" s="10">
        <f>E248*(1-F248)</f>
        <v>0</v>
      </c>
    </row>
    <row r="249" spans="2:10" x14ac:dyDescent="0.3">
      <c r="C249" s="9"/>
      <c r="D249" s="9"/>
      <c r="E249" s="10"/>
      <c r="F249" s="11"/>
      <c r="G249" s="10">
        <f t="shared" ref="G249:G252" si="29">E249*(1-F249)</f>
        <v>0</v>
      </c>
    </row>
    <row r="250" spans="2:10" x14ac:dyDescent="0.3">
      <c r="C250" s="9"/>
      <c r="D250" s="9"/>
      <c r="E250" s="10"/>
      <c r="F250" s="11"/>
      <c r="G250" s="10">
        <f t="shared" si="29"/>
        <v>0</v>
      </c>
    </row>
    <row r="251" spans="2:10" x14ac:dyDescent="0.3">
      <c r="C251" s="9"/>
      <c r="D251" s="9"/>
      <c r="E251" s="10"/>
      <c r="F251" s="11"/>
      <c r="G251" s="10">
        <f t="shared" si="29"/>
        <v>0</v>
      </c>
    </row>
    <row r="252" spans="2:10" x14ac:dyDescent="0.3">
      <c r="C252" s="9" t="s">
        <v>9</v>
      </c>
      <c r="D252" s="9"/>
      <c r="E252" s="10"/>
      <c r="F252" s="11"/>
      <c r="G252" s="10">
        <f t="shared" si="29"/>
        <v>0</v>
      </c>
    </row>
    <row r="253" spans="2:10" x14ac:dyDescent="0.3">
      <c r="E253"/>
      <c r="F253"/>
      <c r="G253"/>
    </row>
    <row r="254" spans="2:10" x14ac:dyDescent="0.3">
      <c r="B254" s="4" t="s">
        <v>177</v>
      </c>
      <c r="C254" s="4"/>
      <c r="D254" s="5"/>
      <c r="E254" s="5" t="s">
        <v>169</v>
      </c>
      <c r="F254" s="6" t="str">
        <f>IFERROR(AVERAGE(F256:F260),"N/A")</f>
        <v>N/A</v>
      </c>
      <c r="G254"/>
      <c r="J254" s="43"/>
    </row>
    <row r="255" spans="2:10" ht="22.8" x14ac:dyDescent="0.3">
      <c r="C255" s="7" t="s">
        <v>4</v>
      </c>
      <c r="D255" s="7" t="s">
        <v>5</v>
      </c>
      <c r="E255" s="7" t="s">
        <v>6</v>
      </c>
      <c r="F255" s="7" t="s">
        <v>7</v>
      </c>
      <c r="G255" s="7" t="s">
        <v>8</v>
      </c>
    </row>
    <row r="256" spans="2:10" x14ac:dyDescent="0.3">
      <c r="C256" s="9"/>
      <c r="D256" s="9"/>
      <c r="E256" s="10"/>
      <c r="F256" s="11"/>
      <c r="G256" s="10">
        <f>E256*(1-F256)</f>
        <v>0</v>
      </c>
    </row>
    <row r="257" spans="2:10" x14ac:dyDescent="0.3">
      <c r="C257" s="9"/>
      <c r="D257" s="9"/>
      <c r="E257" s="10"/>
      <c r="F257" s="11"/>
      <c r="G257" s="10">
        <f t="shared" ref="G257:G260" si="30">E257*(1-F257)</f>
        <v>0</v>
      </c>
    </row>
    <row r="258" spans="2:10" x14ac:dyDescent="0.3">
      <c r="C258" s="9"/>
      <c r="D258" s="9"/>
      <c r="E258" s="10"/>
      <c r="F258" s="11"/>
      <c r="G258" s="10">
        <f t="shared" si="30"/>
        <v>0</v>
      </c>
    </row>
    <row r="259" spans="2:10" x14ac:dyDescent="0.3">
      <c r="C259" s="9"/>
      <c r="D259" s="9"/>
      <c r="E259" s="10"/>
      <c r="F259" s="11"/>
      <c r="G259" s="10">
        <f t="shared" si="30"/>
        <v>0</v>
      </c>
    </row>
    <row r="260" spans="2:10" x14ac:dyDescent="0.3">
      <c r="C260" s="9" t="s">
        <v>9</v>
      </c>
      <c r="D260" s="9"/>
      <c r="E260" s="10"/>
      <c r="F260" s="11"/>
      <c r="G260" s="10">
        <f t="shared" si="30"/>
        <v>0</v>
      </c>
    </row>
    <row r="261" spans="2:10" x14ac:dyDescent="0.3">
      <c r="E261"/>
      <c r="F261"/>
      <c r="G261"/>
    </row>
    <row r="262" spans="2:10" x14ac:dyDescent="0.3">
      <c r="B262" s="4" t="s">
        <v>178</v>
      </c>
      <c r="C262" s="4"/>
      <c r="D262" s="5"/>
      <c r="E262" s="5" t="s">
        <v>169</v>
      </c>
      <c r="F262" s="6" t="str">
        <f>IFERROR(AVERAGE(F264:F268),"N/A")</f>
        <v>N/A</v>
      </c>
      <c r="G262"/>
    </row>
    <row r="263" spans="2:10" ht="22.8" x14ac:dyDescent="0.3">
      <c r="C263" s="7" t="s">
        <v>4</v>
      </c>
      <c r="D263" s="7" t="s">
        <v>5</v>
      </c>
      <c r="E263" s="7" t="s">
        <v>6</v>
      </c>
      <c r="F263" s="7" t="s">
        <v>7</v>
      </c>
      <c r="G263" s="7" t="s">
        <v>8</v>
      </c>
    </row>
    <row r="264" spans="2:10" x14ac:dyDescent="0.3">
      <c r="C264" s="9"/>
      <c r="D264" s="9"/>
      <c r="E264" s="10"/>
      <c r="F264" s="11"/>
      <c r="G264" s="10">
        <f>E264*(1-F264)</f>
        <v>0</v>
      </c>
    </row>
    <row r="265" spans="2:10" x14ac:dyDescent="0.3">
      <c r="C265" s="9"/>
      <c r="D265" s="9"/>
      <c r="E265" s="10"/>
      <c r="F265" s="11"/>
      <c r="G265" s="10">
        <f t="shared" ref="G265:G268" si="31">E265*(1-F265)</f>
        <v>0</v>
      </c>
    </row>
    <row r="266" spans="2:10" x14ac:dyDescent="0.3">
      <c r="C266" s="9"/>
      <c r="D266" s="9"/>
      <c r="E266" s="10"/>
      <c r="F266" s="11"/>
      <c r="G266" s="10">
        <f t="shared" si="31"/>
        <v>0</v>
      </c>
    </row>
    <row r="267" spans="2:10" x14ac:dyDescent="0.3">
      <c r="C267" s="9"/>
      <c r="D267" s="9"/>
      <c r="E267" s="10"/>
      <c r="F267" s="11"/>
      <c r="G267" s="10">
        <f t="shared" si="31"/>
        <v>0</v>
      </c>
    </row>
    <row r="268" spans="2:10" x14ac:dyDescent="0.3">
      <c r="C268" s="9" t="s">
        <v>9</v>
      </c>
      <c r="D268" s="9"/>
      <c r="E268" s="10"/>
      <c r="F268" s="11"/>
      <c r="G268" s="10">
        <f t="shared" si="31"/>
        <v>0</v>
      </c>
    </row>
    <row r="269" spans="2:10" x14ac:dyDescent="0.3">
      <c r="E269"/>
      <c r="F269"/>
      <c r="G269"/>
    </row>
    <row r="270" spans="2:10" x14ac:dyDescent="0.3">
      <c r="B270" s="4" t="s">
        <v>179</v>
      </c>
      <c r="C270" s="4"/>
      <c r="D270" s="5"/>
      <c r="E270" s="5" t="s">
        <v>169</v>
      </c>
      <c r="F270" s="6" t="str">
        <f>IFERROR(AVERAGE(F272:F276),"N/A")</f>
        <v>N/A</v>
      </c>
      <c r="G270"/>
    </row>
    <row r="271" spans="2:10" ht="22.8" x14ac:dyDescent="0.3">
      <c r="C271" s="7" t="s">
        <v>4</v>
      </c>
      <c r="D271" s="7" t="s">
        <v>5</v>
      </c>
      <c r="E271" s="7" t="s">
        <v>6</v>
      </c>
      <c r="F271" s="7" t="s">
        <v>7</v>
      </c>
      <c r="G271" s="7" t="s">
        <v>8</v>
      </c>
      <c r="J271" s="43"/>
    </row>
    <row r="272" spans="2:10" x14ac:dyDescent="0.3">
      <c r="C272" s="9"/>
      <c r="D272" s="9"/>
      <c r="E272" s="10"/>
      <c r="F272" s="11"/>
      <c r="G272" s="10">
        <f>E272*(1-F272)</f>
        <v>0</v>
      </c>
    </row>
    <row r="273" spans="2:10" x14ac:dyDescent="0.3">
      <c r="C273" s="9"/>
      <c r="D273" s="9"/>
      <c r="E273" s="10"/>
      <c r="F273" s="11"/>
      <c r="G273" s="10">
        <f t="shared" ref="G273:G276" si="32">E273*(1-F273)</f>
        <v>0</v>
      </c>
    </row>
    <row r="274" spans="2:10" x14ac:dyDescent="0.3">
      <c r="C274" s="9"/>
      <c r="D274" s="9"/>
      <c r="E274" s="10"/>
      <c r="F274" s="11"/>
      <c r="G274" s="10">
        <f t="shared" si="32"/>
        <v>0</v>
      </c>
    </row>
    <row r="275" spans="2:10" x14ac:dyDescent="0.3">
      <c r="C275" s="9"/>
      <c r="D275" s="9"/>
      <c r="E275" s="10"/>
      <c r="F275" s="11"/>
      <c r="G275" s="10">
        <f t="shared" si="32"/>
        <v>0</v>
      </c>
    </row>
    <row r="276" spans="2:10" x14ac:dyDescent="0.3">
      <c r="C276" s="9" t="s">
        <v>9</v>
      </c>
      <c r="D276" s="9"/>
      <c r="E276" s="10"/>
      <c r="F276" s="11"/>
      <c r="G276" s="10">
        <f t="shared" si="32"/>
        <v>0</v>
      </c>
    </row>
    <row r="277" spans="2:10" x14ac:dyDescent="0.3">
      <c r="E277"/>
      <c r="F277"/>
      <c r="G277"/>
    </row>
    <row r="278" spans="2:10" x14ac:dyDescent="0.3">
      <c r="B278" s="4" t="s">
        <v>180</v>
      </c>
      <c r="C278" s="4"/>
      <c r="D278" s="5"/>
      <c r="E278" s="5" t="s">
        <v>169</v>
      </c>
      <c r="F278" s="6" t="str">
        <f>IFERROR(AVERAGE(F280:F284),"N/A")</f>
        <v>N/A</v>
      </c>
      <c r="G278"/>
    </row>
    <row r="279" spans="2:10" ht="22.8" x14ac:dyDescent="0.3">
      <c r="C279" s="7" t="s">
        <v>4</v>
      </c>
      <c r="D279" s="7" t="s">
        <v>5</v>
      </c>
      <c r="E279" s="7" t="s">
        <v>6</v>
      </c>
      <c r="F279" s="7" t="s">
        <v>7</v>
      </c>
      <c r="G279" s="7" t="s">
        <v>8</v>
      </c>
      <c r="J279" s="43"/>
    </row>
    <row r="280" spans="2:10" x14ac:dyDescent="0.3">
      <c r="C280" s="9"/>
      <c r="D280" s="9"/>
      <c r="E280" s="10"/>
      <c r="F280" s="11"/>
      <c r="G280" s="10">
        <f>E280*(1-F280)</f>
        <v>0</v>
      </c>
    </row>
    <row r="281" spans="2:10" x14ac:dyDescent="0.3">
      <c r="C281" s="9"/>
      <c r="D281" s="9"/>
      <c r="E281" s="10"/>
      <c r="F281" s="11"/>
      <c r="G281" s="10">
        <f t="shared" ref="G281:G284" si="33">E281*(1-F281)</f>
        <v>0</v>
      </c>
    </row>
    <row r="282" spans="2:10" x14ac:dyDescent="0.3">
      <c r="C282" s="9"/>
      <c r="D282" s="9"/>
      <c r="E282" s="10"/>
      <c r="F282" s="11"/>
      <c r="G282" s="10">
        <f t="shared" si="33"/>
        <v>0</v>
      </c>
    </row>
    <row r="283" spans="2:10" x14ac:dyDescent="0.3">
      <c r="C283" s="9"/>
      <c r="D283" s="9"/>
      <c r="E283" s="10"/>
      <c r="F283" s="11"/>
      <c r="G283" s="10">
        <f t="shared" si="33"/>
        <v>0</v>
      </c>
    </row>
    <row r="284" spans="2:10" x14ac:dyDescent="0.3">
      <c r="C284" s="9" t="s">
        <v>9</v>
      </c>
      <c r="D284" s="9"/>
      <c r="E284" s="10"/>
      <c r="F284" s="11"/>
      <c r="G284" s="10">
        <f t="shared" si="33"/>
        <v>0</v>
      </c>
    </row>
    <row r="285" spans="2:10" x14ac:dyDescent="0.3">
      <c r="E285"/>
      <c r="F285"/>
      <c r="G285"/>
    </row>
    <row r="286" spans="2:10" x14ac:dyDescent="0.3">
      <c r="B286" s="4" t="s">
        <v>181</v>
      </c>
      <c r="C286" s="4"/>
      <c r="D286" s="5"/>
      <c r="E286" s="5" t="s">
        <v>169</v>
      </c>
      <c r="F286" s="6" t="str">
        <f>IFERROR(AVERAGE(F288:F292),"N/A")</f>
        <v>N/A</v>
      </c>
      <c r="G286"/>
    </row>
    <row r="287" spans="2:10" ht="22.8" x14ac:dyDescent="0.3">
      <c r="C287" s="7" t="s">
        <v>4</v>
      </c>
      <c r="D287" s="7" t="s">
        <v>5</v>
      </c>
      <c r="E287" s="7" t="s">
        <v>6</v>
      </c>
      <c r="F287" s="7" t="s">
        <v>7</v>
      </c>
      <c r="G287" s="7" t="s">
        <v>8</v>
      </c>
    </row>
    <row r="288" spans="2:10" x14ac:dyDescent="0.3">
      <c r="C288" s="9"/>
      <c r="D288" s="9"/>
      <c r="E288" s="10"/>
      <c r="F288" s="11"/>
      <c r="G288" s="10">
        <f>E288*(1-F288)</f>
        <v>0</v>
      </c>
    </row>
    <row r="289" spans="2:7" x14ac:dyDescent="0.3">
      <c r="C289" s="9"/>
      <c r="D289" s="9"/>
      <c r="E289" s="10"/>
      <c r="F289" s="11"/>
      <c r="G289" s="10">
        <f t="shared" ref="G289:G292" si="34">E289*(1-F289)</f>
        <v>0</v>
      </c>
    </row>
    <row r="290" spans="2:7" x14ac:dyDescent="0.3">
      <c r="C290" s="9"/>
      <c r="D290" s="9"/>
      <c r="E290" s="10"/>
      <c r="F290" s="11"/>
      <c r="G290" s="10">
        <f t="shared" si="34"/>
        <v>0</v>
      </c>
    </row>
    <row r="291" spans="2:7" x14ac:dyDescent="0.3">
      <c r="C291" s="9"/>
      <c r="D291" s="9"/>
      <c r="E291" s="10"/>
      <c r="F291" s="11"/>
      <c r="G291" s="10">
        <f t="shared" si="34"/>
        <v>0</v>
      </c>
    </row>
    <row r="292" spans="2:7" x14ac:dyDescent="0.3">
      <c r="C292" s="9" t="s">
        <v>9</v>
      </c>
      <c r="D292" s="9"/>
      <c r="E292" s="10"/>
      <c r="F292" s="11"/>
      <c r="G292" s="10">
        <f t="shared" si="34"/>
        <v>0</v>
      </c>
    </row>
    <row r="293" spans="2:7" x14ac:dyDescent="0.3">
      <c r="E293"/>
      <c r="F293"/>
      <c r="G293"/>
    </row>
    <row r="294" spans="2:7" x14ac:dyDescent="0.3">
      <c r="B294" s="4" t="s">
        <v>182</v>
      </c>
      <c r="C294" s="4"/>
      <c r="D294" s="5"/>
      <c r="E294" s="5" t="s">
        <v>169</v>
      </c>
      <c r="F294" s="6" t="str">
        <f>IFERROR(AVERAGE(F296:F300),"N/A")</f>
        <v>N/A</v>
      </c>
      <c r="G294"/>
    </row>
    <row r="295" spans="2:7" ht="22.8" x14ac:dyDescent="0.3">
      <c r="C295" s="7" t="s">
        <v>4</v>
      </c>
      <c r="D295" s="7" t="s">
        <v>5</v>
      </c>
      <c r="E295" s="7" t="s">
        <v>6</v>
      </c>
      <c r="F295" s="7" t="s">
        <v>7</v>
      </c>
      <c r="G295" s="7" t="s">
        <v>8</v>
      </c>
    </row>
    <row r="296" spans="2:7" x14ac:dyDescent="0.3">
      <c r="C296" s="9"/>
      <c r="D296" s="9"/>
      <c r="E296" s="10"/>
      <c r="F296" s="11"/>
      <c r="G296" s="10">
        <f>E296*(1-F296)</f>
        <v>0</v>
      </c>
    </row>
    <row r="297" spans="2:7" x14ac:dyDescent="0.3">
      <c r="C297" s="9"/>
      <c r="D297" s="9"/>
      <c r="E297" s="10"/>
      <c r="F297" s="11"/>
      <c r="G297" s="10">
        <f t="shared" ref="G297:G300" si="35">E297*(1-F297)</f>
        <v>0</v>
      </c>
    </row>
    <row r="298" spans="2:7" x14ac:dyDescent="0.3">
      <c r="C298" s="9"/>
      <c r="D298" s="9"/>
      <c r="E298" s="10"/>
      <c r="F298" s="11"/>
      <c r="G298" s="10">
        <f t="shared" si="35"/>
        <v>0</v>
      </c>
    </row>
    <row r="299" spans="2:7" x14ac:dyDescent="0.3">
      <c r="C299" s="9"/>
      <c r="D299" s="9"/>
      <c r="E299" s="10"/>
      <c r="F299" s="11"/>
      <c r="G299" s="10">
        <f t="shared" si="35"/>
        <v>0</v>
      </c>
    </row>
    <row r="300" spans="2:7" x14ac:dyDescent="0.3">
      <c r="C300" s="9" t="s">
        <v>9</v>
      </c>
      <c r="D300" s="9"/>
      <c r="E300" s="10"/>
      <c r="F300" s="11"/>
      <c r="G300" s="10">
        <f t="shared" si="35"/>
        <v>0</v>
      </c>
    </row>
    <row r="301" spans="2:7" x14ac:dyDescent="0.3">
      <c r="E301"/>
      <c r="F301"/>
      <c r="G301"/>
    </row>
    <row r="302" spans="2:7" x14ac:dyDescent="0.3">
      <c r="B302" s="4" t="s">
        <v>183</v>
      </c>
      <c r="C302" s="4"/>
      <c r="D302" s="5"/>
      <c r="E302" s="5" t="s">
        <v>169</v>
      </c>
      <c r="F302" s="6" t="str">
        <f>IFERROR(AVERAGE(F304:F308),"N/A")</f>
        <v>N/A</v>
      </c>
      <c r="G302"/>
    </row>
    <row r="303" spans="2:7" ht="22.8" x14ac:dyDescent="0.3">
      <c r="C303" s="7" t="s">
        <v>4</v>
      </c>
      <c r="D303" s="7" t="s">
        <v>5</v>
      </c>
      <c r="E303" s="7" t="s">
        <v>6</v>
      </c>
      <c r="F303" s="7" t="s">
        <v>7</v>
      </c>
      <c r="G303" s="7" t="s">
        <v>8</v>
      </c>
    </row>
    <row r="304" spans="2:7" x14ac:dyDescent="0.3">
      <c r="C304" s="9"/>
      <c r="D304" s="9"/>
      <c r="E304" s="10"/>
      <c r="F304" s="11"/>
      <c r="G304" s="10">
        <f>E304*(1-F304)</f>
        <v>0</v>
      </c>
    </row>
    <row r="305" spans="2:10" x14ac:dyDescent="0.3">
      <c r="C305" s="9"/>
      <c r="D305" s="9"/>
      <c r="E305" s="10"/>
      <c r="F305" s="11"/>
      <c r="G305" s="10">
        <f t="shared" ref="G305:G308" si="36">E305*(1-F305)</f>
        <v>0</v>
      </c>
      <c r="J305" s="43"/>
    </row>
    <row r="306" spans="2:10" x14ac:dyDescent="0.3">
      <c r="C306" s="9"/>
      <c r="D306" s="9"/>
      <c r="E306" s="10"/>
      <c r="F306" s="11"/>
      <c r="G306" s="10">
        <f t="shared" si="36"/>
        <v>0</v>
      </c>
    </row>
    <row r="307" spans="2:10" x14ac:dyDescent="0.3">
      <c r="C307" s="9"/>
      <c r="D307" s="9"/>
      <c r="E307" s="10"/>
      <c r="F307" s="11"/>
      <c r="G307" s="10">
        <f t="shared" si="36"/>
        <v>0</v>
      </c>
    </row>
    <row r="308" spans="2:10" x14ac:dyDescent="0.3">
      <c r="C308" s="9" t="s">
        <v>9</v>
      </c>
      <c r="D308" s="9"/>
      <c r="E308" s="10"/>
      <c r="F308" s="11"/>
      <c r="G308" s="10">
        <f t="shared" si="36"/>
        <v>0</v>
      </c>
    </row>
    <row r="309" spans="2:10" x14ac:dyDescent="0.3">
      <c r="E309"/>
      <c r="F309"/>
      <c r="G309"/>
    </row>
    <row r="310" spans="2:10" x14ac:dyDescent="0.3">
      <c r="B310" s="4" t="s">
        <v>184</v>
      </c>
      <c r="C310" s="4"/>
      <c r="D310" s="5"/>
      <c r="E310" s="5" t="s">
        <v>169</v>
      </c>
      <c r="F310" s="6" t="str">
        <f>IFERROR(AVERAGE(F312:F316),"N/A")</f>
        <v>N/A</v>
      </c>
      <c r="G310"/>
    </row>
    <row r="311" spans="2:10" ht="22.8" x14ac:dyDescent="0.3">
      <c r="C311" s="7" t="s">
        <v>4</v>
      </c>
      <c r="D311" s="7" t="s">
        <v>5</v>
      </c>
      <c r="E311" s="7" t="s">
        <v>6</v>
      </c>
      <c r="F311" s="7" t="s">
        <v>7</v>
      </c>
      <c r="G311" s="7" t="s">
        <v>8</v>
      </c>
    </row>
    <row r="312" spans="2:10" x14ac:dyDescent="0.3">
      <c r="C312" s="9"/>
      <c r="D312" s="9"/>
      <c r="E312" s="10"/>
      <c r="F312" s="11"/>
      <c r="G312" s="10">
        <f>E312*(1-F312)</f>
        <v>0</v>
      </c>
    </row>
    <row r="313" spans="2:10" x14ac:dyDescent="0.3">
      <c r="C313" s="9"/>
      <c r="D313" s="9"/>
      <c r="E313" s="10"/>
      <c r="F313" s="11"/>
      <c r="G313" s="10">
        <f t="shared" ref="G313:G316" si="37">E313*(1-F313)</f>
        <v>0</v>
      </c>
    </row>
    <row r="314" spans="2:10" x14ac:dyDescent="0.3">
      <c r="C314" s="9"/>
      <c r="D314" s="9"/>
      <c r="E314" s="10"/>
      <c r="F314" s="11"/>
      <c r="G314" s="10">
        <f t="shared" si="37"/>
        <v>0</v>
      </c>
    </row>
    <row r="315" spans="2:10" x14ac:dyDescent="0.3">
      <c r="C315" s="9"/>
      <c r="D315" s="9"/>
      <c r="E315" s="10"/>
      <c r="F315" s="11"/>
      <c r="G315" s="10">
        <f t="shared" si="37"/>
        <v>0</v>
      </c>
    </row>
    <row r="316" spans="2:10" x14ac:dyDescent="0.3">
      <c r="C316" s="9" t="s">
        <v>9</v>
      </c>
      <c r="D316" s="9"/>
      <c r="E316" s="10"/>
      <c r="F316" s="11"/>
      <c r="G316" s="10">
        <f t="shared" si="37"/>
        <v>0</v>
      </c>
    </row>
    <row r="319" spans="2:10" x14ac:dyDescent="0.3">
      <c r="B319" s="4" t="s">
        <v>185</v>
      </c>
      <c r="C319" s="4"/>
      <c r="D319" s="5"/>
      <c r="E319" s="5" t="s">
        <v>169</v>
      </c>
      <c r="F319" s="6" t="str">
        <f>IFERROR(AVERAGE(F321:F325),"N/A")</f>
        <v>N/A</v>
      </c>
      <c r="G319"/>
    </row>
    <row r="320" spans="2:10" ht="22.8" x14ac:dyDescent="0.3">
      <c r="C320" s="7" t="s">
        <v>4</v>
      </c>
      <c r="D320" s="7" t="s">
        <v>5</v>
      </c>
      <c r="E320" s="7" t="s">
        <v>6</v>
      </c>
      <c r="F320" s="7" t="s">
        <v>7</v>
      </c>
      <c r="G320" s="7" t="s">
        <v>8</v>
      </c>
    </row>
    <row r="321" spans="3:7" x14ac:dyDescent="0.3">
      <c r="C321" s="9"/>
      <c r="D321" s="9"/>
      <c r="E321" s="10"/>
      <c r="F321" s="11"/>
      <c r="G321" s="10">
        <f>E321*(1-F321)</f>
        <v>0</v>
      </c>
    </row>
    <row r="322" spans="3:7" x14ac:dyDescent="0.3">
      <c r="C322" s="9"/>
      <c r="D322" s="9"/>
      <c r="E322" s="10"/>
      <c r="F322" s="11"/>
      <c r="G322" s="10">
        <f t="shared" ref="G322:G325" si="38">E322*(1-F322)</f>
        <v>0</v>
      </c>
    </row>
    <row r="323" spans="3:7" x14ac:dyDescent="0.3">
      <c r="C323" s="9"/>
      <c r="D323" s="9"/>
      <c r="E323" s="10"/>
      <c r="F323" s="11"/>
      <c r="G323" s="10">
        <f t="shared" si="38"/>
        <v>0</v>
      </c>
    </row>
    <row r="324" spans="3:7" x14ac:dyDescent="0.3">
      <c r="C324" s="9"/>
      <c r="D324" s="9"/>
      <c r="E324" s="10"/>
      <c r="F324" s="11"/>
      <c r="G324" s="10">
        <f t="shared" si="38"/>
        <v>0</v>
      </c>
    </row>
    <row r="325" spans="3:7" x14ac:dyDescent="0.3">
      <c r="C325" s="9" t="s">
        <v>9</v>
      </c>
      <c r="D325" s="9"/>
      <c r="E325" s="10"/>
      <c r="F325" s="11"/>
      <c r="G325" s="10">
        <f t="shared" si="38"/>
        <v>0</v>
      </c>
    </row>
  </sheetData>
  <mergeCells count="8">
    <mergeCell ref="A8:G8"/>
    <mergeCell ref="A10:G10"/>
    <mergeCell ref="A1:H1"/>
    <mergeCell ref="A2:H2"/>
    <mergeCell ref="A3:H3"/>
    <mergeCell ref="A4:H4"/>
    <mergeCell ref="A6:G6"/>
    <mergeCell ref="A7:G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283E-5023-4195-91A7-51097D368C26}">
  <dimension ref="A1:H67"/>
  <sheetViews>
    <sheetView tabSelected="1" zoomScale="80" zoomScaleNormal="80" workbookViewId="0">
      <selection sqref="A1:G1"/>
    </sheetView>
  </sheetViews>
  <sheetFormatPr defaultRowHeight="14.4" x14ac:dyDescent="0.3"/>
  <cols>
    <col min="1" max="1" width="6.6640625" customWidth="1"/>
    <col min="2" max="2" width="6.5546875" customWidth="1"/>
    <col min="3" max="3" width="34" bestFit="1" customWidth="1"/>
    <col min="4" max="4" width="63.5546875" bestFit="1" customWidth="1"/>
    <col min="5" max="5" width="26.33203125" customWidth="1"/>
    <col min="6" max="6" width="11.5546875" customWidth="1"/>
    <col min="7" max="7" width="14.33203125" customWidth="1"/>
  </cols>
  <sheetData>
    <row r="1" spans="1:8" ht="18" x14ac:dyDescent="0.35">
      <c r="A1" s="60" t="s">
        <v>12</v>
      </c>
      <c r="B1" s="60"/>
      <c r="C1" s="60"/>
      <c r="D1" s="60"/>
      <c r="E1" s="60"/>
      <c r="F1" s="60"/>
      <c r="G1" s="60"/>
    </row>
    <row r="2" spans="1:8" ht="18" x14ac:dyDescent="0.35">
      <c r="A2" s="60" t="s">
        <v>13</v>
      </c>
      <c r="B2" s="60"/>
      <c r="C2" s="60"/>
      <c r="D2" s="60"/>
      <c r="E2" s="60"/>
      <c r="F2" s="60"/>
      <c r="G2" s="60"/>
    </row>
    <row r="3" spans="1:8" ht="18" x14ac:dyDescent="0.35">
      <c r="A3" s="60" t="s">
        <v>128</v>
      </c>
      <c r="B3" s="60"/>
      <c r="C3" s="60"/>
      <c r="D3" s="60"/>
      <c r="E3" s="60"/>
      <c r="F3" s="60"/>
      <c r="G3" s="60"/>
      <c r="H3" s="61"/>
    </row>
    <row r="4" spans="1:8" ht="18" x14ac:dyDescent="0.35">
      <c r="A4" s="60" t="s">
        <v>105</v>
      </c>
      <c r="B4" s="60"/>
      <c r="C4" s="60"/>
      <c r="D4" s="60"/>
      <c r="E4" s="60"/>
      <c r="F4" s="60"/>
      <c r="G4" s="60"/>
    </row>
    <row r="5" spans="1:8" x14ac:dyDescent="0.3">
      <c r="A5" s="17" t="s">
        <v>16</v>
      </c>
      <c r="B5" s="17"/>
      <c r="C5" s="17"/>
      <c r="D5" s="17"/>
      <c r="E5" s="17"/>
      <c r="F5" s="17"/>
    </row>
    <row r="6" spans="1:8" s="14" customFormat="1" ht="42.6" customHeight="1" x14ac:dyDescent="0.3">
      <c r="A6" s="79" t="s">
        <v>187</v>
      </c>
      <c r="B6" s="80"/>
      <c r="C6" s="80"/>
      <c r="D6" s="80"/>
      <c r="E6" s="80"/>
      <c r="F6" s="80"/>
    </row>
    <row r="7" spans="1:8" s="14" customFormat="1" ht="63" customHeight="1" x14ac:dyDescent="0.3">
      <c r="A7" s="81" t="s">
        <v>188</v>
      </c>
      <c r="B7" s="82"/>
      <c r="C7" s="82"/>
      <c r="D7" s="82"/>
      <c r="E7" s="82"/>
      <c r="F7" s="82"/>
    </row>
    <row r="8" spans="1:8" ht="34.5" customHeight="1" x14ac:dyDescent="0.3">
      <c r="A8" s="18" t="s">
        <v>219</v>
      </c>
      <c r="B8" s="18"/>
      <c r="C8" s="18"/>
      <c r="D8" s="18"/>
      <c r="E8" s="18"/>
      <c r="F8" s="18"/>
      <c r="G8" s="14"/>
    </row>
    <row r="9" spans="1:8" x14ac:dyDescent="0.3">
      <c r="A9" s="18"/>
      <c r="B9" s="18"/>
      <c r="C9" s="18"/>
      <c r="D9" s="18"/>
      <c r="E9" s="18"/>
      <c r="F9" s="18"/>
      <c r="G9" s="14"/>
    </row>
    <row r="10" spans="1:8" x14ac:dyDescent="0.3">
      <c r="A10" s="14"/>
      <c r="B10" s="63"/>
      <c r="C10" s="14"/>
      <c r="D10" s="14"/>
      <c r="E10" s="14"/>
      <c r="F10" s="14"/>
      <c r="G10" s="14"/>
    </row>
    <row r="11" spans="1:8" x14ac:dyDescent="0.3">
      <c r="A11" s="64" t="s">
        <v>190</v>
      </c>
      <c r="B11" s="64"/>
      <c r="C11" s="64"/>
      <c r="D11" s="64"/>
      <c r="E11" s="64"/>
      <c r="F11" s="64"/>
      <c r="G11" s="14"/>
    </row>
    <row r="12" spans="1:8" ht="57.6" x14ac:dyDescent="0.3">
      <c r="A12" s="1" t="s">
        <v>0</v>
      </c>
      <c r="B12" s="2"/>
      <c r="F12" s="3" t="s">
        <v>1</v>
      </c>
    </row>
    <row r="13" spans="1:8" x14ac:dyDescent="0.3">
      <c r="A13">
        <v>1</v>
      </c>
      <c r="B13" s="4" t="s">
        <v>220</v>
      </c>
      <c r="D13" s="5"/>
      <c r="E13" s="5" t="s">
        <v>3</v>
      </c>
      <c r="F13" s="6" t="str">
        <f>IFERROR(AVERAGE(F15:F19),"N/A")</f>
        <v>N/A</v>
      </c>
      <c r="G13" s="14"/>
    </row>
    <row r="14" spans="1:8" ht="34.200000000000003" x14ac:dyDescent="0.3">
      <c r="B14" s="2"/>
      <c r="C14" s="7" t="s">
        <v>4</v>
      </c>
      <c r="D14" s="7" t="s">
        <v>5</v>
      </c>
      <c r="E14" s="7" t="s">
        <v>6</v>
      </c>
      <c r="F14" s="8" t="s">
        <v>7</v>
      </c>
      <c r="G14" s="7" t="s">
        <v>8</v>
      </c>
    </row>
    <row r="15" spans="1:8" x14ac:dyDescent="0.3">
      <c r="B15" s="2"/>
      <c r="C15" s="9"/>
      <c r="D15" s="9"/>
      <c r="E15" s="10"/>
      <c r="F15" s="11"/>
      <c r="G15" s="10">
        <f>E15*(1-F15)</f>
        <v>0</v>
      </c>
    </row>
    <row r="16" spans="1:8" x14ac:dyDescent="0.3">
      <c r="B16" s="2"/>
      <c r="C16" s="9"/>
      <c r="D16" s="9"/>
      <c r="E16" s="10"/>
      <c r="F16" s="11"/>
      <c r="G16" s="10">
        <f t="shared" ref="G16:G19" si="0">E16*(1-F16)</f>
        <v>0</v>
      </c>
    </row>
    <row r="17" spans="1:7" x14ac:dyDescent="0.3">
      <c r="B17" s="2"/>
      <c r="C17" s="9"/>
      <c r="D17" s="9"/>
      <c r="E17" s="10"/>
      <c r="F17" s="11"/>
      <c r="G17" s="10">
        <f t="shared" si="0"/>
        <v>0</v>
      </c>
    </row>
    <row r="18" spans="1:7" x14ac:dyDescent="0.3">
      <c r="B18" s="2"/>
      <c r="C18" s="9"/>
      <c r="D18" s="9"/>
      <c r="E18" s="10"/>
      <c r="F18" s="11"/>
      <c r="G18" s="10">
        <f t="shared" si="0"/>
        <v>0</v>
      </c>
    </row>
    <row r="19" spans="1:7" x14ac:dyDescent="0.3">
      <c r="B19" s="2"/>
      <c r="C19" s="9" t="s">
        <v>9</v>
      </c>
      <c r="D19" s="9"/>
      <c r="E19" s="10"/>
      <c r="F19" s="11"/>
      <c r="G19" s="10">
        <f t="shared" si="0"/>
        <v>0</v>
      </c>
    </row>
    <row r="20" spans="1:7" ht="57.6" x14ac:dyDescent="0.3">
      <c r="A20" s="1" t="s">
        <v>0</v>
      </c>
      <c r="B20" s="2"/>
      <c r="F20" s="3" t="s">
        <v>1</v>
      </c>
      <c r="G20" s="67"/>
    </row>
    <row r="21" spans="1:7" x14ac:dyDescent="0.3">
      <c r="A21">
        <v>2</v>
      </c>
      <c r="B21" s="4" t="s">
        <v>221</v>
      </c>
      <c r="D21" s="5"/>
      <c r="E21" s="5" t="s">
        <v>3</v>
      </c>
      <c r="F21" s="6" t="str">
        <f>IFERROR(AVERAGE(F23:F27),"N/A")</f>
        <v>N/A</v>
      </c>
    </row>
    <row r="22" spans="1:7" ht="34.200000000000003" x14ac:dyDescent="0.3">
      <c r="B22" s="2"/>
      <c r="C22" s="7" t="s">
        <v>4</v>
      </c>
      <c r="D22" s="7" t="s">
        <v>5</v>
      </c>
      <c r="E22" s="7" t="s">
        <v>6</v>
      </c>
      <c r="F22" s="8" t="s">
        <v>7</v>
      </c>
      <c r="G22" s="7" t="s">
        <v>8</v>
      </c>
    </row>
    <row r="23" spans="1:7" x14ac:dyDescent="0.3">
      <c r="B23" s="2"/>
      <c r="C23" s="9"/>
      <c r="D23" s="9"/>
      <c r="E23" s="10"/>
      <c r="F23" s="11"/>
      <c r="G23" s="10">
        <f>E23*(1-F23)</f>
        <v>0</v>
      </c>
    </row>
    <row r="24" spans="1:7" x14ac:dyDescent="0.3">
      <c r="B24" s="2"/>
      <c r="C24" s="9"/>
      <c r="D24" s="9"/>
      <c r="E24" s="10"/>
      <c r="F24" s="11"/>
      <c r="G24" s="10">
        <f t="shared" ref="G24:G27" si="1">E24*(1-F24)</f>
        <v>0</v>
      </c>
    </row>
    <row r="25" spans="1:7" x14ac:dyDescent="0.3">
      <c r="B25" s="2"/>
      <c r="C25" s="9"/>
      <c r="D25" s="9"/>
      <c r="E25" s="10"/>
      <c r="F25" s="11"/>
      <c r="G25" s="10">
        <f t="shared" si="1"/>
        <v>0</v>
      </c>
    </row>
    <row r="26" spans="1:7" x14ac:dyDescent="0.3">
      <c r="B26" s="2"/>
      <c r="C26" s="9"/>
      <c r="D26" s="9"/>
      <c r="E26" s="10"/>
      <c r="F26" s="11"/>
      <c r="G26" s="10">
        <f t="shared" si="1"/>
        <v>0</v>
      </c>
    </row>
    <row r="27" spans="1:7" x14ac:dyDescent="0.3">
      <c r="B27" s="2"/>
      <c r="C27" s="9" t="s">
        <v>9</v>
      </c>
      <c r="D27" s="9"/>
      <c r="E27" s="10"/>
      <c r="F27" s="11"/>
      <c r="G27" s="10">
        <f t="shared" si="1"/>
        <v>0</v>
      </c>
    </row>
    <row r="28" spans="1:7" ht="57.6" x14ac:dyDescent="0.3">
      <c r="A28" s="1" t="s">
        <v>0</v>
      </c>
      <c r="B28" s="2"/>
      <c r="F28" s="3" t="s">
        <v>1</v>
      </c>
    </row>
    <row r="29" spans="1:7" x14ac:dyDescent="0.3">
      <c r="A29">
        <v>3</v>
      </c>
      <c r="B29" s="4" t="s">
        <v>222</v>
      </c>
      <c r="D29" s="5"/>
      <c r="E29" s="5" t="s">
        <v>3</v>
      </c>
      <c r="F29" s="6" t="str">
        <f>IFERROR(AVERAGE(F31:F35),"N/A")</f>
        <v>N/A</v>
      </c>
    </row>
    <row r="30" spans="1:7" ht="34.200000000000003" x14ac:dyDescent="0.3">
      <c r="B30" s="2"/>
      <c r="C30" s="7" t="s">
        <v>4</v>
      </c>
      <c r="D30" s="7" t="s">
        <v>5</v>
      </c>
      <c r="E30" s="7" t="s">
        <v>6</v>
      </c>
      <c r="F30" s="8" t="s">
        <v>7</v>
      </c>
      <c r="G30" s="7" t="s">
        <v>8</v>
      </c>
    </row>
    <row r="31" spans="1:7" x14ac:dyDescent="0.3">
      <c r="B31" s="2"/>
      <c r="C31" s="9"/>
      <c r="D31" s="9"/>
      <c r="E31" s="10"/>
      <c r="F31" s="11"/>
      <c r="G31" s="10">
        <f>E31*(1-F31)</f>
        <v>0</v>
      </c>
    </row>
    <row r="32" spans="1:7" x14ac:dyDescent="0.3">
      <c r="B32" s="2"/>
      <c r="C32" s="9"/>
      <c r="D32" s="9"/>
      <c r="E32" s="10"/>
      <c r="F32" s="11"/>
      <c r="G32" s="10">
        <f t="shared" ref="G32:G35" si="2">E32*(1-F32)</f>
        <v>0</v>
      </c>
    </row>
    <row r="33" spans="1:7" x14ac:dyDescent="0.3">
      <c r="B33" s="2"/>
      <c r="C33" s="9"/>
      <c r="D33" s="9"/>
      <c r="E33" s="10"/>
      <c r="F33" s="11"/>
      <c r="G33" s="10">
        <f t="shared" si="2"/>
        <v>0</v>
      </c>
    </row>
    <row r="34" spans="1:7" x14ac:dyDescent="0.3">
      <c r="B34" s="2"/>
      <c r="C34" s="9"/>
      <c r="D34" s="9"/>
      <c r="E34" s="10"/>
      <c r="F34" s="11"/>
      <c r="G34" s="10">
        <f t="shared" si="2"/>
        <v>0</v>
      </c>
    </row>
    <row r="35" spans="1:7" x14ac:dyDescent="0.3">
      <c r="B35" s="2"/>
      <c r="C35" s="9" t="s">
        <v>9</v>
      </c>
      <c r="D35" s="9"/>
      <c r="E35" s="10"/>
      <c r="F35" s="11"/>
      <c r="G35" s="10">
        <f t="shared" si="2"/>
        <v>0</v>
      </c>
    </row>
    <row r="36" spans="1:7" ht="57.6" x14ac:dyDescent="0.3">
      <c r="A36" s="1" t="s">
        <v>0</v>
      </c>
      <c r="B36" s="2"/>
      <c r="F36" s="3" t="s">
        <v>1</v>
      </c>
    </row>
    <row r="37" spans="1:7" x14ac:dyDescent="0.3">
      <c r="A37">
        <v>4</v>
      </c>
      <c r="B37" s="4" t="s">
        <v>2</v>
      </c>
      <c r="D37" s="5"/>
      <c r="E37" s="5" t="s">
        <v>3</v>
      </c>
      <c r="F37" s="6">
        <f>IFERROR(AVERAGE(F39:F43),"N/A")</f>
        <v>0.32</v>
      </c>
    </row>
    <row r="38" spans="1:7" ht="34.200000000000003" x14ac:dyDescent="0.3">
      <c r="B38" s="2"/>
      <c r="C38" s="7" t="s">
        <v>4</v>
      </c>
      <c r="D38" s="7" t="s">
        <v>5</v>
      </c>
      <c r="E38" s="7" t="s">
        <v>6</v>
      </c>
      <c r="F38" s="8" t="s">
        <v>7</v>
      </c>
      <c r="G38" s="7" t="s">
        <v>8</v>
      </c>
    </row>
    <row r="39" spans="1:7" x14ac:dyDescent="0.3">
      <c r="B39" s="2"/>
      <c r="C39" s="9" t="s">
        <v>11</v>
      </c>
      <c r="D39" s="9" t="s">
        <v>10</v>
      </c>
      <c r="E39" s="10">
        <v>127025</v>
      </c>
      <c r="F39" s="11">
        <v>0.32</v>
      </c>
      <c r="G39" s="10">
        <f>E39*(1-F39)</f>
        <v>86376.999999999985</v>
      </c>
    </row>
    <row r="40" spans="1:7" x14ac:dyDescent="0.3">
      <c r="B40" s="2"/>
      <c r="C40" s="9"/>
      <c r="D40" s="9"/>
      <c r="E40" s="10"/>
      <c r="F40" s="11"/>
      <c r="G40" s="10">
        <f t="shared" ref="G40:G43" si="3">E40*(1-F40)</f>
        <v>0</v>
      </c>
    </row>
    <row r="41" spans="1:7" x14ac:dyDescent="0.3">
      <c r="B41" s="2"/>
      <c r="C41" s="9"/>
      <c r="D41" s="9"/>
      <c r="E41" s="10"/>
      <c r="F41" s="11"/>
      <c r="G41" s="10">
        <f t="shared" si="3"/>
        <v>0</v>
      </c>
    </row>
    <row r="42" spans="1:7" x14ac:dyDescent="0.3">
      <c r="B42" s="2"/>
      <c r="C42" s="9"/>
      <c r="D42" s="9"/>
      <c r="E42" s="10"/>
      <c r="F42" s="11"/>
      <c r="G42" s="10">
        <f t="shared" si="3"/>
        <v>0</v>
      </c>
    </row>
    <row r="43" spans="1:7" x14ac:dyDescent="0.3">
      <c r="B43" s="2"/>
      <c r="C43" s="9" t="s">
        <v>9</v>
      </c>
      <c r="D43" s="9"/>
      <c r="E43" s="10"/>
      <c r="F43" s="11"/>
      <c r="G43" s="10">
        <f t="shared" si="3"/>
        <v>0</v>
      </c>
    </row>
    <row r="44" spans="1:7" ht="57.6" x14ac:dyDescent="0.3">
      <c r="A44" s="1" t="s">
        <v>0</v>
      </c>
      <c r="B44" s="2"/>
      <c r="F44" s="3" t="s">
        <v>1</v>
      </c>
    </row>
    <row r="45" spans="1:7" x14ac:dyDescent="0.3">
      <c r="A45">
        <v>5</v>
      </c>
      <c r="B45" s="4" t="s">
        <v>223</v>
      </c>
      <c r="D45" s="5"/>
      <c r="E45" s="5" t="s">
        <v>3</v>
      </c>
      <c r="F45" s="6" t="str">
        <f>IFERROR(AVERAGE(F47:F51),"N/A")</f>
        <v>N/A</v>
      </c>
    </row>
    <row r="46" spans="1:7" ht="34.200000000000003" x14ac:dyDescent="0.3">
      <c r="B46" s="2"/>
      <c r="C46" s="7" t="s">
        <v>4</v>
      </c>
      <c r="D46" s="7" t="s">
        <v>5</v>
      </c>
      <c r="E46" s="7" t="s">
        <v>6</v>
      </c>
      <c r="F46" s="8" t="s">
        <v>7</v>
      </c>
      <c r="G46" s="7" t="s">
        <v>8</v>
      </c>
    </row>
    <row r="47" spans="1:7" x14ac:dyDescent="0.3">
      <c r="B47" s="2"/>
      <c r="C47" s="9"/>
      <c r="D47" s="9"/>
      <c r="E47" s="10"/>
      <c r="F47" s="11"/>
      <c r="G47" s="10">
        <f>E47*(1-F47)</f>
        <v>0</v>
      </c>
    </row>
    <row r="48" spans="1:7" x14ac:dyDescent="0.3">
      <c r="B48" s="2"/>
      <c r="C48" s="9"/>
      <c r="D48" s="9"/>
      <c r="E48" s="10"/>
      <c r="F48" s="11"/>
      <c r="G48" s="10">
        <f t="shared" ref="G48:G51" si="4">E48*(1-F48)</f>
        <v>0</v>
      </c>
    </row>
    <row r="49" spans="1:7" x14ac:dyDescent="0.3">
      <c r="B49" s="2"/>
      <c r="C49" s="9"/>
      <c r="D49" s="9"/>
      <c r="E49" s="10"/>
      <c r="F49" s="11"/>
      <c r="G49" s="10">
        <f t="shared" si="4"/>
        <v>0</v>
      </c>
    </row>
    <row r="50" spans="1:7" x14ac:dyDescent="0.3">
      <c r="B50" s="2"/>
      <c r="C50" s="9"/>
      <c r="D50" s="9"/>
      <c r="E50" s="10"/>
      <c r="F50" s="11"/>
      <c r="G50" s="10">
        <f t="shared" si="4"/>
        <v>0</v>
      </c>
    </row>
    <row r="51" spans="1:7" x14ac:dyDescent="0.3">
      <c r="B51" s="2"/>
      <c r="C51" s="9" t="s">
        <v>9</v>
      </c>
      <c r="D51" s="9"/>
      <c r="E51" s="10"/>
      <c r="F51" s="11"/>
      <c r="G51" s="10">
        <f t="shared" si="4"/>
        <v>0</v>
      </c>
    </row>
    <row r="52" spans="1:7" ht="57.6" x14ac:dyDescent="0.3">
      <c r="A52" s="1" t="s">
        <v>0</v>
      </c>
      <c r="B52" s="2"/>
      <c r="F52" s="3" t="s">
        <v>1</v>
      </c>
    </row>
    <row r="53" spans="1:7" x14ac:dyDescent="0.3">
      <c r="A53">
        <v>6</v>
      </c>
      <c r="B53" s="4" t="s">
        <v>224</v>
      </c>
      <c r="D53" s="5"/>
      <c r="E53" s="5" t="s">
        <v>3</v>
      </c>
      <c r="F53" s="6" t="str">
        <f>IFERROR(AVERAGE(F55:F59),"N/A")</f>
        <v>N/A</v>
      </c>
    </row>
    <row r="54" spans="1:7" ht="34.200000000000003" x14ac:dyDescent="0.3">
      <c r="B54" s="2"/>
      <c r="C54" s="7" t="s">
        <v>4</v>
      </c>
      <c r="D54" s="7" t="s">
        <v>5</v>
      </c>
      <c r="E54" s="7" t="s">
        <v>6</v>
      </c>
      <c r="F54" s="8" t="s">
        <v>7</v>
      </c>
      <c r="G54" s="7" t="s">
        <v>8</v>
      </c>
    </row>
    <row r="55" spans="1:7" x14ac:dyDescent="0.3">
      <c r="B55" s="2"/>
      <c r="C55" s="9"/>
      <c r="D55" s="9"/>
      <c r="E55" s="10"/>
      <c r="F55" s="11"/>
      <c r="G55" s="10">
        <f>E55*(1-F55)</f>
        <v>0</v>
      </c>
    </row>
    <row r="56" spans="1:7" x14ac:dyDescent="0.3">
      <c r="B56" s="2"/>
      <c r="C56" s="9"/>
      <c r="D56" s="9"/>
      <c r="E56" s="10"/>
      <c r="F56" s="11"/>
      <c r="G56" s="10">
        <f t="shared" ref="G56:G59" si="5">E56*(1-F56)</f>
        <v>0</v>
      </c>
    </row>
    <row r="57" spans="1:7" x14ac:dyDescent="0.3">
      <c r="B57" s="2"/>
      <c r="C57" s="9"/>
      <c r="D57" s="9"/>
      <c r="E57" s="10"/>
      <c r="F57" s="11"/>
      <c r="G57" s="10">
        <f t="shared" si="5"/>
        <v>0</v>
      </c>
    </row>
    <row r="58" spans="1:7" x14ac:dyDescent="0.3">
      <c r="B58" s="2"/>
      <c r="C58" s="9"/>
      <c r="D58" s="9"/>
      <c r="E58" s="10"/>
      <c r="F58" s="11"/>
      <c r="G58" s="10">
        <f t="shared" si="5"/>
        <v>0</v>
      </c>
    </row>
    <row r="59" spans="1:7" x14ac:dyDescent="0.3">
      <c r="B59" s="2"/>
      <c r="C59" s="9" t="s">
        <v>9</v>
      </c>
      <c r="D59" s="9"/>
      <c r="E59" s="10"/>
      <c r="F59" s="11"/>
      <c r="G59" s="10">
        <f t="shared" si="5"/>
        <v>0</v>
      </c>
    </row>
    <row r="60" spans="1:7" ht="57.6" x14ac:dyDescent="0.3">
      <c r="A60" s="1" t="s">
        <v>0</v>
      </c>
      <c r="B60" s="2"/>
      <c r="F60" s="3" t="s">
        <v>1</v>
      </c>
    </row>
    <row r="61" spans="1:7" x14ac:dyDescent="0.3">
      <c r="A61">
        <v>7</v>
      </c>
      <c r="B61" s="4" t="s">
        <v>224</v>
      </c>
      <c r="D61" s="5"/>
      <c r="E61" s="5" t="s">
        <v>3</v>
      </c>
      <c r="F61" s="6" t="str">
        <f>IFERROR(AVERAGE(F63:F67),"N/A")</f>
        <v>N/A</v>
      </c>
    </row>
    <row r="62" spans="1:7" ht="34.200000000000003" x14ac:dyDescent="0.3">
      <c r="B62" s="2"/>
      <c r="C62" s="7" t="s">
        <v>4</v>
      </c>
      <c r="D62" s="7" t="s">
        <v>5</v>
      </c>
      <c r="E62" s="7" t="s">
        <v>6</v>
      </c>
      <c r="F62" s="8" t="s">
        <v>7</v>
      </c>
      <c r="G62" s="7" t="s">
        <v>8</v>
      </c>
    </row>
    <row r="63" spans="1:7" x14ac:dyDescent="0.3">
      <c r="B63" s="2"/>
      <c r="C63" s="9"/>
      <c r="D63" s="9"/>
      <c r="E63" s="10"/>
      <c r="F63" s="11"/>
      <c r="G63" s="10">
        <f>E63*(1-F63)</f>
        <v>0</v>
      </c>
    </row>
    <row r="64" spans="1:7" x14ac:dyDescent="0.3">
      <c r="B64" s="2"/>
      <c r="C64" s="9"/>
      <c r="D64" s="9"/>
      <c r="E64" s="10"/>
      <c r="F64" s="11"/>
      <c r="G64" s="10">
        <f t="shared" ref="G64:G67" si="6">E64*(1-F64)</f>
        <v>0</v>
      </c>
    </row>
    <row r="65" spans="2:7" x14ac:dyDescent="0.3">
      <c r="B65" s="2"/>
      <c r="C65" s="9"/>
      <c r="D65" s="9"/>
      <c r="E65" s="10"/>
      <c r="F65" s="11"/>
      <c r="G65" s="10">
        <f t="shared" si="6"/>
        <v>0</v>
      </c>
    </row>
    <row r="66" spans="2:7" x14ac:dyDescent="0.3">
      <c r="B66" s="2"/>
      <c r="C66" s="9"/>
      <c r="D66" s="9"/>
      <c r="E66" s="10"/>
      <c r="F66" s="11"/>
      <c r="G66" s="10">
        <f t="shared" si="6"/>
        <v>0</v>
      </c>
    </row>
    <row r="67" spans="2:7" x14ac:dyDescent="0.3">
      <c r="B67" s="2"/>
      <c r="C67" s="9" t="s">
        <v>9</v>
      </c>
      <c r="D67" s="9"/>
      <c r="E67" s="10"/>
      <c r="F67" s="11"/>
      <c r="G67" s="10">
        <f t="shared" si="6"/>
        <v>0</v>
      </c>
    </row>
  </sheetData>
  <mergeCells count="10">
    <mergeCell ref="A7:F7"/>
    <mergeCell ref="A8:F8"/>
    <mergeCell ref="A9:F9"/>
    <mergeCell ref="A11:F11"/>
    <mergeCell ref="A1:G1"/>
    <mergeCell ref="A2:G2"/>
    <mergeCell ref="A3:G3"/>
    <mergeCell ref="A4:G4"/>
    <mergeCell ref="A5:F5"/>
    <mergeCell ref="A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85A1-DAB2-4F06-8A09-E43A06C8C18B}">
  <dimension ref="A1:K67"/>
  <sheetViews>
    <sheetView zoomScale="80" zoomScaleNormal="80" workbookViewId="0">
      <selection sqref="A1:H1"/>
    </sheetView>
  </sheetViews>
  <sheetFormatPr defaultColWidth="8.88671875" defaultRowHeight="14.4" x14ac:dyDescent="0.3"/>
  <cols>
    <col min="1" max="1" width="5.33203125" customWidth="1"/>
    <col min="2" max="2" width="4.5546875" style="2" customWidth="1"/>
    <col min="3" max="3" width="50.5546875" customWidth="1"/>
    <col min="4" max="4" width="43" customWidth="1"/>
    <col min="5" max="6" width="12.44140625" style="62" customWidth="1"/>
    <col min="7" max="7" width="12.33203125" style="62" bestFit="1" customWidth="1"/>
    <col min="8" max="8" width="2.88671875" customWidth="1"/>
    <col min="10" max="10" width="14.109375" customWidth="1"/>
    <col min="11" max="11" width="15.33203125" customWidth="1"/>
  </cols>
  <sheetData>
    <row r="1" spans="1:11" ht="14.4" customHeight="1" x14ac:dyDescent="0.35">
      <c r="A1" s="60" t="s">
        <v>12</v>
      </c>
      <c r="B1" s="60"/>
      <c r="C1" s="60"/>
      <c r="D1" s="60"/>
      <c r="E1" s="60"/>
      <c r="F1" s="60"/>
      <c r="G1" s="60"/>
      <c r="H1" s="60"/>
    </row>
    <row r="2" spans="1:11" ht="14.4" customHeight="1" x14ac:dyDescent="0.35">
      <c r="A2" s="60" t="s">
        <v>13</v>
      </c>
      <c r="B2" s="60"/>
      <c r="C2" s="60"/>
      <c r="D2" s="60"/>
      <c r="E2" s="60"/>
      <c r="F2" s="60"/>
      <c r="G2" s="60"/>
      <c r="H2" s="60"/>
    </row>
    <row r="3" spans="1:11" ht="18" x14ac:dyDescent="0.35">
      <c r="A3" s="60" t="s">
        <v>128</v>
      </c>
      <c r="B3" s="60"/>
      <c r="C3" s="60"/>
      <c r="D3" s="60"/>
      <c r="E3" s="60"/>
      <c r="F3" s="60"/>
      <c r="G3" s="60"/>
      <c r="H3" s="60"/>
    </row>
    <row r="4" spans="1:11" ht="14.4" customHeight="1" x14ac:dyDescent="0.35">
      <c r="A4" s="60" t="s">
        <v>225</v>
      </c>
      <c r="B4" s="60"/>
      <c r="C4" s="60"/>
      <c r="D4" s="60"/>
      <c r="E4" s="60"/>
      <c r="F4" s="60"/>
      <c r="G4" s="60"/>
      <c r="H4" s="60"/>
    </row>
    <row r="5" spans="1:11" ht="6" customHeight="1" x14ac:dyDescent="0.35">
      <c r="B5" s="61"/>
    </row>
    <row r="6" spans="1:11" ht="18" customHeight="1" x14ac:dyDescent="0.3">
      <c r="A6" s="17" t="s">
        <v>16</v>
      </c>
      <c r="B6" s="17"/>
      <c r="C6" s="17"/>
      <c r="D6" s="17"/>
      <c r="E6" s="17"/>
      <c r="F6" s="17"/>
      <c r="G6" s="17"/>
    </row>
    <row r="7" spans="1:11" s="14" customFormat="1" ht="35.4" customHeight="1" x14ac:dyDescent="0.3">
      <c r="A7" s="18" t="s">
        <v>130</v>
      </c>
      <c r="B7" s="18"/>
      <c r="C7" s="18"/>
      <c r="D7" s="18"/>
      <c r="E7" s="18"/>
      <c r="F7" s="18"/>
      <c r="G7" s="18"/>
    </row>
    <row r="8" spans="1:11" s="14" customFormat="1" x14ac:dyDescent="0.3">
      <c r="A8" s="18"/>
      <c r="B8" s="18"/>
      <c r="C8" s="18"/>
      <c r="D8" s="18"/>
      <c r="E8" s="18"/>
      <c r="F8" s="18"/>
      <c r="G8" s="18"/>
    </row>
    <row r="9" spans="1:11" s="14" customFormat="1" x14ac:dyDescent="0.3">
      <c r="B9" s="63"/>
      <c r="E9" s="47"/>
      <c r="F9" s="47"/>
      <c r="G9" s="47"/>
    </row>
    <row r="10" spans="1:11" s="14" customFormat="1" x14ac:dyDescent="0.3">
      <c r="A10" s="64" t="s">
        <v>131</v>
      </c>
      <c r="B10" s="64"/>
      <c r="C10" s="64"/>
      <c r="D10" s="64"/>
      <c r="E10" s="64"/>
      <c r="F10" s="64"/>
      <c r="G10" s="64"/>
    </row>
    <row r="11" spans="1:11" x14ac:dyDescent="0.3">
      <c r="A11" s="1" t="s">
        <v>0</v>
      </c>
    </row>
    <row r="12" spans="1:11" ht="14.4" customHeight="1" x14ac:dyDescent="0.3">
      <c r="A12">
        <v>1</v>
      </c>
      <c r="B12" s="4" t="s">
        <v>220</v>
      </c>
      <c r="E12" s="65"/>
      <c r="F12" s="65"/>
      <c r="G12" s="65"/>
      <c r="H12" s="14"/>
      <c r="I12" s="14"/>
      <c r="J12" s="14"/>
      <c r="K12" s="14"/>
    </row>
    <row r="13" spans="1:11" ht="22.8" x14ac:dyDescent="0.3">
      <c r="C13" s="7" t="s">
        <v>133</v>
      </c>
      <c r="D13" s="7" t="s">
        <v>5</v>
      </c>
      <c r="E13" s="66" t="s">
        <v>6</v>
      </c>
      <c r="F13" s="66" t="s">
        <v>134</v>
      </c>
      <c r="G13" s="66" t="s">
        <v>8</v>
      </c>
      <c r="H13" s="14"/>
      <c r="I13" s="14"/>
      <c r="J13" s="14"/>
      <c r="K13" s="14"/>
    </row>
    <row r="14" spans="1:11" x14ac:dyDescent="0.3">
      <c r="C14" s="9"/>
      <c r="D14" s="9"/>
      <c r="E14" s="10"/>
      <c r="F14" s="10"/>
      <c r="G14" s="10">
        <f>E14*(1-F14)</f>
        <v>0</v>
      </c>
      <c r="H14" s="14"/>
      <c r="I14" s="14"/>
      <c r="J14" s="14"/>
      <c r="K14" s="14"/>
    </row>
    <row r="15" spans="1:11" x14ac:dyDescent="0.3">
      <c r="C15" s="9"/>
      <c r="D15" s="9"/>
      <c r="E15" s="10"/>
      <c r="F15" s="10"/>
      <c r="G15" s="10">
        <f t="shared" ref="G15:G18" si="0">E15*(1-F15)</f>
        <v>0</v>
      </c>
      <c r="H15" s="67"/>
      <c r="I15" s="67"/>
      <c r="J15" s="67"/>
      <c r="K15" s="67"/>
    </row>
    <row r="16" spans="1:11" x14ac:dyDescent="0.3">
      <c r="C16" s="9"/>
      <c r="D16" s="9"/>
      <c r="E16" s="10"/>
      <c r="F16" s="10"/>
      <c r="G16" s="10">
        <f t="shared" si="0"/>
        <v>0</v>
      </c>
      <c r="H16" s="67"/>
      <c r="I16" s="67"/>
      <c r="J16" s="67"/>
      <c r="K16" s="67"/>
    </row>
    <row r="17" spans="1:10" x14ac:dyDescent="0.3">
      <c r="C17" s="9"/>
      <c r="D17" s="9"/>
      <c r="E17" s="10"/>
      <c r="F17" s="10"/>
      <c r="G17" s="10">
        <f t="shared" si="0"/>
        <v>0</v>
      </c>
      <c r="H17" s="67"/>
      <c r="I17" s="67"/>
      <c r="J17" s="67"/>
    </row>
    <row r="18" spans="1:10" x14ac:dyDescent="0.3">
      <c r="C18" s="9" t="s">
        <v>9</v>
      </c>
      <c r="D18" s="9"/>
      <c r="E18" s="10"/>
      <c r="F18" s="10"/>
      <c r="G18" s="10">
        <f t="shared" si="0"/>
        <v>0</v>
      </c>
      <c r="H18" s="67"/>
      <c r="I18" s="67"/>
      <c r="J18" s="67"/>
    </row>
    <row r="19" spans="1:10" x14ac:dyDescent="0.3">
      <c r="E19" s="68"/>
      <c r="F19" s="68"/>
      <c r="G19" s="68"/>
      <c r="H19" s="67"/>
      <c r="I19" s="67"/>
      <c r="J19" s="67"/>
    </row>
    <row r="20" spans="1:10" x14ac:dyDescent="0.3">
      <c r="A20">
        <v>2</v>
      </c>
      <c r="B20" s="4" t="s">
        <v>221</v>
      </c>
      <c r="E20" s="65"/>
      <c r="F20" s="65"/>
      <c r="G20" s="65"/>
    </row>
    <row r="21" spans="1:10" ht="22.8" x14ac:dyDescent="0.3">
      <c r="C21" s="7" t="s">
        <v>133</v>
      </c>
      <c r="D21" s="7" t="s">
        <v>5</v>
      </c>
      <c r="E21" s="66" t="s">
        <v>6</v>
      </c>
      <c r="F21" s="66" t="s">
        <v>134</v>
      </c>
      <c r="G21" s="66" t="s">
        <v>8</v>
      </c>
    </row>
    <row r="22" spans="1:10" x14ac:dyDescent="0.3">
      <c r="C22" s="9"/>
      <c r="D22" s="9"/>
      <c r="E22" s="10"/>
      <c r="F22" s="10"/>
      <c r="G22" s="10">
        <f>E22*(1-F22)</f>
        <v>0</v>
      </c>
    </row>
    <row r="23" spans="1:10" x14ac:dyDescent="0.3">
      <c r="C23" s="9"/>
      <c r="D23" s="9"/>
      <c r="E23" s="10"/>
      <c r="F23" s="10"/>
      <c r="G23" s="10">
        <f t="shared" ref="G23:G26" si="1">E23*(1-F23)</f>
        <v>0</v>
      </c>
    </row>
    <row r="24" spans="1:10" x14ac:dyDescent="0.3">
      <c r="C24" s="9"/>
      <c r="D24" s="9"/>
      <c r="E24" s="10"/>
      <c r="F24" s="10"/>
      <c r="G24" s="10">
        <f t="shared" si="1"/>
        <v>0</v>
      </c>
    </row>
    <row r="25" spans="1:10" x14ac:dyDescent="0.3">
      <c r="C25" s="9"/>
      <c r="D25" s="9"/>
      <c r="E25" s="10"/>
      <c r="F25" s="10"/>
      <c r="G25" s="10">
        <f t="shared" si="1"/>
        <v>0</v>
      </c>
    </row>
    <row r="26" spans="1:10" x14ac:dyDescent="0.3">
      <c r="C26" s="9" t="s">
        <v>9</v>
      </c>
      <c r="D26" s="9"/>
      <c r="E26" s="10"/>
      <c r="F26" s="10"/>
      <c r="G26" s="10">
        <f t="shared" si="1"/>
        <v>0</v>
      </c>
    </row>
    <row r="27" spans="1:10" x14ac:dyDescent="0.3">
      <c r="E27" s="68"/>
      <c r="F27" s="68"/>
      <c r="G27" s="68"/>
    </row>
    <row r="28" spans="1:10" x14ac:dyDescent="0.3">
      <c r="A28">
        <v>3</v>
      </c>
      <c r="B28" s="4" t="s">
        <v>222</v>
      </c>
      <c r="D28" s="5"/>
      <c r="E28" s="65"/>
      <c r="F28" s="65"/>
      <c r="G28" s="65"/>
    </row>
    <row r="29" spans="1:10" ht="22.8" x14ac:dyDescent="0.3">
      <c r="C29" s="7" t="s">
        <v>133</v>
      </c>
      <c r="D29" s="7" t="s">
        <v>5</v>
      </c>
      <c r="E29" s="66" t="s">
        <v>6</v>
      </c>
      <c r="F29" s="66" t="s">
        <v>134</v>
      </c>
      <c r="G29" s="66" t="s">
        <v>8</v>
      </c>
    </row>
    <row r="30" spans="1:10" x14ac:dyDescent="0.3">
      <c r="C30" s="9"/>
      <c r="D30" s="9"/>
      <c r="E30" s="10"/>
      <c r="F30" s="10"/>
      <c r="G30" s="10">
        <f>E30*(1-F30)</f>
        <v>0</v>
      </c>
    </row>
    <row r="31" spans="1:10" x14ac:dyDescent="0.3">
      <c r="C31" s="9"/>
      <c r="D31" s="9"/>
      <c r="E31" s="10"/>
      <c r="F31" s="10"/>
      <c r="G31" s="10">
        <f t="shared" ref="G31:G34" si="2">E31*(1-F31)</f>
        <v>0</v>
      </c>
    </row>
    <row r="32" spans="1:10" x14ac:dyDescent="0.3">
      <c r="C32" s="9"/>
      <c r="D32" s="9"/>
      <c r="E32" s="10"/>
      <c r="F32" s="10"/>
      <c r="G32" s="10">
        <f t="shared" si="2"/>
        <v>0</v>
      </c>
    </row>
    <row r="33" spans="1:7" x14ac:dyDescent="0.3">
      <c r="C33" s="9"/>
      <c r="D33" s="9"/>
      <c r="E33" s="10"/>
      <c r="F33" s="10"/>
      <c r="G33" s="10">
        <f t="shared" si="2"/>
        <v>0</v>
      </c>
    </row>
    <row r="34" spans="1:7" x14ac:dyDescent="0.3">
      <c r="C34" s="9" t="s">
        <v>9</v>
      </c>
      <c r="D34" s="9"/>
      <c r="E34" s="10"/>
      <c r="F34" s="10"/>
      <c r="G34" s="10">
        <f t="shared" si="2"/>
        <v>0</v>
      </c>
    </row>
    <row r="35" spans="1:7" x14ac:dyDescent="0.3">
      <c r="E35" s="68"/>
      <c r="F35" s="68"/>
      <c r="G35" s="68"/>
    </row>
    <row r="36" spans="1:7" x14ac:dyDescent="0.3">
      <c r="A36">
        <v>4</v>
      </c>
      <c r="B36" s="4" t="s">
        <v>2</v>
      </c>
      <c r="D36" s="5"/>
      <c r="E36" s="65"/>
      <c r="F36" s="65"/>
      <c r="G36" s="65"/>
    </row>
    <row r="37" spans="1:7" ht="22.8" x14ac:dyDescent="0.3">
      <c r="C37" s="7" t="s">
        <v>133</v>
      </c>
      <c r="D37" s="7" t="s">
        <v>5</v>
      </c>
      <c r="E37" s="66" t="s">
        <v>6</v>
      </c>
      <c r="F37" s="66" t="s">
        <v>134</v>
      </c>
      <c r="G37" s="66" t="s">
        <v>8</v>
      </c>
    </row>
    <row r="38" spans="1:7" x14ac:dyDescent="0.3">
      <c r="C38" s="9" t="s">
        <v>228</v>
      </c>
      <c r="D38" s="12" t="s">
        <v>227</v>
      </c>
      <c r="E38" s="10" t="s">
        <v>138</v>
      </c>
      <c r="F38" s="10"/>
      <c r="G38" s="10" t="e">
        <f>E38*(1-F38)</f>
        <v>#VALUE!</v>
      </c>
    </row>
    <row r="39" spans="1:7" x14ac:dyDescent="0.3">
      <c r="C39" s="9" t="s">
        <v>229</v>
      </c>
      <c r="D39" s="12" t="s">
        <v>227</v>
      </c>
      <c r="E39" s="10" t="s">
        <v>138</v>
      </c>
      <c r="F39" s="10"/>
      <c r="G39" s="10" t="e">
        <f t="shared" ref="G39:G42" si="3">E39*(1-F39)</f>
        <v>#VALUE!</v>
      </c>
    </row>
    <row r="40" spans="1:7" x14ac:dyDescent="0.3">
      <c r="C40" s="9" t="s">
        <v>141</v>
      </c>
      <c r="D40" s="12" t="s">
        <v>227</v>
      </c>
      <c r="E40" s="10" t="s">
        <v>138</v>
      </c>
      <c r="F40" s="10"/>
      <c r="G40" s="10" t="e">
        <f t="shared" si="3"/>
        <v>#VALUE!</v>
      </c>
    </row>
    <row r="41" spans="1:7" x14ac:dyDescent="0.3">
      <c r="C41" s="9"/>
      <c r="D41" s="9"/>
      <c r="E41" s="10"/>
      <c r="F41" s="10"/>
      <c r="G41" s="10">
        <f t="shared" si="3"/>
        <v>0</v>
      </c>
    </row>
    <row r="42" spans="1:7" x14ac:dyDescent="0.3">
      <c r="C42" s="9" t="s">
        <v>9</v>
      </c>
      <c r="D42" s="9"/>
      <c r="E42" s="10"/>
      <c r="F42" s="10"/>
      <c r="G42" s="10">
        <f t="shared" si="3"/>
        <v>0</v>
      </c>
    </row>
    <row r="43" spans="1:7" x14ac:dyDescent="0.3">
      <c r="E43" s="68"/>
      <c r="F43" s="68"/>
      <c r="G43" s="68"/>
    </row>
    <row r="44" spans="1:7" x14ac:dyDescent="0.3">
      <c r="A44">
        <v>5</v>
      </c>
      <c r="B44" s="4" t="s">
        <v>223</v>
      </c>
      <c r="D44" s="5"/>
      <c r="E44" s="65"/>
      <c r="F44" s="65"/>
      <c r="G44" s="65"/>
    </row>
    <row r="45" spans="1:7" ht="22.8" x14ac:dyDescent="0.3">
      <c r="C45" s="7" t="s">
        <v>133</v>
      </c>
      <c r="D45" s="7" t="s">
        <v>5</v>
      </c>
      <c r="E45" s="66" t="s">
        <v>6</v>
      </c>
      <c r="F45" s="66" t="s">
        <v>134</v>
      </c>
      <c r="G45" s="66" t="s">
        <v>8</v>
      </c>
    </row>
    <row r="46" spans="1:7" x14ac:dyDescent="0.3">
      <c r="C46" s="9"/>
      <c r="D46" s="9"/>
      <c r="E46" s="10"/>
      <c r="F46" s="10"/>
      <c r="G46" s="10">
        <f>E46*(1-F46)</f>
        <v>0</v>
      </c>
    </row>
    <row r="47" spans="1:7" x14ac:dyDescent="0.3">
      <c r="C47" s="9"/>
      <c r="D47" s="9"/>
      <c r="E47" s="10"/>
      <c r="F47" s="10"/>
      <c r="G47" s="10">
        <f t="shared" ref="G47:G50" si="4">E47*(1-F47)</f>
        <v>0</v>
      </c>
    </row>
    <row r="48" spans="1:7" x14ac:dyDescent="0.3">
      <c r="C48" s="9"/>
      <c r="D48" s="9"/>
      <c r="E48" s="10"/>
      <c r="F48" s="10"/>
      <c r="G48" s="10">
        <f t="shared" si="4"/>
        <v>0</v>
      </c>
    </row>
    <row r="49" spans="1:7" x14ac:dyDescent="0.3">
      <c r="C49" s="9"/>
      <c r="D49" s="9"/>
      <c r="E49" s="10"/>
      <c r="F49" s="10"/>
      <c r="G49" s="10">
        <f t="shared" si="4"/>
        <v>0</v>
      </c>
    </row>
    <row r="50" spans="1:7" x14ac:dyDescent="0.3">
      <c r="C50" s="9" t="s">
        <v>9</v>
      </c>
      <c r="D50" s="9"/>
      <c r="E50" s="10"/>
      <c r="F50" s="10"/>
      <c r="G50" s="10">
        <f t="shared" si="4"/>
        <v>0</v>
      </c>
    </row>
    <row r="51" spans="1:7" x14ac:dyDescent="0.3">
      <c r="E51" s="68"/>
      <c r="F51" s="68"/>
      <c r="G51" s="68"/>
    </row>
    <row r="52" spans="1:7" x14ac:dyDescent="0.3">
      <c r="A52">
        <v>6</v>
      </c>
      <c r="B52" s="4" t="s">
        <v>224</v>
      </c>
      <c r="D52" s="5"/>
      <c r="E52" s="65"/>
      <c r="F52" s="65"/>
      <c r="G52" s="65"/>
    </row>
    <row r="53" spans="1:7" ht="22.8" x14ac:dyDescent="0.3">
      <c r="C53" s="7" t="s">
        <v>133</v>
      </c>
      <c r="D53" s="7" t="s">
        <v>5</v>
      </c>
      <c r="E53" s="66" t="s">
        <v>6</v>
      </c>
      <c r="F53" s="66" t="s">
        <v>134</v>
      </c>
      <c r="G53" s="66" t="s">
        <v>8</v>
      </c>
    </row>
    <row r="54" spans="1:7" x14ac:dyDescent="0.3">
      <c r="C54" s="9"/>
      <c r="D54" s="9"/>
      <c r="E54" s="10"/>
      <c r="F54" s="10"/>
      <c r="G54" s="10">
        <f>E54*(1-F54)</f>
        <v>0</v>
      </c>
    </row>
    <row r="55" spans="1:7" x14ac:dyDescent="0.3">
      <c r="C55" s="9"/>
      <c r="D55" s="9"/>
      <c r="E55" s="10"/>
      <c r="F55" s="10"/>
      <c r="G55" s="10">
        <f t="shared" ref="G55:G58" si="5">E55*(1-F55)</f>
        <v>0</v>
      </c>
    </row>
    <row r="56" spans="1:7" x14ac:dyDescent="0.3">
      <c r="C56" s="9"/>
      <c r="D56" s="9"/>
      <c r="E56" s="10"/>
      <c r="F56" s="10"/>
      <c r="G56" s="10">
        <f t="shared" si="5"/>
        <v>0</v>
      </c>
    </row>
    <row r="57" spans="1:7" x14ac:dyDescent="0.3">
      <c r="C57" s="9"/>
      <c r="D57" s="9"/>
      <c r="E57" s="10"/>
      <c r="F57" s="10"/>
      <c r="G57" s="10">
        <f t="shared" si="5"/>
        <v>0</v>
      </c>
    </row>
    <row r="58" spans="1:7" x14ac:dyDescent="0.3">
      <c r="C58" s="9" t="s">
        <v>9</v>
      </c>
      <c r="D58" s="9"/>
      <c r="E58" s="10"/>
      <c r="F58" s="10"/>
      <c r="G58" s="10">
        <f t="shared" si="5"/>
        <v>0</v>
      </c>
    </row>
    <row r="59" spans="1:7" x14ac:dyDescent="0.3">
      <c r="E59" s="68"/>
      <c r="F59" s="68"/>
      <c r="G59" s="68"/>
    </row>
    <row r="60" spans="1:7" x14ac:dyDescent="0.3">
      <c r="A60">
        <v>7</v>
      </c>
      <c r="B60" s="4" t="s">
        <v>224</v>
      </c>
      <c r="D60" s="5"/>
      <c r="E60" s="65"/>
      <c r="F60" s="65"/>
      <c r="G60" s="65"/>
    </row>
    <row r="61" spans="1:7" ht="22.8" x14ac:dyDescent="0.3">
      <c r="C61" s="7" t="s">
        <v>133</v>
      </c>
      <c r="D61" s="7" t="s">
        <v>5</v>
      </c>
      <c r="E61" s="66" t="s">
        <v>6</v>
      </c>
      <c r="F61" s="66" t="s">
        <v>134</v>
      </c>
      <c r="G61" s="66" t="s">
        <v>8</v>
      </c>
    </row>
    <row r="62" spans="1:7" x14ac:dyDescent="0.3">
      <c r="C62" s="9"/>
      <c r="D62" s="9"/>
      <c r="E62" s="10"/>
      <c r="F62" s="10"/>
      <c r="G62" s="10">
        <f>E62*(1-F62)</f>
        <v>0</v>
      </c>
    </row>
    <row r="63" spans="1:7" x14ac:dyDescent="0.3">
      <c r="C63" s="9"/>
      <c r="D63" s="9"/>
      <c r="E63" s="10"/>
      <c r="F63" s="10"/>
      <c r="G63" s="10">
        <f t="shared" ref="G63:G66" si="6">E63*(1-F63)</f>
        <v>0</v>
      </c>
    </row>
    <row r="64" spans="1:7" x14ac:dyDescent="0.3">
      <c r="C64" s="9"/>
      <c r="D64" s="9"/>
      <c r="E64" s="10"/>
      <c r="F64" s="10"/>
      <c r="G64" s="10">
        <f t="shared" si="6"/>
        <v>0</v>
      </c>
    </row>
    <row r="65" spans="3:7" x14ac:dyDescent="0.3">
      <c r="C65" s="9"/>
      <c r="D65" s="9"/>
      <c r="E65" s="10"/>
      <c r="F65" s="10"/>
      <c r="G65" s="10">
        <f t="shared" si="6"/>
        <v>0</v>
      </c>
    </row>
    <row r="66" spans="3:7" x14ac:dyDescent="0.3">
      <c r="C66" s="9" t="s">
        <v>9</v>
      </c>
      <c r="D66" s="9"/>
      <c r="E66" s="10"/>
      <c r="F66" s="10"/>
      <c r="G66" s="10">
        <f t="shared" si="6"/>
        <v>0</v>
      </c>
    </row>
    <row r="67" spans="3:7" x14ac:dyDescent="0.3">
      <c r="E67" s="68"/>
      <c r="F67" s="68"/>
      <c r="G67" s="68"/>
    </row>
  </sheetData>
  <mergeCells count="8">
    <mergeCell ref="A8:G8"/>
    <mergeCell ref="A10:G10"/>
    <mergeCell ref="A1:H1"/>
    <mergeCell ref="A2:H2"/>
    <mergeCell ref="A3:H3"/>
    <mergeCell ref="A4:H4"/>
    <mergeCell ref="A6:G6"/>
    <mergeCell ref="A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Proposed Categories</vt:lpstr>
      <vt:lpstr>Market Basket Evaluation</vt:lpstr>
      <vt:lpstr>I.1 Heavy Equipment Discount %</vt:lpstr>
      <vt:lpstr>I.2 Heavy Equipment Value Add</vt:lpstr>
      <vt:lpstr>I.3 Industrial Equipment Discou</vt:lpstr>
      <vt:lpstr>I.4 Industrial Equipment Value </vt:lpstr>
    </vt:vector>
  </TitlesOfParts>
  <Company>CNH Industrial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BUCHER Chad (CNH Industrial)</dc:creator>
  <cp:lastModifiedBy>BUCHER Chad (CNH Industrial)</cp:lastModifiedBy>
  <dcterms:created xsi:type="dcterms:W3CDTF">2024-03-26T19:11:53Z</dcterms:created>
  <dcterms:modified xsi:type="dcterms:W3CDTF">2024-03-26T20:23:36Z</dcterms:modified>
</cp:coreProperties>
</file>