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nnaTotzke\Desktop\Buddi US\"/>
    </mc:Choice>
  </mc:AlternateContent>
  <xr:revisionPtr revIDLastSave="0" documentId="8_{C6D769AE-4FB8-4108-ADC7-18E4A6EB4917}" xr6:coauthVersionLast="47" xr6:coauthVersionMax="47" xr10:uidLastSave="{00000000-0000-0000-0000-000000000000}"/>
  <bookViews>
    <workbookView xWindow="-120" yWindow="-120" windowWidth="29040" windowHeight="15720" tabRatio="770" firstSheet="1" activeTab="3" xr2:uid="{00000000-000D-0000-FFFF-FFFF00000000}"/>
  </bookViews>
  <sheets>
    <sheet name="Instructions" sheetId="1" r:id="rId1"/>
    <sheet name="AM Pricing" sheetId="3" r:id="rId2"/>
    <sheet name="Alert Notifications" sheetId="6" r:id="rId3"/>
    <sheet name="Proposer Provided User Servic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3" l="1"/>
  <c r="G12" i="3"/>
  <c r="G9" i="3"/>
  <c r="G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tc={D512EFAB-264C-3949-89E3-EDCF9B3737A0}</author>
    <author>tc={34DA482B-E185-A946-B7D2-BEDA44000572}</author>
    <author>tc={043AD770-48EC-8A4E-B58C-16DD81FB8481}</author>
    <author>tc={26884D2A-C737-AE43-958D-67ACEB09CFAE}</author>
    <author>tc={0A8B11C0-1871-D34D-94F0-7DBD711E2558}</author>
    <author>tc={D4ED96D1-9FFF-3542-8E10-A9004F4CAAEF}</author>
    <author>tc={2926B2EE-1F9A-F54E-912C-BA0F6DF630E8}</author>
    <author>tc={93D41A2A-F85A-D845-A26F-EE10D6BB4DE5}</author>
    <author>tc={4BB2420B-DF79-FC45-AAFE-1577441F0FF3}</author>
    <author>tc={FA6B3D89-21D2-B742-BA22-4B77BBD34BAF}</author>
    <author>tc={E8621377-0DBE-4546-9876-5ADD1E8916E6}</author>
    <author>tc={B99E1B81-67BD-9049-A533-5851D57CB7FE}</author>
  </authors>
  <commentList>
    <comment ref="G7" authorId="0" shapeId="0" xr:uid="{D512EFAB-264C-3949-89E3-EDCF9B3737A0}">
      <text>
        <t>[Threaded comment]
Your version of Excel allows you to read this threaded comment; however, any edits to it will get removed if the file is opened in a newer version of Excel. Learn more: https://go.microsoft.com/fwlink/?linkid=870924
Comment:
    The AlcoTag does not require a base station so the device is self contained.The kit includes the device $995.00) the OBC ($65.00) and charger dock ($20.00)</t>
      </text>
    </comment>
    <comment ref="H7" authorId="1" shapeId="0" xr:uid="{34DA482B-E185-A946-B7D2-BEDA44000572}">
      <text>
        <t xml:space="preserve">[Threaded comment]
Your version of Excel allows you to read this threaded comment; however, any edits to it will get removed if the file is opened in a newer version of Excel. Learn more: https://go.microsoft.com/fwlink/?linkid=870924
Comment:
    this is an optional RF Beacon for better location at home or for RF  home curfew. </t>
      </text>
    </comment>
    <comment ref="G8" authorId="2" shapeId="0" xr:uid="{043AD770-48EC-8A4E-B58C-16DD81FB8481}">
      <text>
        <t>[Threaded comment]
Your version of Excel allows you to read this threaded comment; however, any edits to it will get removed if the file is opened in a newer version of Excel. Learn more: https://go.microsoft.com/fwlink/?linkid=870924
Comment:
    The AlcoTag does not require a base station so the device is self contained. The kit includes the device $995.00) the OBC ($65.00) and charger dock ($20.00)</t>
      </text>
    </comment>
    <comment ref="H8" authorId="3" shapeId="0" xr:uid="{26884D2A-C737-AE43-958D-67ACEB09CFAE}">
      <text>
        <t xml:space="preserve">[Threaded comment]
Your version of Excel allows you to read this threaded comment; however, any edits to it will get removed if the file is opened in a newer version of Excel. Learn more: https://go.microsoft.com/fwlink/?linkid=870924
Comment:
    this is an optional RF Beacon for better location at home or for RF  home curfew. </t>
      </text>
    </comment>
    <comment ref="G9" authorId="4" shapeId="0" xr:uid="{0A8B11C0-1871-D34D-94F0-7DBD711E2558}">
      <text>
        <t xml:space="preserve">[Threaded comment]
Your version of Excel allows you to read this threaded comment; however, any edits to it will get removed if the file is opened in a newer version of Excel. Learn more: https://go.microsoft.com/fwlink/?linkid=870924
Comment:
    The AlcoTag does not require a base station so the device is self contained. The kit includes the device $995.00) the OBC ($65.00) and charger dock ($20.00), two mouthpieces, and carrying case. </t>
      </text>
    </comment>
    <comment ref="H9" authorId="5" shapeId="0" xr:uid="{D4ED96D1-9FFF-3542-8E10-A9004F4CAAEF}">
      <text>
        <t xml:space="preserve">[Threaded comment]
Your version of Excel allows you to read this threaded comment; however, any edits to it will get removed if the file is opened in a newer version of Excel. Learn more: https://go.microsoft.com/fwlink/?linkid=870924
Comment:
    this is an optional RF Beacon for better location at home or for RF  home curfew. </t>
      </text>
    </comment>
    <comment ref="G11" authorId="6" shapeId="0" xr:uid="{2926B2EE-1F9A-F54E-912C-BA0F6DF630E8}">
      <text>
        <t>[Threaded comment]
Your version of Excel allows you to read this threaded comment; however, any edits to it will get removed if the file is opened in a newer version of Excel. Learn more: https://go.microsoft.com/fwlink/?linkid=870924
Comment:
    The AlcoBreath kit includes the device $995.00) charging stand and a USB-C charging cord, two mouth pieces, and a carrying case.</t>
      </text>
    </comment>
    <comment ref="H11" authorId="7" shapeId="0" xr:uid="{93D41A2A-F85A-D845-A26F-EE10D6BB4DE5}">
      <text>
        <t xml:space="preserve">[Threaded comment]
Your version of Excel allows you to read this threaded comment; however, any edits to it will get removed if the file is opened in a newer version of Excel. Learn more: https://go.microsoft.com/fwlink/?linkid=870924
Comment:
    this is an optional RF Beacon for better location at home or for RF  home curfew. </t>
      </text>
    </comment>
    <comment ref="G12" authorId="8" shapeId="0" xr:uid="{4BB2420B-DF79-FC45-AAFE-1577441F0FF3}">
      <text>
        <t>[Threaded comment]
Your version of Excel allows you to read this threaded comment; however, any edits to it will get removed if the file is opened in a newer version of Excel. Learn more: https://go.microsoft.com/fwlink/?linkid=870924
Comment:
    The AlcoBreath kit includes the device $995.00) charging stand and a USB-C charging cord, two mouth pieces, and a carrying case.</t>
      </text>
    </comment>
    <comment ref="H12" authorId="9" shapeId="0" xr:uid="{FA6B3D89-21D2-B742-BA22-4B77BBD34BAF}">
      <text>
        <t xml:space="preserve">[Threaded comment]
Your version of Excel allows you to read this threaded comment; however, any edits to it will get removed if the file is opened in a newer version of Excel. Learn more: https://go.microsoft.com/fwlink/?linkid=870924
Comment:
    this is an optional RF Beacon for better location at home or for RF  home curfew. </t>
      </text>
    </comment>
    <comment ref="G13" authorId="10" shapeId="0" xr:uid="{E8621377-0DBE-4546-9876-5ADD1E8916E6}">
      <text>
        <t>[Threaded comment]
Your version of Excel allows you to read this threaded comment; however, any edits to it will get removed if the file is opened in a newer version of Excel. Learn more: https://go.microsoft.com/fwlink/?linkid=870924
Comment:
    The AlcoBreath kit includes the device $995.00) charging stand and a USB-C charging cord, two mouth pieces, and a carrying case.</t>
      </text>
    </comment>
    <comment ref="H13" authorId="11" shapeId="0" xr:uid="{B99E1B81-67BD-9049-A533-5851D57CB7FE}">
      <text>
        <t xml:space="preserve">[Threaded comment]
Your version of Excel allows you to read this threaded comment; however, any edits to it will get removed if the file is opened in a newer version of Excel. Learn more: https://go.microsoft.com/fwlink/?linkid=870924
Comment:
    this is an optional RF Beacon for better location at home or for RF  home curfew. </t>
      </text>
    </comment>
  </commentList>
</comments>
</file>

<file path=xl/sharedStrings.xml><?xml version="1.0" encoding="utf-8"?>
<sst xmlns="http://schemas.openxmlformats.org/spreadsheetml/2006/main" count="113" uniqueCount="89">
  <si>
    <t>Instructions for Attachment 9.3. Price Schedule Cost Proposal for Category 3 Alcohol Monitoring Services:</t>
  </si>
  <si>
    <t>Note:  ONLY fill out the tabs for the Product(s) and Service(s) that proposer is submitting a proposal for.  Per the RFP, proposer is NOT required to respond to Category 3. If however, proposer does submit a proposal for Category 3, then proposer must respond to Attachment 9.3.</t>
  </si>
  <si>
    <t>IMPORTANT:  Any current Product(s) and Service(s) excluded from this Attachment 9.3 will NOT be included in any resulting Master Agreement, so please make sure this price list represents your full line of Product(s) and Service(s) offerings.</t>
  </si>
  <si>
    <t>AM Pricing Product Tab:</t>
  </si>
  <si>
    <t>1.</t>
  </si>
  <si>
    <r>
      <t xml:space="preserve">List ALL of the different  Products </t>
    </r>
    <r>
      <rPr>
        <b/>
        <sz val="11"/>
        <color theme="1"/>
        <rFont val="Calibri"/>
        <family val="2"/>
        <scheme val="minor"/>
      </rPr>
      <t>currently</t>
    </r>
    <r>
      <rPr>
        <sz val="11"/>
        <color theme="1"/>
        <rFont val="Calibri"/>
        <family val="2"/>
        <scheme val="minor"/>
      </rPr>
      <t xml:space="preserve"> available for use for Alcohol Monitoring that proposer will offer under a resulting Master Agreement.</t>
    </r>
  </si>
  <si>
    <t>For each model you must indicate the following:</t>
  </si>
  <si>
    <t>•  Manufacturer Name</t>
  </si>
  <si>
    <t>•  Brand or Model Number</t>
  </si>
  <si>
    <t>•  Product Purchase Price</t>
  </si>
  <si>
    <t>•  The daily rental rate per unit based on active Product Users</t>
  </si>
  <si>
    <r>
      <t>•  The daily monitoring Service rate per unit based on active Product Users  (</t>
    </r>
    <r>
      <rPr>
        <b/>
        <i/>
        <sz val="11"/>
        <color theme="1"/>
        <rFont val="Calibri"/>
        <family val="2"/>
        <scheme val="minor"/>
      </rPr>
      <t>Note:</t>
    </r>
    <r>
      <rPr>
        <sz val="11"/>
        <color theme="1"/>
        <rFont val="Calibri"/>
        <family val="2"/>
        <scheme val="minor"/>
      </rPr>
      <t xml:space="preserve">  If cellular service is not provided, write "N/A" in the appropriate cell. Do NOT leave it blank or use the default of </t>
    </r>
    <r>
      <rPr>
        <i/>
        <sz val="11"/>
        <color theme="1"/>
        <rFont val="Calibri"/>
        <family val="2"/>
        <scheme val="minor"/>
      </rPr>
      <t>"$  -"</t>
    </r>
    <r>
      <rPr>
        <sz val="11"/>
        <color theme="1"/>
        <rFont val="Calibri"/>
        <family val="2"/>
        <scheme val="minor"/>
      </rPr>
      <t>)</t>
    </r>
  </si>
  <si>
    <t>Alert Notifications Tab:</t>
  </si>
  <si>
    <r>
      <t>Fill in the Daily Rate for items 1 - 4, or write "N/A" or "Included" in each applicable cell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t>
    </r>
  </si>
  <si>
    <t>you must indicate which Service it's included in)</t>
  </si>
  <si>
    <t>2.</t>
  </si>
  <si>
    <r>
      <t>Fill in a Call Rate for item 5   (</t>
    </r>
    <r>
      <rPr>
        <b/>
        <i/>
        <sz val="11"/>
        <color theme="1"/>
        <rFont val="Calibri"/>
        <family val="2"/>
        <scheme val="minor"/>
      </rPr>
      <t>Note:</t>
    </r>
    <r>
      <rPr>
        <sz val="11"/>
        <color theme="1"/>
        <rFont val="Calibri"/>
        <family val="2"/>
        <scheme val="minor"/>
      </rPr>
      <t xml:space="preserve">  For purposes of this Price Sheet, "N/A" will imply that you don't offer this Service. If however, you write "Included" then you must indicate which Service it's included in)</t>
    </r>
  </si>
  <si>
    <t>3.</t>
  </si>
  <si>
    <t>Fill in any additional information for each of the Services (if applicable) or write "N/A" in the appropriate cell</t>
  </si>
  <si>
    <t>Proposer Provided User Services Tab:</t>
  </si>
  <si>
    <t>List each of the Services proposer intends to provide under a resulting Master Agreement</t>
  </si>
  <si>
    <t>List the Daily Rate per unit or per Product User for each of the Services</t>
  </si>
  <si>
    <t>Provide additional, detailed information on what each of the Services consist of or any requirements or restrictions to that Service (if applicable), or write "N/A"</t>
  </si>
  <si>
    <t>CATEGORY 3
ALCOHOL MONITORING
PRODUCTS</t>
  </si>
  <si>
    <t>Model Description/Model Number</t>
  </si>
  <si>
    <t>Number of Units</t>
  </si>
  <si>
    <t>Daily Rates*</t>
  </si>
  <si>
    <t>Lost/Damaged/Stolen Product Replacement Cost</t>
  </si>
  <si>
    <t>Product Purchase Price (per unit)</t>
  </si>
  <si>
    <t xml:space="preserve">Product Rental
(per unit)
</t>
  </si>
  <si>
    <t>Cellular Monitoring Service
(per unit)</t>
  </si>
  <si>
    <t>Landline Monitoring Service
(per unit)</t>
  </si>
  <si>
    <t>Alcohol Monitoring Product
 (per unit)</t>
  </si>
  <si>
    <t>Receiver with Cellular Connection
(per unit)</t>
  </si>
  <si>
    <t>Receiver with Landline Connection
(per unit)</t>
  </si>
  <si>
    <t xml:space="preserve">Model #1
Manufacturer: Buddi US, LLC
Brand/Model Number: AlcoTag® - inclusive of the AlcoTag®, on-body charger, charger dock, replacement strap. </t>
  </si>
  <si>
    <t>1 - 100</t>
  </si>
  <si>
    <t>$1080.00</t>
  </si>
  <si>
    <t>101 - 500</t>
  </si>
  <si>
    <t>1069.20</t>
  </si>
  <si>
    <t>501+</t>
  </si>
  <si>
    <t>1058.40</t>
  </si>
  <si>
    <t>Model #2
Manufacturer: Buddi US, LLC
Brand/Model Number: AlcoBreath™</t>
  </si>
  <si>
    <t>$995.00</t>
  </si>
  <si>
    <t>$985.50</t>
  </si>
  <si>
    <t>$975.10</t>
  </si>
  <si>
    <r>
      <rPr>
        <b/>
        <sz val="11"/>
        <color theme="1"/>
        <rFont val="Calibri"/>
        <family val="2"/>
        <scheme val="minor"/>
      </rPr>
      <t xml:space="preserve">Model #3
Manufacturer: </t>
    </r>
    <r>
      <rPr>
        <sz val="11"/>
        <color theme="1"/>
        <rFont val="Calibri"/>
        <family val="2"/>
        <scheme val="minor"/>
      </rPr>
      <t xml:space="preserve">
</t>
    </r>
    <r>
      <rPr>
        <b/>
        <sz val="11"/>
        <color theme="1"/>
        <rFont val="Calibri"/>
        <family val="2"/>
        <scheme val="minor"/>
      </rPr>
      <t>Brand/Model Number:</t>
    </r>
  </si>
  <si>
    <r>
      <rPr>
        <b/>
        <sz val="11"/>
        <color theme="1"/>
        <rFont val="Calibri"/>
        <family val="2"/>
        <scheme val="minor"/>
      </rPr>
      <t xml:space="preserve">Model #4
Manufacturer: </t>
    </r>
    <r>
      <rPr>
        <sz val="11"/>
        <color theme="1"/>
        <rFont val="Calibri"/>
        <family val="2"/>
        <scheme val="minor"/>
      </rPr>
      <t xml:space="preserve">
</t>
    </r>
    <r>
      <rPr>
        <b/>
        <sz val="11"/>
        <color theme="1"/>
        <rFont val="Calibri"/>
        <family val="2"/>
        <scheme val="minor"/>
      </rPr>
      <t>Brand/Model Number:</t>
    </r>
  </si>
  <si>
    <t>Add additional rows as necessary</t>
  </si>
  <si>
    <t>CATEGORY 3
ALCOHOL MONITORING
ALERT NOTIFICATIONS</t>
  </si>
  <si>
    <r>
      <t xml:space="preserve">Description of Service
</t>
    </r>
    <r>
      <rPr>
        <sz val="11"/>
        <color theme="1"/>
        <rFont val="Calibri"/>
        <family val="2"/>
        <scheme val="minor"/>
      </rPr>
      <t>(Reference Specifications in RFP)</t>
    </r>
  </si>
  <si>
    <t>Daily Rate 
(per unit and/or per user)</t>
  </si>
  <si>
    <t>Per Call Rate</t>
  </si>
  <si>
    <r>
      <t xml:space="preserve">Additional Information
</t>
    </r>
    <r>
      <rPr>
        <sz val="11"/>
        <color theme="1"/>
        <rFont val="Calibri"/>
        <family val="2"/>
        <scheme val="minor"/>
      </rPr>
      <t>(Provide any additional information regarding the Service, if applicable)</t>
    </r>
  </si>
  <si>
    <t>Closed-loop Notification (notify with confirmation of Officer call-back verification)</t>
  </si>
  <si>
    <t>Officer callback uses a call tree and requires confirmation of a randomly generated six-digit code.</t>
  </si>
  <si>
    <t>Escalating Notification (notify, pause for call-back verification, escalate to notify next Officer/contact, pause, continue)</t>
  </si>
  <si>
    <t>Officer texts, along with the call tree and escalation path, are entered into Eagle. The system automatically escalates to the next supervisor, and the escalation ends once an acknowledgment is received within Eagle.</t>
  </si>
  <si>
    <t>Identify any/all system automated capabilities</t>
  </si>
  <si>
    <t>Included</t>
  </si>
  <si>
    <t>All Buddi devices provide automated alerts for all available alert types, delivered via email, SMS, text-to-voice, or WhatsApp.</t>
  </si>
  <si>
    <t>4.</t>
  </si>
  <si>
    <t>Curfew and Equipment status alert reports, other than by web-based system and/or email</t>
  </si>
  <si>
    <t xml:space="preserve">There is no additional cost for this feature. </t>
  </si>
  <si>
    <t>5.</t>
  </si>
  <si>
    <t>Verbal Notification made by Monitoring Center staff to Participating State or Entity or User, on an optional basis</t>
  </si>
  <si>
    <t>If customers use GPS with AlcoTag or AlcoBreath, GPS monitoring intervention can be applied, and these pricing rates will apply.</t>
  </si>
  <si>
    <t>CATEGORY 3
ALCOHOL MONITORING EQUIPMENT AND SERVICE
OPTIONAL PROPOSER PROVIDED SERVICES</t>
  </si>
  <si>
    <t>Description of Service</t>
  </si>
  <si>
    <t>Daily Rate 
(per unit and/or per Product User)</t>
  </si>
  <si>
    <r>
      <t xml:space="preserve">Additional Information
</t>
    </r>
    <r>
      <rPr>
        <sz val="11"/>
        <color theme="1"/>
        <rFont val="Calibri"/>
        <family val="2"/>
        <scheme val="minor"/>
      </rPr>
      <t>(Provide any additional information regarding the Service, such as minimum number of participants/Product Users, service coverage area, stand-alone device vs. transdermal device, etc.)</t>
    </r>
  </si>
  <si>
    <t xml:space="preserve">orientation/install/removal </t>
  </si>
  <si>
    <t xml:space="preserve"> This is for customers that have 50 or more active devices (combined Buddi technologies (RF,GPS, Alcohol Monitoring) in their program. Training is included and no charge for all programs.  	</t>
  </si>
  <si>
    <t xml:space="preserve">offender billing (self pay) 		</t>
  </si>
  <si>
    <t xml:space="preserve">This is an additional charge added to the proposed daily rate (i.e.: AlcoTag or AlcoBreath daily rate+$1.20) for billing direct to client and providing invoicing, pay by phone or through customized portal) and updates within the Eagle interface. </t>
  </si>
  <si>
    <t>increase on spare shelf inventory</t>
  </si>
  <si>
    <t>Buddi offers 20% spare shelf inventory with the propsoed daily rates. The Participating Entity can increse to 30% spare shelf inventory but adding this charge to theiur daily rate for all active devices</t>
  </si>
  <si>
    <t xml:space="preserve">Lost, intentionally damaged or stolen (LDS) equipment allowance </t>
  </si>
  <si>
    <t xml:space="preserve">Included in the proposed daily monitoring rate Buddi will provide the PE a 5% credit for all LDS equipment. It is calculated by taking 5% of the invoice value. </t>
  </si>
  <si>
    <t>Buddi Loop (Client APP)</t>
  </si>
  <si>
    <t xml:space="preserve">Buddi Loop Client APP is offered at no additional charge when GPS is used along with alcohol monitoring to allow clients to request automated exception schedules through the app when appointments are in conflict with curfew schedules. </t>
  </si>
  <si>
    <t>Victim Device (Smart ID®) paired with Smart Tag®, AlcoTag®, or AlcoBreath™</t>
  </si>
  <si>
    <t xml:space="preserve">This allows for two devices to be paired together and have automated victim proximity alerts/wearer assocation alerts. This daily rate includes one-way SMS or two-way voice to the client. </t>
  </si>
  <si>
    <t>Lost, Damaged, or stolen equipment cost - Model #1 - AlcoTag® - column G - AM pricing (AlcoTag®, Charger, Dock)</t>
  </si>
  <si>
    <t>$995 - AT, $65 - OBC, $20 - OBC charger, $100.00 - RF Beacon</t>
  </si>
  <si>
    <t xml:space="preserve">This is to clarify that the AlcoTag® is a stand alone device that does not require a base station. The replacement cost represent the device ($995.00), the On-Body Charger ($65.00) and the OBC charging dock ($20.00). For replacement PE's can purchase the components separately.  </t>
  </si>
  <si>
    <t>Lost, Damaged, or stolen equipment cost - Model #1 - AlcoTag® and Model #2 - AlcoBreath™ - column H - AM pricing (AlcoBreath™, RF Beacon, MouthPieces)</t>
  </si>
  <si>
    <t>$995 - AB, $100 - RF Beacon, $20.00 for 20 mouthpieces, $25.00 replacement carrying case</t>
  </si>
  <si>
    <t>This is to clarify that the replacement cost in column H for " receiver with cellular connection" represents Buddi's optional RF Beacon for RF home curfew alternative for both Model #1 - AlcoTag® and Model #2 - AlcoBreath™.  Mouthpieces for the AlcoBreath™ can be purchased for $20/20 pack of mouthpieces. Two (2) will be included for every new order of AlcoBreath™ devices. Replacement carrying cases - $25.00.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</si>
</sst>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1"/>
      <color rgb="FF00000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gray0625">
        <bgColor theme="0" tint="-0.49998474074526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0" fillId="0" borderId="0" xfId="0" applyAlignment="1">
      <alignment horizontal="left" indent="5"/>
    </xf>
    <xf numFmtId="49" fontId="0" fillId="0" borderId="0" xfId="0" applyNumberFormat="1"/>
    <xf numFmtId="0" fontId="0" fillId="0" borderId="0" xfId="0" applyAlignment="1">
      <alignment horizontal="left" indent="3"/>
    </xf>
    <xf numFmtId="0" fontId="0" fillId="0" borderId="0" xfId="0" applyAlignment="1" applyProtection="1">
      <alignment horizontal="center"/>
      <protection locked="0"/>
    </xf>
    <xf numFmtId="0" fontId="0" fillId="0" borderId="0" xfId="0" applyProtection="1">
      <protection locked="0"/>
    </xf>
    <xf numFmtId="44" fontId="0" fillId="0" borderId="1" xfId="0" applyNumberFormat="1" applyBorder="1" applyAlignment="1" applyProtection="1">
      <alignment horizontal="center" vertical="center"/>
      <protection locked="0"/>
    </xf>
    <xf numFmtId="49" fontId="0" fillId="0" borderId="1" xfId="0" applyNumberFormat="1" applyBorder="1" applyAlignment="1">
      <alignment horizontal="center" vertical="center"/>
    </xf>
    <xf numFmtId="0" fontId="2" fillId="0" borderId="0" xfId="0" applyFont="1"/>
    <xf numFmtId="49" fontId="2" fillId="0" borderId="0" xfId="0" applyNumberFormat="1" applyFont="1" applyAlignment="1">
      <alignment horizontal="center"/>
    </xf>
    <xf numFmtId="0" fontId="1" fillId="0" borderId="0" xfId="0" applyFont="1"/>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applyAlignment="1" applyProtection="1">
      <alignment horizontal="center"/>
      <protection locked="0"/>
    </xf>
    <xf numFmtId="49" fontId="2" fillId="0" borderId="1" xfId="0" applyNumberFormat="1" applyFont="1" applyBorder="1" applyAlignment="1" applyProtection="1">
      <alignment horizontal="center" vertical="center"/>
      <protection locked="0"/>
    </xf>
    <xf numFmtId="0" fontId="0" fillId="2" borderId="0" xfId="0" applyFill="1" applyProtection="1">
      <protection locked="0"/>
    </xf>
    <xf numFmtId="0" fontId="0" fillId="2" borderId="0" xfId="0" applyFill="1" applyAlignment="1">
      <alignment vertical="center"/>
    </xf>
    <xf numFmtId="44" fontId="0" fillId="2" borderId="0" xfId="0" applyNumberFormat="1" applyFill="1" applyAlignment="1" applyProtection="1">
      <alignment vertical="center"/>
      <protection locked="0"/>
    </xf>
    <xf numFmtId="0" fontId="1" fillId="0" borderId="0" xfId="0" applyFont="1" applyAlignment="1">
      <alignment vertical="center"/>
    </xf>
    <xf numFmtId="0" fontId="3" fillId="3" borderId="12" xfId="0" applyFont="1" applyFill="1" applyBorder="1" applyAlignment="1">
      <alignment horizontal="center" vertical="center"/>
    </xf>
    <xf numFmtId="0" fontId="3" fillId="3" borderId="15" xfId="0" applyFont="1" applyFill="1" applyBorder="1" applyAlignment="1">
      <alignment horizontal="center" vertical="center" wrapText="1"/>
    </xf>
    <xf numFmtId="49" fontId="2" fillId="0" borderId="1" xfId="0" applyNumberFormat="1" applyFont="1" applyBorder="1" applyAlignment="1">
      <alignment horizontal="center" vertical="center"/>
    </xf>
    <xf numFmtId="44" fontId="0" fillId="6" borderId="1" xfId="0" applyNumberFormat="1" applyFill="1" applyBorder="1" applyAlignment="1">
      <alignment horizontal="center" vertical="center"/>
    </xf>
    <xf numFmtId="0" fontId="1" fillId="0" borderId="0" xfId="0" applyFont="1" applyProtection="1">
      <protection locked="0"/>
    </xf>
    <xf numFmtId="49" fontId="0" fillId="0" borderId="1" xfId="0" applyNumberFormat="1" applyBorder="1" applyAlignment="1">
      <alignment horizontal="righ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protection locked="0"/>
    </xf>
    <xf numFmtId="44" fontId="0" fillId="0" borderId="1" xfId="0" applyNumberForma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44" fontId="0" fillId="0" borderId="1" xfId="0" applyNumberFormat="1" applyBorder="1" applyAlignment="1" applyProtection="1">
      <alignment horizontal="left" vertical="center" wrapText="1"/>
      <protection locked="0"/>
    </xf>
    <xf numFmtId="0" fontId="4" fillId="4" borderId="12" xfId="0" applyFont="1" applyFill="1" applyBorder="1" applyAlignment="1" applyProtection="1">
      <alignment horizontal="center" vertical="center" wrapText="1"/>
      <protection locked="0"/>
    </xf>
    <xf numFmtId="0" fontId="4" fillId="4" borderId="1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4" fillId="0" borderId="0" xfId="0" applyFont="1" applyAlignment="1">
      <alignment horizontal="left" vertical="center"/>
    </xf>
    <xf numFmtId="49" fontId="2" fillId="0" borderId="0" xfId="0" applyNumberFormat="1" applyFont="1" applyAlignment="1">
      <alignment horizontal="left"/>
    </xf>
    <xf numFmtId="0" fontId="0" fillId="0" borderId="1" xfId="0"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4"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0" fontId="0" fillId="2" borderId="1" xfId="0" applyFill="1" applyBorder="1" applyAlignment="1" applyProtection="1">
      <alignment horizont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 fillId="2" borderId="10"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Ed Harrison" id="{3BDFB151-1468-1C49-A84F-5EE7E4869089}" userId="S::ed@buddi.com::cd179f0b-956b-44fb-85aa-f5a8c231a98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7" dT="2026-02-20T19:42:11.37" personId="{3BDFB151-1468-1C49-A84F-5EE7E4869089}" id="{D512EFAB-264C-3949-89E3-EDCF9B3737A0}">
    <text>The AlcoTag does not require a base station so the device is self contained.The kit includes the device $995.00) the OBC ($65.00) and charger dock ($20.00)</text>
  </threadedComment>
  <threadedComment ref="H7" dT="2026-02-20T19:45:16.12" personId="{3BDFB151-1468-1C49-A84F-5EE7E4869089}" id="{34DA482B-E185-A946-B7D2-BEDA44000572}">
    <text xml:space="preserve">this is an optional RF Beacon for better location at home or for RF  home curfew. </text>
  </threadedComment>
  <threadedComment ref="G8" dT="2026-02-20T19:42:11.37" personId="{3BDFB151-1468-1C49-A84F-5EE7E4869089}" id="{043AD770-48EC-8A4E-B58C-16DD81FB8481}">
    <text>The AlcoTag does not require a base station so the device is self contained. The kit includes the device $995.00) the OBC ($65.00) and charger dock ($20.00)</text>
  </threadedComment>
  <threadedComment ref="H8" dT="2026-02-20T19:45:16.12" personId="{3BDFB151-1468-1C49-A84F-5EE7E4869089}" id="{26884D2A-C737-AE43-958D-67ACEB09CFAE}">
    <text xml:space="preserve">this is an optional RF Beacon for better location at home or for RF  home curfew. </text>
  </threadedComment>
  <threadedComment ref="G9" dT="2026-02-20T19:42:11.37" personId="{3BDFB151-1468-1C49-A84F-5EE7E4869089}" id="{0A8B11C0-1871-D34D-94F0-7DBD711E2558}">
    <text xml:space="preserve">The AlcoTag does not require a base station so the device is self contained. The kit includes the device $995.00) the OBC ($65.00) and charger dock ($20.00), two mouthpieces, and carrying case. </text>
  </threadedComment>
  <threadedComment ref="H9" dT="2026-02-20T19:45:16.12" personId="{3BDFB151-1468-1C49-A84F-5EE7E4869089}" id="{D4ED96D1-9FFF-3542-8E10-A9004F4CAAEF}">
    <text xml:space="preserve">this is an optional RF Beacon for better location at home or for RF  home curfew. </text>
  </threadedComment>
  <threadedComment ref="G11" dT="2026-02-20T19:48:09.51" personId="{3BDFB151-1468-1C49-A84F-5EE7E4869089}" id="{2926B2EE-1F9A-F54E-912C-BA0F6DF630E8}">
    <text>The AlcoBreath kit includes the device $995.00) charging stand and a USB-C charging cord, two mouth pieces, and a carrying case.</text>
  </threadedComment>
  <threadedComment ref="H11" dT="2026-02-20T19:45:16.12" personId="{3BDFB151-1468-1C49-A84F-5EE7E4869089}" id="{93D41A2A-F85A-D845-A26F-EE10D6BB4DE5}">
    <text xml:space="preserve">this is an optional RF Beacon for better location at home or for RF  home curfew. </text>
  </threadedComment>
  <threadedComment ref="G12" dT="2026-02-20T19:48:09.51" personId="{3BDFB151-1468-1C49-A84F-5EE7E4869089}" id="{4BB2420B-DF79-FC45-AAFE-1577441F0FF3}">
    <text>The AlcoBreath kit includes the device $995.00) charging stand and a USB-C charging cord, two mouth pieces, and a carrying case.</text>
  </threadedComment>
  <threadedComment ref="H12" dT="2026-02-20T19:45:16.12" personId="{3BDFB151-1468-1C49-A84F-5EE7E4869089}" id="{FA6B3D89-21D2-B742-BA22-4B77BBD34BAF}">
    <text xml:space="preserve">this is an optional RF Beacon for better location at home or for RF  home curfew. </text>
  </threadedComment>
  <threadedComment ref="G13" dT="2026-02-20T19:48:09.51" personId="{3BDFB151-1468-1C49-A84F-5EE7E4869089}" id="{E8621377-0DBE-4546-9876-5ADD1E8916E6}">
    <text>The AlcoBreath kit includes the device $995.00) charging stand and a USB-C charging cord, two mouth pieces, and a carrying case.</text>
  </threadedComment>
  <threadedComment ref="H13" dT="2026-02-20T19:45:16.12" personId="{3BDFB151-1468-1C49-A84F-5EE7E4869089}" id="{B99E1B81-67BD-9049-A533-5851D57CB7FE}">
    <text xml:space="preserve">this is an optional RF Beacon for better location at home or for RF  home curfew.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showGridLines="0" zoomScale="83" workbookViewId="0">
      <pane ySplit="5" topLeftCell="A7" activePane="bottomLeft" state="frozen"/>
      <selection pane="bottomLeft" activeCell="B20" sqref="B20"/>
    </sheetView>
  </sheetViews>
  <sheetFormatPr defaultColWidth="8.85546875" defaultRowHeight="15" x14ac:dyDescent="0.25"/>
  <sheetData>
    <row r="1" spans="1:21" x14ac:dyDescent="0.25">
      <c r="A1" s="57" t="s">
        <v>0</v>
      </c>
      <c r="B1" s="57"/>
      <c r="C1" s="57"/>
      <c r="D1" s="57"/>
      <c r="E1" s="57"/>
      <c r="F1" s="57"/>
      <c r="G1" s="57"/>
      <c r="H1" s="57"/>
      <c r="I1" s="57"/>
      <c r="J1" s="57"/>
      <c r="K1" s="57"/>
      <c r="L1" s="57"/>
      <c r="M1" s="57"/>
      <c r="N1" s="57"/>
      <c r="O1" s="57"/>
      <c r="P1" s="57"/>
      <c r="Q1" s="57"/>
      <c r="R1" s="57"/>
      <c r="S1" s="57"/>
      <c r="T1" s="57"/>
      <c r="U1" s="57"/>
    </row>
    <row r="2" spans="1:21" x14ac:dyDescent="0.25">
      <c r="A2" s="57"/>
      <c r="B2" s="57"/>
      <c r="C2" s="57"/>
      <c r="D2" s="57"/>
      <c r="E2" s="57"/>
      <c r="F2" s="57"/>
      <c r="G2" s="57"/>
      <c r="H2" s="57"/>
      <c r="I2" s="57"/>
      <c r="J2" s="57"/>
      <c r="K2" s="57"/>
      <c r="L2" s="57"/>
      <c r="M2" s="57"/>
      <c r="N2" s="57"/>
      <c r="O2" s="57"/>
      <c r="P2" s="57"/>
      <c r="Q2" s="57"/>
      <c r="R2" s="57"/>
      <c r="S2" s="57"/>
      <c r="T2" s="57"/>
      <c r="U2" s="57"/>
    </row>
    <row r="3" spans="1:21" x14ac:dyDescent="0.25">
      <c r="A3" s="18" t="s">
        <v>1</v>
      </c>
    </row>
    <row r="4" spans="1:21" x14ac:dyDescent="0.25">
      <c r="A4" s="10" t="s">
        <v>2</v>
      </c>
      <c r="B4" s="10"/>
      <c r="C4" s="10"/>
      <c r="D4" s="10"/>
      <c r="E4" s="10"/>
      <c r="F4" s="10"/>
      <c r="G4" s="10"/>
      <c r="H4" s="10"/>
      <c r="I4" s="10"/>
      <c r="J4" s="10"/>
      <c r="K4" s="10"/>
      <c r="L4" s="10"/>
      <c r="M4" s="10"/>
      <c r="N4" s="10"/>
      <c r="O4" s="10"/>
    </row>
    <row r="6" spans="1:21" x14ac:dyDescent="0.25">
      <c r="A6" s="10"/>
      <c r="B6" s="10"/>
      <c r="C6" s="10"/>
      <c r="D6" s="10"/>
      <c r="E6" s="10"/>
      <c r="F6" s="10"/>
      <c r="G6" s="10"/>
      <c r="H6" s="10"/>
      <c r="I6" s="10"/>
      <c r="J6" s="10"/>
      <c r="K6" s="10"/>
      <c r="L6" s="10"/>
      <c r="M6" s="10"/>
      <c r="N6" s="10"/>
      <c r="O6" s="10"/>
    </row>
    <row r="7" spans="1:21" x14ac:dyDescent="0.25">
      <c r="A7" s="8" t="s">
        <v>3</v>
      </c>
    </row>
    <row r="8" spans="1:21" x14ac:dyDescent="0.25">
      <c r="A8" s="9" t="s">
        <v>4</v>
      </c>
      <c r="B8" t="s">
        <v>5</v>
      </c>
    </row>
    <row r="9" spans="1:21" x14ac:dyDescent="0.25">
      <c r="A9" s="2"/>
      <c r="B9" s="3" t="s">
        <v>6</v>
      </c>
    </row>
    <row r="10" spans="1:21" x14ac:dyDescent="0.25">
      <c r="A10" s="2"/>
      <c r="B10" s="1" t="s">
        <v>7</v>
      </c>
    </row>
    <row r="11" spans="1:21" x14ac:dyDescent="0.25">
      <c r="A11" s="2"/>
      <c r="B11" s="1" t="s">
        <v>8</v>
      </c>
    </row>
    <row r="12" spans="1:21" x14ac:dyDescent="0.25">
      <c r="A12" s="2"/>
      <c r="B12" s="1" t="s">
        <v>9</v>
      </c>
    </row>
    <row r="13" spans="1:21" x14ac:dyDescent="0.25">
      <c r="A13" s="2"/>
      <c r="B13" s="1" t="s">
        <v>10</v>
      </c>
    </row>
    <row r="14" spans="1:21" x14ac:dyDescent="0.25">
      <c r="A14" s="2"/>
      <c r="B14" s="1" t="s">
        <v>11</v>
      </c>
    </row>
    <row r="15" spans="1:21" x14ac:dyDescent="0.25">
      <c r="A15" s="2"/>
      <c r="B15" s="1"/>
    </row>
    <row r="16" spans="1:21" x14ac:dyDescent="0.25">
      <c r="A16" s="58" t="s">
        <v>12</v>
      </c>
      <c r="B16" s="58"/>
      <c r="C16" s="58"/>
      <c r="D16" s="58"/>
    </row>
    <row r="17" spans="1:6" x14ac:dyDescent="0.25">
      <c r="A17" s="9" t="s">
        <v>4</v>
      </c>
      <c r="B17" t="s">
        <v>13</v>
      </c>
    </row>
    <row r="18" spans="1:6" x14ac:dyDescent="0.25">
      <c r="A18" s="9"/>
      <c r="B18" t="s">
        <v>14</v>
      </c>
    </row>
    <row r="19" spans="1:6" x14ac:dyDescent="0.25">
      <c r="A19" s="9" t="s">
        <v>15</v>
      </c>
      <c r="B19" t="s">
        <v>16</v>
      </c>
    </row>
    <row r="20" spans="1:6" x14ac:dyDescent="0.25">
      <c r="A20" s="9" t="s">
        <v>17</v>
      </c>
      <c r="B20" t="s">
        <v>18</v>
      </c>
    </row>
    <row r="21" spans="1:6" x14ac:dyDescent="0.25">
      <c r="A21" s="2"/>
    </row>
    <row r="22" spans="1:6" x14ac:dyDescent="0.25">
      <c r="A22" s="58" t="s">
        <v>19</v>
      </c>
      <c r="B22" s="58"/>
      <c r="C22" s="58"/>
      <c r="D22" s="58"/>
      <c r="E22" s="58"/>
      <c r="F22" s="58"/>
    </row>
    <row r="23" spans="1:6" x14ac:dyDescent="0.25">
      <c r="A23" s="9" t="s">
        <v>4</v>
      </c>
      <c r="B23" t="s">
        <v>20</v>
      </c>
    </row>
    <row r="24" spans="1:6" x14ac:dyDescent="0.25">
      <c r="A24" s="9" t="s">
        <v>15</v>
      </c>
      <c r="B24" t="s">
        <v>21</v>
      </c>
    </row>
    <row r="25" spans="1:6" x14ac:dyDescent="0.25">
      <c r="A25" s="9" t="s">
        <v>17</v>
      </c>
      <c r="B25" t="s">
        <v>22</v>
      </c>
    </row>
  </sheetData>
  <mergeCells count="3">
    <mergeCell ref="A1:U2"/>
    <mergeCell ref="A22:F22"/>
    <mergeCell ref="A16:D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showGridLines="0" zoomScale="135" zoomScaleNormal="135" workbookViewId="0">
      <pane xSplit="1" ySplit="6" topLeftCell="B7" activePane="bottomRight" state="frozen"/>
      <selection pane="topRight" activeCell="C1" sqref="C1"/>
      <selection pane="bottomLeft" activeCell="A7" sqref="A7"/>
      <selection pane="bottomRight" activeCell="G13" sqref="G13"/>
    </sheetView>
  </sheetViews>
  <sheetFormatPr defaultColWidth="8.85546875" defaultRowHeight="15" x14ac:dyDescent="0.25"/>
  <cols>
    <col min="1" max="1" width="40.42578125" style="5" customWidth="1"/>
    <col min="2" max="3" width="17.7109375" style="4" customWidth="1"/>
    <col min="4" max="4" width="18.28515625" style="4" customWidth="1"/>
    <col min="5" max="6" width="18.42578125" style="4" customWidth="1"/>
    <col min="7" max="7" width="19.28515625" style="4" customWidth="1"/>
    <col min="8" max="9" width="18.42578125" style="4" customWidth="1"/>
    <col min="10" max="14" width="8.85546875" style="5"/>
    <col min="15" max="15" width="79.7109375" style="5" bestFit="1" customWidth="1"/>
    <col min="16" max="16384" width="8.85546875" style="5"/>
  </cols>
  <sheetData>
    <row r="1" spans="1:10" ht="22.35" customHeight="1" x14ac:dyDescent="0.25">
      <c r="A1" s="61" t="s">
        <v>23</v>
      </c>
      <c r="B1" s="62"/>
      <c r="C1" s="62"/>
      <c r="D1" s="62"/>
      <c r="E1" s="62"/>
      <c r="F1" s="62"/>
      <c r="G1" s="62"/>
      <c r="H1" s="62"/>
      <c r="I1" s="62"/>
      <c r="J1" s="4"/>
    </row>
    <row r="2" spans="1:10" ht="22.35" customHeight="1" x14ac:dyDescent="0.25">
      <c r="A2" s="61"/>
      <c r="B2" s="62"/>
      <c r="C2" s="62"/>
      <c r="D2" s="62"/>
      <c r="E2" s="62"/>
      <c r="F2" s="62"/>
      <c r="G2" s="62"/>
      <c r="H2" s="62"/>
      <c r="I2" s="62"/>
      <c r="J2" s="4"/>
    </row>
    <row r="3" spans="1:10" ht="22.35" customHeight="1" x14ac:dyDescent="0.25">
      <c r="A3" s="62"/>
      <c r="B3" s="62"/>
      <c r="C3" s="62"/>
      <c r="D3" s="62"/>
      <c r="E3" s="62"/>
      <c r="F3" s="62"/>
      <c r="G3" s="62"/>
      <c r="H3" s="62"/>
      <c r="I3" s="62"/>
      <c r="J3" s="4"/>
    </row>
    <row r="4" spans="1:10" ht="5.0999999999999996" customHeight="1" x14ac:dyDescent="0.25">
      <c r="A4" s="63"/>
      <c r="B4" s="63"/>
      <c r="C4" s="63"/>
      <c r="D4" s="63"/>
      <c r="E4" s="63"/>
      <c r="F4" s="63"/>
      <c r="G4" s="63"/>
      <c r="H4" s="63"/>
      <c r="I4" s="63"/>
    </row>
    <row r="5" spans="1:10" ht="21.6" customHeight="1" x14ac:dyDescent="0.25">
      <c r="A5" s="64" t="s">
        <v>24</v>
      </c>
      <c r="B5" s="64" t="s">
        <v>25</v>
      </c>
      <c r="C5" s="19"/>
      <c r="D5" s="66" t="s">
        <v>26</v>
      </c>
      <c r="E5" s="67"/>
      <c r="F5" s="67"/>
      <c r="G5" s="66" t="s">
        <v>27</v>
      </c>
      <c r="H5" s="67"/>
      <c r="I5" s="68"/>
    </row>
    <row r="6" spans="1:10" ht="69" customHeight="1" x14ac:dyDescent="0.25">
      <c r="A6" s="65"/>
      <c r="B6" s="65"/>
      <c r="C6" s="20" t="s">
        <v>28</v>
      </c>
      <c r="D6" s="11" t="s">
        <v>29</v>
      </c>
      <c r="E6" s="11" t="s">
        <v>30</v>
      </c>
      <c r="F6" s="11" t="s">
        <v>31</v>
      </c>
      <c r="G6" s="12" t="s">
        <v>32</v>
      </c>
      <c r="H6" s="12" t="s">
        <v>33</v>
      </c>
      <c r="I6" s="12" t="s">
        <v>34</v>
      </c>
    </row>
    <row r="7" spans="1:10" ht="30" customHeight="1" x14ac:dyDescent="0.25">
      <c r="A7" s="60" t="s">
        <v>35</v>
      </c>
      <c r="B7" s="7" t="s">
        <v>36</v>
      </c>
      <c r="C7" s="24" t="s">
        <v>37</v>
      </c>
      <c r="D7" s="6">
        <v>1.05</v>
      </c>
      <c r="E7" s="6">
        <v>4.95</v>
      </c>
      <c r="F7" s="6">
        <v>0</v>
      </c>
      <c r="G7" s="6">
        <v>1080</v>
      </c>
      <c r="H7" s="6">
        <v>100</v>
      </c>
      <c r="I7" s="6">
        <v>0</v>
      </c>
    </row>
    <row r="8" spans="1:10" ht="30" customHeight="1" x14ac:dyDescent="0.25">
      <c r="A8" s="59"/>
      <c r="B8" s="7" t="s">
        <v>38</v>
      </c>
      <c r="C8" s="24" t="s">
        <v>39</v>
      </c>
      <c r="D8" s="6">
        <v>0.8</v>
      </c>
      <c r="E8" s="6">
        <v>4.95</v>
      </c>
      <c r="F8" s="6">
        <v>0</v>
      </c>
      <c r="G8" s="6">
        <f>G7*0.99</f>
        <v>1069.2</v>
      </c>
      <c r="H8" s="6">
        <v>100</v>
      </c>
      <c r="I8" s="6">
        <v>0</v>
      </c>
    </row>
    <row r="9" spans="1:10" ht="30" customHeight="1" x14ac:dyDescent="0.25">
      <c r="A9" s="59"/>
      <c r="B9" s="7" t="s">
        <v>40</v>
      </c>
      <c r="C9" s="24" t="s">
        <v>41</v>
      </c>
      <c r="D9" s="6">
        <v>0.75</v>
      </c>
      <c r="E9" s="6">
        <v>4.95</v>
      </c>
      <c r="F9" s="6">
        <v>0</v>
      </c>
      <c r="G9" s="6">
        <f>G7*0.98</f>
        <v>1058.4000000000001</v>
      </c>
      <c r="H9" s="6">
        <v>100</v>
      </c>
      <c r="I9" s="6">
        <v>0</v>
      </c>
    </row>
    <row r="10" spans="1:10" ht="5.0999999999999996" customHeight="1" x14ac:dyDescent="0.25">
      <c r="A10" s="15"/>
      <c r="B10" s="16"/>
      <c r="C10" s="16"/>
      <c r="D10" s="17"/>
      <c r="E10" s="17"/>
      <c r="F10" s="17"/>
      <c r="G10" s="17"/>
      <c r="H10" s="17"/>
      <c r="I10" s="17"/>
    </row>
    <row r="11" spans="1:10" ht="30" customHeight="1" x14ac:dyDescent="0.25">
      <c r="A11" s="60" t="s">
        <v>42</v>
      </c>
      <c r="B11" s="7" t="s">
        <v>36</v>
      </c>
      <c r="C11" s="24" t="s">
        <v>43</v>
      </c>
      <c r="D11" s="6">
        <v>1</v>
      </c>
      <c r="E11" s="6">
        <v>2.9</v>
      </c>
      <c r="F11" s="6">
        <v>0</v>
      </c>
      <c r="G11" s="6">
        <v>995</v>
      </c>
      <c r="H11" s="6">
        <v>100</v>
      </c>
      <c r="I11" s="6">
        <v>0</v>
      </c>
    </row>
    <row r="12" spans="1:10" ht="30" customHeight="1" x14ac:dyDescent="0.25">
      <c r="A12" s="59"/>
      <c r="B12" s="7" t="s">
        <v>38</v>
      </c>
      <c r="C12" s="24" t="s">
        <v>44</v>
      </c>
      <c r="D12" s="6">
        <v>0.9</v>
      </c>
      <c r="E12" s="6">
        <v>2.9</v>
      </c>
      <c r="F12" s="6">
        <v>0</v>
      </c>
      <c r="G12" s="6">
        <f>G11*0.99</f>
        <v>985.05</v>
      </c>
      <c r="H12" s="6">
        <v>100</v>
      </c>
      <c r="I12" s="6">
        <v>0</v>
      </c>
    </row>
    <row r="13" spans="1:10" ht="30" customHeight="1" x14ac:dyDescent="0.25">
      <c r="A13" s="59"/>
      <c r="B13" s="7" t="s">
        <v>40</v>
      </c>
      <c r="C13" s="24" t="s">
        <v>45</v>
      </c>
      <c r="D13" s="6">
        <v>0.65</v>
      </c>
      <c r="E13" s="6">
        <v>2.85</v>
      </c>
      <c r="F13" s="6">
        <v>0</v>
      </c>
      <c r="G13" s="6">
        <f>G11*0.98</f>
        <v>975.1</v>
      </c>
      <c r="H13" s="6">
        <v>100</v>
      </c>
      <c r="I13" s="6">
        <v>0</v>
      </c>
    </row>
    <row r="14" spans="1:10" ht="5.0999999999999996" customHeight="1" x14ac:dyDescent="0.25">
      <c r="A14" s="15"/>
      <c r="B14" s="16"/>
      <c r="C14" s="16"/>
      <c r="D14" s="17"/>
      <c r="E14" s="17"/>
      <c r="F14" s="17"/>
      <c r="G14" s="17"/>
      <c r="H14" s="17"/>
      <c r="I14" s="17"/>
    </row>
    <row r="15" spans="1:10" ht="30" customHeight="1" x14ac:dyDescent="0.25">
      <c r="A15" s="59" t="s">
        <v>46</v>
      </c>
      <c r="B15" s="7" t="s">
        <v>36</v>
      </c>
      <c r="C15" s="7"/>
      <c r="D15" s="6">
        <v>0</v>
      </c>
      <c r="E15" s="6">
        <v>0</v>
      </c>
      <c r="F15" s="6">
        <v>0</v>
      </c>
      <c r="G15" s="6">
        <v>0</v>
      </c>
      <c r="H15" s="6">
        <v>0</v>
      </c>
      <c r="I15" s="6">
        <v>0</v>
      </c>
    </row>
    <row r="16" spans="1:10" ht="30" customHeight="1" x14ac:dyDescent="0.25">
      <c r="A16" s="59"/>
      <c r="B16" s="7" t="s">
        <v>38</v>
      </c>
      <c r="C16" s="7"/>
      <c r="D16" s="6">
        <v>0</v>
      </c>
      <c r="E16" s="6">
        <v>0</v>
      </c>
      <c r="F16" s="6">
        <v>0</v>
      </c>
      <c r="G16" s="6">
        <v>0</v>
      </c>
      <c r="H16" s="6">
        <v>0</v>
      </c>
      <c r="I16" s="6">
        <v>0</v>
      </c>
    </row>
    <row r="17" spans="1:9" ht="30" customHeight="1" x14ac:dyDescent="0.25">
      <c r="A17" s="59"/>
      <c r="B17" s="7" t="s">
        <v>40</v>
      </c>
      <c r="C17" s="7"/>
      <c r="D17" s="6">
        <v>0</v>
      </c>
      <c r="E17" s="6">
        <v>0</v>
      </c>
      <c r="F17" s="6">
        <v>0</v>
      </c>
      <c r="G17" s="6">
        <v>0</v>
      </c>
      <c r="H17" s="6">
        <v>0</v>
      </c>
      <c r="I17" s="6">
        <v>0</v>
      </c>
    </row>
    <row r="18" spans="1:9" ht="5.0999999999999996" customHeight="1" x14ac:dyDescent="0.25">
      <c r="A18" s="15"/>
      <c r="B18" s="16"/>
      <c r="C18" s="16"/>
      <c r="D18" s="17"/>
      <c r="E18" s="17"/>
      <c r="F18" s="17"/>
      <c r="G18" s="17"/>
      <c r="H18" s="17"/>
      <c r="I18" s="17"/>
    </row>
    <row r="19" spans="1:9" ht="30" customHeight="1" x14ac:dyDescent="0.25">
      <c r="A19" s="59" t="s">
        <v>47</v>
      </c>
      <c r="B19" s="7" t="s">
        <v>36</v>
      </c>
      <c r="C19" s="7"/>
      <c r="D19" s="6">
        <v>0</v>
      </c>
      <c r="E19" s="6">
        <v>0</v>
      </c>
      <c r="F19" s="6">
        <v>0</v>
      </c>
      <c r="G19" s="6">
        <v>0</v>
      </c>
      <c r="H19" s="6">
        <v>0</v>
      </c>
      <c r="I19" s="6">
        <v>0</v>
      </c>
    </row>
    <row r="20" spans="1:9" ht="30" customHeight="1" x14ac:dyDescent="0.25">
      <c r="A20" s="59"/>
      <c r="B20" s="7" t="s">
        <v>38</v>
      </c>
      <c r="C20" s="7"/>
      <c r="D20" s="6">
        <v>0</v>
      </c>
      <c r="E20" s="6">
        <v>0</v>
      </c>
      <c r="F20" s="6">
        <v>0</v>
      </c>
      <c r="G20" s="6">
        <v>0</v>
      </c>
      <c r="H20" s="6">
        <v>0</v>
      </c>
      <c r="I20" s="6">
        <v>0</v>
      </c>
    </row>
    <row r="21" spans="1:9" ht="30" customHeight="1" x14ac:dyDescent="0.25">
      <c r="A21" s="59"/>
      <c r="B21" s="7" t="s">
        <v>40</v>
      </c>
      <c r="C21" s="7"/>
      <c r="D21" s="6">
        <v>0</v>
      </c>
      <c r="E21" s="6">
        <v>0</v>
      </c>
      <c r="F21" s="6">
        <v>0</v>
      </c>
      <c r="G21" s="6">
        <v>0</v>
      </c>
      <c r="H21" s="6">
        <v>0</v>
      </c>
      <c r="I21" s="6">
        <v>0</v>
      </c>
    </row>
    <row r="22" spans="1:9" ht="5.0999999999999996" customHeight="1" x14ac:dyDescent="0.25">
      <c r="A22" s="15"/>
      <c r="B22" s="16"/>
      <c r="C22" s="16"/>
      <c r="D22" s="17"/>
      <c r="E22" s="17"/>
      <c r="F22" s="17"/>
      <c r="G22" s="17"/>
      <c r="H22" s="17"/>
      <c r="I22" s="17"/>
    </row>
    <row r="23" spans="1:9" x14ac:dyDescent="0.25">
      <c r="A23" s="23" t="s">
        <v>48</v>
      </c>
    </row>
  </sheetData>
  <sheetProtection insertColumns="0" insertRows="0"/>
  <mergeCells count="10">
    <mergeCell ref="A15:A17"/>
    <mergeCell ref="A19:A21"/>
    <mergeCell ref="A7:A9"/>
    <mergeCell ref="A1:I3"/>
    <mergeCell ref="A4:I4"/>
    <mergeCell ref="A5:A6"/>
    <mergeCell ref="B5:B6"/>
    <mergeCell ref="G5:I5"/>
    <mergeCell ref="D5:F5"/>
    <mergeCell ref="A11:A13"/>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8D441-CABF-4A26-B5A0-D1278F4055E9}">
  <dimension ref="A1:I13"/>
  <sheetViews>
    <sheetView workbookViewId="0">
      <selection activeCell="G17" sqref="G17"/>
    </sheetView>
  </sheetViews>
  <sheetFormatPr defaultColWidth="8.85546875" defaultRowHeight="15" x14ac:dyDescent="0.25"/>
  <cols>
    <col min="1" max="1" width="8.85546875" style="13"/>
    <col min="2" max="2" width="16.7109375" style="5" customWidth="1"/>
    <col min="3" max="3" width="26.42578125" style="5" customWidth="1"/>
    <col min="4" max="5" width="18" style="4" customWidth="1"/>
    <col min="6" max="6" width="19.28515625" style="4" customWidth="1"/>
    <col min="7" max="7" width="18.42578125" style="4" customWidth="1"/>
    <col min="8" max="8" width="49.85546875" style="4" customWidth="1"/>
    <col min="9" max="13" width="8.85546875" style="5"/>
    <col min="14" max="14" width="79.7109375" style="5" bestFit="1" customWidth="1"/>
    <col min="15" max="16384" width="8.85546875" style="5"/>
  </cols>
  <sheetData>
    <row r="1" spans="1:9" ht="22.35" customHeight="1" x14ac:dyDescent="0.25">
      <c r="A1" s="35" t="s">
        <v>49</v>
      </c>
      <c r="B1" s="36"/>
      <c r="C1" s="36"/>
      <c r="D1" s="36"/>
      <c r="E1" s="36"/>
      <c r="F1" s="36"/>
      <c r="G1" s="36"/>
      <c r="H1" s="37"/>
      <c r="I1" s="4"/>
    </row>
    <row r="2" spans="1:9" ht="22.35" customHeight="1" x14ac:dyDescent="0.25">
      <c r="A2" s="38"/>
      <c r="B2" s="39"/>
      <c r="C2" s="39"/>
      <c r="D2" s="39"/>
      <c r="E2" s="39"/>
      <c r="F2" s="39"/>
      <c r="G2" s="39"/>
      <c r="H2" s="40"/>
      <c r="I2" s="4"/>
    </row>
    <row r="3" spans="1:9" ht="18" customHeight="1" x14ac:dyDescent="0.25">
      <c r="A3" s="41"/>
      <c r="B3" s="42"/>
      <c r="C3" s="42"/>
      <c r="D3" s="42"/>
      <c r="E3" s="42"/>
      <c r="F3" s="42"/>
      <c r="G3" s="42"/>
      <c r="H3" s="43"/>
    </row>
    <row r="4" spans="1:9" ht="5.0999999999999996" customHeight="1" x14ac:dyDescent="0.25">
      <c r="A4" s="75"/>
      <c r="B4" s="75"/>
      <c r="C4" s="75"/>
      <c r="D4" s="75"/>
      <c r="E4" s="75"/>
      <c r="F4" s="75"/>
      <c r="G4" s="75"/>
      <c r="H4" s="76"/>
    </row>
    <row r="5" spans="1:9" ht="25.35" customHeight="1" x14ac:dyDescent="0.25">
      <c r="A5" s="53" t="s">
        <v>50</v>
      </c>
      <c r="B5" s="46"/>
      <c r="C5" s="46"/>
      <c r="D5" s="77" t="s">
        <v>51</v>
      </c>
      <c r="E5" s="77" t="s">
        <v>52</v>
      </c>
      <c r="F5" s="53" t="s">
        <v>53</v>
      </c>
      <c r="G5" s="46"/>
      <c r="H5" s="47"/>
    </row>
    <row r="6" spans="1:9" ht="25.35" customHeight="1" x14ac:dyDescent="0.25">
      <c r="A6" s="48"/>
      <c r="B6" s="49"/>
      <c r="C6" s="49"/>
      <c r="D6" s="78"/>
      <c r="E6" s="78"/>
      <c r="F6" s="48"/>
      <c r="G6" s="49"/>
      <c r="H6" s="50"/>
    </row>
    <row r="7" spans="1:9" ht="33" customHeight="1" x14ac:dyDescent="0.25">
      <c r="A7" s="21" t="s">
        <v>4</v>
      </c>
      <c r="B7" s="54" t="s">
        <v>54</v>
      </c>
      <c r="C7" s="55"/>
      <c r="D7" s="6">
        <v>0.1</v>
      </c>
      <c r="E7" s="22"/>
      <c r="F7" s="34" t="s">
        <v>55</v>
      </c>
      <c r="G7" s="34"/>
      <c r="H7" s="34"/>
    </row>
    <row r="8" spans="1:9" ht="44.25" customHeight="1" x14ac:dyDescent="0.25">
      <c r="A8" s="21" t="s">
        <v>15</v>
      </c>
      <c r="B8" s="54" t="s">
        <v>56</v>
      </c>
      <c r="C8" s="55"/>
      <c r="D8" s="6">
        <v>0.1</v>
      </c>
      <c r="E8" s="22"/>
      <c r="F8" s="34" t="s">
        <v>57</v>
      </c>
      <c r="G8" s="34"/>
      <c r="H8" s="34"/>
    </row>
    <row r="9" spans="1:9" ht="33" customHeight="1" x14ac:dyDescent="0.25">
      <c r="A9" s="21" t="s">
        <v>17</v>
      </c>
      <c r="B9" s="54" t="s">
        <v>58</v>
      </c>
      <c r="C9" s="55"/>
      <c r="D9" s="6" t="s">
        <v>59</v>
      </c>
      <c r="E9" s="22"/>
      <c r="F9" s="34" t="s">
        <v>60</v>
      </c>
      <c r="G9" s="34"/>
      <c r="H9" s="34"/>
    </row>
    <row r="10" spans="1:9" ht="33" customHeight="1" x14ac:dyDescent="0.25">
      <c r="A10" s="69" t="s">
        <v>61</v>
      </c>
      <c r="B10" s="71" t="s">
        <v>62</v>
      </c>
      <c r="C10" s="72"/>
      <c r="D10" s="6" t="s">
        <v>59</v>
      </c>
      <c r="E10" s="22"/>
      <c r="F10" s="34" t="s">
        <v>63</v>
      </c>
      <c r="G10" s="34"/>
      <c r="H10" s="34"/>
    </row>
    <row r="11" spans="1:9" ht="33" customHeight="1" x14ac:dyDescent="0.25">
      <c r="A11" s="70"/>
      <c r="B11" s="73"/>
      <c r="C11" s="74"/>
      <c r="D11" s="6" t="s">
        <v>59</v>
      </c>
      <c r="E11" s="22"/>
      <c r="F11" s="34" t="s">
        <v>63</v>
      </c>
      <c r="G11" s="34"/>
      <c r="H11" s="34"/>
    </row>
    <row r="12" spans="1:9" ht="51.75" customHeight="1" x14ac:dyDescent="0.25">
      <c r="A12" s="21" t="s">
        <v>64</v>
      </c>
      <c r="B12" s="54" t="s">
        <v>65</v>
      </c>
      <c r="C12" s="55"/>
      <c r="D12" s="22"/>
      <c r="E12" s="6">
        <v>0.8</v>
      </c>
      <c r="F12" s="34" t="s">
        <v>66</v>
      </c>
      <c r="G12" s="34"/>
      <c r="H12" s="34"/>
    </row>
    <row r="13" spans="1:9" x14ac:dyDescent="0.25">
      <c r="A13" s="23" t="s">
        <v>48</v>
      </c>
    </row>
  </sheetData>
  <mergeCells count="18">
    <mergeCell ref="A1:H3"/>
    <mergeCell ref="A4:H4"/>
    <mergeCell ref="A5:C6"/>
    <mergeCell ref="D5:D6"/>
    <mergeCell ref="E5:E6"/>
    <mergeCell ref="F5:H6"/>
    <mergeCell ref="B7:C7"/>
    <mergeCell ref="F7:H7"/>
    <mergeCell ref="B8:C8"/>
    <mergeCell ref="F8:H8"/>
    <mergeCell ref="B9:C9"/>
    <mergeCell ref="F9:H9"/>
    <mergeCell ref="A10:A11"/>
    <mergeCell ref="B10:C11"/>
    <mergeCell ref="F10:H10"/>
    <mergeCell ref="F11:H11"/>
    <mergeCell ref="B12:C12"/>
    <mergeCell ref="F12: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showGridLines="0" tabSelected="1" zoomScale="127" zoomScaleNormal="127" workbookViewId="0">
      <pane ySplit="6" topLeftCell="A8" activePane="bottomLeft" state="frozen"/>
      <selection pane="bottomLeft" activeCell="F14" sqref="F14:H14"/>
    </sheetView>
  </sheetViews>
  <sheetFormatPr defaultColWidth="8.85546875" defaultRowHeight="15" x14ac:dyDescent="0.25"/>
  <cols>
    <col min="1" max="1" width="8.85546875" style="13"/>
    <col min="2" max="2" width="43.85546875" style="5" customWidth="1"/>
    <col min="3" max="3" width="17.7109375" style="4" customWidth="1"/>
    <col min="4" max="4" width="22.42578125" style="4" customWidth="1"/>
    <col min="5" max="5" width="25.42578125" style="4" customWidth="1"/>
    <col min="6" max="6" width="19.28515625" style="4" customWidth="1"/>
    <col min="7" max="7" width="18.42578125" style="4" customWidth="1"/>
    <col min="8" max="8" width="54.85546875" style="4" customWidth="1"/>
    <col min="9" max="13" width="8.85546875" style="5"/>
    <col min="14" max="14" width="79.7109375" style="5" bestFit="1" customWidth="1"/>
    <col min="15" max="16384" width="8.85546875" style="5"/>
  </cols>
  <sheetData>
    <row r="1" spans="1:9" ht="22.35" customHeight="1" x14ac:dyDescent="0.25">
      <c r="A1" s="35" t="s">
        <v>67</v>
      </c>
      <c r="B1" s="36"/>
      <c r="C1" s="36"/>
      <c r="D1" s="36"/>
      <c r="E1" s="36"/>
      <c r="F1" s="36"/>
      <c r="G1" s="36"/>
      <c r="H1" s="37"/>
      <c r="I1" s="4"/>
    </row>
    <row r="2" spans="1:9" ht="22.35" customHeight="1" x14ac:dyDescent="0.25">
      <c r="A2" s="38"/>
      <c r="B2" s="39"/>
      <c r="C2" s="39"/>
      <c r="D2" s="39"/>
      <c r="E2" s="39"/>
      <c r="F2" s="39"/>
      <c r="G2" s="39"/>
      <c r="H2" s="40"/>
      <c r="I2" s="4"/>
    </row>
    <row r="3" spans="1:9" ht="18" customHeight="1" x14ac:dyDescent="0.25">
      <c r="A3" s="41"/>
      <c r="B3" s="42"/>
      <c r="C3" s="42"/>
      <c r="D3" s="42"/>
      <c r="E3" s="42"/>
      <c r="F3" s="42"/>
      <c r="G3" s="42"/>
      <c r="H3" s="43"/>
    </row>
    <row r="4" spans="1:9" ht="5.0999999999999996" customHeight="1" x14ac:dyDescent="0.25">
      <c r="A4" s="44"/>
      <c r="B4" s="44"/>
      <c r="C4" s="44"/>
      <c r="D4" s="44"/>
      <c r="E4" s="44"/>
      <c r="F4" s="44"/>
      <c r="G4" s="44"/>
      <c r="H4" s="44"/>
    </row>
    <row r="5" spans="1:9" ht="35.25" customHeight="1" x14ac:dyDescent="0.25">
      <c r="A5" s="45" t="s">
        <v>68</v>
      </c>
      <c r="B5" s="46"/>
      <c r="C5" s="46"/>
      <c r="D5" s="47"/>
      <c r="E5" s="51" t="s">
        <v>69</v>
      </c>
      <c r="F5" s="53" t="s">
        <v>70</v>
      </c>
      <c r="G5" s="46"/>
      <c r="H5" s="47"/>
    </row>
    <row r="6" spans="1:9" ht="31.5" customHeight="1" x14ac:dyDescent="0.25">
      <c r="A6" s="48"/>
      <c r="B6" s="49"/>
      <c r="C6" s="49"/>
      <c r="D6" s="50"/>
      <c r="E6" s="52"/>
      <c r="F6" s="48"/>
      <c r="G6" s="49"/>
      <c r="H6" s="50"/>
    </row>
    <row r="7" spans="1:9" ht="33" customHeight="1" x14ac:dyDescent="0.25">
      <c r="A7" s="14" t="s">
        <v>4</v>
      </c>
      <c r="B7" s="54" t="s">
        <v>71</v>
      </c>
      <c r="C7" s="55"/>
      <c r="D7" s="56"/>
      <c r="E7" s="6">
        <v>1.25</v>
      </c>
      <c r="F7" s="34" t="s">
        <v>72</v>
      </c>
      <c r="G7" s="34"/>
      <c r="H7" s="34"/>
    </row>
    <row r="8" spans="1:9" ht="48" customHeight="1" x14ac:dyDescent="0.25">
      <c r="A8" s="14" t="s">
        <v>15</v>
      </c>
      <c r="B8" s="31" t="s">
        <v>73</v>
      </c>
      <c r="C8" s="32"/>
      <c r="D8" s="33"/>
      <c r="E8" s="6">
        <v>1.2</v>
      </c>
      <c r="F8" s="34" t="s">
        <v>74</v>
      </c>
      <c r="G8" s="34"/>
      <c r="H8" s="34"/>
    </row>
    <row r="9" spans="1:9" ht="39" customHeight="1" x14ac:dyDescent="0.25">
      <c r="A9" s="14" t="s">
        <v>17</v>
      </c>
      <c r="B9" s="31" t="s">
        <v>75</v>
      </c>
      <c r="C9" s="32"/>
      <c r="D9" s="33"/>
      <c r="E9" s="6">
        <v>0.15</v>
      </c>
      <c r="F9" s="34" t="s">
        <v>76</v>
      </c>
      <c r="G9" s="34"/>
      <c r="H9" s="34"/>
    </row>
    <row r="10" spans="1:9" ht="33" customHeight="1" x14ac:dyDescent="0.25">
      <c r="A10" s="14" t="s">
        <v>61</v>
      </c>
      <c r="B10" s="31" t="s">
        <v>77</v>
      </c>
      <c r="C10" s="32"/>
      <c r="D10" s="33"/>
      <c r="E10" s="6">
        <v>0</v>
      </c>
      <c r="F10" s="34" t="s">
        <v>78</v>
      </c>
      <c r="G10" s="34"/>
      <c r="H10" s="34"/>
    </row>
    <row r="11" spans="1:9" ht="35.1" customHeight="1" x14ac:dyDescent="0.25">
      <c r="A11" s="25">
        <v>5</v>
      </c>
      <c r="B11" s="28" t="s">
        <v>79</v>
      </c>
      <c r="C11" s="28"/>
      <c r="D11" s="28"/>
      <c r="E11" s="6">
        <v>0</v>
      </c>
      <c r="F11" s="29" t="s">
        <v>80</v>
      </c>
      <c r="G11" s="29"/>
      <c r="H11" s="29"/>
    </row>
    <row r="12" spans="1:9" ht="32.1" customHeight="1" x14ac:dyDescent="0.25">
      <c r="A12" s="26">
        <v>6</v>
      </c>
      <c r="B12" s="28" t="s">
        <v>81</v>
      </c>
      <c r="C12" s="28"/>
      <c r="D12" s="28"/>
      <c r="E12" s="6">
        <v>3</v>
      </c>
      <c r="F12" s="30" t="s">
        <v>82</v>
      </c>
      <c r="G12" s="30"/>
      <c r="H12" s="30"/>
    </row>
    <row r="13" spans="1:9" ht="54" customHeight="1" x14ac:dyDescent="0.25">
      <c r="A13" s="26">
        <v>7</v>
      </c>
      <c r="B13" s="28" t="s">
        <v>83</v>
      </c>
      <c r="C13" s="28"/>
      <c r="D13" s="28"/>
      <c r="E13" s="27" t="s">
        <v>84</v>
      </c>
      <c r="F13" s="29" t="s">
        <v>85</v>
      </c>
      <c r="G13" s="29"/>
      <c r="H13" s="29"/>
    </row>
    <row r="14" spans="1:9" ht="81.95" customHeight="1" x14ac:dyDescent="0.25">
      <c r="A14" s="26">
        <v>8</v>
      </c>
      <c r="B14" s="30" t="s">
        <v>86</v>
      </c>
      <c r="C14" s="30"/>
      <c r="D14" s="30"/>
      <c r="E14" s="27" t="s">
        <v>87</v>
      </c>
      <c r="F14" s="30" t="s">
        <v>88</v>
      </c>
      <c r="G14" s="30"/>
      <c r="H14" s="30"/>
    </row>
  </sheetData>
  <sheetProtection insertColumns="0" insertRows="0"/>
  <mergeCells count="21">
    <mergeCell ref="A1:H3"/>
    <mergeCell ref="A4:H4"/>
    <mergeCell ref="F7:H7"/>
    <mergeCell ref="F8:H8"/>
    <mergeCell ref="F9:H9"/>
    <mergeCell ref="A5:D6"/>
    <mergeCell ref="E5:E6"/>
    <mergeCell ref="F5:H6"/>
    <mergeCell ref="B7:D7"/>
    <mergeCell ref="B8:D8"/>
    <mergeCell ref="B9:D9"/>
    <mergeCell ref="B13:D13"/>
    <mergeCell ref="F13:H13"/>
    <mergeCell ref="B14:D14"/>
    <mergeCell ref="F14:H14"/>
    <mergeCell ref="B10:D10"/>
    <mergeCell ref="B12:D12"/>
    <mergeCell ref="F12:H12"/>
    <mergeCell ref="B11:D11"/>
    <mergeCell ref="F11:H11"/>
    <mergeCell ref="F10:H10"/>
  </mergeCells>
  <pageMargins left="0.7" right="0.7" top="0.75" bottom="0.75" header="0.3" footer="0.3"/>
  <ignoredErrors>
    <ignoredError sqref="A7:A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C744B5AF87A043B7D7E2B5D48B9C9C" ma:contentTypeVersion="8" ma:contentTypeDescription="Create a new document." ma:contentTypeScope="" ma:versionID="18cc5d685de04c0b4e501ee3f40a548c">
  <xsd:schema xmlns:xsd="http://www.w3.org/2001/XMLSchema" xmlns:xs="http://www.w3.org/2001/XMLSchema" xmlns:p="http://schemas.microsoft.com/office/2006/metadata/properties" xmlns:ns2="0cd5cfa8-c328-4e19-9915-454fc31004d2" targetNamespace="http://schemas.microsoft.com/office/2006/metadata/properties" ma:root="true" ma:fieldsID="0132096c7bdbe97cb0d5420d1b62e5bb" ns2:_="">
    <xsd:import namespace="0cd5cfa8-c328-4e19-9915-454fc31004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d5cfa8-c328-4e19-9915-454fc3100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F43D66-AE7E-4D7D-B7C8-21E699AAC2C5}">
  <ds:schemaRefs>
    <ds:schemaRef ds:uri="http://schemas.microsoft.com/sharepoint/v3/contenttype/forms"/>
  </ds:schemaRefs>
</ds:datastoreItem>
</file>

<file path=customXml/itemProps2.xml><?xml version="1.0" encoding="utf-8"?>
<ds:datastoreItem xmlns:ds="http://schemas.openxmlformats.org/officeDocument/2006/customXml" ds:itemID="{74773C3F-82BB-4DE3-B9C5-8F12C485B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d5cfa8-c328-4e19-9915-454fc3100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CD6E25-13D4-49D9-A010-CB66FB96BF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AM Pricing</vt:lpstr>
      <vt:lpstr>Alert Notifications</vt:lpstr>
      <vt:lpstr>Proposer Provided User Services</vt:lpstr>
    </vt:vector>
  </TitlesOfParts>
  <Manager/>
  <Company>OIT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Pollack, Nikki</dc:creator>
  <cp:keywords/>
  <dc:description/>
  <cp:lastModifiedBy>Anna Totzke</cp:lastModifiedBy>
  <cp:revision/>
  <dcterms:created xsi:type="dcterms:W3CDTF">2021-12-15T17:37:59Z</dcterms:created>
  <dcterms:modified xsi:type="dcterms:W3CDTF">2026-06-16T19:10:46Z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0x010100C7C744B5AF87A043B7D7E2B5D48B9C9C</vt:lpwstr>
  </property>
  <property fmtid="{D5CDD505-2E9C-101B-9397-08002B2CF9AE}" pid="3" name="MediaServiceImageTags">
    <vt:lpwstr/>
  </property>
</Properties>
</file>