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nnaTotzke\Desktop\Buddi US\"/>
    </mc:Choice>
  </mc:AlternateContent>
  <xr:revisionPtr revIDLastSave="0" documentId="8_{0F16CFE4-E689-46B6-937B-F0DE9C75ED9E}" xr6:coauthVersionLast="47" xr6:coauthVersionMax="47" xr10:uidLastSave="{00000000-0000-0000-0000-000000000000}"/>
  <bookViews>
    <workbookView xWindow="-120" yWindow="-120" windowWidth="29040" windowHeight="15720" tabRatio="770" firstSheet="3" activeTab="1" xr2:uid="{00000000-000D-0000-FFFF-FFFF00000000}"/>
  </bookViews>
  <sheets>
    <sheet name="Instructions" sheetId="1" r:id="rId1"/>
    <sheet name="GPS Products" sheetId="3" r:id="rId2"/>
    <sheet name="Alert Notifications" sheetId="8" r:id="rId3"/>
    <sheet name="Proposer Provided User Servic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tc={2E188E49-C4BE-EE41-AF0B-58FE18DC656B}</author>
    <author>tc={2726D7C2-D730-034A-8389-EC6BE33A4181}</author>
    <author>tc={77AAEA0E-648C-CE41-969E-8363D9C7AA30}</author>
  </authors>
  <commentList>
    <comment ref="I11" authorId="0" shapeId="0" xr:uid="{2E188E49-C4BE-EE41-AF0B-58FE18DC656B}">
      <text>
        <t xml:space="preserve">[Threaded comment]
Your version of Excel allows you to read this threaded comment; however, any edits to it will get removed if the file is opened in a newer version of Excel. Learn more: https://go.microsoft.com/fwlink/?linkid=870924
Comment:
    Replacement pricing for optional RF Beacon that can be used for home curfew applications for the Smart ID® or the Smart Tag®. </t>
      </text>
    </comment>
    <comment ref="I12" authorId="1" shapeId="0" xr:uid="{2726D7C2-D730-034A-8389-EC6BE33A4181}">
      <text>
        <t xml:space="preserve">[Threaded comment]
Your version of Excel allows you to read this threaded comment; however, any edits to it will get removed if the file is opened in a newer version of Excel. Learn more: https://go.microsoft.com/fwlink/?linkid=870924
Comment:
    Replacement pricing for optional RF Beacon that can be used for home curfew applications for the Smart ID® or the Smart Tag®. </t>
      </text>
    </comment>
    <comment ref="I13" authorId="2" shapeId="0" xr:uid="{77AAEA0E-648C-CE41-969E-8363D9C7AA30}">
      <text>
        <t xml:space="preserve">[Threaded comment]
Your version of Excel allows you to read this threaded comment; however, any edits to it will get removed if the file is opened in a newer version of Excel. Learn more: https://go.microsoft.com/fwlink/?linkid=870924
Comment:
    Replacement pricing for optional RF Beacon that can be used for home curfew applications for the Smart ID® or the Smart Tag®. </t>
      </text>
    </comment>
  </commentList>
</comments>
</file>

<file path=xl/sharedStrings.xml><?xml version="1.0" encoding="utf-8"?>
<sst xmlns="http://schemas.openxmlformats.org/spreadsheetml/2006/main" count="112" uniqueCount="87">
  <si>
    <t>Instructions for Attachment 9.1. Price Schedule Cost Proposal for Category 1 GPS</t>
  </si>
  <si>
    <t>Note:  ONLY fill out the tabs for the Product(s) and Service(s) that proposer is submitting a proposal for.  Per the RFP, proposer is NOT required to respond to Category 1. If however, the proposer does submit a proposal for Category 1, then proposer must respond to Attachment 9.1.</t>
  </si>
  <si>
    <t>IMPORTANT:  Any current Product(s) and Service(s) excluded from this Attachment 9.1 will NOT be included in any resulting Master Agreement, so please make sure this price list represents your full line of Product(s)  and Service(s).</t>
  </si>
  <si>
    <t>GPS Products Tab:</t>
  </si>
  <si>
    <t>1.</t>
  </si>
  <si>
    <r>
      <t xml:space="preserve">List ALL of the different Products (i.e. models) </t>
    </r>
    <r>
      <rPr>
        <b/>
        <sz val="11"/>
        <color theme="1"/>
        <rFont val="Calibri"/>
        <family val="2"/>
        <scheme val="minor"/>
      </rPr>
      <t>currently</t>
    </r>
    <r>
      <rPr>
        <sz val="11"/>
        <color theme="1"/>
        <rFont val="Calibri"/>
        <family val="2"/>
        <scheme val="minor"/>
      </rPr>
      <t xml:space="preserve"> available for use for one-piece body worn GPS Products that proposer will offer under a resulting Master Agreement.</t>
    </r>
  </si>
  <si>
    <t>For each model you must indicate the following:</t>
  </si>
  <si>
    <t>•  Manufacturer Name</t>
  </si>
  <si>
    <t>•  Brand or Model Number</t>
  </si>
  <si>
    <t>•  The daily rental rate per unit based on active Product Users</t>
  </si>
  <si>
    <r>
      <t>•  The daily rate for active monitoring service mode per unit based on active Product Users  (</t>
    </r>
    <r>
      <rPr>
        <b/>
        <i/>
        <sz val="11"/>
        <color theme="1"/>
        <rFont val="Calibri"/>
        <family val="2"/>
        <scheme val="minor"/>
      </rPr>
      <t>Note:</t>
    </r>
    <r>
      <rPr>
        <sz val="11"/>
        <color theme="1"/>
        <rFont val="Calibri"/>
        <family val="2"/>
        <scheme val="minor"/>
      </rPr>
      <t xml:space="preserve">  If active monitoring service mode is not offered, write "N/A" in the appropriate cell. Do NOT leave it blank or use the default of </t>
    </r>
    <r>
      <rPr>
        <i/>
        <sz val="11"/>
        <color theme="1"/>
        <rFont val="Calibri"/>
        <family val="2"/>
        <scheme val="minor"/>
      </rPr>
      <t>"$  -"</t>
    </r>
    <r>
      <rPr>
        <sz val="11"/>
        <color theme="1"/>
        <rFont val="Calibri"/>
        <family val="2"/>
        <scheme val="minor"/>
      </rPr>
      <t>)</t>
    </r>
  </si>
  <si>
    <r>
      <t>•  The daily rate for monitoring service mode per unit based on active Product Users  (</t>
    </r>
    <r>
      <rPr>
        <b/>
        <i/>
        <sz val="11"/>
        <color theme="1"/>
        <rFont val="Calibri"/>
        <family val="2"/>
        <scheme val="minor"/>
      </rPr>
      <t>Note:</t>
    </r>
    <r>
      <rPr>
        <sz val="11"/>
        <color theme="1"/>
        <rFont val="Calibri"/>
        <family val="2"/>
        <scheme val="minor"/>
      </rPr>
      <t xml:space="preserve">  If passive monitoring service mode is not offered, write "N/A" in the appropriate cell. Do NOT leave it blank or use the default of </t>
    </r>
    <r>
      <rPr>
        <i/>
        <sz val="11"/>
        <color theme="1"/>
        <rFont val="Calibri"/>
        <family val="2"/>
        <scheme val="minor"/>
      </rPr>
      <t>"$  -"</t>
    </r>
    <r>
      <rPr>
        <sz val="11"/>
        <color theme="1"/>
        <rFont val="Calibri"/>
        <family val="2"/>
        <scheme val="minor"/>
      </rPr>
      <t>)</t>
    </r>
  </si>
  <si>
    <t>•  The replacement cost for a lost/damaged/stolen Product(s)</t>
  </si>
  <si>
    <t xml:space="preserve">•  The replacement cost for the accessory that was included with the Product  </t>
  </si>
  <si>
    <t>Alert Notifications Tab:</t>
  </si>
  <si>
    <r>
      <t>Fill in the Daily Rate for items 1 - 4, or write "N/A" or "Included" in each applicable cell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t>
    </r>
  </si>
  <si>
    <t>you must indicate which Service it's included in)</t>
  </si>
  <si>
    <t>2.</t>
  </si>
  <si>
    <r>
      <t>Fill in a Call Rate for item 5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 you must indicate which Service it's included in)</t>
    </r>
  </si>
  <si>
    <t>3.</t>
  </si>
  <si>
    <t>Fill in any additional information for each of the Services (if applicable) or write "N/A" in the appropriate cell</t>
  </si>
  <si>
    <t>Proposer Provided User Services Tab:</t>
  </si>
  <si>
    <t>List each of the Services you intend to offer under a resulting Master Agreement</t>
  </si>
  <si>
    <t>List the Daily Rate per unit or per Product User for each of the Services</t>
  </si>
  <si>
    <t>Provide additional, detailed information on what each of the Services consist of or any requirements or restrictions to that Service (if applicable), or write "N/A"</t>
  </si>
  <si>
    <t>CATEGORY 1
GPS  MONITORING SERVICES
PRODUCTS</t>
  </si>
  <si>
    <t>Model Description/Model Number</t>
  </si>
  <si>
    <t>Number of Units</t>
  </si>
  <si>
    <t>Product Purchase Price (per unit)</t>
  </si>
  <si>
    <t>Daily Rates*</t>
  </si>
  <si>
    <t>Lost/Damaged/Stolen Equipment Replacement Cost</t>
  </si>
  <si>
    <t xml:space="preserve">Product Rental
(per unit)
</t>
  </si>
  <si>
    <t>Active Monitoring Service Mode
(per unit)</t>
  </si>
  <si>
    <t>Passive Monitoring Service Mode
(per unit)</t>
  </si>
  <si>
    <t>Hybrid Monitoring Service Mode
 (per unit)</t>
  </si>
  <si>
    <t>Device
 (per unit)</t>
  </si>
  <si>
    <t>Additional accessory that was included with Product
(per unit)</t>
  </si>
  <si>
    <r>
      <rPr>
        <b/>
        <i/>
        <sz val="11"/>
        <color rgb="FF000000"/>
        <rFont val="Calibri"/>
        <scheme val="minor"/>
      </rPr>
      <t xml:space="preserve">Model #1
</t>
    </r>
    <r>
      <rPr>
        <b/>
        <sz val="11"/>
        <color rgb="FF000000"/>
        <rFont val="Calibri"/>
        <scheme val="minor"/>
      </rPr>
      <t>Manufacturer: Buddi US, LLC
Brand/Model Number: Smart Tag® - inclusive of Smart Tag®, on-body charger, charger dock, replacement straps and optional RF beacon</t>
    </r>
  </si>
  <si>
    <t>1 - 100</t>
  </si>
  <si>
    <t>101 - 500</t>
  </si>
  <si>
    <t>501+</t>
  </si>
  <si>
    <r>
      <rPr>
        <b/>
        <i/>
        <sz val="11"/>
        <color rgb="FF000000"/>
        <rFont val="Calibri"/>
        <scheme val="minor"/>
      </rPr>
      <t xml:space="preserve">Model #2
</t>
    </r>
    <r>
      <rPr>
        <b/>
        <sz val="11"/>
        <color rgb="FF000000"/>
        <rFont val="Calibri"/>
        <scheme val="minor"/>
      </rPr>
      <t>Manufacturer: Buddi US, LLC
Brand/Model Number: Smart ID® - inclusive of Smart ID, charging dock and USB-C charging cord.</t>
    </r>
  </si>
  <si>
    <r>
      <rPr>
        <b/>
        <i/>
        <sz val="11"/>
        <color theme="1"/>
        <rFont val="Calibri"/>
        <family val="2"/>
        <scheme val="minor"/>
      </rPr>
      <t xml:space="preserve">Model #3
</t>
    </r>
    <r>
      <rPr>
        <b/>
        <sz val="11"/>
        <color theme="1"/>
        <rFont val="Calibri"/>
        <family val="2"/>
        <scheme val="minor"/>
      </rPr>
      <t xml:space="preserve">Manufacturer: </t>
    </r>
    <r>
      <rPr>
        <sz val="11"/>
        <color theme="1"/>
        <rFont val="Calibri"/>
        <family val="2"/>
        <scheme val="minor"/>
      </rPr>
      <t xml:space="preserve">
</t>
    </r>
    <r>
      <rPr>
        <b/>
        <sz val="11"/>
        <color theme="1"/>
        <rFont val="Calibri"/>
        <family val="2"/>
        <scheme val="minor"/>
      </rPr>
      <t>Brand/Model Number:</t>
    </r>
  </si>
  <si>
    <r>
      <rPr>
        <b/>
        <i/>
        <sz val="11"/>
        <color theme="1"/>
        <rFont val="Calibri"/>
        <family val="2"/>
        <scheme val="minor"/>
      </rPr>
      <t xml:space="preserve">Model #4
</t>
    </r>
    <r>
      <rPr>
        <b/>
        <sz val="11"/>
        <color theme="1"/>
        <rFont val="Calibri"/>
        <family val="2"/>
        <scheme val="minor"/>
      </rPr>
      <t xml:space="preserve">Manufacturer: </t>
    </r>
    <r>
      <rPr>
        <sz val="11"/>
        <color theme="1"/>
        <rFont val="Calibri"/>
        <family val="2"/>
        <scheme val="minor"/>
      </rPr>
      <t xml:space="preserve">
</t>
    </r>
    <r>
      <rPr>
        <b/>
        <sz val="11"/>
        <color theme="1"/>
        <rFont val="Calibri"/>
        <family val="2"/>
        <scheme val="minor"/>
      </rPr>
      <t>Brand/Model Number:</t>
    </r>
  </si>
  <si>
    <r>
      <rPr>
        <b/>
        <i/>
        <sz val="11"/>
        <color theme="1"/>
        <rFont val="Calibri"/>
        <family val="2"/>
        <scheme val="minor"/>
      </rPr>
      <t xml:space="preserve">Model #5
</t>
    </r>
    <r>
      <rPr>
        <b/>
        <sz val="11"/>
        <color theme="1"/>
        <rFont val="Calibri"/>
        <family val="2"/>
        <scheme val="minor"/>
      </rPr>
      <t xml:space="preserve">Manufacturer: </t>
    </r>
    <r>
      <rPr>
        <sz val="11"/>
        <color theme="1"/>
        <rFont val="Calibri"/>
        <family val="2"/>
        <scheme val="minor"/>
      </rPr>
      <t xml:space="preserve">
</t>
    </r>
    <r>
      <rPr>
        <b/>
        <sz val="11"/>
        <color theme="1"/>
        <rFont val="Calibri"/>
        <family val="2"/>
        <scheme val="minor"/>
      </rPr>
      <t>Brand/Model Number:</t>
    </r>
  </si>
  <si>
    <t>add additional rows as necessary</t>
  </si>
  <si>
    <t>CATEGORY 1
GPS  MONITORING SERVICES
OPTIONAL ALERT NOTIFICATIONS</t>
  </si>
  <si>
    <r>
      <t xml:space="preserve">Description of Service
</t>
    </r>
    <r>
      <rPr>
        <sz val="11"/>
        <color theme="1"/>
        <rFont val="Calibri"/>
        <family val="2"/>
        <scheme val="minor"/>
      </rPr>
      <t>(Reference Specifications in RFP)</t>
    </r>
  </si>
  <si>
    <t>Daily Rate 
(per unit and/or per user)</t>
  </si>
  <si>
    <t>Per Call Rate</t>
  </si>
  <si>
    <r>
      <t xml:space="preserve">Additional Information
</t>
    </r>
    <r>
      <rPr>
        <sz val="11"/>
        <color theme="1"/>
        <rFont val="Calibri"/>
        <family val="2"/>
        <scheme val="minor"/>
      </rPr>
      <t>(Provide any additional information regarding the Service, if applicable)</t>
    </r>
  </si>
  <si>
    <t>Closed-loop Notification (notify with confirmation of Officer call-back verification)</t>
  </si>
  <si>
    <t>Escalating Notification (notify, pause for call-back verification, escalate to notify next Officer/contact, pause, continue)</t>
  </si>
  <si>
    <t>Included</t>
  </si>
  <si>
    <t>Escalation notifications can be handled through a live officer callback or an automated SMS acknowledgment. The escalation duration can be configured by the PE, and acknowledgment by any contact in the call tree will stop further escalation.</t>
  </si>
  <si>
    <t>Identify any/all system automated capabilities</t>
  </si>
  <si>
    <t>All alerts can be automatically delivered via SMS, email, text-to-voice, WhatsApp, or any combination of these notification types. This includes alerts such as strap tamper, curfew violations, invalid beacon locations, case tamper, and more.</t>
  </si>
  <si>
    <t>4.</t>
  </si>
  <si>
    <t>Curfew and Equipment status alert reports, other than by web-based system and/or email</t>
  </si>
  <si>
    <t>All automated reports, such as the Event Status Report and Alert Summary Report, can be configured and delivered to one or more users.</t>
  </si>
  <si>
    <t>N/A</t>
  </si>
  <si>
    <t>5.</t>
  </si>
  <si>
    <t>Verbal Notification made by Monitoring Center staff to Participating State or Entity or User, on an optional basis</t>
  </si>
  <si>
    <t xml:space="preserve">The cost of $0.80 is an optional per day charge for every active unit and includes SMS, email, or live call to predetermined alert(s) to authorized State or entity users once alert protocol for Participating Entity has been agreed upon. </t>
  </si>
  <si>
    <t>Add additional rows as necessary</t>
  </si>
  <si>
    <t>CATEGORY 1
GPS MONIOTRING SERVICES
OPTIONAL OFFEROR PROVIDED USER SERVICES</t>
  </si>
  <si>
    <t>Description of Service</t>
  </si>
  <si>
    <t>Daily Rate 
(per unit and/or per Product User)</t>
  </si>
  <si>
    <r>
      <t xml:space="preserve">Additional Information
</t>
    </r>
    <r>
      <rPr>
        <sz val="11"/>
        <color theme="1"/>
        <rFont val="Calibri"/>
        <family val="2"/>
        <scheme val="minor"/>
      </rPr>
      <t>(Provide any additional information regarding the Service, such as minimum number of participants Product Users, service coverage area, one-piece body worn Product, multi-piece body worn Product, active, passive, hybrid mode etc.)</t>
    </r>
  </si>
  <si>
    <t xml:space="preserve">orientation/install/removal 		</t>
  </si>
  <si>
    <t xml:space="preserve"> This is an additional charge added to the propsed daily rate.  This is for customers that have 50 or more active devices (combined Buddi technologies (RF,GPS, Alcohol Monitoring) in their program. 		</t>
  </si>
  <si>
    <t xml:space="preserve">offender billing (self pay) </t>
  </si>
  <si>
    <t xml:space="preserve">This is an additional charge added to the proposed daily rate (i.e.: $3.00+$1.20= $4.20/day) for billing direct to client and providing invoicing, pay by phone or through customized portal and updates within the Eagle interface. </t>
  </si>
  <si>
    <t>increase on spare shelf inventory</t>
  </si>
  <si>
    <t>Buddi offers 20% spare shelf inventory with the propsoed daily rates. The Participating Entity can increse to 30% spare shelf inventory but adding this charge to our daily rate for all active devices</t>
  </si>
  <si>
    <t xml:space="preserve">Lost, intentionally damaged or stolen (LDS) equipment allowance </t>
  </si>
  <si>
    <t xml:space="preserve"> </t>
  </si>
  <si>
    <t xml:space="preserve">Included in the proposed daily monitoring rate Buddi will provide the PE a 5% credit for all LDS equipment. It is calculated by taking 5% of the invoice value. </t>
  </si>
  <si>
    <t>Buddi Loop (Client APP)</t>
  </si>
  <si>
    <t xml:space="preserve">Buddi Loop Client APP is offered at no additional charge to allow clients to request automated exception schedules through the app when appointments are in conflict with curfew schedules </t>
  </si>
  <si>
    <t>Victim Device (Smart ID®) paired with Smart Tag®, AlcoTag®, or AlcoBreath™</t>
  </si>
  <si>
    <t xml:space="preserve">This allows for two devices to be paired together and have automated victim proximity alerts/wearer assocation alerts. This daily rate includes one-way SMS or two-way voice to the client. </t>
  </si>
  <si>
    <t>Accessory price for Smart Tag® - column I  (Replacement Prices - Smart Tag®, OBC, Dock, RF Beacon, Strap)</t>
  </si>
  <si>
    <t>($595 - ST, $65 - OBC, $20 - OBC dock, $100 - RF Beacon)</t>
  </si>
  <si>
    <t xml:space="preserve">This is to clarify that column I on tab GPS Products represents the On-Body Charger ($65.00) and OBC charging dock ($20.00) that can be billed spearately if one or the other is lost. A listing of Replacement prices has been provided per unit in Column E of this tab. </t>
  </si>
  <si>
    <t xml:space="preserve">RF Beacon - for Smart Tag® or Smart ID® </t>
  </si>
  <si>
    <t xml:space="preserve">This is to clarify that column I, on GPS products tab under Model #2 - Smart ID® - is replacement cost for the RF Beacon which is optional and can be used with Smart Tag or Smart ID. The replacement cost is $100 for the RF Beacon.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</si>
</sst>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i/>
      <sz val="11"/>
      <color rgb="FF000000"/>
      <name val="Calibri"/>
      <scheme val="minor"/>
    </font>
    <font>
      <b/>
      <sz val="11"/>
      <color rgb="FF000000"/>
      <name val="Calibri"/>
      <scheme val="minor"/>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gray0625">
        <bgColor theme="0" tint="-0.499984740745262"/>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0" fillId="0" borderId="0" xfId="0" applyAlignment="1">
      <alignment horizontal="left" indent="5"/>
    </xf>
    <xf numFmtId="49" fontId="0" fillId="0" borderId="0" xfId="0" applyNumberFormat="1"/>
    <xf numFmtId="0" fontId="0" fillId="0" borderId="0" xfId="0" applyAlignment="1">
      <alignment horizontal="left" indent="3"/>
    </xf>
    <xf numFmtId="0" fontId="0" fillId="0" borderId="0" xfId="0" applyAlignment="1" applyProtection="1">
      <alignment horizontal="center"/>
      <protection locked="0"/>
    </xf>
    <xf numFmtId="0" fontId="0" fillId="0" borderId="0" xfId="0" applyProtection="1">
      <protection locked="0"/>
    </xf>
    <xf numFmtId="44" fontId="0" fillId="0" borderId="1" xfId="0" applyNumberFormat="1" applyBorder="1" applyAlignment="1" applyProtection="1">
      <alignment horizontal="center" vertical="center"/>
      <protection locked="0"/>
    </xf>
    <xf numFmtId="0" fontId="0" fillId="2" borderId="1" xfId="0" applyFill="1" applyBorder="1" applyProtection="1">
      <protection locked="0"/>
    </xf>
    <xf numFmtId="44" fontId="0" fillId="2" borderId="1" xfId="0" applyNumberFormat="1" applyFill="1" applyBorder="1" applyAlignment="1" applyProtection="1">
      <alignment vertical="center"/>
      <protection locked="0"/>
    </xf>
    <xf numFmtId="4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2" fillId="0" borderId="0" xfId="0" applyFont="1"/>
    <xf numFmtId="49" fontId="2" fillId="0" borderId="0" xfId="0" applyNumberFormat="1" applyFont="1" applyAlignment="1">
      <alignment horizontal="center"/>
    </xf>
    <xf numFmtId="0" fontId="1" fillId="0" borderId="0" xfId="0" applyFont="1"/>
    <xf numFmtId="0" fontId="0" fillId="2" borderId="1" xfId="0" applyFill="1" applyBorder="1" applyAlignment="1" applyProtection="1">
      <alignment horizontal="left" vertical="top" wrapText="1"/>
      <protection locked="0"/>
    </xf>
    <xf numFmtId="49" fontId="0" fillId="2" borderId="1" xfId="0" applyNumberFormat="1" applyFill="1" applyBorder="1" applyAlignment="1">
      <alignment horizontal="center" vertical="center"/>
    </xf>
    <xf numFmtId="44" fontId="0" fillId="2" borderId="1" xfId="0" applyNumberFormat="1" applyFill="1" applyBorder="1" applyAlignment="1" applyProtection="1">
      <alignment horizontal="center" vertical="center"/>
      <protection locked="0"/>
    </xf>
    <xf numFmtId="44" fontId="0" fillId="2" borderId="1" xfId="0" applyNumberFormat="1" applyFill="1" applyBorder="1" applyAlignment="1">
      <alignment horizontal="center"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2" borderId="1" xfId="0" applyFill="1" applyBorder="1" applyAlignment="1">
      <alignment vertical="center"/>
    </xf>
    <xf numFmtId="44" fontId="0" fillId="2" borderId="1" xfId="0" applyNumberFormat="1" applyFill="1" applyBorder="1" applyAlignment="1">
      <alignment vertical="center"/>
    </xf>
    <xf numFmtId="0" fontId="2" fillId="0" borderId="0" xfId="0" applyFont="1" applyAlignment="1" applyProtection="1">
      <alignment horizontal="center"/>
      <protection locked="0"/>
    </xf>
    <xf numFmtId="49" fontId="2" fillId="0" borderId="1" xfId="0" applyNumberFormat="1" applyFont="1" applyBorder="1" applyAlignment="1" applyProtection="1">
      <alignment horizontal="center" vertical="center"/>
      <protection locked="0"/>
    </xf>
    <xf numFmtId="0" fontId="1" fillId="0" borderId="0" xfId="0" applyFont="1" applyAlignment="1">
      <alignment vertical="center"/>
    </xf>
    <xf numFmtId="0" fontId="1" fillId="0" borderId="0" xfId="0" applyFont="1" applyProtection="1">
      <protection locked="0"/>
    </xf>
    <xf numFmtId="49" fontId="2" fillId="0" borderId="1" xfId="0" applyNumberFormat="1" applyFont="1" applyBorder="1" applyAlignment="1">
      <alignment horizontal="center" vertical="center"/>
    </xf>
    <xf numFmtId="44" fontId="0" fillId="6" borderId="1" xfId="0" applyNumberForma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protection locked="0"/>
    </xf>
    <xf numFmtId="44" fontId="0" fillId="0" borderId="1" xfId="0" applyNumberFormat="1" applyBorder="1" applyAlignment="1" applyProtection="1">
      <alignment horizontal="left"/>
      <protection locked="0"/>
    </xf>
    <xf numFmtId="44" fontId="0" fillId="0" borderId="1" xfId="0" applyNumberFormat="1" applyBorder="1" applyAlignment="1" applyProtection="1">
      <alignment horizontal="left" wrapText="1"/>
      <protection locked="0"/>
    </xf>
    <xf numFmtId="0" fontId="0" fillId="0" borderId="0" xfId="0" applyAlignment="1" applyProtection="1">
      <alignment horizontal="left" wrapText="1"/>
      <protection locked="0"/>
    </xf>
    <xf numFmtId="0" fontId="4"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0" fillId="2" borderId="1" xfId="0" applyFill="1" applyBorder="1" applyAlignment="1" applyProtection="1">
      <alignment horizont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5" borderId="9"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0" xfId="0" applyFont="1" applyFill="1" applyBorder="1" applyAlignment="1">
      <alignment horizontal="center" vertical="center"/>
    </xf>
    <xf numFmtId="0" fontId="0" fillId="0" borderId="1" xfId="0"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4" fillId="0" borderId="0" xfId="0" applyFont="1" applyAlignment="1">
      <alignment horizontal="left" vertical="center"/>
    </xf>
    <xf numFmtId="49" fontId="2" fillId="0" borderId="0" xfId="0" applyNumberFormat="1" applyFont="1" applyAlignment="1">
      <alignment horizontal="left"/>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4" fontId="0" fillId="0" borderId="1" xfId="0" applyNumberFormat="1" applyBorder="1" applyAlignment="1" applyProtection="1">
      <alignment horizontal="left" vertical="center" wrapText="1"/>
      <protection locked="0"/>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1" xfId="0" applyFont="1" applyFill="1" applyBorder="1" applyAlignment="1" applyProtection="1">
      <alignment horizontal="center"/>
      <protection locked="0"/>
    </xf>
    <xf numFmtId="0" fontId="3" fillId="3" borderId="12" xfId="0" applyFont="1" applyFill="1" applyBorder="1" applyAlignment="1">
      <alignment horizontal="center" vertical="center"/>
    </xf>
    <xf numFmtId="0" fontId="0" fillId="0" borderId="11" xfId="0" applyBorder="1" applyAlignment="1">
      <alignment horizontal="left" vertical="center" wrapText="1"/>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 xfId="0" applyBorder="1" applyAlignment="1" applyProtection="1">
      <alignment horizontal="left"/>
      <protection locked="0"/>
    </xf>
    <xf numFmtId="0" fontId="0" fillId="0" borderId="1" xfId="0" applyBorder="1" applyAlignment="1" applyProtection="1">
      <alignment horizontal="left" vertical="center" wrapText="1"/>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Ed Harrison" id="{F4BFB4A0-E179-0B4B-B965-DF597D1A53E8}" userId="S::ed@buddi.com::cd179f0b-956b-44fb-85aa-f5a8c231a98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1" dT="2026-02-25T15:31:31.10" personId="{F4BFB4A0-E179-0B4B-B965-DF597D1A53E8}" id="{2E188E49-C4BE-EE41-AF0B-58FE18DC656B}">
    <text xml:space="preserve">Replacement pricing for optional RF Beacon that can be used for home curfew applications for the Smart ID® or the Smart Tag®. </text>
  </threadedComment>
  <threadedComment ref="I12" dT="2026-02-25T15:31:46.83" personId="{F4BFB4A0-E179-0B4B-B965-DF597D1A53E8}" id="{2726D7C2-D730-034A-8389-EC6BE33A4181}">
    <text xml:space="preserve">Replacement pricing for optional RF Beacon that can be used for home curfew applications for the Smart ID® or the Smart Tag®. </text>
  </threadedComment>
  <threadedComment ref="I13" dT="2026-02-25T15:32:01.17" personId="{F4BFB4A0-E179-0B4B-B965-DF597D1A53E8}" id="{77AAEA0E-648C-CE41-969E-8363D9C7AA30}">
    <text xml:space="preserve">Replacement pricing for optional RF Beacon that can be used for home curfew applications for the Smart ID® or the Smart Tag®.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showGridLines="0" zoomScale="142" zoomScaleNormal="142" workbookViewId="0">
      <pane ySplit="4" topLeftCell="A6" activePane="bottomLeft" state="frozen"/>
      <selection pane="bottomLeft" activeCell="A4" sqref="A4"/>
    </sheetView>
  </sheetViews>
  <sheetFormatPr defaultColWidth="8.85546875" defaultRowHeight="15" x14ac:dyDescent="0.25"/>
  <sheetData>
    <row r="1" spans="1:21" x14ac:dyDescent="0.25">
      <c r="A1" s="46" t="s">
        <v>0</v>
      </c>
      <c r="B1" s="46"/>
      <c r="C1" s="46"/>
      <c r="D1" s="46"/>
      <c r="E1" s="46"/>
      <c r="F1" s="46"/>
      <c r="G1" s="46"/>
      <c r="H1" s="46"/>
      <c r="I1" s="46"/>
      <c r="J1" s="46"/>
      <c r="K1" s="46"/>
      <c r="L1" s="46"/>
      <c r="M1" s="46"/>
      <c r="N1" s="46"/>
      <c r="O1" s="46"/>
      <c r="P1" s="46"/>
      <c r="Q1" s="46"/>
      <c r="R1" s="46"/>
      <c r="S1" s="46"/>
      <c r="T1" s="46"/>
      <c r="U1" s="46"/>
    </row>
    <row r="2" spans="1:21" x14ac:dyDescent="0.25">
      <c r="A2" s="46"/>
      <c r="B2" s="46"/>
      <c r="C2" s="46"/>
      <c r="D2" s="46"/>
      <c r="E2" s="46"/>
      <c r="F2" s="46"/>
      <c r="G2" s="46"/>
      <c r="H2" s="46"/>
      <c r="I2" s="46"/>
      <c r="J2" s="46"/>
      <c r="K2" s="46"/>
      <c r="L2" s="46"/>
      <c r="M2" s="46"/>
      <c r="N2" s="46"/>
      <c r="O2" s="46"/>
      <c r="P2" s="46"/>
      <c r="Q2" s="46"/>
      <c r="R2" s="46"/>
      <c r="S2" s="46"/>
      <c r="T2" s="46"/>
      <c r="U2" s="46"/>
    </row>
    <row r="3" spans="1:21" x14ac:dyDescent="0.25">
      <c r="A3" s="24" t="s">
        <v>1</v>
      </c>
    </row>
    <row r="4" spans="1:21" x14ac:dyDescent="0.25">
      <c r="A4" s="13" t="s">
        <v>2</v>
      </c>
      <c r="B4" s="13"/>
      <c r="C4" s="13"/>
      <c r="D4" s="13"/>
      <c r="E4" s="13"/>
      <c r="F4" s="13"/>
      <c r="G4" s="13"/>
      <c r="H4" s="13"/>
      <c r="I4" s="13"/>
      <c r="J4" s="13"/>
      <c r="K4" s="13"/>
      <c r="L4" s="13"/>
      <c r="M4" s="13"/>
      <c r="N4" s="13"/>
      <c r="O4" s="13"/>
    </row>
    <row r="5" spans="1:21" x14ac:dyDescent="0.25">
      <c r="A5" s="13"/>
      <c r="B5" s="13"/>
      <c r="C5" s="13"/>
      <c r="D5" s="13"/>
      <c r="E5" s="13"/>
      <c r="F5" s="13"/>
      <c r="G5" s="13"/>
      <c r="H5" s="13"/>
      <c r="I5" s="13"/>
      <c r="J5" s="13"/>
      <c r="K5" s="13"/>
      <c r="L5" s="13"/>
      <c r="M5" s="13"/>
      <c r="N5" s="13"/>
      <c r="O5" s="13"/>
    </row>
    <row r="6" spans="1:21" x14ac:dyDescent="0.25">
      <c r="A6" s="11" t="s">
        <v>3</v>
      </c>
    </row>
    <row r="7" spans="1:21" x14ac:dyDescent="0.25">
      <c r="A7" s="12" t="s">
        <v>4</v>
      </c>
      <c r="B7" t="s">
        <v>5</v>
      </c>
    </row>
    <row r="8" spans="1:21" x14ac:dyDescent="0.25">
      <c r="A8" s="2"/>
      <c r="B8" s="3" t="s">
        <v>6</v>
      </c>
    </row>
    <row r="9" spans="1:21" x14ac:dyDescent="0.25">
      <c r="A9" s="2"/>
      <c r="B9" s="1" t="s">
        <v>7</v>
      </c>
    </row>
    <row r="10" spans="1:21" x14ac:dyDescent="0.25">
      <c r="A10" s="2"/>
      <c r="B10" s="1" t="s">
        <v>8</v>
      </c>
    </row>
    <row r="11" spans="1:21" x14ac:dyDescent="0.25">
      <c r="A11" s="2"/>
      <c r="B11" s="1" t="s">
        <v>9</v>
      </c>
    </row>
    <row r="12" spans="1:21" x14ac:dyDescent="0.25">
      <c r="A12" s="2"/>
      <c r="B12" s="1" t="s">
        <v>10</v>
      </c>
    </row>
    <row r="13" spans="1:21" x14ac:dyDescent="0.25">
      <c r="A13" s="2"/>
      <c r="B13" s="1" t="s">
        <v>11</v>
      </c>
    </row>
    <row r="14" spans="1:21" x14ac:dyDescent="0.25">
      <c r="A14" s="2"/>
      <c r="B14" s="1" t="s">
        <v>12</v>
      </c>
    </row>
    <row r="15" spans="1:21" x14ac:dyDescent="0.25">
      <c r="A15" s="2"/>
      <c r="B15" s="1" t="s">
        <v>13</v>
      </c>
    </row>
    <row r="16" spans="1:21" x14ac:dyDescent="0.25">
      <c r="A16" s="2"/>
    </row>
    <row r="17" spans="1:6" x14ac:dyDescent="0.25">
      <c r="A17" s="47" t="s">
        <v>14</v>
      </c>
      <c r="B17" s="47"/>
      <c r="C17" s="47"/>
      <c r="D17" s="47"/>
    </row>
    <row r="18" spans="1:6" x14ac:dyDescent="0.25">
      <c r="A18" s="12" t="s">
        <v>4</v>
      </c>
      <c r="B18" t="s">
        <v>15</v>
      </c>
    </row>
    <row r="19" spans="1:6" x14ac:dyDescent="0.25">
      <c r="A19" s="12"/>
      <c r="B19" t="s">
        <v>16</v>
      </c>
    </row>
    <row r="20" spans="1:6" x14ac:dyDescent="0.25">
      <c r="A20" s="12" t="s">
        <v>17</v>
      </c>
      <c r="B20" t="s">
        <v>18</v>
      </c>
    </row>
    <row r="21" spans="1:6" x14ac:dyDescent="0.25">
      <c r="A21" s="12" t="s">
        <v>19</v>
      </c>
      <c r="B21" t="s">
        <v>20</v>
      </c>
    </row>
    <row r="22" spans="1:6" x14ac:dyDescent="0.25">
      <c r="B22" s="1"/>
    </row>
    <row r="23" spans="1:6" x14ac:dyDescent="0.25">
      <c r="A23" s="47" t="s">
        <v>21</v>
      </c>
      <c r="B23" s="47"/>
      <c r="C23" s="47"/>
      <c r="D23" s="47"/>
      <c r="E23" s="47"/>
      <c r="F23" s="47"/>
    </row>
    <row r="24" spans="1:6" x14ac:dyDescent="0.25">
      <c r="A24" s="12" t="s">
        <v>4</v>
      </c>
      <c r="B24" t="s">
        <v>22</v>
      </c>
    </row>
    <row r="25" spans="1:6" x14ac:dyDescent="0.25">
      <c r="A25" s="12" t="s">
        <v>17</v>
      </c>
      <c r="B25" t="s">
        <v>23</v>
      </c>
    </row>
    <row r="26" spans="1:6" x14ac:dyDescent="0.25">
      <c r="A26" s="12" t="s">
        <v>19</v>
      </c>
      <c r="B26" t="s">
        <v>24</v>
      </c>
    </row>
    <row r="27" spans="1:6" x14ac:dyDescent="0.25">
      <c r="A27" s="12"/>
    </row>
  </sheetData>
  <mergeCells count="3">
    <mergeCell ref="A1:U2"/>
    <mergeCell ref="A23:F23"/>
    <mergeCell ref="A17:D17"/>
  </mergeCells>
  <pageMargins left="0.7" right="0.7" top="0.75" bottom="0.75" header="0.3" footer="0.3"/>
  <pageSetup orientation="portrait" r:id="rId1"/>
  <ignoredErrors>
    <ignoredError sqref="A24:A2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
  <sheetViews>
    <sheetView showGridLines="0" tabSelected="1" zoomScaleNormal="100" workbookViewId="0">
      <pane xSplit="1" ySplit="6" topLeftCell="B12" activePane="bottomRight" state="frozen"/>
      <selection pane="topRight" activeCell="C1" sqref="C1"/>
      <selection pane="bottomLeft" activeCell="A7" sqref="A7"/>
      <selection pane="bottomRight" activeCell="A11" sqref="A11:A13"/>
    </sheetView>
  </sheetViews>
  <sheetFormatPr defaultColWidth="8.85546875" defaultRowHeight="15" x14ac:dyDescent="0.25"/>
  <cols>
    <col min="1" max="1" width="40.42578125" style="5" customWidth="1"/>
    <col min="2" max="3" width="17.7109375" style="4" customWidth="1"/>
    <col min="4" max="4" width="18.28515625" style="4" customWidth="1"/>
    <col min="5" max="7" width="18.42578125" style="4" customWidth="1"/>
    <col min="8" max="8" width="25.7109375" style="4" customWidth="1"/>
    <col min="9" max="9" width="26.7109375" style="4" customWidth="1"/>
    <col min="10" max="14" width="8.85546875" style="5"/>
    <col min="15" max="15" width="79.7109375" style="5" bestFit="1" customWidth="1"/>
    <col min="16" max="16384" width="8.85546875" style="5"/>
  </cols>
  <sheetData>
    <row r="1" spans="1:15" ht="22.35" customHeight="1" x14ac:dyDescent="0.25">
      <c r="A1" s="33" t="s">
        <v>25</v>
      </c>
      <c r="B1" s="34"/>
      <c r="C1" s="34"/>
      <c r="D1" s="34"/>
      <c r="E1" s="34"/>
      <c r="F1" s="34"/>
      <c r="G1" s="34"/>
      <c r="H1" s="34"/>
      <c r="I1" s="34"/>
      <c r="J1" s="4"/>
    </row>
    <row r="2" spans="1:15" ht="22.35" customHeight="1" x14ac:dyDescent="0.25">
      <c r="A2" s="34"/>
      <c r="B2" s="34"/>
      <c r="C2" s="34"/>
      <c r="D2" s="34"/>
      <c r="E2" s="34"/>
      <c r="F2" s="34"/>
      <c r="G2" s="34"/>
      <c r="H2" s="34"/>
      <c r="I2" s="34"/>
      <c r="J2" s="4"/>
    </row>
    <row r="3" spans="1:15" ht="22.35" customHeight="1" x14ac:dyDescent="0.25">
      <c r="A3" s="35"/>
      <c r="B3" s="35"/>
      <c r="C3" s="35"/>
      <c r="D3" s="35"/>
      <c r="E3" s="35"/>
      <c r="F3" s="35"/>
      <c r="G3" s="35"/>
      <c r="H3" s="35"/>
      <c r="I3" s="35"/>
    </row>
    <row r="4" spans="1:15" ht="5.0999999999999996" customHeight="1" x14ac:dyDescent="0.25">
      <c r="A4" s="36"/>
      <c r="B4" s="36"/>
      <c r="C4" s="36"/>
      <c r="D4" s="36"/>
      <c r="E4" s="36"/>
      <c r="F4" s="36"/>
      <c r="G4" s="36"/>
      <c r="H4" s="36"/>
      <c r="I4" s="36"/>
    </row>
    <row r="5" spans="1:15" ht="21.6" customHeight="1" x14ac:dyDescent="0.25">
      <c r="A5" s="37" t="s">
        <v>26</v>
      </c>
      <c r="B5" s="37" t="s">
        <v>27</v>
      </c>
      <c r="C5" s="39" t="s">
        <v>28</v>
      </c>
      <c r="D5" s="41" t="s">
        <v>29</v>
      </c>
      <c r="E5" s="43"/>
      <c r="F5" s="43"/>
      <c r="G5" s="43"/>
      <c r="H5" s="41" t="s">
        <v>30</v>
      </c>
      <c r="I5" s="42"/>
    </row>
    <row r="6" spans="1:15" ht="62.1" customHeight="1" x14ac:dyDescent="0.25">
      <c r="A6" s="38"/>
      <c r="B6" s="38"/>
      <c r="C6" s="40"/>
      <c r="D6" s="18" t="s">
        <v>31</v>
      </c>
      <c r="E6" s="18" t="s">
        <v>32</v>
      </c>
      <c r="F6" s="18" t="s">
        <v>33</v>
      </c>
      <c r="G6" s="18" t="s">
        <v>34</v>
      </c>
      <c r="H6" s="19" t="s">
        <v>35</v>
      </c>
      <c r="I6" s="19" t="s">
        <v>36</v>
      </c>
    </row>
    <row r="7" spans="1:15" ht="18" customHeight="1" x14ac:dyDescent="0.25">
      <c r="A7" s="45" t="s">
        <v>37</v>
      </c>
      <c r="B7" s="10" t="s">
        <v>38</v>
      </c>
      <c r="C7" s="9">
        <v>680</v>
      </c>
      <c r="D7" s="6">
        <v>1.1299999999999999</v>
      </c>
      <c r="E7" s="6">
        <v>1.87</v>
      </c>
      <c r="F7" s="6">
        <v>1.87</v>
      </c>
      <c r="G7" s="6">
        <v>1.87</v>
      </c>
      <c r="H7" s="6">
        <v>595</v>
      </c>
      <c r="I7" s="6">
        <v>85</v>
      </c>
    </row>
    <row r="8" spans="1:15" ht="18" customHeight="1" x14ac:dyDescent="0.25">
      <c r="A8" s="44"/>
      <c r="B8" s="10" t="s">
        <v>39</v>
      </c>
      <c r="C8" s="9">
        <v>680</v>
      </c>
      <c r="D8" s="6">
        <v>1.1299999999999999</v>
      </c>
      <c r="E8" s="6">
        <v>1.87</v>
      </c>
      <c r="F8" s="6">
        <v>1.87</v>
      </c>
      <c r="G8" s="6">
        <v>1.87</v>
      </c>
      <c r="H8" s="6">
        <v>595</v>
      </c>
      <c r="I8" s="6">
        <v>85</v>
      </c>
    </row>
    <row r="9" spans="1:15" ht="57.75" customHeight="1" x14ac:dyDescent="0.25">
      <c r="A9" s="44"/>
      <c r="B9" s="10" t="s">
        <v>40</v>
      </c>
      <c r="C9" s="9">
        <f>C8*0.97</f>
        <v>659.6</v>
      </c>
      <c r="D9" s="6">
        <v>1.1299999999999999</v>
      </c>
      <c r="E9" s="6">
        <v>1.85</v>
      </c>
      <c r="F9" s="6">
        <v>1.85</v>
      </c>
      <c r="G9" s="6">
        <v>1.85</v>
      </c>
      <c r="H9" s="6">
        <v>595</v>
      </c>
      <c r="I9" s="6">
        <v>85</v>
      </c>
    </row>
    <row r="10" spans="1:15" ht="5.0999999999999996" customHeight="1" x14ac:dyDescent="0.25">
      <c r="A10" s="7"/>
      <c r="B10" s="20"/>
      <c r="C10" s="21"/>
      <c r="D10" s="8"/>
      <c r="E10" s="8"/>
      <c r="F10" s="8"/>
      <c r="G10" s="8"/>
      <c r="H10" s="8"/>
      <c r="I10" s="8"/>
    </row>
    <row r="11" spans="1:15" ht="18" customHeight="1" x14ac:dyDescent="0.25">
      <c r="A11" s="45" t="s">
        <v>41</v>
      </c>
      <c r="B11" s="10" t="s">
        <v>38</v>
      </c>
      <c r="C11" s="9">
        <v>595</v>
      </c>
      <c r="D11" s="6">
        <v>1.1299999999999999</v>
      </c>
      <c r="E11" s="6">
        <v>1.87</v>
      </c>
      <c r="F11" s="6">
        <v>1.87</v>
      </c>
      <c r="G11" s="6">
        <v>1.87</v>
      </c>
      <c r="H11" s="6">
        <v>595</v>
      </c>
      <c r="I11" s="6">
        <v>100</v>
      </c>
    </row>
    <row r="12" spans="1:15" ht="18" customHeight="1" x14ac:dyDescent="0.25">
      <c r="A12" s="44"/>
      <c r="B12" s="10" t="s">
        <v>39</v>
      </c>
      <c r="C12" s="9">
        <v>595</v>
      </c>
      <c r="D12" s="6">
        <v>1.1299999999999999</v>
      </c>
      <c r="E12" s="6">
        <v>1.87</v>
      </c>
      <c r="F12" s="6">
        <v>1.87</v>
      </c>
      <c r="G12" s="6">
        <v>1.87</v>
      </c>
      <c r="H12" s="6">
        <v>595</v>
      </c>
      <c r="I12" s="6">
        <v>100</v>
      </c>
    </row>
    <row r="13" spans="1:15" ht="40.5" customHeight="1" x14ac:dyDescent="0.25">
      <c r="A13" s="44"/>
      <c r="B13" s="10" t="s">
        <v>40</v>
      </c>
      <c r="C13" s="9">
        <f>C11*0.98</f>
        <v>583.1</v>
      </c>
      <c r="D13" s="6">
        <v>1.1299999999999999</v>
      </c>
      <c r="E13" s="6">
        <v>1.85</v>
      </c>
      <c r="F13" s="6">
        <v>1.85</v>
      </c>
      <c r="G13" s="6">
        <v>1.85</v>
      </c>
      <c r="H13" s="6">
        <v>595</v>
      </c>
      <c r="I13" s="6">
        <v>100</v>
      </c>
    </row>
    <row r="14" spans="1:15" ht="5.0999999999999996" customHeight="1" x14ac:dyDescent="0.25">
      <c r="A14" s="7"/>
      <c r="B14" s="20"/>
      <c r="C14" s="21"/>
      <c r="D14" s="8"/>
      <c r="E14" s="8"/>
      <c r="F14" s="8"/>
      <c r="G14" s="8"/>
      <c r="H14" s="8"/>
      <c r="I14" s="8"/>
    </row>
    <row r="15" spans="1:15" ht="18" customHeight="1" x14ac:dyDescent="0.25">
      <c r="A15" s="44" t="s">
        <v>42</v>
      </c>
      <c r="B15" s="10" t="s">
        <v>38</v>
      </c>
      <c r="C15" s="9"/>
      <c r="D15" s="6">
        <v>0</v>
      </c>
      <c r="E15" s="6">
        <v>0</v>
      </c>
      <c r="F15" s="6">
        <v>0</v>
      </c>
      <c r="G15" s="6"/>
      <c r="H15" s="6">
        <v>0</v>
      </c>
      <c r="I15" s="6">
        <v>0</v>
      </c>
      <c r="O15" s="32"/>
    </row>
    <row r="16" spans="1:15" ht="18" customHeight="1" x14ac:dyDescent="0.25">
      <c r="A16" s="44"/>
      <c r="B16" s="10" t="s">
        <v>39</v>
      </c>
      <c r="C16" s="9"/>
      <c r="D16" s="6">
        <v>0</v>
      </c>
      <c r="E16" s="6">
        <v>0</v>
      </c>
      <c r="F16" s="6">
        <v>0</v>
      </c>
      <c r="G16" s="6"/>
      <c r="H16" s="6">
        <v>0</v>
      </c>
      <c r="I16" s="6">
        <v>0</v>
      </c>
      <c r="O16" s="32"/>
    </row>
    <row r="17" spans="1:9" ht="18" customHeight="1" x14ac:dyDescent="0.25">
      <c r="A17" s="44"/>
      <c r="B17" s="10" t="s">
        <v>40</v>
      </c>
      <c r="C17" s="9"/>
      <c r="D17" s="6">
        <v>0</v>
      </c>
      <c r="E17" s="6">
        <v>0</v>
      </c>
      <c r="F17" s="6">
        <v>0</v>
      </c>
      <c r="G17" s="6"/>
      <c r="H17" s="6">
        <v>0</v>
      </c>
      <c r="I17" s="6">
        <v>0</v>
      </c>
    </row>
    <row r="18" spans="1:9" ht="5.0999999999999996" customHeight="1" x14ac:dyDescent="0.25">
      <c r="A18" s="7"/>
      <c r="B18" s="20"/>
      <c r="C18" s="21"/>
      <c r="D18" s="8"/>
      <c r="E18" s="8"/>
      <c r="F18" s="8"/>
      <c r="G18" s="8"/>
      <c r="H18" s="8"/>
      <c r="I18" s="8"/>
    </row>
    <row r="19" spans="1:9" ht="18" customHeight="1" x14ac:dyDescent="0.25">
      <c r="A19" s="44" t="s">
        <v>43</v>
      </c>
      <c r="B19" s="10" t="s">
        <v>38</v>
      </c>
      <c r="C19" s="9"/>
      <c r="D19" s="6">
        <v>0</v>
      </c>
      <c r="E19" s="6">
        <v>0</v>
      </c>
      <c r="F19" s="6">
        <v>0</v>
      </c>
      <c r="G19" s="6"/>
      <c r="H19" s="6">
        <v>0</v>
      </c>
      <c r="I19" s="6">
        <v>0</v>
      </c>
    </row>
    <row r="20" spans="1:9" ht="18" customHeight="1" x14ac:dyDescent="0.25">
      <c r="A20" s="44"/>
      <c r="B20" s="10" t="s">
        <v>39</v>
      </c>
      <c r="C20" s="9"/>
      <c r="D20" s="6">
        <v>0</v>
      </c>
      <c r="E20" s="6">
        <v>0</v>
      </c>
      <c r="F20" s="6">
        <v>0</v>
      </c>
      <c r="G20" s="6"/>
      <c r="H20" s="6">
        <v>0</v>
      </c>
      <c r="I20" s="6">
        <v>0</v>
      </c>
    </row>
    <row r="21" spans="1:9" ht="18" customHeight="1" x14ac:dyDescent="0.25">
      <c r="A21" s="44"/>
      <c r="B21" s="10" t="s">
        <v>40</v>
      </c>
      <c r="C21" s="9"/>
      <c r="D21" s="6">
        <v>0</v>
      </c>
      <c r="E21" s="6">
        <v>0</v>
      </c>
      <c r="F21" s="6">
        <v>0</v>
      </c>
      <c r="G21" s="6"/>
      <c r="H21" s="6">
        <v>0</v>
      </c>
      <c r="I21" s="6">
        <v>0</v>
      </c>
    </row>
    <row r="22" spans="1:9" ht="5.0999999999999996" customHeight="1" x14ac:dyDescent="0.25">
      <c r="A22" s="14"/>
      <c r="B22" s="15"/>
      <c r="C22" s="17"/>
      <c r="D22" s="16"/>
      <c r="E22" s="16"/>
      <c r="F22" s="16"/>
      <c r="G22" s="16"/>
      <c r="H22" s="16"/>
      <c r="I22" s="16"/>
    </row>
    <row r="23" spans="1:9" ht="18" customHeight="1" x14ac:dyDescent="0.25">
      <c r="A23" s="44" t="s">
        <v>44</v>
      </c>
      <c r="B23" s="10" t="s">
        <v>38</v>
      </c>
      <c r="C23" s="9"/>
      <c r="D23" s="6">
        <v>0</v>
      </c>
      <c r="E23" s="6">
        <v>0</v>
      </c>
      <c r="F23" s="6">
        <v>0</v>
      </c>
      <c r="G23" s="6"/>
      <c r="H23" s="6">
        <v>0</v>
      </c>
      <c r="I23" s="6">
        <v>0</v>
      </c>
    </row>
    <row r="24" spans="1:9" ht="18" customHeight="1" x14ac:dyDescent="0.25">
      <c r="A24" s="44"/>
      <c r="B24" s="10" t="s">
        <v>39</v>
      </c>
      <c r="C24" s="9"/>
      <c r="D24" s="6">
        <v>0</v>
      </c>
      <c r="E24" s="6">
        <v>0</v>
      </c>
      <c r="F24" s="6">
        <v>0</v>
      </c>
      <c r="G24" s="6"/>
      <c r="H24" s="6">
        <v>0</v>
      </c>
      <c r="I24" s="6">
        <v>0</v>
      </c>
    </row>
    <row r="25" spans="1:9" ht="18" customHeight="1" x14ac:dyDescent="0.25">
      <c r="A25" s="44"/>
      <c r="B25" s="10" t="s">
        <v>40</v>
      </c>
      <c r="C25" s="9"/>
      <c r="D25" s="6">
        <v>0</v>
      </c>
      <c r="E25" s="6">
        <v>0</v>
      </c>
      <c r="F25" s="6">
        <v>0</v>
      </c>
      <c r="G25" s="6"/>
      <c r="H25" s="6">
        <v>0</v>
      </c>
      <c r="I25" s="6">
        <v>0</v>
      </c>
    </row>
    <row r="26" spans="1:9" ht="5.0999999999999996" customHeight="1" x14ac:dyDescent="0.25">
      <c r="A26" s="14"/>
      <c r="B26" s="15"/>
      <c r="C26" s="17"/>
      <c r="D26" s="16"/>
      <c r="E26" s="16"/>
      <c r="F26" s="16"/>
      <c r="G26" s="16"/>
      <c r="H26" s="16"/>
      <c r="I26" s="16"/>
    </row>
    <row r="27" spans="1:9" x14ac:dyDescent="0.25">
      <c r="A27" s="25" t="s">
        <v>45</v>
      </c>
    </row>
  </sheetData>
  <sheetProtection insertColumns="0" insertRows="0"/>
  <mergeCells count="13">
    <mergeCell ref="A19:A21"/>
    <mergeCell ref="A7:A9"/>
    <mergeCell ref="A11:A13"/>
    <mergeCell ref="A15:A17"/>
    <mergeCell ref="A23:A25"/>
    <mergeCell ref="O15:O16"/>
    <mergeCell ref="A1:I3"/>
    <mergeCell ref="A4:I4"/>
    <mergeCell ref="A5:A6"/>
    <mergeCell ref="B5:B6"/>
    <mergeCell ref="C5:C6"/>
    <mergeCell ref="H5:I5"/>
    <mergeCell ref="D5:G5"/>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80853-E2F3-4AD0-8E1F-C81AF93F56A1}">
  <dimension ref="A1:I13"/>
  <sheetViews>
    <sheetView workbookViewId="0">
      <selection activeCell="F12" sqref="F12:H12"/>
    </sheetView>
  </sheetViews>
  <sheetFormatPr defaultColWidth="8.85546875" defaultRowHeight="15" x14ac:dyDescent="0.25"/>
  <cols>
    <col min="1" max="1" width="8.85546875" style="22"/>
    <col min="2" max="2" width="16.7109375" style="5" customWidth="1"/>
    <col min="3" max="3" width="26.42578125" style="5" customWidth="1"/>
    <col min="4" max="5" width="18" style="4" customWidth="1"/>
    <col min="6" max="6" width="19.28515625" style="4" customWidth="1"/>
    <col min="7" max="7" width="18.42578125" style="4" customWidth="1"/>
    <col min="8" max="8" width="49.85546875" style="4" customWidth="1"/>
    <col min="9" max="13" width="8.85546875" style="5"/>
    <col min="14" max="14" width="79.7109375" style="5" bestFit="1" customWidth="1"/>
    <col min="15" max="16384" width="8.85546875" style="5"/>
  </cols>
  <sheetData>
    <row r="1" spans="1:9" ht="22.35" customHeight="1" x14ac:dyDescent="0.25">
      <c r="A1" s="57" t="s">
        <v>46</v>
      </c>
      <c r="B1" s="58"/>
      <c r="C1" s="58"/>
      <c r="D1" s="58"/>
      <c r="E1" s="58"/>
      <c r="F1" s="58"/>
      <c r="G1" s="58"/>
      <c r="H1" s="59"/>
      <c r="I1" s="4"/>
    </row>
    <row r="2" spans="1:9" ht="22.35" customHeight="1" x14ac:dyDescent="0.25">
      <c r="A2" s="60"/>
      <c r="B2" s="61"/>
      <c r="C2" s="61"/>
      <c r="D2" s="61"/>
      <c r="E2" s="61"/>
      <c r="F2" s="61"/>
      <c r="G2" s="61"/>
      <c r="H2" s="62"/>
      <c r="I2" s="4"/>
    </row>
    <row r="3" spans="1:9" ht="18" customHeight="1" x14ac:dyDescent="0.25">
      <c r="A3" s="63"/>
      <c r="B3" s="64"/>
      <c r="C3" s="64"/>
      <c r="D3" s="64"/>
      <c r="E3" s="64"/>
      <c r="F3" s="64"/>
      <c r="G3" s="64"/>
      <c r="H3" s="65"/>
    </row>
    <row r="4" spans="1:9" ht="5.0999999999999996" customHeight="1" x14ac:dyDescent="0.25">
      <c r="A4" s="66"/>
      <c r="B4" s="66"/>
      <c r="C4" s="66"/>
      <c r="D4" s="66"/>
      <c r="E4" s="66"/>
      <c r="F4" s="66"/>
      <c r="G4" s="66"/>
      <c r="H4" s="67"/>
    </row>
    <row r="5" spans="1:9" ht="25.35" customHeight="1" x14ac:dyDescent="0.25">
      <c r="A5" s="68" t="s">
        <v>47</v>
      </c>
      <c r="B5" s="69"/>
      <c r="C5" s="69"/>
      <c r="D5" s="72" t="s">
        <v>48</v>
      </c>
      <c r="E5" s="72" t="s">
        <v>49</v>
      </c>
      <c r="F5" s="68" t="s">
        <v>50</v>
      </c>
      <c r="G5" s="69"/>
      <c r="H5" s="74"/>
    </row>
    <row r="6" spans="1:9" ht="25.35" customHeight="1" x14ac:dyDescent="0.25">
      <c r="A6" s="70"/>
      <c r="B6" s="71"/>
      <c r="C6" s="71"/>
      <c r="D6" s="73"/>
      <c r="E6" s="73"/>
      <c r="F6" s="70"/>
      <c r="G6" s="71"/>
      <c r="H6" s="75"/>
    </row>
    <row r="7" spans="1:9" ht="33" customHeight="1" x14ac:dyDescent="0.25">
      <c r="A7" s="26" t="s">
        <v>4</v>
      </c>
      <c r="B7" s="55" t="s">
        <v>51</v>
      </c>
      <c r="C7" s="56"/>
      <c r="D7" s="6">
        <v>0.1</v>
      </c>
      <c r="E7" s="27"/>
      <c r="F7" s="54"/>
      <c r="G7" s="54"/>
      <c r="H7" s="54"/>
    </row>
    <row r="8" spans="1:9" ht="44.25" customHeight="1" x14ac:dyDescent="0.25">
      <c r="A8" s="26" t="s">
        <v>17</v>
      </c>
      <c r="B8" s="55" t="s">
        <v>52</v>
      </c>
      <c r="C8" s="56"/>
      <c r="D8" s="6" t="s">
        <v>53</v>
      </c>
      <c r="E8" s="27"/>
      <c r="F8" s="54" t="s">
        <v>54</v>
      </c>
      <c r="G8" s="54"/>
      <c r="H8" s="54"/>
    </row>
    <row r="9" spans="1:9" ht="47.1" customHeight="1" x14ac:dyDescent="0.25">
      <c r="A9" s="26" t="s">
        <v>19</v>
      </c>
      <c r="B9" s="55" t="s">
        <v>55</v>
      </c>
      <c r="C9" s="56"/>
      <c r="D9" s="6" t="s">
        <v>53</v>
      </c>
      <c r="E9" s="27"/>
      <c r="F9" s="54" t="s">
        <v>56</v>
      </c>
      <c r="G9" s="54"/>
      <c r="H9" s="54"/>
    </row>
    <row r="10" spans="1:9" ht="33" customHeight="1" x14ac:dyDescent="0.25">
      <c r="A10" s="48" t="s">
        <v>57</v>
      </c>
      <c r="B10" s="50" t="s">
        <v>58</v>
      </c>
      <c r="C10" s="51"/>
      <c r="D10" s="6" t="s">
        <v>53</v>
      </c>
      <c r="E10" s="27"/>
      <c r="F10" s="54" t="s">
        <v>59</v>
      </c>
      <c r="G10" s="54"/>
      <c r="H10" s="54"/>
    </row>
    <row r="11" spans="1:9" ht="33" customHeight="1" x14ac:dyDescent="0.25">
      <c r="A11" s="49"/>
      <c r="B11" s="52"/>
      <c r="C11" s="53"/>
      <c r="D11" s="6" t="s">
        <v>60</v>
      </c>
      <c r="E11" s="27"/>
      <c r="F11" s="54"/>
      <c r="G11" s="54"/>
      <c r="H11" s="54"/>
    </row>
    <row r="12" spans="1:9" ht="51.75" customHeight="1" x14ac:dyDescent="0.25">
      <c r="A12" s="26" t="s">
        <v>61</v>
      </c>
      <c r="B12" s="55" t="s">
        <v>62</v>
      </c>
      <c r="C12" s="56"/>
      <c r="D12" s="27"/>
      <c r="E12" s="6">
        <v>0.8</v>
      </c>
      <c r="F12" s="54" t="s">
        <v>63</v>
      </c>
      <c r="G12" s="54"/>
      <c r="H12" s="54"/>
    </row>
    <row r="13" spans="1:9" x14ac:dyDescent="0.25">
      <c r="A13" s="25" t="s">
        <v>64</v>
      </c>
    </row>
  </sheetData>
  <mergeCells count="18">
    <mergeCell ref="A1:H3"/>
    <mergeCell ref="A4:H4"/>
    <mergeCell ref="A5:C6"/>
    <mergeCell ref="D5:D6"/>
    <mergeCell ref="E5:E6"/>
    <mergeCell ref="F5:H6"/>
    <mergeCell ref="B7:C7"/>
    <mergeCell ref="F7:H7"/>
    <mergeCell ref="B8:C8"/>
    <mergeCell ref="F8:H8"/>
    <mergeCell ref="B9:C9"/>
    <mergeCell ref="F9:H9"/>
    <mergeCell ref="A10:A11"/>
    <mergeCell ref="B10:C11"/>
    <mergeCell ref="F10:H10"/>
    <mergeCell ref="F11:H11"/>
    <mergeCell ref="B12:C12"/>
    <mergeCell ref="F12: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showGridLines="0" zoomScale="129" zoomScaleNormal="129" workbookViewId="0">
      <pane ySplit="6" topLeftCell="A7" activePane="bottomLeft" state="frozen"/>
      <selection pane="bottomLeft" activeCell="B14" sqref="B14:D14"/>
    </sheetView>
  </sheetViews>
  <sheetFormatPr defaultColWidth="8.85546875" defaultRowHeight="15" x14ac:dyDescent="0.25"/>
  <cols>
    <col min="1" max="1" width="8.85546875" style="22"/>
    <col min="2" max="2" width="43.85546875" style="5" customWidth="1"/>
    <col min="3" max="3" width="17.7109375" style="4" customWidth="1"/>
    <col min="4" max="4" width="22.42578125" style="4" customWidth="1"/>
    <col min="5" max="5" width="22.28515625" style="4" customWidth="1"/>
    <col min="6" max="6" width="19.28515625" style="4" customWidth="1"/>
    <col min="7" max="7" width="18.42578125" style="4" customWidth="1"/>
    <col min="8" max="8" width="54.85546875" style="4" customWidth="1"/>
    <col min="9" max="13" width="8.85546875" style="5"/>
    <col min="14" max="14" width="79.7109375" style="5" bestFit="1" customWidth="1"/>
    <col min="15" max="16384" width="8.85546875" style="5"/>
  </cols>
  <sheetData>
    <row r="1" spans="1:9" ht="22.35" customHeight="1" x14ac:dyDescent="0.25">
      <c r="A1" s="57" t="s">
        <v>65</v>
      </c>
      <c r="B1" s="58"/>
      <c r="C1" s="58"/>
      <c r="D1" s="58"/>
      <c r="E1" s="58"/>
      <c r="F1" s="58"/>
      <c r="G1" s="58"/>
      <c r="H1" s="59"/>
      <c r="I1" s="4"/>
    </row>
    <row r="2" spans="1:9" ht="22.35" customHeight="1" x14ac:dyDescent="0.25">
      <c r="A2" s="60"/>
      <c r="B2" s="61"/>
      <c r="C2" s="61"/>
      <c r="D2" s="61"/>
      <c r="E2" s="61"/>
      <c r="F2" s="61"/>
      <c r="G2" s="61"/>
      <c r="H2" s="62"/>
      <c r="I2" s="4"/>
    </row>
    <row r="3" spans="1:9" ht="18" customHeight="1" x14ac:dyDescent="0.25">
      <c r="A3" s="63"/>
      <c r="B3" s="64"/>
      <c r="C3" s="64"/>
      <c r="D3" s="64"/>
      <c r="E3" s="64"/>
      <c r="F3" s="64"/>
      <c r="G3" s="64"/>
      <c r="H3" s="65"/>
    </row>
    <row r="4" spans="1:9" ht="5.0999999999999996" customHeight="1" x14ac:dyDescent="0.25">
      <c r="A4" s="76"/>
      <c r="B4" s="76"/>
      <c r="C4" s="76"/>
      <c r="D4" s="76"/>
      <c r="E4" s="76"/>
      <c r="F4" s="76"/>
      <c r="G4" s="76"/>
      <c r="H4" s="76"/>
    </row>
    <row r="5" spans="1:9" ht="25.35" customHeight="1" x14ac:dyDescent="0.25">
      <c r="A5" s="77" t="s">
        <v>66</v>
      </c>
      <c r="B5" s="69"/>
      <c r="C5" s="69"/>
      <c r="D5" s="74"/>
      <c r="E5" s="39" t="s">
        <v>67</v>
      </c>
      <c r="F5" s="68" t="s">
        <v>68</v>
      </c>
      <c r="G5" s="69"/>
      <c r="H5" s="74"/>
    </row>
    <row r="6" spans="1:9" ht="46.5" customHeight="1" x14ac:dyDescent="0.25">
      <c r="A6" s="70"/>
      <c r="B6" s="71"/>
      <c r="C6" s="71"/>
      <c r="D6" s="75"/>
      <c r="E6" s="40"/>
      <c r="F6" s="70"/>
      <c r="G6" s="71"/>
      <c r="H6" s="75"/>
    </row>
    <row r="7" spans="1:9" ht="33" customHeight="1" x14ac:dyDescent="0.25">
      <c r="A7" s="23" t="s">
        <v>4</v>
      </c>
      <c r="B7" s="55" t="s">
        <v>69</v>
      </c>
      <c r="C7" s="56"/>
      <c r="D7" s="78"/>
      <c r="E7" s="6">
        <v>1.25</v>
      </c>
      <c r="F7" s="54" t="s">
        <v>70</v>
      </c>
      <c r="G7" s="54"/>
      <c r="H7" s="54"/>
    </row>
    <row r="8" spans="1:9" ht="45" customHeight="1" x14ac:dyDescent="0.25">
      <c r="A8" s="23" t="s">
        <v>17</v>
      </c>
      <c r="B8" s="79" t="s">
        <v>71</v>
      </c>
      <c r="C8" s="80"/>
      <c r="D8" s="81"/>
      <c r="E8" s="6">
        <v>1.2</v>
      </c>
      <c r="F8" s="54" t="s">
        <v>72</v>
      </c>
      <c r="G8" s="54"/>
      <c r="H8" s="54"/>
    </row>
    <row r="9" spans="1:9" ht="33" customHeight="1" x14ac:dyDescent="0.25">
      <c r="A9" s="23" t="s">
        <v>19</v>
      </c>
      <c r="B9" s="79" t="s">
        <v>73</v>
      </c>
      <c r="C9" s="80"/>
      <c r="D9" s="81"/>
      <c r="E9" s="6">
        <v>0.15</v>
      </c>
      <c r="F9" s="54" t="s">
        <v>74</v>
      </c>
      <c r="G9" s="54"/>
      <c r="H9" s="54"/>
    </row>
    <row r="10" spans="1:9" ht="33" customHeight="1" x14ac:dyDescent="0.25">
      <c r="A10" s="23" t="s">
        <v>57</v>
      </c>
      <c r="B10" s="79" t="s">
        <v>75</v>
      </c>
      <c r="C10" s="80"/>
      <c r="D10" s="81"/>
      <c r="E10" s="6" t="s">
        <v>76</v>
      </c>
      <c r="F10" s="54" t="s">
        <v>77</v>
      </c>
      <c r="G10" s="54"/>
      <c r="H10" s="54"/>
    </row>
    <row r="11" spans="1:9" ht="36" customHeight="1" x14ac:dyDescent="0.25">
      <c r="A11" s="28">
        <v>5</v>
      </c>
      <c r="B11" s="84" t="s">
        <v>78</v>
      </c>
      <c r="C11" s="85"/>
      <c r="D11" s="86"/>
      <c r="E11" s="6">
        <v>0</v>
      </c>
      <c r="F11" s="79" t="s">
        <v>79</v>
      </c>
      <c r="G11" s="80"/>
      <c r="H11" s="81"/>
    </row>
    <row r="12" spans="1:9" ht="30.95" customHeight="1" x14ac:dyDescent="0.25">
      <c r="A12" s="28">
        <v>6</v>
      </c>
      <c r="B12" s="84" t="s">
        <v>80</v>
      </c>
      <c r="C12" s="85"/>
      <c r="D12" s="86"/>
      <c r="E12" s="6">
        <v>3</v>
      </c>
      <c r="F12" s="79" t="s">
        <v>81</v>
      </c>
      <c r="G12" s="80"/>
      <c r="H12" s="81"/>
    </row>
    <row r="13" spans="1:9" ht="54" customHeight="1" x14ac:dyDescent="0.25">
      <c r="A13" s="28">
        <v>7</v>
      </c>
      <c r="B13" s="82" t="s">
        <v>82</v>
      </c>
      <c r="C13" s="82"/>
      <c r="D13" s="82"/>
      <c r="E13" s="31" t="s">
        <v>83</v>
      </c>
      <c r="F13" s="83" t="s">
        <v>84</v>
      </c>
      <c r="G13" s="83"/>
      <c r="H13" s="83"/>
    </row>
    <row r="14" spans="1:9" ht="45.75" customHeight="1" x14ac:dyDescent="0.25">
      <c r="A14" s="29">
        <v>8</v>
      </c>
      <c r="B14" s="82" t="s">
        <v>85</v>
      </c>
      <c r="C14" s="82"/>
      <c r="D14" s="82"/>
      <c r="E14" s="30">
        <v>0</v>
      </c>
      <c r="F14" s="54" t="s">
        <v>86</v>
      </c>
      <c r="G14" s="54"/>
      <c r="H14" s="54"/>
    </row>
  </sheetData>
  <sheetProtection insertColumns="0" insertRows="0"/>
  <mergeCells count="21">
    <mergeCell ref="B13:D13"/>
    <mergeCell ref="F13:H13"/>
    <mergeCell ref="B14:D14"/>
    <mergeCell ref="F14:H14"/>
    <mergeCell ref="B10:D10"/>
    <mergeCell ref="B11:D11"/>
    <mergeCell ref="F11:H11"/>
    <mergeCell ref="B12:D12"/>
    <mergeCell ref="F12:H12"/>
    <mergeCell ref="F10:H10"/>
    <mergeCell ref="A1:H3"/>
    <mergeCell ref="A4:H4"/>
    <mergeCell ref="F7:H7"/>
    <mergeCell ref="F8:H8"/>
    <mergeCell ref="F9:H9"/>
    <mergeCell ref="A5:D6"/>
    <mergeCell ref="E5:E6"/>
    <mergeCell ref="F5:H6"/>
    <mergeCell ref="B7:D7"/>
    <mergeCell ref="B8:D8"/>
    <mergeCell ref="B9:D9"/>
  </mergeCells>
  <pageMargins left="0.7" right="0.7" top="0.75" bottom="0.75" header="0.3" footer="0.3"/>
  <ignoredErrors>
    <ignoredError sqref="A7:A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C744B5AF87A043B7D7E2B5D48B9C9C" ma:contentTypeVersion="8" ma:contentTypeDescription="Create a new document." ma:contentTypeScope="" ma:versionID="18cc5d685de04c0b4e501ee3f40a548c">
  <xsd:schema xmlns:xsd="http://www.w3.org/2001/XMLSchema" xmlns:xs="http://www.w3.org/2001/XMLSchema" xmlns:p="http://schemas.microsoft.com/office/2006/metadata/properties" xmlns:ns2="0cd5cfa8-c328-4e19-9915-454fc31004d2" targetNamespace="http://schemas.microsoft.com/office/2006/metadata/properties" ma:root="true" ma:fieldsID="0132096c7bdbe97cb0d5420d1b62e5bb" ns2:_="">
    <xsd:import namespace="0cd5cfa8-c328-4e19-9915-454fc31004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5cfa8-c328-4e19-9915-454fc3100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22753A-440F-442C-BED5-FFFEDF4F584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76B1BE8-713E-4BC1-93AD-B50A13FDB426}">
  <ds:schemaRefs>
    <ds:schemaRef ds:uri="http://schemas.microsoft.com/sharepoint/v3/contenttype/forms"/>
  </ds:schemaRefs>
</ds:datastoreItem>
</file>

<file path=customXml/itemProps3.xml><?xml version="1.0" encoding="utf-8"?>
<ds:datastoreItem xmlns:ds="http://schemas.openxmlformats.org/officeDocument/2006/customXml" ds:itemID="{555E466B-991A-4735-B60C-27B78CA39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5cfa8-c328-4e19-9915-454fc3100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GPS Products</vt:lpstr>
      <vt:lpstr>Alert Notifications</vt:lpstr>
      <vt:lpstr>Proposer Provided User Services</vt:lpstr>
    </vt:vector>
  </TitlesOfParts>
  <Manager/>
  <Company>OIT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Pollack, Nikki</dc:creator>
  <cp:keywords/>
  <dc:description/>
  <cp:lastModifiedBy>Anna Totzke</cp:lastModifiedBy>
  <cp:revision/>
  <dcterms:created xsi:type="dcterms:W3CDTF">2021-12-15T17:37:59Z</dcterms:created>
  <dcterms:modified xsi:type="dcterms:W3CDTF">2026-06-16T19:11:44Z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0x010100C7C744B5AF87A043B7D7E2B5D48B9C9C</vt:lpwstr>
  </property>
  <property fmtid="{D5CDD505-2E9C-101B-9397-08002B2CF9AE}" pid="3" name="MediaServiceImageTags">
    <vt:lpwstr/>
  </property>
</Properties>
</file>