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d.docs.live.net/ee4b663d5c622590/Desktop/"/>
    </mc:Choice>
  </mc:AlternateContent>
  <xr:revisionPtr revIDLastSave="7" documentId="8_{00905D80-E7F5-41DC-8FAC-6E6F752656B5}" xr6:coauthVersionLast="47" xr6:coauthVersionMax="47" xr10:uidLastSave="{70936866-A092-4C26-961F-9FF80E9E1D20}"/>
  <bookViews>
    <workbookView xWindow="-110" yWindow="-110" windowWidth="25820" windowHeight="15500" tabRatio="688" activeTab="4" xr2:uid="{60F455CF-C0B8-4874-BF50-85BAA2334AA4}"/>
  </bookViews>
  <sheets>
    <sheet name="Instructions" sheetId="1" r:id="rId1"/>
    <sheet name="Fully Automated AED" sheetId="14" r:id="rId2"/>
    <sheet name="Semi Automated AED" sheetId="17" r:id="rId3"/>
    <sheet name="AED Accessories" sheetId="18" r:id="rId4"/>
    <sheet name="Value-Add" sheetId="20" r:id="rId5"/>
  </sheets>
  <definedNames>
    <definedName name="_Hlk98518766" localSheetId="1">'Fully Automated AED'!$A$26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18" l="1"/>
  <c r="G20" i="18"/>
  <c r="G19" i="18"/>
  <c r="G18" i="18"/>
  <c r="G17" i="18"/>
  <c r="G16" i="18"/>
  <c r="G15" i="18"/>
  <c r="G14" i="18"/>
  <c r="G13" i="18"/>
  <c r="G12" i="18"/>
  <c r="G11" i="18"/>
  <c r="G11" i="14"/>
  <c r="G11" i="17"/>
</calcChain>
</file>

<file path=xl/sharedStrings.xml><?xml version="1.0" encoding="utf-8"?>
<sst xmlns="http://schemas.openxmlformats.org/spreadsheetml/2006/main" count="139" uniqueCount="96">
  <si>
    <t>Request for Proposals for</t>
  </si>
  <si>
    <t>AED Units and Accessories</t>
  </si>
  <si>
    <t>Solicitation Number EV00000354</t>
  </si>
  <si>
    <r>
      <t xml:space="preserve">Issued by the </t>
    </r>
    <r>
      <rPr>
        <b/>
        <sz val="11"/>
        <color rgb="FF3B3838"/>
        <rFont val="Barlow"/>
      </rPr>
      <t>State of Oklahoma</t>
    </r>
  </si>
  <si>
    <t>The Value-Add tab of this Cost Schedule Spreadsheet is for entering any value-add discount off of normal rates for services your company may wish to include in its Master Agreement if awarded.  These optional services you list under the Value-Add category will not be evaluated in the cost equation for scoring in this solicitation, but they will be made part of the Master Agreement(s) resulting from this solicitation as value-add service options.  If your company does not wish to provide one or more of the services listed in this Category, leave those lines blank.  If there are any additional service options you would include that aren't listed, write them in the blank lines provided along with the discount to be applied to that service.  Value-added services not listed on this submittal form will not be allowed under this Master Agreement without prior written approval from the Lead State Procurement Officer.</t>
  </si>
  <si>
    <t>All discounts offered must include all anticipated charges, including but not limited to, freight and delivery, warehousing, transaction fees, overhead, profits, and NASPO Administrative Fee (0.25%).  The proposed discount as awarded will be the minimum discount; higher discounts may be negotiated between the ordering Participating Entity and the Contractor, but the discount may not ever drop below the discount offered in this proposal.</t>
  </si>
  <si>
    <r>
      <t>Completed Cost Proposals must be included in your proposal, sealed separately and labeled per instruction in the RFP Summary section III.3.</t>
    </r>
    <r>
      <rPr>
        <b/>
        <sz val="11"/>
        <color theme="1"/>
        <rFont val="Calibri"/>
        <family val="2"/>
        <scheme val="minor"/>
      </rPr>
      <t xml:space="preserve"> </t>
    </r>
    <r>
      <rPr>
        <sz val="11"/>
        <color theme="1"/>
        <rFont val="Calibri"/>
        <family val="2"/>
        <scheme val="minor"/>
      </rPr>
      <t>Failure to include a completed Cost Schedule with your submittal will cause your submittal to be deemed non-responsive.</t>
    </r>
  </si>
  <si>
    <t>H.1</t>
  </si>
  <si>
    <t>H.2</t>
  </si>
  <si>
    <t>H.3</t>
  </si>
  <si>
    <t>H.4</t>
  </si>
  <si>
    <t>H.5</t>
  </si>
  <si>
    <t>H.6</t>
  </si>
  <si>
    <t>H.7</t>
  </si>
  <si>
    <t>H.8</t>
  </si>
  <si>
    <t>Item Number</t>
  </si>
  <si>
    <t>Product Description</t>
  </si>
  <si>
    <t>UOM</t>
  </si>
  <si>
    <t>QTY per UOM</t>
  </si>
  <si>
    <t>List Price</t>
  </si>
  <si>
    <t>% Discount</t>
  </si>
  <si>
    <t>Net Price</t>
  </si>
  <si>
    <t>EA</t>
  </si>
  <si>
    <t xml:space="preserve">Category I: AED Units - Fully Automated </t>
  </si>
  <si>
    <t>Validity Period:</t>
  </si>
  <si>
    <t>Write your company name and price validity period in the appropriate lines of each Category Spreadsheet you are proposing.</t>
  </si>
  <si>
    <t>Value-Add: Examples include battery replacement plans, unconventional training options, alternative maintenance plans, and other services not specified.</t>
  </si>
  <si>
    <t>Item Number or Service</t>
  </si>
  <si>
    <t>Product/Service Description</t>
  </si>
  <si>
    <t>Read and review the complete RFP for Automated External Defibrillator (AED) Units and Accessories to identify the categories of requested cost and estimation for AED Units and supplies.</t>
  </si>
  <si>
    <t>Attachment H
COST  &amp; DELIVERY TIME PROPOSAL INSTRUCTIONS</t>
  </si>
  <si>
    <t>All AED catalog offerings are considered for the purpose of this solicitation.  Value-add items/services can be added on the Value-Add tab but will not be scored. Listed value-add items may be considered for addition to the contract to those offeror’s awarded a master agreement.</t>
  </si>
  <si>
    <t>Value-Add</t>
  </si>
  <si>
    <t xml:space="preserve">Category II: AED Units - Semi Automated </t>
  </si>
  <si>
    <t>AED Accessories</t>
  </si>
  <si>
    <t xml:space="preserve">Each category has it's own cost schedule and tab. At the bottom of this Cost Proposal spreadsheet, select the tab for the category(s) for which you are submitting a proposal, ensuring a tab is filled out for every category of response as well as the estimated delivery times of any proposed items. </t>
  </si>
  <si>
    <r>
      <t>[</t>
    </r>
    <r>
      <rPr>
        <sz val="8"/>
        <color rgb="FFFF0000"/>
        <rFont val="Arial"/>
        <family val="2"/>
      </rPr>
      <t>Add additional rows as needed.</t>
    </r>
    <r>
      <rPr>
        <sz val="8"/>
        <color theme="1"/>
        <rFont val="Arial"/>
        <family val="2"/>
      </rPr>
      <t>]</t>
    </r>
  </si>
  <si>
    <t>Fill in the white boxes with the required information for each category you are proposing, this document will serve as your full-line catalog offering. Offeror must provide a whole number discount (e.g. 10%, not 10.3%) for each item listed. If not bidding, mark "No Bid" for that Category. Offeror must provide separate pricing for AED accessories (on the appropriate tab) that are compatible with the AED units being proposed.</t>
  </si>
  <si>
    <t>One (1) Avive AED with Connect Installed. Comes equipped with one (1) single-use Avive AED Pad Cartridge that can be used on adults or children, one (1) medical-grade Avive USB Power Adapter, and one (1) one-meter (3.3 foot) Avive USB Charging Cable.</t>
  </si>
  <si>
    <t>ACC01</t>
  </si>
  <si>
    <t>One (1) single-use Avive AED Pad Cartridge. Each cartridge contains two (2) adhesive electrode pads and can be used on either adults or children for analysis and defibrillation.</t>
  </si>
  <si>
    <t>ACC08</t>
  </si>
  <si>
    <t>ACC03</t>
  </si>
  <si>
    <t>ACC05</t>
  </si>
  <si>
    <t>ACC07</t>
  </si>
  <si>
    <t>ACC02</t>
  </si>
  <si>
    <t>ACC11</t>
  </si>
  <si>
    <t>One (1) Avive Training Cartridge. The Avive Training Cartridge contains two (2) pads that can be used for training purposes. NOTE: The Avive Training Cartridge is FOR TRAINING PURPOSES ONLY AND WILL NOT DELIVER DEFIBRILLATION THERAPY.</t>
  </si>
  <si>
    <t>One (1) Avive AED Charge Stand. This wall mount stand comes with one (1) 2-meter (6.6 foot) Avive USB Charging Cable and one (1) medical-grade Avive USB Power Adapter. Wall screws and wall anchors are included.</t>
  </si>
  <si>
    <t>One (1) medical-grade Avive USB Power Adaptor to charge your Avive Connect AED. Compatible with the Avive USB Charging Cable (not included). Input 100-240 VAC, 50-60 Hz.</t>
  </si>
  <si>
    <t>One (1) one-meter (3.3 foot) Avive USB Charging Cable. Compatible with the Avive USB Power Adapter (not included).</t>
  </si>
  <si>
    <t>One (1) compact, high-quality CPR/AED rescue kit containing: one (1) one-way face shield, one (1) pair of nitrile gloves (not made with natural rubber latex), one (1) set of emergency shears, one (1) medical prep razor, one (1) absorbent dry towel, one (1) antiseptic towelette, and one (1) biohazard bag.</t>
  </si>
  <si>
    <t>One (1) Avive Hard Carrying Case, designed to keep your Avive Connect AED safe in the harshest conditions.</t>
  </si>
  <si>
    <t>ACC04</t>
  </si>
  <si>
    <t>PKG07</t>
  </si>
  <si>
    <t>PKG08</t>
  </si>
  <si>
    <t>ACC09</t>
  </si>
  <si>
    <t>One (1) vinyl, multi-configurable wall sign measuring 14.75" x 9" with pre-drilled holes (screws are not included) to help drive awareness to your AED’s location.</t>
  </si>
  <si>
    <t>Includes one (1) compact wall cabinet with door-activated alarm and one (1) Semi-Rigid Carrying Case (ACC09) to securely store your Avive Connect AED.</t>
  </si>
  <si>
    <t>Includes one (1) compact wall cabinet with door-activated alarm and one (1) Avive AED Charge Stand (ACC03) to securely store your Avive Connect AED.</t>
  </si>
  <si>
    <t>Includes one (1) ultra-compact Semi-Rigid Carrying Case measuring approximately 8.9”x7.5”x4.5”. Designed to securely store your Avive Connect AED, an Avive CPR/AED Rescue Kit, and a spare Avive AED Pad Cartridge or Avive Training Cartridge (not included).</t>
  </si>
  <si>
    <t>One (1) Avive AED with Connect. Comes equipped with one (1) single-use Avive AED Pad Cartridge that can be used on either adults or children, one (1) medical-grade Avive USB Power Adapter, one (1) Avive USB Charging Cable, and full access to REALConnect Services.</t>
  </si>
  <si>
    <t>AED01L  LIFESaver Plan</t>
  </si>
  <si>
    <t>are used during an emergency or expire during the term of the</t>
  </si>
  <si>
    <t xml:space="preserve">The LIFESaver plan includes replacement electrode pads if they </t>
  </si>
  <si>
    <t>one set of pads per AED per year of uninterupted payments</t>
  </si>
  <si>
    <t xml:space="preserve">LIFESaver plan for no extra cost. (pad replacemeny offered up to </t>
  </si>
  <si>
    <t>single-use Avive AED Pad cartidge that can be used on either</t>
  </si>
  <si>
    <t>adults or children,one medical grade Avive USB Power</t>
  </si>
  <si>
    <t>and full access to RealConnect Program Management</t>
  </si>
  <si>
    <t xml:space="preserve">One (1) Avive AED with Connect. Comes equipped with one </t>
  </si>
  <si>
    <t>REALConnect Services included in first year of purchase for item AED01 and during term of LIFESaver Plan purchase (item AED01L)</t>
  </si>
  <si>
    <t>REALConnect Services are an online portal used to manage and oversee maintenance aspects of the Avive Connect AED. The Avive Connect AED can share data wirelessly by WiFi, cellular, Bluetooth, and GPS. Data includes health and status information like the location and readinesss status of all AEDs. Notifications can be sent for AED use, temperature alerts, and similar conditions to help AED owners ensure their program is functioning properly. 
REALConnect Services include up to one electrode pad replacement per AED per year due to expiration or AED use for each AED unit on active, uninterrupted services.  
REALConnect Services are included in the first year of purhcase (for item AED01). After the first year, owners can optionally renew REALConnect Services. and during active, ongoing subscription to LIFESaver Subscriptions (AED01L).</t>
  </si>
  <si>
    <t>AED Trade-in Credit</t>
  </si>
  <si>
    <t>Trade-in credit is applied against the cost of a new AED purchase. Trade-in Credits offered on a one-to-one basis (one trade-in credit offered per device traded in for every one new Avive Connect AED purchased). Credits are based on the type of AED traded in and market rates, but typically range from $100-$500 per AED. Additional trade-in credits may apply on a case-by-case basis so long as they are agreed to in writing between the Parties.</t>
  </si>
  <si>
    <t>varies</t>
  </si>
  <si>
    <t>approx. $1255.75-$855.75 depending on value of trade-in offered</t>
  </si>
  <si>
    <t>AED only comes in fully-automatic version; semi-automatic section intentionally left blank</t>
  </si>
  <si>
    <t>AED uses rechargeable batteries so there is NO on-going cost of replacement batteries</t>
  </si>
  <si>
    <t>Dual Language at NO extra cost</t>
  </si>
  <si>
    <t>Every device is equipted with Child Mode at no extra cost</t>
  </si>
  <si>
    <t>Universal Pads: AED uses the same set of pads for adults and pediatric patients, so only one set of pads is necessary for adults and while in child mode</t>
  </si>
  <si>
    <t>Offeror Name: Avive Solutions</t>
  </si>
  <si>
    <t>01/01/2024-12/31/2024</t>
  </si>
  <si>
    <t>Offeror Name:Avive Solutions</t>
  </si>
  <si>
    <t>Start/End 01/01/2024 - 12/31/2024</t>
  </si>
  <si>
    <t>Start/End 01-01-2024 - 12-31-2024</t>
  </si>
  <si>
    <t xml:space="preserve">  01-01-2024 - 12-31-2024</t>
  </si>
  <si>
    <t>Avie AED with Connect Installed (Item #: AED01)</t>
  </si>
  <si>
    <t>Estimated Delivery Time:</t>
  </si>
  <si>
    <t>1-2 weeks for order &lt; 100 AED units. 3-4 weeks for orders of 100+ AEDs</t>
  </si>
  <si>
    <t>1-2 weeks for order &lt; 100 units. 3-4 weeks for orders of 100+ units</t>
  </si>
  <si>
    <t>Avive LIFESaver Plan</t>
  </si>
  <si>
    <t>For the sake of clarity, the 'Avive LIFESaver Plan' is a 5-year product where the customer will be invoiced for the annual service total on this order on years 2, 3, 4, and 5 from the effective date.</t>
  </si>
  <si>
    <t>475.00**</t>
  </si>
  <si>
    <t>**Additional Terms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</si>
</sst>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9" x14ac:knownFonts="1">
    <font>
      <sz val="11"/>
      <color theme="1"/>
      <name val="Calibri"/>
      <family val="2"/>
      <scheme val="minor"/>
    </font>
    <font>
      <b/>
      <sz val="11"/>
      <color theme="1"/>
      <name val="Calibri"/>
      <family val="2"/>
      <scheme val="minor"/>
    </font>
    <font>
      <b/>
      <sz val="12"/>
      <color theme="1"/>
      <name val="Arial"/>
      <family val="2"/>
    </font>
    <font>
      <b/>
      <u/>
      <sz val="11"/>
      <color theme="1"/>
      <name val="Calibri"/>
      <family val="2"/>
      <scheme val="minor"/>
    </font>
    <font>
      <sz val="11"/>
      <color rgb="FFFF0000"/>
      <name val="Calibri"/>
      <family val="2"/>
      <scheme val="minor"/>
    </font>
    <font>
      <b/>
      <sz val="11"/>
      <color rgb="FF3B3838"/>
      <name val="Barlow"/>
    </font>
    <font>
      <sz val="11"/>
      <color theme="1"/>
      <name val="Arial"/>
      <family val="2"/>
    </font>
    <font>
      <b/>
      <sz val="11"/>
      <color theme="1"/>
      <name val="Barlow"/>
    </font>
    <font>
      <sz val="11"/>
      <color rgb="FF3B3838"/>
      <name val="Barlow"/>
    </font>
    <font>
      <b/>
      <sz val="11"/>
      <color theme="1"/>
      <name val="Arial"/>
      <family val="2"/>
    </font>
    <font>
      <sz val="11"/>
      <color rgb="FFFF0000"/>
      <name val="Arial"/>
      <family val="2"/>
    </font>
    <font>
      <sz val="12"/>
      <color theme="1"/>
      <name val="Arial"/>
      <family val="2"/>
    </font>
    <font>
      <b/>
      <sz val="14"/>
      <color theme="1"/>
      <name val="Calibri"/>
      <family val="2"/>
      <scheme val="minor"/>
    </font>
    <font>
      <b/>
      <sz val="8"/>
      <color rgb="FF363636"/>
      <name val="Tahoma"/>
      <family val="2"/>
    </font>
    <font>
      <b/>
      <sz val="10"/>
      <color theme="1"/>
      <name val="Calibri"/>
      <family val="2"/>
      <scheme val="minor"/>
    </font>
    <font>
      <sz val="12"/>
      <color theme="1"/>
      <name val="Calibri"/>
      <family val="2"/>
      <scheme val="minor"/>
    </font>
    <font>
      <sz val="8"/>
      <color theme="1"/>
      <name val="Arial"/>
      <family val="2"/>
    </font>
    <font>
      <sz val="8"/>
      <color rgb="FFFF0000"/>
      <name val="Arial"/>
      <family val="2"/>
    </font>
    <font>
      <sz val="11"/>
      <color theme="1"/>
      <name val="Calibri"/>
      <family val="2"/>
      <scheme val="minor"/>
    </font>
    <font>
      <sz val="9"/>
      <color theme="1"/>
      <name val="Arial"/>
      <family val="2"/>
    </font>
    <font>
      <sz val="11"/>
      <name val="Calibri"/>
      <family val="2"/>
      <scheme val="minor"/>
    </font>
    <font>
      <sz val="9"/>
      <color theme="1"/>
      <name val="Arial"/>
      <family val="2"/>
    </font>
    <font>
      <b/>
      <sz val="10"/>
      <color theme="1"/>
      <name val="Arial"/>
      <family val="2"/>
    </font>
    <font>
      <sz val="10"/>
      <color theme="1"/>
      <name val="Arial"/>
      <family val="2"/>
    </font>
    <font>
      <i/>
      <sz val="11"/>
      <color theme="1"/>
      <name val="Calibri"/>
      <family val="2"/>
      <scheme val="minor"/>
    </font>
    <font>
      <sz val="6"/>
      <color rgb="FF222222"/>
      <name val="Arial"/>
      <family val="2"/>
    </font>
    <font>
      <b/>
      <sz val="7"/>
      <color rgb="FF222222"/>
      <name val="Arial"/>
      <family val="2"/>
    </font>
    <font>
      <b/>
      <sz val="6"/>
      <color rgb="FF222222"/>
      <name val="Arial"/>
      <family val="2"/>
    </font>
    <font>
      <u/>
      <sz val="11"/>
      <color theme="10"/>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2"/>
        <bgColor indexed="64"/>
      </patternFill>
    </fill>
    <fill>
      <patternFill patternType="solid">
        <fgColor theme="9" tint="0.79998168889431442"/>
        <bgColor rgb="FF000000"/>
      </patternFill>
    </fill>
    <fill>
      <patternFill patternType="solid">
        <fgColor rgb="FFFFFFFF"/>
        <bgColor rgb="FFFFFFFF"/>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44" fontId="18" fillId="0" borderId="0" applyFont="0" applyFill="0" applyBorder="0" applyAlignment="0" applyProtection="0"/>
    <xf numFmtId="9" fontId="18" fillId="0" borderId="0" applyFont="0" applyFill="0" applyBorder="0" applyAlignment="0" applyProtection="0"/>
    <xf numFmtId="0" fontId="28" fillId="0" borderId="0" applyNumberFormat="0" applyFill="0" applyBorder="0" applyAlignment="0" applyProtection="0"/>
  </cellStyleXfs>
  <cellXfs count="83">
    <xf numFmtId="0" fontId="0" fillId="0" borderId="0" xfId="0"/>
    <xf numFmtId="0" fontId="2" fillId="0" borderId="0" xfId="0" applyFont="1"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right"/>
    </xf>
    <xf numFmtId="0" fontId="1" fillId="0" borderId="0" xfId="0" applyFont="1" applyAlignment="1">
      <alignment horizontal="right"/>
    </xf>
    <xf numFmtId="0" fontId="3" fillId="0" borderId="0" xfId="0" applyFont="1" applyAlignment="1">
      <alignment horizontal="right"/>
    </xf>
    <xf numFmtId="0" fontId="3" fillId="0" borderId="0" xfId="0" applyFont="1" applyAlignment="1">
      <alignment horizontal="left"/>
    </xf>
    <xf numFmtId="0" fontId="1" fillId="0" borderId="0" xfId="0" applyFont="1" applyAlignment="1">
      <alignment horizontal="left"/>
    </xf>
    <xf numFmtId="0" fontId="0" fillId="0" borderId="1" xfId="0" applyBorder="1"/>
    <xf numFmtId="0" fontId="5" fillId="0" borderId="0" xfId="0" applyFont="1" applyAlignment="1">
      <alignment vertical="center"/>
    </xf>
    <xf numFmtId="0" fontId="6" fillId="0" borderId="0" xfId="0" applyFont="1"/>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top"/>
    </xf>
    <xf numFmtId="0" fontId="9" fillId="3" borderId="2" xfId="0" applyFont="1" applyFill="1" applyBorder="1" applyAlignment="1">
      <alignment horizontal="center" vertical="center"/>
    </xf>
    <xf numFmtId="0" fontId="13" fillId="6" borderId="1" xfId="0" applyFont="1" applyFill="1" applyBorder="1" applyAlignment="1">
      <alignment horizontal="center" vertical="center"/>
    </xf>
    <xf numFmtId="0" fontId="4" fillId="0" borderId="1" xfId="0" applyFont="1" applyBorder="1"/>
    <xf numFmtId="44" fontId="4" fillId="0" borderId="1" xfId="0" applyNumberFormat="1" applyFont="1" applyBorder="1"/>
    <xf numFmtId="10" fontId="4" fillId="0" borderId="1" xfId="0" applyNumberFormat="1" applyFont="1" applyBorder="1"/>
    <xf numFmtId="0" fontId="12" fillId="5" borderId="1" xfId="0" applyFont="1" applyFill="1" applyBorder="1" applyAlignment="1">
      <alignment horizontal="left"/>
    </xf>
    <xf numFmtId="0" fontId="2" fillId="0" borderId="0" xfId="0" applyFont="1" applyAlignment="1">
      <alignment horizontal="center" vertical="center"/>
    </xf>
    <xf numFmtId="9" fontId="0" fillId="0" borderId="1" xfId="0" applyNumberFormat="1" applyBorder="1"/>
    <xf numFmtId="0" fontId="16" fillId="0" borderId="0" xfId="0" applyFont="1" applyAlignment="1">
      <alignment vertical="center"/>
    </xf>
    <xf numFmtId="0" fontId="19" fillId="0" borderId="5" xfId="0" applyFont="1" applyBorder="1" applyAlignment="1">
      <alignment wrapText="1"/>
    </xf>
    <xf numFmtId="0" fontId="20" fillId="0" borderId="1" xfId="0" applyFont="1" applyBorder="1"/>
    <xf numFmtId="0" fontId="21" fillId="7" borderId="5" xfId="0" applyFont="1" applyFill="1" applyBorder="1"/>
    <xf numFmtId="0" fontId="21" fillId="0" borderId="5" xfId="0" applyFont="1" applyBorder="1" applyAlignment="1">
      <alignment wrapText="1"/>
    </xf>
    <xf numFmtId="164" fontId="21" fillId="0" borderId="5" xfId="0" applyNumberFormat="1" applyFont="1" applyBorder="1" applyAlignment="1">
      <alignment horizontal="center"/>
    </xf>
    <xf numFmtId="10" fontId="20" fillId="0" borderId="1" xfId="0" applyNumberFormat="1" applyFont="1" applyBorder="1"/>
    <xf numFmtId="44" fontId="0" fillId="0" borderId="0" xfId="1" applyFont="1"/>
    <xf numFmtId="44" fontId="13" fillId="6" borderId="1" xfId="1" applyFont="1" applyFill="1" applyBorder="1" applyAlignment="1">
      <alignment horizontal="center" vertical="center"/>
    </xf>
    <xf numFmtId="44" fontId="0" fillId="0" borderId="1" xfId="1" applyFont="1" applyBorder="1"/>
    <xf numFmtId="0" fontId="21" fillId="7" borderId="5" xfId="0" applyFont="1" applyFill="1" applyBorder="1" applyAlignment="1">
      <alignment wrapText="1"/>
    </xf>
    <xf numFmtId="9" fontId="0" fillId="0" borderId="1" xfId="2" applyFont="1" applyBorder="1"/>
    <xf numFmtId="164" fontId="21" fillId="0" borderId="5" xfId="0" applyNumberFormat="1" applyFont="1" applyBorder="1" applyAlignment="1">
      <alignment horizontal="center" wrapText="1"/>
    </xf>
    <xf numFmtId="0" fontId="0" fillId="0" borderId="0" xfId="0" applyAlignment="1">
      <alignment vertical="center"/>
    </xf>
    <xf numFmtId="0" fontId="0" fillId="0" borderId="7" xfId="0" applyBorder="1"/>
    <xf numFmtId="9" fontId="0" fillId="0" borderId="0" xfId="2" applyFont="1" applyAlignment="1">
      <alignment horizontal="center" vertical="center" wrapText="1"/>
    </xf>
    <xf numFmtId="9" fontId="1" fillId="0" borderId="0" xfId="2" applyFont="1" applyAlignment="1">
      <alignment horizontal="left" vertical="center"/>
    </xf>
    <xf numFmtId="10" fontId="0" fillId="0" borderId="1" xfId="0" applyNumberFormat="1" applyBorder="1"/>
    <xf numFmtId="0" fontId="0" fillId="3" borderId="1" xfId="0" applyFill="1" applyBorder="1" applyAlignment="1">
      <alignment horizontal="left" vertical="center" wrapText="1"/>
    </xf>
    <xf numFmtId="0" fontId="2" fillId="2"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2" fillId="5" borderId="1" xfId="0" applyFont="1" applyFill="1" applyBorder="1" applyAlignment="1">
      <alignment horizontal="center"/>
    </xf>
    <xf numFmtId="0" fontId="12" fillId="5" borderId="1" xfId="0" applyFont="1" applyFill="1" applyBorder="1" applyAlignment="1">
      <alignment horizontal="left"/>
    </xf>
    <xf numFmtId="0" fontId="14" fillId="5" borderId="2" xfId="0" applyFont="1" applyFill="1" applyBorder="1" applyAlignment="1">
      <alignment horizontal="left"/>
    </xf>
    <xf numFmtId="0" fontId="14" fillId="5" borderId="4" xfId="0" applyFont="1" applyFill="1" applyBorder="1" applyAlignment="1">
      <alignment horizontal="left"/>
    </xf>
    <xf numFmtId="0" fontId="14" fillId="5" borderId="3" xfId="0" applyFont="1" applyFill="1" applyBorder="1" applyAlignment="1">
      <alignment horizontal="left"/>
    </xf>
    <xf numFmtId="0" fontId="22" fillId="0" borderId="10" xfId="0" applyFont="1" applyBorder="1" applyAlignment="1">
      <alignment horizontal="left" vertical="top" wrapText="1"/>
    </xf>
    <xf numFmtId="0" fontId="23" fillId="0" borderId="11" xfId="0" applyFont="1" applyBorder="1" applyAlignment="1">
      <alignment horizontal="left" vertical="top" wrapText="1"/>
    </xf>
    <xf numFmtId="0" fontId="24" fillId="0" borderId="8" xfId="0" applyFont="1" applyBorder="1" applyAlignment="1">
      <alignment horizontal="center" wrapText="1"/>
    </xf>
    <xf numFmtId="0" fontId="24" fillId="0" borderId="7" xfId="0" applyFont="1" applyBorder="1" applyAlignment="1">
      <alignment horizontal="center" wrapText="1"/>
    </xf>
    <xf numFmtId="0" fontId="24" fillId="0" borderId="9" xfId="0" applyFont="1" applyBorder="1" applyAlignment="1">
      <alignment horizontal="center" wrapText="1"/>
    </xf>
    <xf numFmtId="44" fontId="0" fillId="0" borderId="8" xfId="1" applyFont="1" applyBorder="1" applyAlignment="1">
      <alignment horizontal="center" vertical="center" wrapText="1"/>
    </xf>
    <xf numFmtId="44" fontId="0" fillId="0" borderId="7" xfId="1" applyFont="1" applyBorder="1" applyAlignment="1">
      <alignment horizontal="center" vertical="center" wrapText="1"/>
    </xf>
    <xf numFmtId="44" fontId="0" fillId="0" borderId="9" xfId="1" applyFont="1" applyBorder="1" applyAlignment="1">
      <alignment horizontal="center" vertical="center" wrapText="1"/>
    </xf>
    <xf numFmtId="0" fontId="1" fillId="0" borderId="8" xfId="0" applyFont="1" applyBorder="1" applyAlignment="1">
      <alignment horizontal="center" vertical="top" wrapText="1"/>
    </xf>
    <xf numFmtId="0" fontId="1" fillId="0" borderId="7" xfId="0" applyFont="1" applyBorder="1" applyAlignment="1">
      <alignment horizontal="center" vertical="top" wrapText="1"/>
    </xf>
    <xf numFmtId="0" fontId="1" fillId="0" borderId="9" xfId="0" applyFont="1" applyBorder="1" applyAlignment="1">
      <alignment horizontal="center" vertical="top" wrapText="1"/>
    </xf>
    <xf numFmtId="0" fontId="0" fillId="0" borderId="1" xfId="0" applyBorder="1" applyAlignment="1">
      <alignment horizontal="center" wrapText="1"/>
    </xf>
    <xf numFmtId="0" fontId="0" fillId="0" borderId="8" xfId="0" applyBorder="1" applyAlignment="1">
      <alignment horizontal="center" wrapText="1"/>
    </xf>
    <xf numFmtId="0" fontId="0" fillId="0" borderId="7" xfId="0" applyBorder="1" applyAlignment="1">
      <alignment horizontal="center" wrapText="1"/>
    </xf>
    <xf numFmtId="0" fontId="0" fillId="0" borderId="9" xfId="0" applyBorder="1" applyAlignment="1">
      <alignment horizontal="center" wrapText="1"/>
    </xf>
    <xf numFmtId="9" fontId="0" fillId="0" borderId="8" xfId="2" applyFont="1" applyBorder="1" applyAlignment="1">
      <alignment horizontal="center" wrapText="1"/>
    </xf>
    <xf numFmtId="9" fontId="0" fillId="0" borderId="7" xfId="2" applyFont="1" applyBorder="1" applyAlignment="1">
      <alignment horizontal="center" wrapText="1"/>
    </xf>
    <xf numFmtId="9" fontId="0" fillId="0" borderId="9" xfId="2" applyFont="1" applyBorder="1" applyAlignment="1">
      <alignment horizontal="center" wrapText="1"/>
    </xf>
    <xf numFmtId="0" fontId="15" fillId="5" borderId="2" xfId="0" applyFont="1" applyFill="1" applyBorder="1" applyAlignment="1">
      <alignment horizontal="center"/>
    </xf>
    <xf numFmtId="0" fontId="15" fillId="5" borderId="4" xfId="0" applyFont="1" applyFill="1" applyBorder="1" applyAlignment="1">
      <alignment horizontal="center"/>
    </xf>
    <xf numFmtId="0" fontId="15" fillId="5" borderId="3" xfId="0" applyFont="1" applyFill="1" applyBorder="1" applyAlignment="1">
      <alignment horizontal="center"/>
    </xf>
    <xf numFmtId="0" fontId="0" fillId="0" borderId="8" xfId="0" applyBorder="1" applyAlignment="1">
      <alignment horizontal="center" vertical="top" wrapText="1"/>
    </xf>
    <xf numFmtId="0" fontId="0" fillId="0" borderId="7" xfId="0" applyBorder="1" applyAlignment="1">
      <alignment horizontal="center" vertical="top" wrapText="1"/>
    </xf>
    <xf numFmtId="0" fontId="0" fillId="0" borderId="9" xfId="0" applyBorder="1" applyAlignment="1">
      <alignment horizontal="center" vertical="top" wrapText="1"/>
    </xf>
    <xf numFmtId="0" fontId="0" fillId="0" borderId="0" xfId="0" applyAlignment="1">
      <alignment vertical="center" wrapText="1"/>
    </xf>
    <xf numFmtId="0" fontId="26" fillId="0" borderId="0" xfId="0" applyFont="1" applyAlignment="1">
      <alignment vertical="center" wrapText="1"/>
    </xf>
    <xf numFmtId="0" fontId="27" fillId="0" borderId="0" xfId="0" applyFont="1" applyAlignment="1">
      <alignment vertical="center" wrapText="1"/>
    </xf>
    <xf numFmtId="0" fontId="25" fillId="0" borderId="0" xfId="0" applyFont="1" applyAlignment="1">
      <alignment vertical="center" wrapText="1"/>
    </xf>
    <xf numFmtId="0" fontId="28" fillId="0" borderId="0" xfId="3" applyAlignment="1">
      <alignment vertical="center" wrapText="1"/>
    </xf>
    <xf numFmtId="164" fontId="19" fillId="0" borderId="6" xfId="0" applyNumberFormat="1" applyFont="1" applyBorder="1" applyAlignment="1">
      <alignment horizontal="center"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3009900</xdr:colOff>
      <xdr:row>0</xdr:row>
      <xdr:rowOff>19050</xdr:rowOff>
    </xdr:from>
    <xdr:to>
      <xdr:col>2</xdr:col>
      <xdr:colOff>6131983</xdr:colOff>
      <xdr:row>4</xdr:row>
      <xdr:rowOff>114300</xdr:rowOff>
    </xdr:to>
    <xdr:pic>
      <xdr:nvPicPr>
        <xdr:cNvPr id="5" name="Picture 3" descr="Oklahoma Office of Management and Enterprise Services logo.">
          <a:extLst>
            <a:ext uri="{FF2B5EF4-FFF2-40B4-BE49-F238E27FC236}">
              <a16:creationId xmlns:a16="http://schemas.microsoft.com/office/drawing/2014/main" id="{EEAF00A5-0ECA-4EBF-AC1D-6591671B3B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7900" y="19050"/>
          <a:ext cx="3122083"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609600</xdr:colOff>
      <xdr:row>0</xdr:row>
      <xdr:rowOff>133350</xdr:rowOff>
    </xdr:from>
    <xdr:to>
      <xdr:col>6</xdr:col>
      <xdr:colOff>1245658</xdr:colOff>
      <xdr:row>5</xdr:row>
      <xdr:rowOff>44450</xdr:rowOff>
    </xdr:to>
    <xdr:pic>
      <xdr:nvPicPr>
        <xdr:cNvPr id="2" name="Picture 3" descr="Oklahoma Office of Management and Enterprise Services logo.">
          <a:extLst>
            <a:ext uri="{FF2B5EF4-FFF2-40B4-BE49-F238E27FC236}">
              <a16:creationId xmlns:a16="http://schemas.microsoft.com/office/drawing/2014/main" id="{77CC031A-8C79-4841-ADFE-38743FB0C8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50" y="133350"/>
          <a:ext cx="2636308"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609600</xdr:colOff>
      <xdr:row>0</xdr:row>
      <xdr:rowOff>133350</xdr:rowOff>
    </xdr:from>
    <xdr:to>
      <xdr:col>6</xdr:col>
      <xdr:colOff>1245658</xdr:colOff>
      <xdr:row>5</xdr:row>
      <xdr:rowOff>44450</xdr:rowOff>
    </xdr:to>
    <xdr:pic>
      <xdr:nvPicPr>
        <xdr:cNvPr id="2" name="Picture 3" descr="Oklahoma Office of Management and Enterprise Services logo.">
          <a:extLst>
            <a:ext uri="{FF2B5EF4-FFF2-40B4-BE49-F238E27FC236}">
              <a16:creationId xmlns:a16="http://schemas.microsoft.com/office/drawing/2014/main" id="{45B562D4-92D7-4958-8F21-5A8E5D6D6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50" y="133350"/>
          <a:ext cx="2636308"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609600</xdr:colOff>
      <xdr:row>0</xdr:row>
      <xdr:rowOff>133350</xdr:rowOff>
    </xdr:from>
    <xdr:to>
      <xdr:col>6</xdr:col>
      <xdr:colOff>1245658</xdr:colOff>
      <xdr:row>5</xdr:row>
      <xdr:rowOff>44450</xdr:rowOff>
    </xdr:to>
    <xdr:pic>
      <xdr:nvPicPr>
        <xdr:cNvPr id="2" name="Picture 3" descr="Oklahoma Office of Management and Enterprise Services logo.">
          <a:extLst>
            <a:ext uri="{FF2B5EF4-FFF2-40B4-BE49-F238E27FC236}">
              <a16:creationId xmlns:a16="http://schemas.microsoft.com/office/drawing/2014/main" id="{7488D970-CC10-4A1F-ACF7-7EB60F4351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53650" y="133350"/>
          <a:ext cx="2636308"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609600</xdr:colOff>
      <xdr:row>0</xdr:row>
      <xdr:rowOff>133350</xdr:rowOff>
    </xdr:from>
    <xdr:to>
      <xdr:col>6</xdr:col>
      <xdr:colOff>1245658</xdr:colOff>
      <xdr:row>5</xdr:row>
      <xdr:rowOff>44450</xdr:rowOff>
    </xdr:to>
    <xdr:pic>
      <xdr:nvPicPr>
        <xdr:cNvPr id="2" name="Picture 3" descr="Oklahoma Office of Management and Enterprise Services logo.">
          <a:extLst>
            <a:ext uri="{FF2B5EF4-FFF2-40B4-BE49-F238E27FC236}">
              <a16:creationId xmlns:a16="http://schemas.microsoft.com/office/drawing/2014/main" id="{DC0F5FF7-2680-4218-B8FA-3DFF4EEBB7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15275" y="133350"/>
          <a:ext cx="2636308"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CB42B-5B5A-4EBF-8BA6-D5E29FFF0468}">
  <sheetPr>
    <pageSetUpPr fitToPage="1"/>
  </sheetPr>
  <dimension ref="A1:C51"/>
  <sheetViews>
    <sheetView topLeftCell="A37" zoomScale="150" zoomScaleNormal="150" workbookViewId="0">
      <selection activeCell="B1" sqref="B1"/>
    </sheetView>
  </sheetViews>
  <sheetFormatPr defaultColWidth="8.81640625" defaultRowHeight="14.5" x14ac:dyDescent="0.35"/>
  <cols>
    <col min="1" max="1" width="5.1796875" customWidth="1"/>
    <col min="2" max="2" width="67.453125" customWidth="1"/>
    <col min="3" max="3" width="84.6328125" customWidth="1"/>
  </cols>
  <sheetData>
    <row r="1" spans="1:3" ht="16" x14ac:dyDescent="0.35">
      <c r="A1" s="12" t="s">
        <v>0</v>
      </c>
      <c r="B1" s="13"/>
      <c r="C1" s="13"/>
    </row>
    <row r="2" spans="1:3" ht="16" x14ac:dyDescent="0.35">
      <c r="A2" s="14" t="s">
        <v>1</v>
      </c>
      <c r="B2" s="13"/>
      <c r="C2" s="13"/>
    </row>
    <row r="3" spans="1:3" ht="16" x14ac:dyDescent="0.35">
      <c r="A3" s="15" t="s">
        <v>3</v>
      </c>
      <c r="B3" s="13"/>
      <c r="C3" s="13"/>
    </row>
    <row r="4" spans="1:3" ht="16" x14ac:dyDescent="0.35">
      <c r="A4" s="12" t="s">
        <v>2</v>
      </c>
      <c r="B4" s="13"/>
      <c r="C4" s="13"/>
    </row>
    <row r="5" spans="1:3" x14ac:dyDescent="0.35">
      <c r="A5" s="16"/>
      <c r="B5" s="13"/>
      <c r="C5" s="13"/>
    </row>
    <row r="6" spans="1:3" ht="66.75" customHeight="1" x14ac:dyDescent="0.35">
      <c r="A6" s="44" t="s">
        <v>30</v>
      </c>
      <c r="B6" s="44"/>
      <c r="C6" s="44"/>
    </row>
    <row r="7" spans="1:3" ht="15" customHeight="1" x14ac:dyDescent="0.35">
      <c r="A7" s="45"/>
      <c r="B7" s="46"/>
      <c r="C7" s="47"/>
    </row>
    <row r="8" spans="1:3" ht="45" customHeight="1" x14ac:dyDescent="0.35">
      <c r="A8" s="17" t="s">
        <v>7</v>
      </c>
      <c r="B8" s="43" t="s">
        <v>29</v>
      </c>
      <c r="C8" s="43"/>
    </row>
    <row r="9" spans="1:3" ht="45" customHeight="1" x14ac:dyDescent="0.35">
      <c r="A9" s="17" t="s">
        <v>8</v>
      </c>
      <c r="B9" s="43" t="s">
        <v>35</v>
      </c>
      <c r="C9" s="43"/>
    </row>
    <row r="10" spans="1:3" ht="45" customHeight="1" x14ac:dyDescent="0.35">
      <c r="A10" s="17" t="s">
        <v>9</v>
      </c>
      <c r="B10" s="43" t="s">
        <v>25</v>
      </c>
      <c r="C10" s="43"/>
    </row>
    <row r="11" spans="1:3" ht="45" customHeight="1" x14ac:dyDescent="0.35">
      <c r="A11" s="17" t="s">
        <v>10</v>
      </c>
      <c r="B11" s="43" t="s">
        <v>37</v>
      </c>
      <c r="C11" s="43"/>
    </row>
    <row r="12" spans="1:3" ht="45" customHeight="1" x14ac:dyDescent="0.35">
      <c r="A12" s="17" t="s">
        <v>11</v>
      </c>
      <c r="B12" s="43" t="s">
        <v>31</v>
      </c>
      <c r="C12" s="43"/>
    </row>
    <row r="13" spans="1:3" ht="45" customHeight="1" x14ac:dyDescent="0.35">
      <c r="A13" s="17" t="s">
        <v>12</v>
      </c>
      <c r="B13" s="43" t="s">
        <v>5</v>
      </c>
      <c r="C13" s="43"/>
    </row>
    <row r="14" spans="1:3" ht="45" customHeight="1" x14ac:dyDescent="0.35">
      <c r="A14" s="17" t="s">
        <v>13</v>
      </c>
      <c r="B14" s="43" t="s">
        <v>6</v>
      </c>
      <c r="C14" s="43"/>
    </row>
    <row r="15" spans="1:3" ht="94.5" customHeight="1" x14ac:dyDescent="0.35">
      <c r="A15" s="17" t="s">
        <v>14</v>
      </c>
      <c r="B15" s="43" t="s">
        <v>4</v>
      </c>
      <c r="C15" s="43"/>
    </row>
    <row r="19" spans="1:1" ht="130.5" customHeight="1" x14ac:dyDescent="0.35"/>
    <row r="21" spans="1:1" ht="27.75" customHeight="1" x14ac:dyDescent="0.35"/>
    <row r="22" spans="1:1" ht="16.5" customHeight="1" x14ac:dyDescent="0.35"/>
    <row r="24" spans="1:1" ht="15.5" x14ac:dyDescent="0.35">
      <c r="A24" s="1"/>
    </row>
    <row r="25" spans="1:1" ht="15.5" x14ac:dyDescent="0.35">
      <c r="A25" s="23"/>
    </row>
    <row r="26" spans="1:1" ht="15.5" x14ac:dyDescent="0.35">
      <c r="A26" s="1"/>
    </row>
    <row r="27" spans="1:1" ht="15.5" x14ac:dyDescent="0.35">
      <c r="A27" s="1"/>
    </row>
    <row r="31" spans="1:1" x14ac:dyDescent="0.35">
      <c r="A31" s="2"/>
    </row>
    <row r="33" spans="1:3" x14ac:dyDescent="0.35">
      <c r="A33" s="2"/>
    </row>
    <row r="35" spans="1:3" x14ac:dyDescent="0.35">
      <c r="A35" s="2"/>
    </row>
    <row r="37" spans="1:3" x14ac:dyDescent="0.35">
      <c r="A37" s="2"/>
    </row>
    <row r="39" spans="1:3" x14ac:dyDescent="0.35">
      <c r="A39" s="3"/>
    </row>
    <row r="41" spans="1:3" x14ac:dyDescent="0.35">
      <c r="A41" s="3"/>
    </row>
    <row r="47" spans="1:3" x14ac:dyDescent="0.35">
      <c r="B47" s="9"/>
      <c r="C47" s="4"/>
    </row>
    <row r="48" spans="1:3" x14ac:dyDescent="0.35">
      <c r="A48" s="8"/>
      <c r="B48" s="4"/>
      <c r="C48" s="4"/>
    </row>
    <row r="49" spans="1:3" x14ac:dyDescent="0.35">
      <c r="A49" s="6"/>
      <c r="B49" s="4"/>
      <c r="C49" s="4"/>
    </row>
    <row r="50" spans="1:3" x14ac:dyDescent="0.35">
      <c r="A50" s="6"/>
      <c r="B50" s="10"/>
      <c r="C50" s="4"/>
    </row>
    <row r="51" spans="1:3" x14ac:dyDescent="0.35">
      <c r="A51" s="7"/>
    </row>
  </sheetData>
  <mergeCells count="10">
    <mergeCell ref="B15:C15"/>
    <mergeCell ref="B10:C10"/>
    <mergeCell ref="B11:C11"/>
    <mergeCell ref="B12:C12"/>
    <mergeCell ref="A6:C6"/>
    <mergeCell ref="A7:C7"/>
    <mergeCell ref="B13:C13"/>
    <mergeCell ref="B14:C14"/>
    <mergeCell ref="B8:C8"/>
    <mergeCell ref="B9:C9"/>
  </mergeCells>
  <pageMargins left="0.7" right="0.7" top="0.75" bottom="0.75" header="0.3" footer="0.3"/>
  <pageSetup scale="55" fitToHeight="14" orientation="portrait" verticalDpi="1200" r:id="rId1"/>
  <headerFooter>
    <oddHeader>&amp;LRequest for Proposals for 
AED Units and Accessories
Issued by the State of Oklahoma
Solicitation Number [TBD] &amp;CAttachment H 
Cost Proposal</oddHeader>
    <oddFooter>&amp;C&amp;A&amp;RPage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6CD18-699C-4C9C-8964-76FBE2FE07B1}">
  <dimension ref="A1:G28"/>
  <sheetViews>
    <sheetView zoomScale="85" workbookViewId="0">
      <selection activeCell="A28" sqref="A28:B29"/>
    </sheetView>
  </sheetViews>
  <sheetFormatPr defaultColWidth="8.81640625" defaultRowHeight="14.5" x14ac:dyDescent="0.35"/>
  <cols>
    <col min="1" max="1" width="29.6328125" customWidth="1"/>
    <col min="2" max="2" width="38.81640625" customWidth="1"/>
    <col min="3" max="3" width="7.6328125" customWidth="1"/>
    <col min="4" max="4" width="13.81640625" customWidth="1"/>
    <col min="5" max="5" width="14.6328125" customWidth="1"/>
    <col min="6" max="6" width="15.36328125" customWidth="1"/>
    <col min="7" max="7" width="21.453125" customWidth="1"/>
  </cols>
  <sheetData>
    <row r="1" spans="1:7" ht="16" x14ac:dyDescent="0.35">
      <c r="A1" s="12" t="s">
        <v>0</v>
      </c>
      <c r="B1" s="13"/>
    </row>
    <row r="2" spans="1:7" ht="16" x14ac:dyDescent="0.35">
      <c r="A2" s="14" t="s">
        <v>1</v>
      </c>
      <c r="B2" s="13"/>
    </row>
    <row r="3" spans="1:7" ht="16" x14ac:dyDescent="0.35">
      <c r="A3" s="15" t="s">
        <v>3</v>
      </c>
      <c r="B3" s="13"/>
      <c r="E3" s="5"/>
    </row>
    <row r="4" spans="1:7" ht="16" x14ac:dyDescent="0.35">
      <c r="A4" s="12" t="s">
        <v>2</v>
      </c>
      <c r="B4" s="13"/>
      <c r="C4" s="5"/>
    </row>
    <row r="7" spans="1:7" ht="18.5" x14ac:dyDescent="0.45">
      <c r="A7" s="49" t="s">
        <v>82</v>
      </c>
      <c r="B7" s="49"/>
      <c r="C7" s="49"/>
      <c r="D7" s="49"/>
      <c r="E7" s="49"/>
      <c r="F7" s="49"/>
      <c r="G7" s="49"/>
    </row>
    <row r="8" spans="1:7" ht="18.5" x14ac:dyDescent="0.45">
      <c r="A8" s="22" t="s">
        <v>24</v>
      </c>
      <c r="B8" s="50" t="s">
        <v>83</v>
      </c>
      <c r="C8" s="51"/>
      <c r="D8" s="51"/>
      <c r="E8" s="51"/>
      <c r="F8" s="51"/>
      <c r="G8" s="52"/>
    </row>
    <row r="9" spans="1:7" ht="18.5" x14ac:dyDescent="0.45">
      <c r="A9" s="48" t="s">
        <v>23</v>
      </c>
      <c r="B9" s="48"/>
      <c r="C9" s="48"/>
      <c r="D9" s="48"/>
      <c r="E9" s="48"/>
      <c r="F9" s="48"/>
      <c r="G9" s="48"/>
    </row>
    <row r="10" spans="1:7" x14ac:dyDescent="0.35">
      <c r="A10" s="18" t="s">
        <v>15</v>
      </c>
      <c r="B10" s="18" t="s">
        <v>16</v>
      </c>
      <c r="C10" s="18" t="s">
        <v>17</v>
      </c>
      <c r="D10" s="18" t="s">
        <v>18</v>
      </c>
      <c r="E10" s="18" t="s">
        <v>19</v>
      </c>
      <c r="F10" s="18" t="s">
        <v>20</v>
      </c>
      <c r="G10" s="18" t="s">
        <v>21</v>
      </c>
    </row>
    <row r="11" spans="1:7" ht="70" x14ac:dyDescent="0.35">
      <c r="A11" s="27" t="s">
        <v>88</v>
      </c>
      <c r="B11" s="26" t="s">
        <v>38</v>
      </c>
      <c r="C11" s="19" t="s">
        <v>22</v>
      </c>
      <c r="D11" s="19">
        <v>1</v>
      </c>
      <c r="E11" s="20">
        <v>1899.99</v>
      </c>
      <c r="F11" s="21">
        <v>0.15</v>
      </c>
      <c r="G11" s="20">
        <f>E11-(E11*F11)</f>
        <v>1614.9915000000001</v>
      </c>
    </row>
    <row r="12" spans="1:7" x14ac:dyDescent="0.35">
      <c r="A12" s="11"/>
      <c r="B12" s="11"/>
      <c r="C12" s="11"/>
      <c r="D12" s="11"/>
      <c r="E12" s="11"/>
      <c r="F12" s="24"/>
      <c r="G12" s="11"/>
    </row>
    <row r="13" spans="1:7" x14ac:dyDescent="0.35">
      <c r="A13" s="11"/>
      <c r="B13" s="11"/>
      <c r="C13" s="11"/>
      <c r="D13" s="11"/>
      <c r="E13" s="11"/>
      <c r="F13" s="11"/>
      <c r="G13" s="11"/>
    </row>
    <row r="14" spans="1:7" x14ac:dyDescent="0.35">
      <c r="A14" s="11"/>
      <c r="B14" s="11"/>
      <c r="C14" s="11"/>
      <c r="D14" s="11"/>
      <c r="E14" s="11"/>
      <c r="F14" s="11"/>
      <c r="G14" s="11"/>
    </row>
    <row r="15" spans="1:7" x14ac:dyDescent="0.35">
      <c r="A15" s="11"/>
      <c r="B15" s="11"/>
      <c r="C15" s="11"/>
      <c r="D15" s="11"/>
      <c r="E15" s="11"/>
      <c r="F15" s="11"/>
      <c r="G15" s="11"/>
    </row>
    <row r="16" spans="1:7" x14ac:dyDescent="0.35">
      <c r="A16" s="11"/>
      <c r="B16" s="11"/>
      <c r="C16" s="11"/>
      <c r="D16" s="11"/>
      <c r="E16" s="11"/>
      <c r="F16" s="11"/>
      <c r="G16" s="11"/>
    </row>
    <row r="17" spans="1:7" x14ac:dyDescent="0.35">
      <c r="A17" s="11"/>
      <c r="B17" s="11"/>
      <c r="C17" s="11"/>
      <c r="D17" s="11"/>
      <c r="E17" s="11"/>
      <c r="F17" s="11"/>
      <c r="G17" s="11"/>
    </row>
    <row r="18" spans="1:7" x14ac:dyDescent="0.35">
      <c r="A18" s="11"/>
      <c r="B18" s="11"/>
      <c r="C18" s="11"/>
      <c r="D18" s="11"/>
      <c r="E18" s="11"/>
      <c r="F18" s="11"/>
      <c r="G18" s="11"/>
    </row>
    <row r="19" spans="1:7" x14ac:dyDescent="0.35">
      <c r="A19" s="11"/>
      <c r="B19" s="11"/>
      <c r="C19" s="11"/>
      <c r="D19" s="11"/>
      <c r="E19" s="11"/>
      <c r="F19" s="11"/>
      <c r="G19" s="11"/>
    </row>
    <row r="20" spans="1:7" x14ac:dyDescent="0.35">
      <c r="A20" s="11"/>
      <c r="B20" s="11"/>
      <c r="C20" s="11"/>
      <c r="D20" s="11"/>
      <c r="E20" s="11"/>
      <c r="F20" s="11"/>
      <c r="G20" s="11"/>
    </row>
    <row r="21" spans="1:7" x14ac:dyDescent="0.35">
      <c r="A21" s="11"/>
      <c r="B21" s="11"/>
      <c r="C21" s="11"/>
      <c r="D21" s="11"/>
      <c r="E21" s="11"/>
      <c r="F21" s="11"/>
      <c r="G21" s="11"/>
    </row>
    <row r="22" spans="1:7" x14ac:dyDescent="0.35">
      <c r="A22" s="11"/>
      <c r="B22" s="11"/>
      <c r="C22" s="11"/>
      <c r="D22" s="11"/>
      <c r="E22" s="11"/>
      <c r="F22" s="11"/>
      <c r="G22" s="11"/>
    </row>
    <row r="23" spans="1:7" x14ac:dyDescent="0.35">
      <c r="A23" s="11"/>
      <c r="B23" s="11"/>
      <c r="C23" s="11"/>
      <c r="D23" s="11"/>
      <c r="E23" s="11"/>
      <c r="F23" s="11"/>
      <c r="G23" s="11"/>
    </row>
    <row r="24" spans="1:7" x14ac:dyDescent="0.35">
      <c r="A24" s="11"/>
      <c r="B24" s="11"/>
      <c r="C24" s="11"/>
      <c r="D24" s="11"/>
      <c r="E24" s="11"/>
      <c r="F24" s="11"/>
      <c r="G24" s="11"/>
    </row>
    <row r="25" spans="1:7" x14ac:dyDescent="0.35">
      <c r="A25" s="11"/>
      <c r="B25" s="11"/>
      <c r="C25" s="11"/>
      <c r="D25" s="11"/>
      <c r="E25" s="11"/>
      <c r="F25" s="11"/>
      <c r="G25" s="11"/>
    </row>
    <row r="26" spans="1:7" x14ac:dyDescent="0.35">
      <c r="A26" s="25" t="s">
        <v>36</v>
      </c>
    </row>
    <row r="28" spans="1:7" x14ac:dyDescent="0.35">
      <c r="A28" t="s">
        <v>89</v>
      </c>
      <c r="B28" t="s">
        <v>90</v>
      </c>
    </row>
  </sheetData>
  <mergeCells count="3">
    <mergeCell ref="A9:G9"/>
    <mergeCell ref="A7:G7"/>
    <mergeCell ref="B8:G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90A5C-3B7D-4A99-98A9-C5A8C370C22F}">
  <dimension ref="A1:G26"/>
  <sheetViews>
    <sheetView workbookViewId="0">
      <selection activeCell="B8" sqref="B8:G8"/>
    </sheetView>
  </sheetViews>
  <sheetFormatPr defaultColWidth="8.81640625" defaultRowHeight="14.5" x14ac:dyDescent="0.35"/>
  <cols>
    <col min="1" max="1" width="29.6328125" customWidth="1"/>
    <col min="2" max="2" width="38.81640625" customWidth="1"/>
    <col min="3" max="3" width="10.36328125" customWidth="1"/>
    <col min="4" max="4" width="14.81640625" customWidth="1"/>
    <col min="5" max="5" width="14.6328125" customWidth="1"/>
    <col min="6" max="6" width="15.36328125" customWidth="1"/>
    <col min="7" max="7" width="21.453125" customWidth="1"/>
  </cols>
  <sheetData>
    <row r="1" spans="1:7" ht="16" x14ac:dyDescent="0.35">
      <c r="A1" s="12" t="s">
        <v>0</v>
      </c>
      <c r="B1" s="13"/>
    </row>
    <row r="2" spans="1:7" ht="16" x14ac:dyDescent="0.35">
      <c r="A2" s="14" t="s">
        <v>1</v>
      </c>
      <c r="B2" s="13"/>
    </row>
    <row r="3" spans="1:7" ht="16" x14ac:dyDescent="0.35">
      <c r="A3" s="15" t="s">
        <v>3</v>
      </c>
      <c r="B3" s="13"/>
      <c r="E3" s="5"/>
    </row>
    <row r="4" spans="1:7" ht="16" x14ac:dyDescent="0.35">
      <c r="A4" s="12" t="s">
        <v>2</v>
      </c>
      <c r="B4" s="13"/>
      <c r="C4" s="5"/>
    </row>
    <row r="7" spans="1:7" ht="18.5" x14ac:dyDescent="0.45">
      <c r="A7" s="49" t="s">
        <v>84</v>
      </c>
      <c r="B7" s="49"/>
      <c r="C7" s="49"/>
      <c r="D7" s="49"/>
      <c r="E7" s="49"/>
      <c r="F7" s="49"/>
      <c r="G7" s="49"/>
    </row>
    <row r="8" spans="1:7" ht="18.5" x14ac:dyDescent="0.45">
      <c r="A8" s="22" t="s">
        <v>24</v>
      </c>
      <c r="B8" s="50" t="s">
        <v>85</v>
      </c>
      <c r="C8" s="51"/>
      <c r="D8" s="51"/>
      <c r="E8" s="51"/>
      <c r="F8" s="51"/>
      <c r="G8" s="52"/>
    </row>
    <row r="9" spans="1:7" ht="18.5" x14ac:dyDescent="0.45">
      <c r="A9" s="48" t="s">
        <v>33</v>
      </c>
      <c r="B9" s="48"/>
      <c r="C9" s="48"/>
      <c r="D9" s="48"/>
      <c r="E9" s="48"/>
      <c r="F9" s="48"/>
      <c r="G9" s="48"/>
    </row>
    <row r="10" spans="1:7" x14ac:dyDescent="0.35">
      <c r="A10" s="18" t="s">
        <v>15</v>
      </c>
      <c r="B10" s="18" t="s">
        <v>16</v>
      </c>
      <c r="C10" s="18" t="s">
        <v>17</v>
      </c>
      <c r="D10" s="18" t="s">
        <v>18</v>
      </c>
      <c r="E10" s="18" t="s">
        <v>19</v>
      </c>
      <c r="F10" s="18" t="s">
        <v>20</v>
      </c>
      <c r="G10" s="18" t="s">
        <v>21</v>
      </c>
    </row>
    <row r="11" spans="1:7" x14ac:dyDescent="0.35">
      <c r="A11" s="19"/>
      <c r="B11" s="19" t="s">
        <v>77</v>
      </c>
      <c r="C11" s="19"/>
      <c r="D11" s="19"/>
      <c r="E11" s="20"/>
      <c r="F11" s="21"/>
      <c r="G11" s="20">
        <f>E11-(E11*F11)</f>
        <v>0</v>
      </c>
    </row>
    <row r="12" spans="1:7" x14ac:dyDescent="0.35">
      <c r="A12" s="11"/>
      <c r="B12" s="11"/>
      <c r="C12" s="11"/>
      <c r="D12" s="11"/>
      <c r="E12" s="11"/>
      <c r="F12" s="11"/>
      <c r="G12" s="11"/>
    </row>
    <row r="13" spans="1:7" x14ac:dyDescent="0.35">
      <c r="A13" s="11"/>
      <c r="B13" s="11"/>
      <c r="C13" s="11"/>
      <c r="D13" s="11"/>
      <c r="E13" s="11"/>
      <c r="F13" s="11"/>
      <c r="G13" s="11"/>
    </row>
    <row r="14" spans="1:7" x14ac:dyDescent="0.35">
      <c r="A14" s="11"/>
      <c r="B14" s="11"/>
      <c r="C14" s="11"/>
      <c r="D14" s="11"/>
      <c r="E14" s="11"/>
      <c r="F14" s="11"/>
      <c r="G14" s="11"/>
    </row>
    <row r="15" spans="1:7" x14ac:dyDescent="0.35">
      <c r="A15" s="11"/>
      <c r="B15" s="11"/>
      <c r="C15" s="11"/>
      <c r="D15" s="11"/>
      <c r="E15" s="11"/>
      <c r="F15" s="11"/>
      <c r="G15" s="11"/>
    </row>
    <row r="16" spans="1:7" x14ac:dyDescent="0.35">
      <c r="A16" s="11"/>
      <c r="B16" s="11"/>
      <c r="C16" s="11"/>
      <c r="D16" s="11"/>
      <c r="E16" s="11"/>
      <c r="F16" s="11"/>
      <c r="G16" s="11"/>
    </row>
    <row r="17" spans="1:7" x14ac:dyDescent="0.35">
      <c r="A17" s="11"/>
      <c r="B17" s="11"/>
      <c r="C17" s="11"/>
      <c r="D17" s="11"/>
      <c r="E17" s="11"/>
      <c r="F17" s="11"/>
      <c r="G17" s="11"/>
    </row>
    <row r="18" spans="1:7" x14ac:dyDescent="0.35">
      <c r="A18" s="11"/>
      <c r="B18" s="11"/>
      <c r="C18" s="11"/>
      <c r="D18" s="11"/>
      <c r="E18" s="11"/>
      <c r="F18" s="11"/>
      <c r="G18" s="11"/>
    </row>
    <row r="19" spans="1:7" x14ac:dyDescent="0.35">
      <c r="A19" s="11"/>
      <c r="B19" s="11"/>
      <c r="C19" s="11"/>
      <c r="D19" s="11"/>
      <c r="E19" s="11"/>
      <c r="F19" s="11"/>
      <c r="G19" s="11"/>
    </row>
    <row r="20" spans="1:7" x14ac:dyDescent="0.35">
      <c r="A20" s="11"/>
      <c r="B20" s="11"/>
      <c r="C20" s="11"/>
      <c r="D20" s="11"/>
      <c r="E20" s="11"/>
      <c r="F20" s="11"/>
      <c r="G20" s="11"/>
    </row>
    <row r="21" spans="1:7" x14ac:dyDescent="0.35">
      <c r="A21" s="11"/>
      <c r="B21" s="11"/>
      <c r="C21" s="11"/>
      <c r="D21" s="11"/>
      <c r="E21" s="11"/>
      <c r="F21" s="11"/>
      <c r="G21" s="11"/>
    </row>
    <row r="22" spans="1:7" x14ac:dyDescent="0.35">
      <c r="A22" s="11"/>
      <c r="B22" s="11"/>
      <c r="C22" s="11"/>
      <c r="D22" s="11"/>
      <c r="E22" s="11"/>
      <c r="F22" s="11"/>
      <c r="G22" s="11"/>
    </row>
    <row r="23" spans="1:7" x14ac:dyDescent="0.35">
      <c r="A23" s="11"/>
      <c r="B23" s="11"/>
      <c r="C23" s="11"/>
      <c r="D23" s="11"/>
      <c r="E23" s="11"/>
      <c r="F23" s="11"/>
      <c r="G23" s="11"/>
    </row>
    <row r="24" spans="1:7" x14ac:dyDescent="0.35">
      <c r="A24" s="11"/>
      <c r="B24" s="11"/>
      <c r="C24" s="11"/>
      <c r="D24" s="11"/>
      <c r="E24" s="11"/>
      <c r="F24" s="11"/>
      <c r="G24" s="11"/>
    </row>
    <row r="25" spans="1:7" x14ac:dyDescent="0.35">
      <c r="A25" s="11"/>
      <c r="B25" s="11"/>
      <c r="C25" s="11"/>
      <c r="D25" s="11"/>
      <c r="E25" s="11"/>
      <c r="F25" s="11"/>
      <c r="G25" s="11"/>
    </row>
    <row r="26" spans="1:7" x14ac:dyDescent="0.35">
      <c r="A26" s="25" t="s">
        <v>36</v>
      </c>
    </row>
  </sheetData>
  <mergeCells count="3">
    <mergeCell ref="A7:G7"/>
    <mergeCell ref="B8:G8"/>
    <mergeCell ref="A9:G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0B2C8-69A2-4387-8324-B714712879B9}">
  <dimension ref="A1:G28"/>
  <sheetViews>
    <sheetView topLeftCell="A22" workbookViewId="0">
      <selection activeCell="B29" sqref="B29"/>
    </sheetView>
  </sheetViews>
  <sheetFormatPr defaultColWidth="8.81640625" defaultRowHeight="14.5" x14ac:dyDescent="0.35"/>
  <cols>
    <col min="1" max="1" width="29.6328125" customWidth="1"/>
    <col min="2" max="2" width="46.6328125" customWidth="1"/>
    <col min="3" max="3" width="13.6328125" customWidth="1"/>
    <col min="4" max="4" width="11.36328125" customWidth="1"/>
    <col min="5" max="5" width="14.6328125" customWidth="1"/>
    <col min="6" max="6" width="15.36328125" customWidth="1"/>
    <col min="7" max="7" width="21.453125" style="32" customWidth="1"/>
  </cols>
  <sheetData>
    <row r="1" spans="1:7" ht="16" x14ac:dyDescent="0.35">
      <c r="A1" s="12" t="s">
        <v>0</v>
      </c>
      <c r="B1" s="13"/>
    </row>
    <row r="2" spans="1:7" ht="16" x14ac:dyDescent="0.35">
      <c r="A2" s="14" t="s">
        <v>1</v>
      </c>
      <c r="B2" s="13"/>
    </row>
    <row r="3" spans="1:7" ht="16" x14ac:dyDescent="0.35">
      <c r="A3" s="15" t="s">
        <v>3</v>
      </c>
      <c r="B3" s="13"/>
      <c r="E3" s="5"/>
    </row>
    <row r="4" spans="1:7" ht="16" x14ac:dyDescent="0.35">
      <c r="A4" s="12" t="s">
        <v>2</v>
      </c>
      <c r="B4" s="13"/>
      <c r="C4" s="5"/>
    </row>
    <row r="7" spans="1:7" ht="18.5" x14ac:dyDescent="0.45">
      <c r="A7" s="49" t="s">
        <v>84</v>
      </c>
      <c r="B7" s="49"/>
      <c r="C7" s="49"/>
      <c r="D7" s="49"/>
      <c r="E7" s="49"/>
      <c r="F7" s="49"/>
      <c r="G7" s="49"/>
    </row>
    <row r="8" spans="1:7" ht="18.5" x14ac:dyDescent="0.45">
      <c r="A8" s="22" t="s">
        <v>24</v>
      </c>
      <c r="B8" s="50" t="s">
        <v>86</v>
      </c>
      <c r="C8" s="51"/>
      <c r="D8" s="51"/>
      <c r="E8" s="51"/>
      <c r="F8" s="51"/>
      <c r="G8" s="52"/>
    </row>
    <row r="9" spans="1:7" ht="18.5" x14ac:dyDescent="0.45">
      <c r="A9" s="48" t="s">
        <v>34</v>
      </c>
      <c r="B9" s="48"/>
      <c r="C9" s="48"/>
      <c r="D9" s="48"/>
      <c r="E9" s="48"/>
      <c r="F9" s="48"/>
      <c r="G9" s="48"/>
    </row>
    <row r="10" spans="1:7" x14ac:dyDescent="0.35">
      <c r="A10" s="18" t="s">
        <v>15</v>
      </c>
      <c r="B10" s="18" t="s">
        <v>16</v>
      </c>
      <c r="C10" s="18" t="s">
        <v>17</v>
      </c>
      <c r="D10" s="18" t="s">
        <v>18</v>
      </c>
      <c r="E10" s="18" t="s">
        <v>19</v>
      </c>
      <c r="F10" s="18" t="s">
        <v>20</v>
      </c>
      <c r="G10" s="33" t="s">
        <v>21</v>
      </c>
    </row>
    <row r="11" spans="1:7" ht="35.5" x14ac:dyDescent="0.35">
      <c r="A11" s="28" t="s">
        <v>39</v>
      </c>
      <c r="B11" s="29" t="s">
        <v>40</v>
      </c>
      <c r="C11" s="19"/>
      <c r="D11" s="19"/>
      <c r="E11" s="30">
        <v>119.99</v>
      </c>
      <c r="F11" s="42">
        <v>0.2</v>
      </c>
      <c r="G11" s="34">
        <f>(1-F11)*E11</f>
        <v>95.992000000000004</v>
      </c>
    </row>
    <row r="12" spans="1:7" ht="58.5" x14ac:dyDescent="0.35">
      <c r="A12" s="28" t="s">
        <v>41</v>
      </c>
      <c r="B12" s="29" t="s">
        <v>47</v>
      </c>
      <c r="C12" s="11"/>
      <c r="D12" s="11"/>
      <c r="E12" s="30">
        <v>99.99</v>
      </c>
      <c r="F12" s="24">
        <v>0.3</v>
      </c>
      <c r="G12" s="34">
        <f t="shared" ref="G12:G21" si="0">(1-F12)*E12</f>
        <v>69.992999999999995</v>
      </c>
    </row>
    <row r="13" spans="1:7" ht="47" x14ac:dyDescent="0.35">
      <c r="A13" s="28" t="s">
        <v>42</v>
      </c>
      <c r="B13" s="29" t="s">
        <v>48</v>
      </c>
      <c r="C13" s="11"/>
      <c r="D13" s="11"/>
      <c r="E13" s="30">
        <v>99.99</v>
      </c>
      <c r="F13" s="24">
        <v>0.1</v>
      </c>
      <c r="G13" s="34">
        <f t="shared" si="0"/>
        <v>89.991</v>
      </c>
    </row>
    <row r="14" spans="1:7" ht="35.5" x14ac:dyDescent="0.35">
      <c r="A14" s="28" t="s">
        <v>43</v>
      </c>
      <c r="B14" s="29" t="s">
        <v>49</v>
      </c>
      <c r="C14" s="11"/>
      <c r="D14" s="11"/>
      <c r="E14" s="30">
        <v>24.99</v>
      </c>
      <c r="F14" s="24">
        <v>0.1</v>
      </c>
      <c r="G14" s="34">
        <f t="shared" si="0"/>
        <v>22.491</v>
      </c>
    </row>
    <row r="15" spans="1:7" ht="24" x14ac:dyDescent="0.35">
      <c r="A15" s="28" t="s">
        <v>44</v>
      </c>
      <c r="B15" s="29" t="s">
        <v>50</v>
      </c>
      <c r="C15" s="11"/>
      <c r="D15" s="11"/>
      <c r="E15" s="30">
        <v>9.99</v>
      </c>
      <c r="F15" s="24">
        <v>0.1</v>
      </c>
      <c r="G15" s="34">
        <f t="shared" si="0"/>
        <v>8.9909999999999997</v>
      </c>
    </row>
    <row r="16" spans="1:7" ht="58.5" x14ac:dyDescent="0.35">
      <c r="A16" s="28" t="s">
        <v>45</v>
      </c>
      <c r="B16" s="29" t="s">
        <v>51</v>
      </c>
      <c r="C16" s="11"/>
      <c r="D16" s="11"/>
      <c r="E16" s="30">
        <v>28.99</v>
      </c>
      <c r="F16" s="24">
        <v>0.2</v>
      </c>
      <c r="G16" s="34">
        <f t="shared" si="0"/>
        <v>23.192</v>
      </c>
    </row>
    <row r="17" spans="1:7" ht="24" x14ac:dyDescent="0.35">
      <c r="A17" s="28" t="s">
        <v>46</v>
      </c>
      <c r="B17" s="29" t="s">
        <v>52</v>
      </c>
      <c r="C17" s="11"/>
      <c r="D17" s="11"/>
      <c r="E17" s="30">
        <v>219.99</v>
      </c>
      <c r="F17" s="24">
        <v>0.2</v>
      </c>
      <c r="G17" s="34">
        <f t="shared" si="0"/>
        <v>175.99200000000002</v>
      </c>
    </row>
    <row r="18" spans="1:7" ht="35.5" x14ac:dyDescent="0.35">
      <c r="A18" s="28" t="s">
        <v>53</v>
      </c>
      <c r="B18" s="35" t="s">
        <v>57</v>
      </c>
      <c r="C18" s="11"/>
      <c r="D18" s="11"/>
      <c r="E18" s="30">
        <v>14.99</v>
      </c>
      <c r="F18" s="36">
        <v>0.1</v>
      </c>
      <c r="G18" s="34">
        <f t="shared" si="0"/>
        <v>13.491</v>
      </c>
    </row>
    <row r="19" spans="1:7" ht="35.5" x14ac:dyDescent="0.35">
      <c r="A19" s="28" t="s">
        <v>54</v>
      </c>
      <c r="B19" s="29" t="s">
        <v>58</v>
      </c>
      <c r="C19" s="11"/>
      <c r="D19" s="11"/>
      <c r="E19" s="30">
        <v>249.99</v>
      </c>
      <c r="F19" s="36">
        <v>0.25</v>
      </c>
      <c r="G19" s="34">
        <f t="shared" si="0"/>
        <v>187.49250000000001</v>
      </c>
    </row>
    <row r="20" spans="1:7" ht="35.5" x14ac:dyDescent="0.35">
      <c r="A20" s="28" t="s">
        <v>55</v>
      </c>
      <c r="B20" s="29" t="s">
        <v>59</v>
      </c>
      <c r="C20" s="11"/>
      <c r="D20" s="11"/>
      <c r="E20" s="30">
        <v>249.99</v>
      </c>
      <c r="F20" s="24">
        <v>0.3</v>
      </c>
      <c r="G20" s="34">
        <f t="shared" si="0"/>
        <v>174.99299999999999</v>
      </c>
    </row>
    <row r="21" spans="1:7" ht="58.5" x14ac:dyDescent="0.35">
      <c r="A21" s="28" t="s">
        <v>56</v>
      </c>
      <c r="B21" s="29" t="s">
        <v>60</v>
      </c>
      <c r="C21" s="11"/>
      <c r="D21" s="11"/>
      <c r="E21" s="30">
        <v>149.99</v>
      </c>
      <c r="F21" s="24">
        <v>0.3</v>
      </c>
      <c r="G21" s="34">
        <f t="shared" si="0"/>
        <v>104.99299999999999</v>
      </c>
    </row>
    <row r="22" spans="1:7" x14ac:dyDescent="0.35">
      <c r="A22" s="11"/>
      <c r="B22" s="11"/>
      <c r="C22" s="11"/>
      <c r="D22" s="11"/>
      <c r="E22" s="11"/>
      <c r="F22" s="11"/>
      <c r="G22" s="34"/>
    </row>
    <row r="23" spans="1:7" x14ac:dyDescent="0.35">
      <c r="A23" s="11"/>
      <c r="B23" s="11"/>
      <c r="C23" s="11"/>
      <c r="D23" s="11"/>
      <c r="E23" s="11"/>
      <c r="F23" s="11"/>
      <c r="G23" s="34"/>
    </row>
    <row r="24" spans="1:7" x14ac:dyDescent="0.35">
      <c r="A24" s="11"/>
      <c r="B24" s="11"/>
      <c r="C24" s="11"/>
      <c r="D24" s="11"/>
      <c r="E24" s="11"/>
      <c r="F24" s="11"/>
      <c r="G24" s="34"/>
    </row>
    <row r="25" spans="1:7" x14ac:dyDescent="0.35">
      <c r="A25" s="11"/>
      <c r="B25" s="11"/>
      <c r="C25" s="11"/>
      <c r="D25" s="11"/>
      <c r="E25" s="11"/>
      <c r="F25" s="11"/>
      <c r="G25" s="34"/>
    </row>
    <row r="26" spans="1:7" x14ac:dyDescent="0.35">
      <c r="A26" s="25" t="s">
        <v>36</v>
      </c>
    </row>
    <row r="28" spans="1:7" x14ac:dyDescent="0.35">
      <c r="A28" t="s">
        <v>89</v>
      </c>
      <c r="B28" t="s">
        <v>91</v>
      </c>
    </row>
  </sheetData>
  <mergeCells count="3">
    <mergeCell ref="A7:G7"/>
    <mergeCell ref="B8:G8"/>
    <mergeCell ref="A9:G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4335C-1272-4EC1-8EFF-DC0ED2FBEAE2}">
  <dimension ref="A1:G65"/>
  <sheetViews>
    <sheetView tabSelected="1" topLeftCell="A11" workbookViewId="0">
      <selection activeCell="B25" sqref="B25"/>
    </sheetView>
  </sheetViews>
  <sheetFormatPr defaultColWidth="8.81640625" defaultRowHeight="14.5" x14ac:dyDescent="0.35"/>
  <cols>
    <col min="1" max="1" width="29.6328125" customWidth="1"/>
    <col min="2" max="2" width="54.6328125" customWidth="1"/>
    <col min="3" max="3" width="10.36328125" customWidth="1"/>
    <col min="4" max="4" width="14.81640625" customWidth="1"/>
    <col min="5" max="5" width="14.6328125" customWidth="1"/>
    <col min="6" max="6" width="15.36328125" customWidth="1"/>
    <col min="7" max="7" width="21.453125" customWidth="1"/>
  </cols>
  <sheetData>
    <row r="1" spans="1:7" ht="16" x14ac:dyDescent="0.35">
      <c r="A1" s="12" t="s">
        <v>0</v>
      </c>
      <c r="B1" s="13"/>
    </row>
    <row r="2" spans="1:7" ht="16" x14ac:dyDescent="0.35">
      <c r="A2" s="14" t="s">
        <v>1</v>
      </c>
      <c r="B2" s="13"/>
    </row>
    <row r="3" spans="1:7" ht="16" x14ac:dyDescent="0.35">
      <c r="A3" s="15" t="s">
        <v>3</v>
      </c>
      <c r="B3" s="13"/>
      <c r="E3" s="5"/>
    </row>
    <row r="4" spans="1:7" ht="16" x14ac:dyDescent="0.35">
      <c r="A4" s="12" t="s">
        <v>2</v>
      </c>
      <c r="B4" s="13"/>
      <c r="C4" s="5"/>
    </row>
    <row r="7" spans="1:7" ht="18.5" x14ac:dyDescent="0.45">
      <c r="A7" s="49" t="s">
        <v>82</v>
      </c>
      <c r="B7" s="49"/>
      <c r="C7" s="49"/>
      <c r="D7" s="49"/>
      <c r="E7" s="49"/>
      <c r="F7" s="49"/>
      <c r="G7" s="49"/>
    </row>
    <row r="8" spans="1:7" ht="18.5" x14ac:dyDescent="0.45">
      <c r="A8" s="22" t="s">
        <v>24</v>
      </c>
      <c r="B8" s="50" t="s">
        <v>87</v>
      </c>
      <c r="C8" s="51"/>
      <c r="D8" s="51"/>
      <c r="E8" s="51"/>
      <c r="F8" s="51"/>
      <c r="G8" s="52"/>
    </row>
    <row r="9" spans="1:7" ht="18.5" x14ac:dyDescent="0.45">
      <c r="A9" s="48" t="s">
        <v>32</v>
      </c>
      <c r="B9" s="48"/>
      <c r="C9" s="48"/>
      <c r="D9" s="48"/>
      <c r="E9" s="48"/>
      <c r="F9" s="48"/>
      <c r="G9" s="48"/>
    </row>
    <row r="10" spans="1:7" ht="15.5" x14ac:dyDescent="0.35">
      <c r="A10" s="71" t="s">
        <v>26</v>
      </c>
      <c r="B10" s="72"/>
      <c r="C10" s="72"/>
      <c r="D10" s="72"/>
      <c r="E10" s="72"/>
      <c r="F10" s="72"/>
      <c r="G10" s="73"/>
    </row>
    <row r="11" spans="1:7" x14ac:dyDescent="0.35">
      <c r="A11" s="18" t="s">
        <v>27</v>
      </c>
      <c r="B11" s="18" t="s">
        <v>28</v>
      </c>
      <c r="C11" s="18" t="s">
        <v>17</v>
      </c>
      <c r="D11" s="18" t="s">
        <v>18</v>
      </c>
      <c r="E11" s="18" t="s">
        <v>19</v>
      </c>
      <c r="F11" s="18" t="s">
        <v>20</v>
      </c>
      <c r="G11" s="18" t="s">
        <v>21</v>
      </c>
    </row>
    <row r="12" spans="1:7" ht="47" x14ac:dyDescent="0.35">
      <c r="A12" s="27" t="s">
        <v>62</v>
      </c>
      <c r="B12" s="29" t="s">
        <v>61</v>
      </c>
      <c r="C12" s="27">
        <v>1</v>
      </c>
      <c r="D12" s="27">
        <v>1</v>
      </c>
      <c r="E12" s="37">
        <v>539.99</v>
      </c>
      <c r="F12" s="31">
        <v>0.12</v>
      </c>
      <c r="G12" s="82" t="s">
        <v>94</v>
      </c>
    </row>
    <row r="13" spans="1:7" x14ac:dyDescent="0.35">
      <c r="A13" s="11"/>
      <c r="B13" s="38" t="s">
        <v>64</v>
      </c>
      <c r="C13" s="11"/>
      <c r="D13" s="11"/>
      <c r="E13" s="11"/>
      <c r="F13" s="11"/>
      <c r="G13" s="11"/>
    </row>
    <row r="14" spans="1:7" x14ac:dyDescent="0.35">
      <c r="A14" s="11"/>
      <c r="B14" t="s">
        <v>63</v>
      </c>
      <c r="C14" s="11"/>
      <c r="D14" s="11"/>
      <c r="E14" s="11"/>
      <c r="F14" s="11"/>
      <c r="G14" s="11"/>
    </row>
    <row r="15" spans="1:7" x14ac:dyDescent="0.35">
      <c r="A15" s="11"/>
      <c r="B15" t="s">
        <v>66</v>
      </c>
      <c r="C15" s="11"/>
      <c r="D15" s="11"/>
      <c r="E15" s="11"/>
      <c r="F15" s="11"/>
      <c r="G15" s="11"/>
    </row>
    <row r="16" spans="1:7" x14ac:dyDescent="0.35">
      <c r="A16" s="11"/>
      <c r="B16" t="s">
        <v>65</v>
      </c>
      <c r="C16" s="11"/>
      <c r="D16" s="11"/>
      <c r="E16" s="11"/>
      <c r="F16" s="11"/>
      <c r="G16" s="11"/>
    </row>
    <row r="17" spans="1:7" x14ac:dyDescent="0.35">
      <c r="A17" s="11"/>
      <c r="B17" s="11" t="s">
        <v>70</v>
      </c>
      <c r="C17" s="11"/>
      <c r="D17" s="11"/>
      <c r="E17" s="11"/>
      <c r="F17" s="11"/>
      <c r="G17" s="11"/>
    </row>
    <row r="18" spans="1:7" x14ac:dyDescent="0.35">
      <c r="A18" s="11"/>
      <c r="B18" s="39" t="s">
        <v>67</v>
      </c>
      <c r="C18" s="11"/>
      <c r="D18" s="11"/>
      <c r="E18" s="11"/>
      <c r="F18" s="11"/>
      <c r="G18" s="11"/>
    </row>
    <row r="19" spans="1:7" x14ac:dyDescent="0.35">
      <c r="A19" s="11"/>
      <c r="B19" s="11" t="s">
        <v>68</v>
      </c>
      <c r="C19" s="11"/>
      <c r="D19" s="11"/>
      <c r="E19" s="11"/>
      <c r="F19" s="11"/>
      <c r="G19" s="11"/>
    </row>
    <row r="20" spans="1:7" x14ac:dyDescent="0.35">
      <c r="A20" s="11"/>
      <c r="B20" s="11" t="s">
        <v>69</v>
      </c>
      <c r="C20" s="11"/>
      <c r="D20" s="11"/>
      <c r="E20" s="11"/>
      <c r="F20" s="11"/>
      <c r="G20" s="11"/>
    </row>
    <row r="21" spans="1:7" x14ac:dyDescent="0.35">
      <c r="A21" s="11"/>
      <c r="B21" s="11"/>
      <c r="C21" s="11"/>
      <c r="D21" s="11"/>
      <c r="E21" s="11"/>
      <c r="F21" s="11"/>
      <c r="G21" s="11"/>
    </row>
    <row r="22" spans="1:7" x14ac:dyDescent="0.35">
      <c r="A22" s="74"/>
      <c r="B22" s="78" t="s">
        <v>95</v>
      </c>
      <c r="C22" s="11"/>
      <c r="D22" s="11"/>
      <c r="E22" s="11"/>
      <c r="F22" s="11"/>
      <c r="G22" s="11"/>
    </row>
    <row r="23" spans="1:7" x14ac:dyDescent="0.35">
      <c r="A23" s="75"/>
      <c r="B23" s="77"/>
      <c r="C23" s="11"/>
      <c r="D23" s="11"/>
      <c r="E23" s="11"/>
      <c r="F23" s="11"/>
      <c r="G23" s="11"/>
    </row>
    <row r="24" spans="1:7" x14ac:dyDescent="0.35">
      <c r="A24" s="75"/>
      <c r="B24" s="79" t="s">
        <v>92</v>
      </c>
      <c r="C24" s="11"/>
      <c r="D24" s="11"/>
      <c r="E24" s="11"/>
      <c r="F24" s="11"/>
      <c r="G24" s="11"/>
    </row>
    <row r="25" spans="1:7" ht="16" x14ac:dyDescent="0.35">
      <c r="A25" s="75"/>
      <c r="B25" s="80" t="s">
        <v>93</v>
      </c>
      <c r="C25" s="11"/>
      <c r="D25" s="11"/>
      <c r="E25" s="11"/>
      <c r="F25" s="11"/>
      <c r="G25" s="11"/>
    </row>
    <row r="26" spans="1:7" x14ac:dyDescent="0.35">
      <c r="A26" s="75"/>
      <c r="C26" s="11"/>
      <c r="D26" s="11"/>
      <c r="E26" s="11"/>
      <c r="F26" s="11"/>
      <c r="G26" s="11"/>
    </row>
    <row r="27" spans="1:7" x14ac:dyDescent="0.35">
      <c r="A27" s="76"/>
      <c r="B27" s="81"/>
    </row>
    <row r="29" spans="1:7" x14ac:dyDescent="0.35">
      <c r="A29" s="53" t="s">
        <v>73</v>
      </c>
      <c r="B29" s="55" t="s">
        <v>74</v>
      </c>
      <c r="C29">
        <v>1</v>
      </c>
      <c r="D29">
        <v>1</v>
      </c>
      <c r="F29" t="s">
        <v>75</v>
      </c>
      <c r="G29" s="58" t="s">
        <v>76</v>
      </c>
    </row>
    <row r="30" spans="1:7" x14ac:dyDescent="0.35">
      <c r="A30" s="54"/>
      <c r="B30" s="56"/>
      <c r="G30" s="59"/>
    </row>
    <row r="31" spans="1:7" x14ac:dyDescent="0.35">
      <c r="A31" s="54"/>
      <c r="B31" s="56"/>
      <c r="G31" s="59"/>
    </row>
    <row r="32" spans="1:7" x14ac:dyDescent="0.35">
      <c r="A32" s="54"/>
      <c r="B32" s="56"/>
      <c r="G32" s="59"/>
    </row>
    <row r="33" spans="1:7" x14ac:dyDescent="0.35">
      <c r="A33" s="54"/>
      <c r="B33" s="56"/>
      <c r="G33" s="59"/>
    </row>
    <row r="34" spans="1:7" x14ac:dyDescent="0.35">
      <c r="A34" s="54"/>
      <c r="B34" s="56"/>
      <c r="G34" s="59"/>
    </row>
    <row r="35" spans="1:7" x14ac:dyDescent="0.35">
      <c r="A35" s="54"/>
      <c r="B35" s="56"/>
      <c r="G35" s="59"/>
    </row>
    <row r="36" spans="1:7" x14ac:dyDescent="0.35">
      <c r="A36" s="54"/>
      <c r="B36" s="56"/>
      <c r="G36" s="59"/>
    </row>
    <row r="37" spans="1:7" x14ac:dyDescent="0.35">
      <c r="A37" s="54"/>
      <c r="B37" s="56"/>
      <c r="G37" s="59"/>
    </row>
    <row r="38" spans="1:7" x14ac:dyDescent="0.35">
      <c r="A38" s="54"/>
      <c r="B38" s="56"/>
      <c r="G38" s="59"/>
    </row>
    <row r="39" spans="1:7" x14ac:dyDescent="0.35">
      <c r="A39" s="54"/>
      <c r="B39" s="56"/>
      <c r="G39" s="59"/>
    </row>
    <row r="40" spans="1:7" x14ac:dyDescent="0.35">
      <c r="A40" s="54"/>
      <c r="B40" s="56"/>
      <c r="G40" s="59"/>
    </row>
    <row r="41" spans="1:7" x14ac:dyDescent="0.35">
      <c r="A41" s="54"/>
      <c r="B41" s="56"/>
      <c r="G41" s="59"/>
    </row>
    <row r="42" spans="1:7" x14ac:dyDescent="0.35">
      <c r="A42" s="54"/>
      <c r="B42" s="56"/>
      <c r="G42" s="59"/>
    </row>
    <row r="43" spans="1:7" x14ac:dyDescent="0.35">
      <c r="A43" s="54"/>
      <c r="B43" s="57"/>
      <c r="G43" s="60"/>
    </row>
    <row r="44" spans="1:7" x14ac:dyDescent="0.35">
      <c r="A44" s="61" t="s">
        <v>71</v>
      </c>
      <c r="B44" s="64" t="s">
        <v>72</v>
      </c>
      <c r="C44" s="65">
        <v>1</v>
      </c>
      <c r="D44" s="68">
        <v>0.01</v>
      </c>
      <c r="E44" s="58"/>
      <c r="F44" s="2"/>
    </row>
    <row r="45" spans="1:7" x14ac:dyDescent="0.35">
      <c r="A45" s="62"/>
      <c r="B45" s="64"/>
      <c r="C45" s="66"/>
      <c r="D45" s="69"/>
      <c r="E45" s="59"/>
      <c r="F45" s="2"/>
    </row>
    <row r="46" spans="1:7" x14ac:dyDescent="0.35">
      <c r="A46" s="62"/>
      <c r="B46" s="64"/>
      <c r="C46" s="66"/>
      <c r="D46" s="69"/>
      <c r="E46" s="59"/>
      <c r="F46" s="2"/>
    </row>
    <row r="47" spans="1:7" x14ac:dyDescent="0.35">
      <c r="A47" s="62"/>
      <c r="B47" s="64"/>
      <c r="C47" s="66"/>
      <c r="D47" s="69"/>
      <c r="E47" s="59"/>
      <c r="F47" s="2"/>
    </row>
    <row r="48" spans="1:7" x14ac:dyDescent="0.35">
      <c r="A48" s="62"/>
      <c r="B48" s="64"/>
      <c r="C48" s="66"/>
      <c r="D48" s="69"/>
      <c r="E48" s="59"/>
      <c r="F48" s="2"/>
    </row>
    <row r="49" spans="1:6" x14ac:dyDescent="0.35">
      <c r="A49" s="63"/>
      <c r="B49" s="64"/>
      <c r="C49" s="67"/>
      <c r="D49" s="70"/>
      <c r="E49" s="60"/>
      <c r="F49" s="2"/>
    </row>
    <row r="50" spans="1:6" x14ac:dyDescent="0.35">
      <c r="B50" s="4"/>
      <c r="C50" s="3"/>
      <c r="D50" s="3"/>
      <c r="E50" s="40"/>
      <c r="F50" s="40"/>
    </row>
    <row r="51" spans="1:6" x14ac:dyDescent="0.35">
      <c r="B51" s="4"/>
      <c r="C51" s="3"/>
      <c r="D51" s="3"/>
      <c r="E51" s="40"/>
      <c r="F51" s="40"/>
    </row>
    <row r="52" spans="1:6" x14ac:dyDescent="0.35">
      <c r="B52" s="4"/>
      <c r="C52" s="3"/>
      <c r="D52" s="3"/>
      <c r="E52" s="40"/>
      <c r="F52" s="2"/>
    </row>
    <row r="53" spans="1:6" x14ac:dyDescent="0.35">
      <c r="A53" s="41" t="s">
        <v>78</v>
      </c>
      <c r="B53" s="4"/>
      <c r="C53" s="4"/>
      <c r="D53" s="4"/>
      <c r="E53" s="40"/>
      <c r="F53" s="2"/>
    </row>
    <row r="54" spans="1:6" x14ac:dyDescent="0.35">
      <c r="A54" s="5" t="s">
        <v>79</v>
      </c>
      <c r="B54" s="4"/>
      <c r="C54" s="4"/>
      <c r="D54" s="4"/>
      <c r="E54" s="40"/>
      <c r="F54" s="2"/>
    </row>
    <row r="55" spans="1:6" x14ac:dyDescent="0.35">
      <c r="A55" s="5" t="s">
        <v>80</v>
      </c>
      <c r="B55" s="4"/>
      <c r="C55" s="3"/>
      <c r="D55" s="3"/>
      <c r="E55" s="40"/>
      <c r="F55" s="2"/>
    </row>
    <row r="56" spans="1:6" x14ac:dyDescent="0.35">
      <c r="A56" s="41" t="s">
        <v>81</v>
      </c>
      <c r="B56" s="4"/>
      <c r="C56" s="3"/>
      <c r="D56" s="3"/>
      <c r="E56" s="40"/>
      <c r="F56" s="2"/>
    </row>
    <row r="57" spans="1:6" x14ac:dyDescent="0.35">
      <c r="B57" s="4"/>
      <c r="C57" s="3"/>
      <c r="D57" s="3"/>
      <c r="E57" s="40"/>
      <c r="F57" s="2"/>
    </row>
    <row r="58" spans="1:6" x14ac:dyDescent="0.35">
      <c r="B58" s="4"/>
      <c r="C58" s="3"/>
      <c r="D58" s="3"/>
      <c r="E58" s="40"/>
      <c r="F58" s="2"/>
    </row>
    <row r="59" spans="1:6" x14ac:dyDescent="0.35">
      <c r="B59" s="4"/>
      <c r="C59" s="3"/>
      <c r="D59" s="3"/>
      <c r="E59" s="40"/>
      <c r="F59" s="2"/>
    </row>
    <row r="60" spans="1:6" x14ac:dyDescent="0.35">
      <c r="B60" s="4"/>
      <c r="C60" s="3"/>
      <c r="D60" s="3"/>
      <c r="E60" s="40"/>
      <c r="F60" s="2"/>
    </row>
    <row r="61" spans="1:6" x14ac:dyDescent="0.35">
      <c r="B61" s="4"/>
      <c r="C61" s="3"/>
      <c r="D61" s="3"/>
      <c r="E61" s="40"/>
      <c r="F61" s="2"/>
    </row>
    <row r="62" spans="1:6" x14ac:dyDescent="0.35">
      <c r="B62" s="4"/>
      <c r="C62" s="3"/>
      <c r="D62" s="3"/>
      <c r="E62" s="40"/>
      <c r="F62" s="2"/>
    </row>
    <row r="63" spans="1:6" x14ac:dyDescent="0.35">
      <c r="B63" s="4"/>
      <c r="C63" s="3"/>
      <c r="D63" s="3"/>
      <c r="E63" s="40"/>
      <c r="F63" s="2"/>
    </row>
    <row r="64" spans="1:6" x14ac:dyDescent="0.35">
      <c r="B64" s="4"/>
      <c r="C64" s="3"/>
      <c r="D64" s="3"/>
      <c r="E64" s="40"/>
      <c r="F64" s="2"/>
    </row>
    <row r="65" spans="2:6" x14ac:dyDescent="0.35">
      <c r="B65" s="4"/>
      <c r="C65" s="3"/>
      <c r="D65" s="3"/>
      <c r="E65" s="40"/>
      <c r="F65" s="2"/>
    </row>
  </sheetData>
  <mergeCells count="13">
    <mergeCell ref="A7:G7"/>
    <mergeCell ref="B8:G8"/>
    <mergeCell ref="A9:G9"/>
    <mergeCell ref="A10:G10"/>
    <mergeCell ref="A22:A27"/>
    <mergeCell ref="A29:A43"/>
    <mergeCell ref="B29:B43"/>
    <mergeCell ref="G29:G43"/>
    <mergeCell ref="A44:A49"/>
    <mergeCell ref="B44:B49"/>
    <mergeCell ref="C44:C49"/>
    <mergeCell ref="D44:D49"/>
    <mergeCell ref="E44:E4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AAE69D1E8B4C4F938828A93D61B9FD" ma:contentTypeVersion="7" ma:contentTypeDescription="Create a new document." ma:contentTypeScope="" ma:versionID="18c6fabac5264962a947325950236b01">
  <xsd:schema xmlns:xsd="http://www.w3.org/2001/XMLSchema" xmlns:xs="http://www.w3.org/2001/XMLSchema" xmlns:p="http://schemas.microsoft.com/office/2006/metadata/properties" xmlns:ns2="0d763be4-275d-4da6-9888-baff22050f62" xmlns:ns3="dc0696c8-e2fa-41eb-abab-d9a26fe1c275" targetNamespace="http://schemas.microsoft.com/office/2006/metadata/properties" ma:root="true" ma:fieldsID="24384b49e8888d18c5f1bd41604268e8" ns2:_="" ns3:_="">
    <xsd:import namespace="0d763be4-275d-4da6-9888-baff22050f62"/>
    <xsd:import namespace="dc0696c8-e2fa-41eb-abab-d9a26fe1c27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763be4-275d-4da6-9888-baff22050f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0696c8-e2fa-41eb-abab-d9a26fe1c27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3F8A69-CE03-452D-94EC-CBEF0B6452E9}">
  <ds:schemaRefs>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terms/"/>
    <ds:schemaRef ds:uri="http://purl.org/dc/elements/1.1/"/>
    <ds:schemaRef ds:uri="0d763be4-275d-4da6-9888-baff22050f62"/>
    <ds:schemaRef ds:uri="http://schemas.microsoft.com/office/infopath/2007/PartnerControls"/>
    <ds:schemaRef ds:uri="dc0696c8-e2fa-41eb-abab-d9a26fe1c275"/>
    <ds:schemaRef ds:uri="http://purl.org/dc/dcmitype/"/>
  </ds:schemaRefs>
</ds:datastoreItem>
</file>

<file path=customXml/itemProps2.xml><?xml version="1.0" encoding="utf-8"?>
<ds:datastoreItem xmlns:ds="http://schemas.openxmlformats.org/officeDocument/2006/customXml" ds:itemID="{8C7AF929-4F28-4245-963D-A98D31DBC7C6}">
  <ds:schemaRefs>
    <ds:schemaRef ds:uri="http://schemas.microsoft.com/sharepoint/v3/contenttype/forms"/>
  </ds:schemaRefs>
</ds:datastoreItem>
</file>

<file path=customXml/itemProps3.xml><?xml version="1.0" encoding="utf-8"?>
<ds:datastoreItem xmlns:ds="http://schemas.openxmlformats.org/officeDocument/2006/customXml" ds:itemID="{7D0AD656-3F55-4361-864C-1A734420E6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763be4-275d-4da6-9888-baff22050f62"/>
    <ds:schemaRef ds:uri="dc0696c8-e2fa-41eb-abab-d9a26fe1c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Fully Automated AED</vt:lpstr>
      <vt:lpstr>Semi Automated AED</vt:lpstr>
      <vt:lpstr>AED Accessories</vt:lpstr>
      <vt:lpstr>Value-Add</vt:lpstr>
      <vt:lpstr>'Fully Automated AED'!_Hlk98518766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Birk, Melinda S (DOA)</dc:creator>
  <cp:keywords/>
  <dc:description/>
  <cp:lastModifiedBy>Pamela Mullins</cp:lastModifiedBy>
  <cp:revision/>
  <cp:lastPrinted>2023-11-03T15:35:00Z</cp:lastPrinted>
  <dcterms:created xsi:type="dcterms:W3CDTF">2018-11-20T23:00:08Z</dcterms:created>
  <dcterms:modified xsi:type="dcterms:W3CDTF">2024-05-17T12:23:03Z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0x01010064AAE69D1E8B4C4F938828A93D61B9FD</vt:lpwstr>
  </property>
</Properties>
</file>