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71ba2ef81b669ae8/"/>
    </mc:Choice>
  </mc:AlternateContent>
  <xr:revisionPtr revIDLastSave="0" documentId="8_{9887DE0C-895C-4169-9D9C-62732FBB7B4B}" xr6:coauthVersionLast="47" xr6:coauthVersionMax="47" xr10:uidLastSave="{00000000-0000-0000-0000-000000000000}"/>
  <bookViews>
    <workbookView xWindow="-110" yWindow="-110" windowWidth="19420" windowHeight="10300" firstSheet="4" activeTab="4" xr2:uid="{00000000-000D-0000-FFFF-FFFF00000000}"/>
  </bookViews>
  <sheets>
    <sheet name="Instructions" sheetId="5" r:id="rId1"/>
    <sheet name="Cat 1 - Level 2 EV Chargers" sheetId="3" r:id="rId2"/>
    <sheet name="Cat 2 - Level 3 DC-Fast Charger" sheetId="9" r:id="rId3"/>
    <sheet name="+ Optional - Category 1" sheetId="11" r:id="rId4"/>
    <sheet name="+ Optional - Category 2" sheetId="1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2" l="1"/>
  <c r="G19" i="12"/>
  <c r="G30" i="12"/>
  <c r="G27" i="12"/>
  <c r="G22" i="11"/>
  <c r="G22" i="9"/>
  <c r="G23" i="9"/>
  <c r="G120" i="12"/>
  <c r="G119" i="12"/>
  <c r="G118" i="12"/>
  <c r="G117" i="12"/>
  <c r="G116" i="12"/>
  <c r="G115" i="12"/>
  <c r="G114" i="12"/>
  <c r="G111" i="12"/>
  <c r="G110" i="12"/>
  <c r="G109" i="12"/>
  <c r="G108" i="12"/>
  <c r="G107" i="12"/>
  <c r="G106" i="12"/>
  <c r="G105" i="12"/>
  <c r="G102" i="12"/>
  <c r="G101" i="12"/>
  <c r="G100" i="12"/>
  <c r="G91" i="12"/>
  <c r="G90" i="12"/>
  <c r="G89" i="12"/>
  <c r="G88" i="12"/>
  <c r="G87" i="12"/>
  <c r="G86" i="12"/>
  <c r="G85" i="12"/>
  <c r="G82" i="12"/>
  <c r="G81" i="12"/>
  <c r="G80" i="12"/>
  <c r="G79" i="12"/>
  <c r="G78" i="12"/>
  <c r="G77" i="12"/>
  <c r="G76" i="12"/>
  <c r="G73" i="12"/>
  <c r="G72" i="12"/>
  <c r="G71" i="12"/>
  <c r="G62" i="12"/>
  <c r="G61" i="12"/>
  <c r="G60" i="12"/>
  <c r="G59" i="12"/>
  <c r="G58" i="12"/>
  <c r="G57" i="12"/>
  <c r="G56" i="12"/>
  <c r="G53" i="12"/>
  <c r="G52" i="12"/>
  <c r="G51" i="12"/>
  <c r="G50" i="12"/>
  <c r="G49" i="12"/>
  <c r="G48" i="12"/>
  <c r="G47" i="12"/>
  <c r="G44" i="12"/>
  <c r="G43" i="12"/>
  <c r="G42" i="12"/>
  <c r="G32" i="12"/>
  <c r="G31" i="12"/>
  <c r="G29" i="12"/>
  <c r="G28" i="12"/>
  <c r="G26" i="12"/>
  <c r="G25" i="12"/>
  <c r="G22" i="12"/>
  <c r="G21" i="12"/>
  <c r="G18" i="12"/>
  <c r="G17" i="12"/>
  <c r="G16" i="12"/>
  <c r="G15" i="12"/>
  <c r="G14" i="12"/>
  <c r="G11" i="12"/>
  <c r="G10" i="12"/>
  <c r="G9" i="12"/>
  <c r="G122" i="11"/>
  <c r="G121" i="11"/>
  <c r="G120" i="11"/>
  <c r="G119" i="11"/>
  <c r="G118" i="11"/>
  <c r="G117" i="11"/>
  <c r="G116" i="11"/>
  <c r="G113" i="11"/>
  <c r="G112" i="11"/>
  <c r="G111" i="11"/>
  <c r="G110" i="11"/>
  <c r="G109" i="11"/>
  <c r="G108" i="11"/>
  <c r="G107" i="11"/>
  <c r="G104" i="11"/>
  <c r="G103" i="11"/>
  <c r="G102" i="11"/>
  <c r="G101" i="11"/>
  <c r="G92" i="11"/>
  <c r="G91" i="11"/>
  <c r="G90" i="11"/>
  <c r="G89" i="11"/>
  <c r="G88" i="11"/>
  <c r="G87" i="11"/>
  <c r="G86" i="11"/>
  <c r="G83" i="11"/>
  <c r="G82" i="11"/>
  <c r="G81" i="11"/>
  <c r="G80" i="11"/>
  <c r="G79" i="11"/>
  <c r="G78" i="11"/>
  <c r="G77" i="11"/>
  <c r="G74" i="11"/>
  <c r="G73" i="11"/>
  <c r="G72" i="11"/>
  <c r="G71" i="11"/>
  <c r="G62" i="11"/>
  <c r="G61" i="11"/>
  <c r="G60" i="11"/>
  <c r="G59" i="11"/>
  <c r="G58" i="11"/>
  <c r="G57" i="11"/>
  <c r="G56" i="11"/>
  <c r="G53" i="11"/>
  <c r="G52" i="11"/>
  <c r="G51" i="11"/>
  <c r="G50" i="11"/>
  <c r="G49" i="11"/>
  <c r="G48" i="11"/>
  <c r="G47" i="11"/>
  <c r="G44" i="11"/>
  <c r="G43" i="11"/>
  <c r="G42" i="11"/>
  <c r="G41" i="11"/>
  <c r="G32" i="11"/>
  <c r="G31" i="11"/>
  <c r="G30" i="11"/>
  <c r="G29" i="11"/>
  <c r="G28" i="11"/>
  <c r="G27" i="11"/>
  <c r="G26" i="11"/>
  <c r="G23" i="11"/>
  <c r="G21" i="11"/>
  <c r="G20" i="11"/>
  <c r="G19" i="11"/>
  <c r="G18" i="11"/>
  <c r="G17" i="11"/>
  <c r="G16" i="11"/>
  <c r="G13" i="11"/>
  <c r="G12" i="11"/>
  <c r="G11" i="11"/>
  <c r="G10" i="11"/>
  <c r="G29" i="3"/>
  <c r="G30" i="3"/>
  <c r="G31" i="3"/>
  <c r="G31" i="9"/>
  <c r="G30" i="9"/>
  <c r="G21" i="9"/>
  <c r="G22" i="3"/>
  <c r="G39" i="9"/>
  <c r="G38" i="3"/>
  <c r="G32" i="3" l="1"/>
  <c r="G28" i="3"/>
  <c r="G27" i="3"/>
  <c r="G26" i="3"/>
  <c r="G21" i="3"/>
  <c r="G20" i="3"/>
  <c r="G19" i="3"/>
  <c r="G18" i="3"/>
  <c r="G17" i="3"/>
  <c r="G16" i="3"/>
  <c r="G12" i="3"/>
  <c r="G11" i="3"/>
  <c r="G10" i="3"/>
  <c r="G9" i="3"/>
  <c r="G33" i="9"/>
  <c r="G32" i="9"/>
  <c r="G29" i="9"/>
  <c r="G28" i="9"/>
  <c r="G27" i="9"/>
  <c r="G20" i="9"/>
  <c r="G19" i="9"/>
  <c r="G18" i="9"/>
  <c r="G17" i="9"/>
  <c r="G16" i="9"/>
  <c r="G15" i="9"/>
  <c r="G11" i="9"/>
  <c r="G10" i="9"/>
  <c r="G9" i="9"/>
  <c r="G34" i="9" l="1"/>
  <c r="G33" i="3"/>
</calcChain>
</file>

<file path=xl/sharedStrings.xml><?xml version="1.0" encoding="utf-8"?>
<sst xmlns="http://schemas.openxmlformats.org/spreadsheetml/2006/main" count="582" uniqueCount="142">
  <si>
    <t>Attachment I 
COST PROPOSAL</t>
  </si>
  <si>
    <t>Offeror Name:</t>
  </si>
  <si>
    <t>Instructions</t>
  </si>
  <si>
    <t>The following instructions must be followed in completing the worksheet:</t>
  </si>
  <si>
    <t xml:space="preserve">1) </t>
  </si>
  <si>
    <t>This Cost Proposal form (Attachment I) has multiple sections (tabs) at the bottom of this spreadsheet. To be considered responsive, Offeror must minimally complete one of the PRIMARY tabs according to the requirements outlined herein. The Primary Tabs are to be used for scoring and awarding purposes.</t>
  </si>
  <si>
    <t>2)</t>
  </si>
  <si>
    <t xml:space="preserve">The Cost Proposal Form has 5 tabs at the bottom (including this Instructions tab).  An Offeror MUST complete fully either "Cat 1 - Level 2 EV Chargers" or "Cat 2 - Level 3 DC Fast Charger" to be considered responsive.  The "+ Optional - Category 1" and "+ Optional - Category 2" are for Offerors that may be able to sell/provide additional manufacturers.  The "+" indicants optional completion. The optional tabs are not used for scoring and awarding purposes but are to be completed by Offerors that wish to make available additional Manufacturers should a contract be awarded.  All additional Manufacturers must be added in these sheets. No additional manufacturers will be allowed to be added throughout the adminstration of the contract.  You may scroll down to add in the additional manufacturers.  If more are needed, please copy and paste the cost information requested. </t>
  </si>
  <si>
    <t>3)</t>
  </si>
  <si>
    <r>
      <rPr>
        <sz val="11"/>
        <color rgb="FF000000"/>
        <rFont val="Calibri"/>
      </rPr>
      <t>For the Primary Tabs - Offeror must enter information for all boxes highlighted in</t>
    </r>
    <r>
      <rPr>
        <b/>
        <sz val="11"/>
        <color rgb="FF000000"/>
        <rFont val="Calibri"/>
      </rPr>
      <t xml:space="preserve"> BLUE </t>
    </r>
    <r>
      <rPr>
        <sz val="11"/>
        <color rgb="FF000000"/>
        <rFont val="Calibri"/>
      </rPr>
      <t xml:space="preserve">for whichever category they are applying. </t>
    </r>
  </si>
  <si>
    <t>4)</t>
  </si>
  <si>
    <t>Within the Market Basket evaluations, Offeror must enter the  Manufacturer's Name, Model Number, Unit Price &amp; Total Price for each item the Offeror plans to bid.</t>
  </si>
  <si>
    <t>4a)</t>
  </si>
  <si>
    <r>
      <rPr>
        <sz val="11"/>
        <color rgb="FF000000"/>
        <rFont val="Calibri"/>
      </rPr>
      <t xml:space="preserve">Therein, the </t>
    </r>
    <r>
      <rPr>
        <b/>
        <sz val="11"/>
        <color rgb="FF000000"/>
        <rFont val="Calibri"/>
      </rPr>
      <t>YELLOW</t>
    </r>
    <r>
      <rPr>
        <sz val="11"/>
        <color rgb="FF000000"/>
        <rFont val="Calibri"/>
      </rPr>
      <t xml:space="preserve"> boxes on the right will auto populate after the initial price and discount percentage boxes are entered.   The Lowest Total Cost for each category will auto populate as you enter a price for each individual item. The Lowest Total Cost will be determined by the box in </t>
    </r>
    <r>
      <rPr>
        <b/>
        <sz val="11"/>
        <color rgb="FF000000"/>
        <rFont val="Calibri"/>
      </rPr>
      <t xml:space="preserve">GREEN </t>
    </r>
    <r>
      <rPr>
        <sz val="11"/>
        <color rgb="FF000000"/>
        <rFont val="Calibri"/>
      </rPr>
      <t>in column G.  This Lowest Total Cost will be how cost point allocation is determined for each category.</t>
    </r>
  </si>
  <si>
    <t>5)</t>
  </si>
  <si>
    <t xml:space="preserve">An Offeror must be able to complete to provide a cost for each line item requested in an Award Category for which they are seeking an award in. </t>
  </si>
  <si>
    <t>6)</t>
  </si>
  <si>
    <t>Offeror must enter the % Percentage Discount off for additional items not referenced.</t>
  </si>
  <si>
    <t>7)</t>
  </si>
  <si>
    <t xml:space="preserve">In addition to completing this form, Offeror shall submit separately a list of ALL products and service available for purchase indicating the manufacturer, model/part #, MSRP, offered price, that will be made available through the resulting awards.  </t>
  </si>
  <si>
    <t>Category 1 - Level 2 EV Chargers - Primary Tab</t>
  </si>
  <si>
    <t>Market Basket and Discount % Off Evaluation</t>
  </si>
  <si>
    <t>Are you seeking an award in this Category?</t>
  </si>
  <si>
    <t>Equipment</t>
  </si>
  <si>
    <t xml:space="preserve">Supplier may offer different discount percentages for each line item. Discount percentage for the product line item must be applied for that item for the duration of the contract, including updated or new versions of item. </t>
  </si>
  <si>
    <t>QTY.</t>
  </si>
  <si>
    <t>DESCRIPTION</t>
  </si>
  <si>
    <t>MANUFACTURER</t>
  </si>
  <si>
    <t>MODEL/PART #</t>
  </si>
  <si>
    <t>UNIT PRICE</t>
  </si>
  <si>
    <t>DISCOUNT % OFF</t>
  </si>
  <si>
    <t>FINAL STATE PRICE</t>
  </si>
  <si>
    <t xml:space="preserve">Single Port Pedestal Mount </t>
  </si>
  <si>
    <t>ChargePoint Powered by Eaton</t>
  </si>
  <si>
    <t>CPF50-L18-PEDMNT-CMK6-GW-USA</t>
  </si>
  <si>
    <t>CPF50, USA, AC Station, 1x Type 1, 50A, 1 Phase, 5.5m/18',1.8m/6' Cable Mgt, Pedestal, RFID, Cellular/WIFI, Vodafonee-SIM, UL, 2 YR Parts Warranty, Defaults to Essential cloudplan (T&amp;Cs apply – see (1) MSSA and (2) cloud plan data sheetincludes supplemental T&amp;Cs) at USD $140/yr, paid separatelyand in arrears, if an alternate cloud plan is not purchased.</t>
  </si>
  <si>
    <t>Dual Port Pedestal Mount</t>
  </si>
  <si>
    <t>CPF50-L18-PEDMNT-CMK6-Dual-GW-USA</t>
  </si>
  <si>
    <t>CPF50, USA, AC Station, 2x Type 1, 50A, 1 Phase, 5.5m/18', 1.8m/6' Cable Mgt, Wall, RFID, Cellular/WIFI, Vodafone e-SIM, UL, 2 YR Parts Warranty, Defaults to Essential cloud plan (T&amp;Cs apply – see (1) MSSA and (2) cloud plan data sheet includes supplemental T&amp;Cs) at USD $140/yr, paid separately and in arrears, if an alternate cloud plan is not purchased.</t>
  </si>
  <si>
    <t>Single Port Wall Mount (can be ceiling mount, single telephone or, street lamp pole mounting)</t>
  </si>
  <si>
    <t>CPF50-L18-WALLMNTCMK6-GW-USA</t>
  </si>
  <si>
    <t>CPF50, USA, AC Station, 1x Type 1, 50A, 1 Phase, 5.5m/18', 1.8m/6' Cable Mgt, Wall, RFID, Cellular/WIFI, Vodafone e-SIM, UL, 2 YR Parts Warranty, Defaults to Essential cloud plan (T&amp;Cs apply – see (1) MSSA and (2) cloud plan data sheet includes supplemental T&amp;Cs) at USD $140/yr, paid separately and in arrears, if an alternate cloud plan is not purchased.</t>
  </si>
  <si>
    <t>Dual Port Wall Mount (can be ceiling mount, single telephone or, street lamp pole mounting)</t>
  </si>
  <si>
    <t>Not Available</t>
  </si>
  <si>
    <t>Accessories &amp; Additional Items</t>
  </si>
  <si>
    <t>Cord Management Kit (most commonly sold cord management kit of suppliers which is sold to end users)</t>
  </si>
  <si>
    <t>Replacement Cord (most commonly sold replacement cord of suppliers which is sold to end users)</t>
  </si>
  <si>
    <t>125 Amp 1-Phase 120/208 Volt Sub-Panel (most common sub panel sold by supplier)</t>
  </si>
  <si>
    <t>Cellular Repeater (most common repeater used with station)</t>
  </si>
  <si>
    <t>Wheel Stops: (Includes material and installation for 1 wheel stop)</t>
  </si>
  <si>
    <t>Bollards: (Includes material and installation for 1 bollard)</t>
  </si>
  <si>
    <t>Replacement RFID card</t>
  </si>
  <si>
    <t>Services</t>
  </si>
  <si>
    <t>EXTENDED PRICE</t>
  </si>
  <si>
    <t>One Year Standard Networking (bundled with software) Services offered upon installation and any start up costs for first year. Please provide most commonly offered costs whether it be by license or station.</t>
  </si>
  <si>
    <t>CPCLD-POWER-1</t>
  </si>
  <si>
    <t>1-year Prepaid Power Cloud Plan subscription with station management features such as Basic Fleet Vehicle Management, Automatic Software Updates, and basic Power Sharing. Real-time dashboards and reports provided for applicable features. Station Activation purchase required.</t>
  </si>
  <si>
    <t>Basic Asset Management Services/Plan</t>
  </si>
  <si>
    <t>CPF-ASSURE1</t>
  </si>
  <si>
    <t>1 prepaid year of ChargePoint Assure for CPF stations. Includes Parts and Labor Warranty, Remote Technical Support, On-Site Repairs when needed, Unlimited Configuration Changes, and Reporting.</t>
  </si>
  <si>
    <t>Existing EV Station Upgrade, Swap-out from Single Port to Dual Port</t>
  </si>
  <si>
    <t>Commissioning (average cost to certify and commission for use 1 EV Charging Station)</t>
  </si>
  <si>
    <t>CPF-ACTIVE</t>
  </si>
  <si>
    <t>ChargePoint's Activation service ensures a seamless EV charging station setup, from order to activation. Activation includes station owner and installer onboarding, quality installation validation, early station performance support, and provisions stations on our network, ensuring a smooth and reliable deployment experience. Priced per CPF50 station.</t>
  </si>
  <si>
    <t>Training/Support to end user (provide as hourly rate)</t>
  </si>
  <si>
    <t>Turnkey Maintenance Plan that includes gauranteed up time and preventive maintenance</t>
  </si>
  <si>
    <t>Fleet Charging Module (standard software/module provided for average fleet sizes)</t>
  </si>
  <si>
    <t>CT1000-CPCMF-CPFL00K</t>
  </si>
  <si>
    <t>The ChargePoint RFID Fleet Card Kit includes 10 RFID Fleet Cards for charging fleet vehicles. Fleet managers log into the admin portal to set up the fleet cards and associate each card with a fleet vehicle. The Card Kit enables managers to track and manage all fleet vehicle charging within the admin portal. The RFID Fleet Cards can be used at stations owned by the organization or public ChargePoint stations.</t>
  </si>
  <si>
    <t>MARKET BASKET SCORING: Total Cost for All Items (lowest cost will be determined by this number). The lowest cost will receive 150 Cost Points for the Market Basket section of Cost.  All others will receive a portion of the cost points determined by a ratio of how their cost compares to the lowest cost as outlined in the RFP Evaluation Plan</t>
  </si>
  <si>
    <t>Discount % Catalog Items</t>
  </si>
  <si>
    <t>Additional items and accessories not offered above can be purchased from this contract at the following % off the most current publicly published price list or catalog.  Each Offeror shall submit with its bid a complete set of the published literature, catalog and/or price lists, which cover all accessories offered herein and an electronic copy, in Excel or PDF format. Offered minimum discount shall be greater than 0%.</t>
  </si>
  <si>
    <t>DISCOUNT PERCENTAGE SCORING: The highest discount percentage will receive 150 Cost Points for the Discount Percentage section of Cost.  All others will receive a portion of the cost points determined by a ratio of how their discount comparies to the highest discount as outlined in the RFP Evaluation Plan</t>
  </si>
  <si>
    <t>Average Proposed discount %:</t>
  </si>
  <si>
    <t>Category 2 - Level 3 DC Fast EV Chargers - Primary Tab</t>
  </si>
  <si>
    <t>FINAL ITEM COST</t>
  </si>
  <si>
    <t>All In One Single Unit Station (Power Cabinet and Dispenser)</t>
  </si>
  <si>
    <t>CPE250C-625-CCS1-200A-CHD</t>
  </si>
  <si>
    <t>ChargePoint Express 250 Station, NA, DC Station, 62.5 kW, 2x Power Module, 1x CCS1 200A cable, 1x CHAdeMO 140A cable, ChargePoint Signage, 254mm (10") Touch Display, Contactless credit card and RFID reader, Cellular/Wifi, UL Listed, 2 year Parts Warranty</t>
  </si>
  <si>
    <t>Station/Dispenser</t>
  </si>
  <si>
    <t>Power Cabinet</t>
  </si>
  <si>
    <t>480 Volt Sub-Panel (most commonly sold by supplier)</t>
  </si>
  <si>
    <t>Tool Kit</t>
  </si>
  <si>
    <t>CPE250-TOOLKIT-F</t>
  </si>
  <si>
    <t>Optional Torx and Wago screw drivers for installation of CPE250</t>
  </si>
  <si>
    <t>Concrete Mounting Template</t>
  </si>
  <si>
    <t>DC-UNIVERSAL-CMT-METRIC</t>
  </si>
  <si>
    <t>Concrete mounting template ensures precise conduit and bolt positioning for DC dispenser installations with bottom cable entry in poured concrete applications for CPE250, CPE280 and Power Link 1000 and 2000 series. Contains one template.</t>
  </si>
  <si>
    <t>CPCLD-ENTERPRISE-DC-1</t>
  </si>
  <si>
    <t>1 year Enterprise Cloud Plan for DC Stations. Subscription includes advanced station management features such as: Custom Video uploads, and Automatic Software Updates, driver and fleet management features including: Access Control, 24x7 Driver Support, and Pricing &amp; Automatic Payment Collection, as well as advanced energy and power management features which include: Time of Use Power Sharing and Energy Management APIs. Realtime dashboards and reports provided for applicable features including 15 min meter data readings and associated advanced energy reports. Station Activation purchase required. Priced per port.</t>
  </si>
  <si>
    <t>CPE250-ASSURE-1</t>
  </si>
  <si>
    <t>1 prepaid year of ChargePoint Assure for CPE250 station. Includes Parts and Labor Warranty, Remote Technical Support, On-Site Repairs when needed, Unlimited Configuration Changes, and Reporting.</t>
  </si>
  <si>
    <t>Activation</t>
  </si>
  <si>
    <t>CPSUPPORT-ACTIVE</t>
  </si>
  <si>
    <t>ChargePoint's Activation service ensures a seamless EV charging station setup, from order to activation. Activation includes station owner and installer onboarding, quality installation validation, early station performance support, and provisions stations on our network, ensuring a smooth and reliable deployment experience. Priced per station. Does not apply to CPF50 stations. For activating 10-or-more stations per site call ChargePoint sales.</t>
  </si>
  <si>
    <t>CPE250-COMMISSIONING</t>
  </si>
  <si>
    <t>This service includes on-site validation of electrical capacity, transformers, panels, breakers, wiring, cellular coverage so that the station meets all ChargePoint and local code requirements. In addition to verifying and testing the installation, Commissioning also ensures the station is connected to the ChargePoint network, completing software updates and pairing configuration if applicable. In parallel, the ChargePoint Activations team will configure the station and apply policies according to the customer’s specifications. A final Commissioning Report will be provided to the customer. Note that if Commissioning cannot be performed due to site or installation deficiencies for which ChargePoint is not responsible, the customer will incur a rescheduling fee to cover redeployment costs. Priced per Express CPE250 station.</t>
  </si>
  <si>
    <t>The ChargePoint RFID Fleet Card Kit includes 10 RFID Fleet Cards for charging fleet vehicles. Fleet managers log into the admin portal to set up the fleet cards and associate each card with a fleet vehicle. The Card Kit enables managers to track and manage all fleet vehicle charging within the admin portal.  The RFID Fleet Cards can be used at stations owned by the organization or public ChargePoint stations.</t>
  </si>
  <si>
    <t>OPTIONAL - Category 1 - Level 2 EV Chargers</t>
  </si>
  <si>
    <t>This tab is to be used if supplier will offer additional manufacturers if they are awarded a contract. This tab is NOT used for scoring and awarding but required to be completed if supplier is planning on offering additional manufacturers.  There are 4 tables to add up to 4 additional manufacturers.  If supplier offers more than 4, they may copy and paste the table at the bottom to add additional manufacturers.  As this is not used for scoring and awarding, these tables DO NOT need to have each line item filled out.</t>
  </si>
  <si>
    <t>How many additional manufacturers does supplier offer</t>
  </si>
  <si>
    <t>Additional Manufacturer # 1</t>
  </si>
  <si>
    <t>CP6011B-80A-L5.5</t>
  </si>
  <si>
    <t>CP6011, NA, AC Station, 1 x Type 1 Cable, 80A, 1-Phase, 18' Cable, 6' Cable Management Kit, Pedestal Mount, 8" Touch Display, Contactless Credit Card and RFID Reader, Cellular, UL, Power Share Jumper, 2 YR Parts Warranty</t>
  </si>
  <si>
    <t>CP6021B-80A-L5.5</t>
  </si>
  <si>
    <t>CP6021, NA, AC Station, 2 x Type 1 Cable, 80A, 1-Phase, 18' Cable, 6' Cable Management Kit, Pedestal Mount, 8" Touch Display, Contactless Credit Card and RFID Reader, Cellular, UL, Energy Star, Power Share Jumper, 2 YR Parts Warranty</t>
  </si>
  <si>
    <t>CP6013B-80A-L5.5</t>
  </si>
  <si>
    <t>CP6013, NA, AC Station, 1 x Type 1 Cable, 80A, 1-Phase, 18' Cable, 6' Cable Management Kit, Wall Mount, 8" Touch Display, Contactless Credit Card and RFID Reader, Cellular, UL, Power Share Jumper, 2 YR Parts Warranty</t>
  </si>
  <si>
    <t>CP6023B-80A-L5.5</t>
  </si>
  <si>
    <t>CP6023, NA, AC Station, 2 x Type 1 Cable, 80A, 1-Phase, 18' Cable, 6' Cable Management Kit, Wall Mount, 8" Touch Display, Contactless Credit Card and RFID Reader, Cellular, UL, Energy Star, Power Share Jumper, 2 YR Parts Warranty</t>
  </si>
  <si>
    <t>CP6000-CMT-NA</t>
  </si>
  <si>
    <t>CP6000 Concrete Mounting Template, NA</t>
  </si>
  <si>
    <t>CPCLD-COMMERCIAL-1</t>
  </si>
  <si>
    <t>1-year Prepaid Commercial Cloud Plan subscription with station management features such as: Custom Video uploads and Automatic Software Updates, driver and fleet management features including: Access Control and Pricing &amp; Automatic Payment Collection, as well as energy and power management features which include Power Sharing. Real-time dashboards and reports provided for applicable features. Station Activation purchase required.</t>
  </si>
  <si>
    <t>CP6000-ASSURE-1</t>
  </si>
  <si>
    <t>1 prepaid year of ChargePoint Assure for CP6000 stations.  Includes Parts and Labor Warranty, Remote Technical Support, On-Site Repairs when needed, Unlimited Configuration Changes, and Reporting.</t>
  </si>
  <si>
    <t>ChargePoint's Activation service ensures a seamless EV charging station setup, from order to activation. Activation includes station owner and installer onboarding, quality installation validation, early station performance support, and provisions stations on our network, ensuring a smooth and reliable deployment experience. Priced per station. Does not apply to CPF50 stations.  For activating 10-or-more stations per site call ChargePoint sales.</t>
  </si>
  <si>
    <t>Additional items and accessories not offered above can be purchased from this contract at the following % off the most current publicly published price list or catalog.  Offeror must also submit a list of additional items that fit within these areas that may also be purchased via the contract.</t>
  </si>
  <si>
    <t>Additional Manufacturer # 2</t>
  </si>
  <si>
    <t>Additional Manufacturer # 3</t>
  </si>
  <si>
    <t>Additional Manufacturer # 4</t>
  </si>
  <si>
    <t>OPTIONAL - Category 2 - Level 3 DC Fast Charger</t>
  </si>
  <si>
    <t>EXPP-PL202X1B-5A1S1-5A1S1</t>
  </si>
  <si>
    <t>Express Plus Power Link PL2000 series, North America, DC Station, Simultaneous charging, 2x CCS1 350A 5.8m cable, 2 Holsters, 2.4m Cable management kit, Pedestal, 200mm (8") Touch Display, ChargePoint signage, RFID reader, Cellular/WiFi, UL listed, 2 year warranty. Requires at least one Power Block with Power Modules</t>
  </si>
  <si>
    <t>EXPP-PB1000-350A-PD</t>
  </si>
  <si>
    <t>The Power Block is the physical enclosure for Power Modules.  A Power Block can hold up to 5 Power Modules, Power Modules sold separately. EXPP-PB1000-350A-PD is rated for 350A. The Power Block Mounting Kit (EXPP-PB1000-CMT) is required but not included.</t>
  </si>
  <si>
    <t>UNIVERSAL-PM-40KW</t>
  </si>
  <si>
    <t xml:space="preserve">40 kW Power Module for use in Express Plus Power Block, Express 250, and Express 280.  </t>
  </si>
  <si>
    <t>EXPP-PB1000-CMT</t>
  </si>
  <si>
    <t>Concrete mounting template required for precise positioning of conduits and bolt locations when installing the Power Block 1000 with a bottom cable entry in poured concrete applications.  Contains one template.</t>
  </si>
  <si>
    <t>DC-UNIVERSAL-CMTMETRIC</t>
  </si>
  <si>
    <t>Networking (bundled with software) - Annual network data fees (including start up and initiation costs)</t>
  </si>
  <si>
    <t>EXPP-PL2000-DUALASSURE-</t>
  </si>
  <si>
    <t>1 prepaid year of ChargePoint Assure for the Express Plus Power Link 2000 dual cable dispenser. Includes Parts and Labor Warranty, Remote Technical Support, On-Site Repairs when needed, Unlimited Configuration Changes, and Reporting.</t>
  </si>
  <si>
    <t>Asset Management Services/Plan</t>
  </si>
  <si>
    <t>EXPP-BLOCK-ASSURE-1</t>
  </si>
  <si>
    <t>1 prepaid year of ChargePoint Assure for Express Plus Power Block. Includes Parts and Labor Warranty, Remote Technical Support, On-Site Repairs when needed, Unlimited Configuration Changes, and Reporting.</t>
  </si>
  <si>
    <t>EXPP-PL2000-COMMISSIONING</t>
  </si>
  <si>
    <t>This service includes on-site validation of electrical capacity, transformers, panels, breakers, wiring, cellular coverage so that the station meets all ChargePoint and local code requirements.  In addition to verifying and testing the installation, Commissioning also ensures the station is connected to the ChargePoint network, completing software updates and pairing configuration if applicable. In parallel, the ChargePoint Activations team will configure the station and apply policies according to the customer’s specifications. A final Commissioning Report will be provided to the customer. Note that if Commissioning cannot be performed due to site or installation deficiencies for which ChargePoint is not responsible, the customer will incur a rescheduling fee to cover redeployment costs. Priced per Express Plus Power Link station.</t>
  </si>
  <si>
    <t>Commissioning for Express Plus Power Block</t>
  </si>
  <si>
    <t>EXPP-BLOCKCOMMISSIONING</t>
  </si>
  <si>
    <t>Required with purchase of Express Plus Power Block. Includes on-site validation of the make ready and installation, software updates, and hardware configuration. Any critical non-conformities identified must be resolved to activate DC hardware. Priced per Express Plus Power Block.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</si>
</sst>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20" x14ac:knownFonts="1">
    <font>
      <sz val="11"/>
      <color theme="1"/>
      <name val="Calibri"/>
      <family val="2"/>
      <scheme val="minor"/>
    </font>
    <font>
      <sz val="11"/>
      <color theme="1"/>
      <name val="Arial"/>
      <family val="2"/>
    </font>
    <font>
      <b/>
      <sz val="11"/>
      <color theme="1"/>
      <name val="Arial"/>
      <family val="2"/>
    </font>
    <font>
      <b/>
      <sz val="11"/>
      <color rgb="FF000000"/>
      <name val="Arial"/>
      <family val="2"/>
    </font>
    <font>
      <sz val="11"/>
      <color theme="1"/>
      <name val="Calibri"/>
      <family val="2"/>
      <scheme val="minor"/>
    </font>
    <font>
      <b/>
      <sz val="11"/>
      <color theme="1"/>
      <name val="Calibri"/>
      <family val="2"/>
      <scheme val="minor"/>
    </font>
    <font>
      <b/>
      <sz val="11"/>
      <color theme="0"/>
      <name val="Arial"/>
      <family val="2"/>
    </font>
    <font>
      <b/>
      <sz val="20"/>
      <color theme="0"/>
      <name val="Calibri"/>
      <family val="2"/>
      <scheme val="minor"/>
    </font>
    <font>
      <b/>
      <i/>
      <sz val="12"/>
      <color theme="1"/>
      <name val="Calibri"/>
      <family val="2"/>
      <scheme val="minor"/>
    </font>
    <font>
      <b/>
      <sz val="20"/>
      <color theme="0"/>
      <name val="Arial"/>
      <family val="2"/>
    </font>
    <font>
      <sz val="11"/>
      <color rgb="FF000000"/>
      <name val="Calibri"/>
    </font>
    <font>
      <b/>
      <sz val="11"/>
      <color rgb="FF000000"/>
      <name val="Calibri"/>
    </font>
    <font>
      <b/>
      <sz val="12"/>
      <color theme="0"/>
      <name val="Arial"/>
      <family val="2"/>
    </font>
    <font>
      <sz val="11"/>
      <color rgb="FF000000"/>
      <name val="Calibri"/>
      <family val="2"/>
    </font>
    <font>
      <sz val="11"/>
      <color theme="1"/>
      <name val="Calibri"/>
      <family val="2"/>
    </font>
    <font>
      <b/>
      <sz val="12"/>
      <color theme="1"/>
      <name val="Arial"/>
      <family val="2"/>
    </font>
    <font>
      <sz val="12"/>
      <color theme="1"/>
      <name val="Arial"/>
      <family val="2"/>
    </font>
    <font>
      <sz val="11"/>
      <color rgb="FF000000"/>
      <name val="Arial"/>
      <family val="2"/>
    </font>
    <font>
      <b/>
      <u/>
      <sz val="20"/>
      <color theme="0"/>
      <name val="Arial"/>
      <family val="2"/>
    </font>
    <font>
      <b/>
      <sz val="16"/>
      <color theme="0"/>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rgb="FFA6A6A6"/>
        <bgColor indexed="64"/>
      </patternFill>
    </fill>
    <fill>
      <patternFill patternType="solid">
        <fgColor rgb="FFB4C6E7"/>
        <bgColor indexed="64"/>
      </patternFill>
    </fill>
    <fill>
      <patternFill patternType="solid">
        <fgColor rgb="FFAEAAAA"/>
        <bgColor indexed="64"/>
      </patternFill>
    </fill>
    <fill>
      <patternFill patternType="solid">
        <fgColor theme="4" tint="0.59999389629810485"/>
        <bgColor indexed="64"/>
      </patternFill>
    </fill>
    <fill>
      <patternFill patternType="solid">
        <fgColor rgb="FF00B050"/>
        <bgColor indexed="64"/>
      </patternFill>
    </fill>
    <fill>
      <patternFill patternType="solid">
        <fgColor theme="0" tint="-0.34998626667073579"/>
        <bgColor indexed="64"/>
      </patternFill>
    </fill>
    <fill>
      <patternFill patternType="solid">
        <fgColor theme="4" tint="0.39997558519241921"/>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style="double">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133">
    <xf numFmtId="0" fontId="0" fillId="0" borderId="0" xfId="0"/>
    <xf numFmtId="0" fontId="1" fillId="0" borderId="0" xfId="0" applyFont="1"/>
    <xf numFmtId="0" fontId="0" fillId="0" borderId="3" xfId="0" applyBorder="1"/>
    <xf numFmtId="0" fontId="0" fillId="0" borderId="4" xfId="0" applyBorder="1"/>
    <xf numFmtId="0" fontId="0" fillId="0" borderId="5" xfId="0" applyBorder="1"/>
    <xf numFmtId="0" fontId="0" fillId="0" borderId="6" xfId="0" applyBorder="1"/>
    <xf numFmtId="0" fontId="0" fillId="0" borderId="10" xfId="0" applyBorder="1"/>
    <xf numFmtId="0" fontId="0" fillId="0" borderId="14" xfId="0" applyBorder="1"/>
    <xf numFmtId="0" fontId="0" fillId="0" borderId="15" xfId="0" applyBorder="1"/>
    <xf numFmtId="0" fontId="0" fillId="0" borderId="16" xfId="0" applyBorder="1"/>
    <xf numFmtId="0" fontId="5" fillId="0" borderId="0" xfId="0" applyFont="1"/>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2" fillId="0" borderId="0" xfId="0" applyFont="1" applyAlignment="1">
      <alignment vertical="center"/>
    </xf>
    <xf numFmtId="0" fontId="1" fillId="0" borderId="1" xfId="0" applyFont="1" applyBorder="1" applyAlignment="1">
      <alignment horizontal="left" vertical="center" wrapText="1" indent="1"/>
    </xf>
    <xf numFmtId="0" fontId="1" fillId="3" borderId="1" xfId="0" applyFont="1" applyFill="1" applyBorder="1" applyProtection="1">
      <protection locked="0"/>
    </xf>
    <xf numFmtId="0" fontId="6" fillId="5" borderId="1"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1" fillId="6" borderId="1" xfId="0" applyFont="1" applyFill="1" applyBorder="1" applyProtection="1">
      <protection locked="0"/>
    </xf>
    <xf numFmtId="9" fontId="1" fillId="6" borderId="1" xfId="0" applyNumberFormat="1" applyFont="1" applyFill="1" applyBorder="1" applyProtection="1">
      <protection locked="0"/>
    </xf>
    <xf numFmtId="0" fontId="6" fillId="7" borderId="1" xfId="0" applyFont="1" applyFill="1" applyBorder="1" applyAlignment="1">
      <alignment horizontal="center" vertical="center" wrapText="1"/>
    </xf>
    <xf numFmtId="164" fontId="1" fillId="6" borderId="1" xfId="0" applyNumberFormat="1" applyFont="1" applyFill="1" applyBorder="1" applyProtection="1">
      <protection locked="0"/>
    </xf>
    <xf numFmtId="0" fontId="16" fillId="0" borderId="0" xfId="0" applyFont="1"/>
    <xf numFmtId="0" fontId="16" fillId="0" borderId="0" xfId="0" applyFont="1" applyAlignment="1">
      <alignment horizontal="center" vertical="center"/>
    </xf>
    <xf numFmtId="0" fontId="16" fillId="0" borderId="0" xfId="0" applyFont="1" applyAlignment="1">
      <alignment horizontal="left" vertical="center"/>
    </xf>
    <xf numFmtId="0" fontId="16" fillId="0" borderId="0" xfId="0" applyFont="1" applyAlignment="1">
      <alignment horizontal="right" vertical="center" wrapText="1"/>
    </xf>
    <xf numFmtId="165" fontId="1" fillId="6" borderId="1" xfId="1" applyNumberFormat="1" applyFont="1" applyFill="1" applyBorder="1" applyProtection="1">
      <protection locked="0"/>
    </xf>
    <xf numFmtId="0" fontId="1" fillId="0" borderId="21" xfId="0" applyFont="1" applyBorder="1"/>
    <xf numFmtId="0" fontId="2" fillId="0" borderId="21" xfId="0" applyFont="1" applyBorder="1" applyAlignment="1">
      <alignment horizontal="right"/>
    </xf>
    <xf numFmtId="0" fontId="0" fillId="3" borderId="0" xfId="0" applyFill="1"/>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horizontal="left"/>
    </xf>
    <xf numFmtId="0" fontId="15" fillId="0" borderId="0" xfId="0" applyFont="1" applyAlignment="1">
      <alignment horizontal="center" vertical="center" wrapText="1"/>
    </xf>
    <xf numFmtId="0" fontId="1" fillId="6" borderId="2" xfId="0" applyFont="1" applyFill="1" applyBorder="1" applyProtection="1">
      <protection locked="0"/>
    </xf>
    <xf numFmtId="0" fontId="1" fillId="6" borderId="1" xfId="0" applyFont="1" applyFill="1" applyBorder="1" applyAlignment="1" applyProtection="1">
      <alignment wrapText="1"/>
      <protection locked="0"/>
    </xf>
    <xf numFmtId="0" fontId="6" fillId="7" borderId="17" xfId="0" applyFont="1" applyFill="1" applyBorder="1" applyAlignment="1">
      <alignment horizontal="center" vertical="center" wrapText="1"/>
    </xf>
    <xf numFmtId="164" fontId="1" fillId="4" borderId="17" xfId="0" applyNumberFormat="1" applyFont="1" applyFill="1" applyBorder="1"/>
    <xf numFmtId="164" fontId="2" fillId="9" borderId="17" xfId="0" applyNumberFormat="1" applyFont="1" applyFill="1" applyBorder="1" applyAlignment="1">
      <alignment vertical="center"/>
    </xf>
    <xf numFmtId="165" fontId="17" fillId="6" borderId="23" xfId="1" applyNumberFormat="1" applyFont="1" applyFill="1" applyBorder="1" applyAlignment="1">
      <alignment horizontal="left" vertical="center" wrapText="1"/>
    </xf>
    <xf numFmtId="165" fontId="2" fillId="9" borderId="23" xfId="0" applyNumberFormat="1" applyFont="1" applyFill="1" applyBorder="1"/>
    <xf numFmtId="0" fontId="1" fillId="0" borderId="36" xfId="0" applyFont="1" applyBorder="1"/>
    <xf numFmtId="0" fontId="16" fillId="0" borderId="36" xfId="0" applyFont="1" applyBorder="1"/>
    <xf numFmtId="0" fontId="1" fillId="0" borderId="36" xfId="0" applyFont="1" applyBorder="1" applyAlignment="1">
      <alignment wrapText="1"/>
    </xf>
    <xf numFmtId="164" fontId="3" fillId="9" borderId="17" xfId="0" applyNumberFormat="1" applyFont="1" applyFill="1" applyBorder="1" applyAlignment="1">
      <alignment vertical="center" wrapText="1"/>
    </xf>
    <xf numFmtId="0" fontId="1" fillId="0" borderId="37" xfId="0" applyFont="1" applyBorder="1" applyAlignment="1">
      <alignment horizontal="center" vertical="center" wrapText="1"/>
    </xf>
    <xf numFmtId="0" fontId="1" fillId="0" borderId="36" xfId="0" applyFont="1" applyBorder="1" applyAlignment="1">
      <alignment horizontal="center" vertical="center" wrapText="1"/>
    </xf>
    <xf numFmtId="0" fontId="1" fillId="6" borderId="37" xfId="0" applyFont="1" applyFill="1" applyBorder="1" applyProtection="1">
      <protection locked="0"/>
    </xf>
    <xf numFmtId="0" fontId="1" fillId="0" borderId="36" xfId="0" applyFont="1" applyBorder="1" applyAlignment="1">
      <alignment horizontal="left" vertical="center" wrapText="1" indent="1"/>
    </xf>
    <xf numFmtId="0" fontId="1" fillId="6" borderId="36" xfId="0" applyFont="1" applyFill="1" applyBorder="1" applyProtection="1">
      <protection locked="0"/>
    </xf>
    <xf numFmtId="164" fontId="1" fillId="6" borderId="37" xfId="0" applyNumberFormat="1" applyFont="1" applyFill="1" applyBorder="1" applyProtection="1">
      <protection locked="0"/>
    </xf>
    <xf numFmtId="164" fontId="1" fillId="6" borderId="36" xfId="0" applyNumberFormat="1" applyFont="1" applyFill="1" applyBorder="1" applyProtection="1">
      <protection locked="0"/>
    </xf>
    <xf numFmtId="9" fontId="1" fillId="6" borderId="37" xfId="0" applyNumberFormat="1" applyFont="1" applyFill="1" applyBorder="1" applyProtection="1">
      <protection locked="0"/>
    </xf>
    <xf numFmtId="0" fontId="1" fillId="0" borderId="37" xfId="0" applyFont="1" applyBorder="1" applyAlignment="1">
      <alignment horizontal="left" vertical="center" wrapText="1" indent="1"/>
    </xf>
    <xf numFmtId="164" fontId="1" fillId="4" borderId="19" xfId="0" applyNumberFormat="1" applyFont="1" applyFill="1" applyBorder="1"/>
    <xf numFmtId="0" fontId="1" fillId="0" borderId="38" xfId="0" applyFont="1" applyBorder="1"/>
    <xf numFmtId="0" fontId="1" fillId="0" borderId="39" xfId="0" applyFont="1" applyBorder="1" applyAlignment="1">
      <alignment horizontal="center" vertical="center" wrapText="1"/>
    </xf>
    <xf numFmtId="0" fontId="1" fillId="0" borderId="26" xfId="0" applyFont="1" applyBorder="1" applyAlignment="1">
      <alignment horizontal="left" vertical="center" wrapText="1" indent="1"/>
    </xf>
    <xf numFmtId="0" fontId="1" fillId="11" borderId="39" xfId="0" applyFont="1" applyFill="1" applyBorder="1" applyAlignment="1">
      <alignment horizontal="left" vertical="center" wrapText="1" indent="1"/>
    </xf>
    <xf numFmtId="164" fontId="1" fillId="6" borderId="39" xfId="0" applyNumberFormat="1" applyFont="1" applyFill="1" applyBorder="1" applyProtection="1">
      <protection locked="0"/>
    </xf>
    <xf numFmtId="9" fontId="1" fillId="6" borderId="39" xfId="0" applyNumberFormat="1" applyFont="1" applyFill="1" applyBorder="1" applyProtection="1">
      <protection locked="0"/>
    </xf>
    <xf numFmtId="164" fontId="1" fillId="4" borderId="33" xfId="0" applyNumberFormat="1" applyFont="1" applyFill="1" applyBorder="1"/>
    <xf numFmtId="0" fontId="1" fillId="0" borderId="39" xfId="0" applyFont="1" applyBorder="1" applyAlignment="1">
      <alignment wrapText="1"/>
    </xf>
    <xf numFmtId="164" fontId="1" fillId="4" borderId="36" xfId="0" applyNumberFormat="1" applyFont="1" applyFill="1" applyBorder="1"/>
    <xf numFmtId="0" fontId="1" fillId="6" borderId="36" xfId="0" applyFont="1" applyFill="1" applyBorder="1" applyAlignment="1" applyProtection="1">
      <alignment wrapText="1"/>
      <protection locked="0"/>
    </xf>
    <xf numFmtId="9" fontId="1" fillId="6" borderId="11" xfId="0" applyNumberFormat="1" applyFont="1" applyFill="1" applyBorder="1" applyProtection="1">
      <protection locked="0"/>
    </xf>
    <xf numFmtId="0" fontId="0" fillId="0" borderId="36" xfId="0" applyBorder="1"/>
    <xf numFmtId="0" fontId="0" fillId="0" borderId="36" xfId="0" applyBorder="1" applyAlignment="1">
      <alignment wrapText="1"/>
    </xf>
    <xf numFmtId="164" fontId="0" fillId="0" borderId="0" xfId="0" applyNumberFormat="1"/>
    <xf numFmtId="165" fontId="1" fillId="0" borderId="23" xfId="1" applyNumberFormat="1" applyFont="1" applyBorder="1" applyAlignment="1" applyProtection="1">
      <alignment horizontal="left" vertical="center" wrapText="1"/>
      <protection locked="0"/>
    </xf>
    <xf numFmtId="165" fontId="1" fillId="0" borderId="24" xfId="1" applyNumberFormat="1" applyFont="1" applyBorder="1" applyAlignment="1" applyProtection="1">
      <alignment horizontal="left" vertical="center" wrapText="1"/>
      <protection locked="0"/>
    </xf>
    <xf numFmtId="165" fontId="1" fillId="0" borderId="25" xfId="1" applyNumberFormat="1" applyFont="1" applyBorder="1" applyAlignment="1" applyProtection="1">
      <alignment horizontal="left" vertical="center" wrapText="1"/>
      <protection locked="0"/>
    </xf>
    <xf numFmtId="0" fontId="19" fillId="5" borderId="17" xfId="0" applyFont="1" applyFill="1" applyBorder="1" applyAlignment="1">
      <alignment horizontal="left" vertical="center" wrapText="1"/>
    </xf>
    <xf numFmtId="0" fontId="19" fillId="5" borderId="18" xfId="0" applyFont="1" applyFill="1" applyBorder="1" applyAlignment="1">
      <alignment horizontal="left" vertical="center" wrapText="1"/>
    </xf>
    <xf numFmtId="0" fontId="19" fillId="5" borderId="2" xfId="0" applyFont="1" applyFill="1" applyBorder="1" applyAlignment="1">
      <alignment horizontal="left" vertical="center" wrapText="1"/>
    </xf>
    <xf numFmtId="0" fontId="19" fillId="7" borderId="23"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19" fillId="7" borderId="25" xfId="0" applyFont="1" applyFill="1" applyBorder="1" applyAlignment="1">
      <alignment horizontal="center" vertical="center" wrapText="1"/>
    </xf>
    <xf numFmtId="0" fontId="18" fillId="7" borderId="27" xfId="0" applyFont="1" applyFill="1" applyBorder="1" applyAlignment="1">
      <alignment horizontal="center" vertical="center" wrapText="1"/>
    </xf>
    <xf numFmtId="0" fontId="18" fillId="7" borderId="28" xfId="0" applyFont="1" applyFill="1" applyBorder="1" applyAlignment="1">
      <alignment horizontal="center" vertical="center" wrapText="1"/>
    </xf>
    <xf numFmtId="0" fontId="18" fillId="7" borderId="29" xfId="0" applyFont="1" applyFill="1" applyBorder="1" applyAlignment="1">
      <alignment horizontal="center" vertical="center" wrapText="1"/>
    </xf>
    <xf numFmtId="0" fontId="9" fillId="7" borderId="30" xfId="0" applyFont="1" applyFill="1" applyBorder="1" applyAlignment="1">
      <alignment horizontal="left" vertical="center" wrapText="1"/>
    </xf>
    <xf numFmtId="0" fontId="9" fillId="7" borderId="31" xfId="0" applyFont="1" applyFill="1" applyBorder="1" applyAlignment="1">
      <alignment horizontal="left" vertical="center" wrapText="1"/>
    </xf>
    <xf numFmtId="0" fontId="9" fillId="7" borderId="32" xfId="0" applyFont="1" applyFill="1" applyBorder="1" applyAlignment="1">
      <alignment horizontal="left" vertical="center" wrapText="1"/>
    </xf>
    <xf numFmtId="0" fontId="15" fillId="0" borderId="0" xfId="0" applyFont="1" applyAlignment="1">
      <alignment horizontal="left" vertical="center" wrapText="1"/>
    </xf>
    <xf numFmtId="0" fontId="15" fillId="0" borderId="35" xfId="0" applyFont="1" applyBorder="1" applyAlignment="1">
      <alignment horizontal="left" vertical="center" wrapText="1"/>
    </xf>
    <xf numFmtId="0" fontId="15" fillId="11" borderId="23" xfId="0" applyFont="1" applyFill="1" applyBorder="1" applyAlignment="1">
      <alignment horizontal="center" vertical="center" wrapText="1"/>
    </xf>
    <xf numFmtId="0" fontId="15" fillId="11" borderId="24" xfId="0" applyFont="1" applyFill="1" applyBorder="1" applyAlignment="1">
      <alignment horizontal="center" vertical="center" wrapText="1"/>
    </xf>
    <xf numFmtId="0" fontId="15" fillId="11" borderId="25" xfId="0" applyFont="1" applyFill="1" applyBorder="1" applyAlignment="1">
      <alignment horizontal="center" vertical="center" wrapText="1"/>
    </xf>
    <xf numFmtId="0" fontId="13" fillId="0" borderId="0" xfId="0" applyFont="1" applyAlignment="1">
      <alignment vertical="top" wrapText="1"/>
    </xf>
    <xf numFmtId="0" fontId="0" fillId="8" borderId="17" xfId="0" applyFill="1" applyBorder="1" applyAlignment="1" applyProtection="1">
      <alignment horizontal="left"/>
      <protection locked="0"/>
    </xf>
    <xf numFmtId="0" fontId="0" fillId="8" borderId="18" xfId="0" applyFill="1" applyBorder="1" applyAlignment="1" applyProtection="1">
      <alignment horizontal="left"/>
      <protection locked="0"/>
    </xf>
    <xf numFmtId="0" fontId="0" fillId="8" borderId="2" xfId="0" applyFill="1" applyBorder="1" applyAlignment="1" applyProtection="1">
      <alignment horizontal="left"/>
      <protection locked="0"/>
    </xf>
    <xf numFmtId="0" fontId="7" fillId="7" borderId="7" xfId="0" applyFont="1" applyFill="1" applyBorder="1" applyAlignment="1">
      <alignment horizontal="center" vertical="center" wrapText="1"/>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8" fillId="2" borderId="11" xfId="0" applyFont="1" applyFill="1" applyBorder="1" applyAlignment="1">
      <alignment horizontal="left"/>
    </xf>
    <xf numFmtId="0" fontId="8" fillId="2" borderId="12" xfId="0" applyFont="1" applyFill="1" applyBorder="1" applyAlignment="1">
      <alignment horizontal="left"/>
    </xf>
    <xf numFmtId="0" fontId="8" fillId="2" borderId="13" xfId="0" applyFont="1" applyFill="1" applyBorder="1" applyAlignment="1">
      <alignment horizontal="left"/>
    </xf>
    <xf numFmtId="0" fontId="5" fillId="0" borderId="0" xfId="0" applyFont="1" applyAlignment="1">
      <alignment horizontal="left"/>
    </xf>
    <xf numFmtId="0" fontId="0" fillId="0" borderId="0" xfId="0" applyAlignment="1">
      <alignment horizontal="left" wrapText="1"/>
    </xf>
    <xf numFmtId="0" fontId="10" fillId="0" borderId="0" xfId="0" applyFont="1" applyAlignment="1">
      <alignment vertical="top" wrapText="1"/>
    </xf>
    <xf numFmtId="0" fontId="0" fillId="0" borderId="0" xfId="0" applyAlignment="1">
      <alignment vertical="top" wrapText="1"/>
    </xf>
    <xf numFmtId="0" fontId="10" fillId="0" borderId="0" xfId="0" applyFont="1" applyAlignment="1">
      <alignment horizontal="left" vertical="top" wrapText="1" indent="2"/>
    </xf>
    <xf numFmtId="0" fontId="14" fillId="0" borderId="0" xfId="0" applyFont="1" applyAlignment="1">
      <alignment horizontal="left" vertical="top" wrapText="1"/>
    </xf>
    <xf numFmtId="0" fontId="12" fillId="10" borderId="21" xfId="0" applyFont="1" applyFill="1" applyBorder="1" applyAlignment="1">
      <alignment horizontal="left" vertical="center" wrapText="1"/>
    </xf>
    <xf numFmtId="0" fontId="18" fillId="7" borderId="19" xfId="0" applyFont="1" applyFill="1" applyBorder="1" applyAlignment="1">
      <alignment horizontal="center" vertical="center" wrapText="1"/>
    </xf>
    <xf numFmtId="0" fontId="18" fillId="7" borderId="20"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9" fillId="5" borderId="20" xfId="0" applyFont="1" applyFill="1" applyBorder="1" applyAlignment="1">
      <alignment horizontal="center" vertical="center" wrapText="1"/>
    </xf>
    <xf numFmtId="165" fontId="1" fillId="0" borderId="21" xfId="1" applyNumberFormat="1" applyFont="1" applyBorder="1" applyAlignment="1" applyProtection="1">
      <alignment horizontal="left" vertical="center" wrapText="1"/>
      <protection locked="0"/>
    </xf>
    <xf numFmtId="0" fontId="19" fillId="7" borderId="17" xfId="0" applyFont="1" applyFill="1" applyBorder="1" applyAlignment="1">
      <alignment horizontal="left" vertical="center" wrapText="1"/>
    </xf>
    <xf numFmtId="0" fontId="19" fillId="7" borderId="18" xfId="0" applyFont="1" applyFill="1" applyBorder="1" applyAlignment="1">
      <alignment horizontal="left" vertical="center" wrapText="1"/>
    </xf>
    <xf numFmtId="0" fontId="19" fillId="7" borderId="17" xfId="0" applyFont="1" applyFill="1" applyBorder="1" applyAlignment="1">
      <alignment vertical="center" wrapText="1"/>
    </xf>
    <xf numFmtId="0" fontId="19" fillId="7" borderId="18" xfId="0" applyFont="1" applyFill="1" applyBorder="1" applyAlignment="1">
      <alignment vertical="center" wrapText="1"/>
    </xf>
    <xf numFmtId="0" fontId="12" fillId="7" borderId="17" xfId="0" applyFont="1" applyFill="1" applyBorder="1" applyAlignment="1">
      <alignment horizontal="left" vertical="center" wrapText="1"/>
    </xf>
    <xf numFmtId="0" fontId="12" fillId="7" borderId="18" xfId="0" applyFont="1" applyFill="1" applyBorder="1" applyAlignment="1">
      <alignment horizontal="left" vertical="center" wrapText="1"/>
    </xf>
    <xf numFmtId="0" fontId="12" fillId="7" borderId="2" xfId="0" applyFont="1" applyFill="1" applyBorder="1" applyAlignment="1">
      <alignment horizontal="left" vertical="center" wrapText="1"/>
    </xf>
    <xf numFmtId="0" fontId="19" fillId="7" borderId="2" xfId="0" applyFont="1" applyFill="1" applyBorder="1" applyAlignment="1">
      <alignment horizontal="left" vertical="center" wrapText="1"/>
    </xf>
    <xf numFmtId="0" fontId="12" fillId="5" borderId="19" xfId="0" applyFont="1" applyFill="1" applyBorder="1" applyAlignment="1">
      <alignment horizontal="left" vertical="top" wrapText="1" indent="2"/>
    </xf>
    <xf numFmtId="0" fontId="12" fillId="5" borderId="20" xfId="0" applyFont="1" applyFill="1" applyBorder="1" applyAlignment="1">
      <alignment horizontal="left" vertical="top" wrapText="1" indent="2"/>
    </xf>
    <xf numFmtId="0" fontId="12" fillId="5" borderId="22" xfId="0" applyFont="1" applyFill="1" applyBorder="1" applyAlignment="1">
      <alignment horizontal="left" vertical="top" wrapText="1" indent="2"/>
    </xf>
    <xf numFmtId="0" fontId="9" fillId="7" borderId="19" xfId="0" applyFont="1" applyFill="1" applyBorder="1" applyAlignment="1">
      <alignment horizontal="center" vertical="center" wrapText="1"/>
    </xf>
    <xf numFmtId="0" fontId="9" fillId="7" borderId="20"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18" fillId="5" borderId="20" xfId="0" applyFont="1" applyFill="1" applyBorder="1" applyAlignment="1">
      <alignment horizontal="center" vertical="center" wrapText="1"/>
    </xf>
    <xf numFmtId="0" fontId="19" fillId="5" borderId="33" xfId="0" applyFont="1" applyFill="1" applyBorder="1" applyAlignment="1">
      <alignment horizontal="left" vertical="center" wrapText="1"/>
    </xf>
    <xf numFmtId="0" fontId="19" fillId="5" borderId="26" xfId="0" applyFont="1" applyFill="1" applyBorder="1" applyAlignment="1">
      <alignment horizontal="left" vertical="center" wrapText="1"/>
    </xf>
    <xf numFmtId="0" fontId="15" fillId="0" borderId="0" xfId="0" applyFont="1" applyAlignment="1">
      <alignment horizontal="center" vertical="center" wrapText="1"/>
    </xf>
    <xf numFmtId="0" fontId="15" fillId="0" borderId="35" xfId="0" applyFont="1" applyBorder="1" applyAlignment="1">
      <alignment horizontal="center" vertical="center" wrapText="1"/>
    </xf>
    <xf numFmtId="0" fontId="19" fillId="7" borderId="33" xfId="0" applyFont="1" applyFill="1" applyBorder="1" applyAlignment="1">
      <alignment horizontal="left" vertical="center" wrapText="1"/>
    </xf>
    <xf numFmtId="0" fontId="19" fillId="7" borderId="26" xfId="0" applyFont="1" applyFill="1" applyBorder="1" applyAlignment="1">
      <alignment horizontal="left" vertical="center" wrapText="1"/>
    </xf>
    <xf numFmtId="0" fontId="19" fillId="7" borderId="34" xfId="0" applyFont="1" applyFill="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colors>
    <mruColors>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18"/>
  <sheetViews>
    <sheetView showGridLines="0" workbookViewId="0">
      <selection activeCell="F11" sqref="F11"/>
    </sheetView>
  </sheetViews>
  <sheetFormatPr defaultRowHeight="14.5" x14ac:dyDescent="0.35"/>
  <cols>
    <col min="1" max="1" width="2.81640625" customWidth="1"/>
    <col min="2" max="2" width="3" customWidth="1"/>
    <col min="4" max="4" width="6.26953125" customWidth="1"/>
    <col min="5" max="5" width="4.7265625" customWidth="1"/>
    <col min="16" max="16" width="20.453125" customWidth="1"/>
    <col min="17" max="17" width="3.7265625" customWidth="1"/>
  </cols>
  <sheetData>
    <row r="1" spans="2:17" ht="15" thickBot="1" x14ac:dyDescent="0.4"/>
    <row r="2" spans="2:17" ht="15.5" thickTop="1" thickBot="1" x14ac:dyDescent="0.4">
      <c r="B2" s="2"/>
      <c r="C2" s="3"/>
      <c r="D2" s="3"/>
      <c r="E2" s="3"/>
      <c r="F2" s="3"/>
      <c r="G2" s="3"/>
      <c r="H2" s="3"/>
      <c r="I2" s="3"/>
      <c r="J2" s="3"/>
      <c r="K2" s="3"/>
      <c r="L2" s="3"/>
      <c r="M2" s="3"/>
      <c r="N2" s="3"/>
      <c r="O2" s="3"/>
      <c r="P2" s="3"/>
      <c r="Q2" s="4"/>
    </row>
    <row r="3" spans="2:17" ht="50.25" customHeight="1" thickTop="1" thickBot="1" x14ac:dyDescent="0.4">
      <c r="B3" s="5"/>
      <c r="C3" s="93" t="s">
        <v>0</v>
      </c>
      <c r="D3" s="94"/>
      <c r="E3" s="94"/>
      <c r="F3" s="94"/>
      <c r="G3" s="94"/>
      <c r="H3" s="94"/>
      <c r="I3" s="94"/>
      <c r="J3" s="94"/>
      <c r="K3" s="94"/>
      <c r="L3" s="94"/>
      <c r="M3" s="94"/>
      <c r="N3" s="94"/>
      <c r="O3" s="94"/>
      <c r="P3" s="95"/>
      <c r="Q3" s="6"/>
    </row>
    <row r="4" spans="2:17" ht="15.5" thickTop="1" thickBot="1" x14ac:dyDescent="0.4">
      <c r="B4" s="5"/>
      <c r="Q4" s="6"/>
    </row>
    <row r="5" spans="2:17" ht="25.5" customHeight="1" thickBot="1" x14ac:dyDescent="0.4">
      <c r="B5" s="5"/>
      <c r="C5" s="10" t="s">
        <v>1</v>
      </c>
      <c r="E5" s="90"/>
      <c r="F5" s="91"/>
      <c r="G5" s="91"/>
      <c r="H5" s="91"/>
      <c r="I5" s="91"/>
      <c r="J5" s="91"/>
      <c r="K5" s="91"/>
      <c r="L5" s="91"/>
      <c r="M5" s="91"/>
      <c r="N5" s="91"/>
      <c r="O5" s="91"/>
      <c r="P5" s="92"/>
      <c r="Q5" s="6"/>
    </row>
    <row r="6" spans="2:17" x14ac:dyDescent="0.35">
      <c r="B6" s="5"/>
      <c r="Q6" s="6"/>
    </row>
    <row r="7" spans="2:17" ht="15.5" x14ac:dyDescent="0.35">
      <c r="B7" s="5"/>
      <c r="C7" s="96" t="s">
        <v>2</v>
      </c>
      <c r="D7" s="97"/>
      <c r="E7" s="97"/>
      <c r="F7" s="97"/>
      <c r="G7" s="97"/>
      <c r="H7" s="97"/>
      <c r="I7" s="97"/>
      <c r="J7" s="97"/>
      <c r="K7" s="97"/>
      <c r="L7" s="97"/>
      <c r="M7" s="97"/>
      <c r="N7" s="97"/>
      <c r="O7" s="98"/>
      <c r="Q7" s="6"/>
    </row>
    <row r="8" spans="2:17" ht="18" customHeight="1" x14ac:dyDescent="0.35">
      <c r="B8" s="5"/>
      <c r="D8" s="99" t="s">
        <v>3</v>
      </c>
      <c r="E8" s="99"/>
      <c r="F8" s="99"/>
      <c r="G8" s="99"/>
      <c r="H8" s="99"/>
      <c r="I8" s="99"/>
      <c r="J8" s="99"/>
      <c r="K8" s="99"/>
      <c r="L8" s="99"/>
      <c r="M8" s="99"/>
      <c r="N8" s="99"/>
      <c r="O8" s="99"/>
      <c r="Q8" s="6"/>
    </row>
    <row r="9" spans="2:17" ht="48" customHeight="1" x14ac:dyDescent="0.35">
      <c r="B9" s="5"/>
      <c r="D9" s="32"/>
      <c r="E9" s="30" t="s">
        <v>4</v>
      </c>
      <c r="F9" s="100" t="s">
        <v>5</v>
      </c>
      <c r="G9" s="100"/>
      <c r="H9" s="100"/>
      <c r="I9" s="100"/>
      <c r="J9" s="100"/>
      <c r="K9" s="100"/>
      <c r="L9" s="100"/>
      <c r="M9" s="100"/>
      <c r="N9" s="100"/>
      <c r="O9" s="100"/>
      <c r="P9" s="100"/>
      <c r="Q9" s="6"/>
    </row>
    <row r="10" spans="2:17" ht="111" customHeight="1" x14ac:dyDescent="0.35">
      <c r="B10" s="5"/>
      <c r="D10" s="32"/>
      <c r="E10" s="30" t="s">
        <v>6</v>
      </c>
      <c r="F10" s="100" t="s">
        <v>7</v>
      </c>
      <c r="G10" s="100"/>
      <c r="H10" s="100"/>
      <c r="I10" s="100"/>
      <c r="J10" s="100"/>
      <c r="K10" s="100"/>
      <c r="L10" s="100"/>
      <c r="M10" s="100"/>
      <c r="N10" s="100"/>
      <c r="O10" s="100"/>
      <c r="P10" s="100"/>
      <c r="Q10" s="6"/>
    </row>
    <row r="11" spans="2:17" ht="35.25" customHeight="1" x14ac:dyDescent="0.35">
      <c r="B11" s="5"/>
      <c r="D11" s="32"/>
      <c r="E11" s="31" t="s">
        <v>8</v>
      </c>
      <c r="F11" s="101" t="s">
        <v>9</v>
      </c>
      <c r="G11" s="101"/>
      <c r="H11" s="101"/>
      <c r="I11" s="101"/>
      <c r="J11" s="101"/>
      <c r="K11" s="101"/>
      <c r="L11" s="101"/>
      <c r="M11" s="101"/>
      <c r="N11" s="101"/>
      <c r="O11" s="101"/>
      <c r="P11" s="101"/>
      <c r="Q11" s="6"/>
    </row>
    <row r="12" spans="2:17" ht="34.5" customHeight="1" x14ac:dyDescent="0.35">
      <c r="B12" s="5"/>
      <c r="D12" s="32"/>
      <c r="E12" s="31" t="s">
        <v>10</v>
      </c>
      <c r="F12" s="102" t="s">
        <v>11</v>
      </c>
      <c r="G12" s="102"/>
      <c r="H12" s="102"/>
      <c r="I12" s="102"/>
      <c r="J12" s="102"/>
      <c r="K12" s="102"/>
      <c r="L12" s="102"/>
      <c r="M12" s="102"/>
      <c r="N12" s="102"/>
      <c r="O12" s="102"/>
      <c r="P12" s="102"/>
      <c r="Q12" s="6"/>
    </row>
    <row r="13" spans="2:17" ht="71.25" customHeight="1" x14ac:dyDescent="0.35">
      <c r="B13" s="5"/>
      <c r="D13" s="32"/>
      <c r="E13" s="31" t="s">
        <v>12</v>
      </c>
      <c r="F13" s="103" t="s">
        <v>13</v>
      </c>
      <c r="G13" s="103"/>
      <c r="H13" s="103"/>
      <c r="I13" s="103"/>
      <c r="J13" s="103"/>
      <c r="K13" s="103"/>
      <c r="L13" s="103"/>
      <c r="M13" s="103"/>
      <c r="N13" s="103"/>
      <c r="O13" s="103"/>
      <c r="P13" s="103"/>
      <c r="Q13" s="6"/>
    </row>
    <row r="14" spans="2:17" ht="40.5" customHeight="1" x14ac:dyDescent="0.35">
      <c r="B14" s="5"/>
      <c r="D14" s="32"/>
      <c r="E14" s="31" t="s">
        <v>14</v>
      </c>
      <c r="F14" s="104" t="s">
        <v>15</v>
      </c>
      <c r="G14" s="104"/>
      <c r="H14" s="104"/>
      <c r="I14" s="104"/>
      <c r="J14" s="104"/>
      <c r="K14" s="104"/>
      <c r="L14" s="104"/>
      <c r="M14" s="104"/>
      <c r="N14" s="104"/>
      <c r="O14" s="104"/>
      <c r="P14" s="104"/>
      <c r="Q14" s="6"/>
    </row>
    <row r="15" spans="2:17" ht="24.65" customHeight="1" x14ac:dyDescent="0.35">
      <c r="B15" s="5"/>
      <c r="E15" s="31" t="s">
        <v>16</v>
      </c>
      <c r="F15" s="89" t="s">
        <v>17</v>
      </c>
      <c r="G15" s="89"/>
      <c r="H15" s="89"/>
      <c r="I15" s="89"/>
      <c r="J15" s="89"/>
      <c r="K15" s="89"/>
      <c r="L15" s="89"/>
      <c r="M15" s="89"/>
      <c r="N15" s="89"/>
      <c r="O15" s="89"/>
      <c r="P15" s="89"/>
      <c r="Q15" s="6"/>
    </row>
    <row r="16" spans="2:17" ht="48" customHeight="1" x14ac:dyDescent="0.35">
      <c r="B16" s="5"/>
      <c r="E16" s="31" t="s">
        <v>18</v>
      </c>
      <c r="F16" s="89" t="s">
        <v>19</v>
      </c>
      <c r="G16" s="89"/>
      <c r="H16" s="89"/>
      <c r="I16" s="89"/>
      <c r="J16" s="89"/>
      <c r="K16" s="89"/>
      <c r="L16" s="89"/>
      <c r="M16" s="89"/>
      <c r="N16" s="89"/>
      <c r="O16" s="89"/>
      <c r="P16" s="89"/>
      <c r="Q16" s="6"/>
    </row>
    <row r="17" spans="2:17" x14ac:dyDescent="0.35">
      <c r="B17" s="7"/>
      <c r="C17" s="8"/>
      <c r="D17" s="8"/>
      <c r="E17" s="8"/>
      <c r="F17" s="8"/>
      <c r="G17" s="8"/>
      <c r="H17" s="8"/>
      <c r="I17" s="8"/>
      <c r="J17" s="8"/>
      <c r="K17" s="8"/>
      <c r="L17" s="8"/>
      <c r="M17" s="8"/>
      <c r="N17" s="8"/>
      <c r="O17" s="8"/>
      <c r="P17" s="8"/>
      <c r="Q17" s="9"/>
    </row>
    <row r="18" spans="2:17" ht="15" thickTop="1" x14ac:dyDescent="0.35">
      <c r="B18" s="29"/>
      <c r="C18" s="29"/>
      <c r="D18" s="29"/>
      <c r="E18" s="29"/>
      <c r="F18" s="29"/>
      <c r="G18" s="29"/>
      <c r="H18" s="29"/>
      <c r="I18" s="29"/>
      <c r="J18" s="29"/>
      <c r="K18" s="29"/>
      <c r="L18" s="29"/>
      <c r="M18" s="29"/>
      <c r="N18" s="29"/>
      <c r="O18" s="29"/>
      <c r="P18" s="29"/>
      <c r="Q18" s="29"/>
    </row>
  </sheetData>
  <mergeCells count="12">
    <mergeCell ref="F15:P15"/>
    <mergeCell ref="F16:P16"/>
    <mergeCell ref="E5:P5"/>
    <mergeCell ref="C3:P3"/>
    <mergeCell ref="C7:O7"/>
    <mergeCell ref="D8:O8"/>
    <mergeCell ref="F9:P9"/>
    <mergeCell ref="F10:P10"/>
    <mergeCell ref="F11:P11"/>
    <mergeCell ref="F12:P12"/>
    <mergeCell ref="F13:P13"/>
    <mergeCell ref="F14:P14"/>
  </mergeCells>
  <pageMargins left="0.25" right="0.25" top="0.75" bottom="0.7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8"/>
  <sheetViews>
    <sheetView showGridLines="0" topLeftCell="A30" zoomScale="85" zoomScaleNormal="85" workbookViewId="0">
      <selection activeCell="E32" sqref="E32"/>
    </sheetView>
  </sheetViews>
  <sheetFormatPr defaultColWidth="51.7265625" defaultRowHeight="40.5" customHeight="1" x14ac:dyDescent="0.3"/>
  <cols>
    <col min="1" max="1" width="13.26953125" style="1" bestFit="1" customWidth="1"/>
    <col min="2" max="2" width="63" style="1" customWidth="1"/>
    <col min="3" max="4" width="26.26953125" style="1" customWidth="1"/>
    <col min="5" max="5" width="19.54296875" style="1" customWidth="1"/>
    <col min="6" max="6" width="18.81640625" style="1" customWidth="1"/>
    <col min="7" max="7" width="16.26953125" style="1" customWidth="1"/>
    <col min="8" max="8" width="62.453125" style="41" customWidth="1"/>
    <col min="9" max="9" width="16.7265625" style="1" bestFit="1" customWidth="1"/>
    <col min="10" max="16384" width="51.7265625" style="1"/>
  </cols>
  <sheetData>
    <row r="1" spans="1:8" ht="40.5" customHeight="1" x14ac:dyDescent="0.3">
      <c r="A1" s="106" t="s">
        <v>20</v>
      </c>
      <c r="B1" s="107"/>
      <c r="C1" s="107"/>
      <c r="D1" s="107"/>
      <c r="E1" s="107"/>
      <c r="F1" s="107"/>
      <c r="G1" s="107"/>
    </row>
    <row r="2" spans="1:8" ht="40.5" customHeight="1" x14ac:dyDescent="0.3">
      <c r="A2" s="122" t="s">
        <v>21</v>
      </c>
      <c r="B2" s="123"/>
      <c r="C2" s="123"/>
      <c r="D2" s="123"/>
      <c r="E2" s="123"/>
      <c r="F2" s="123"/>
      <c r="G2" s="123"/>
    </row>
    <row r="3" spans="1:8" s="22" customFormat="1" ht="8.5" customHeight="1" thickBot="1" x14ac:dyDescent="0.4">
      <c r="A3" s="23"/>
      <c r="B3" s="24"/>
      <c r="C3" s="33"/>
      <c r="D3" s="33"/>
      <c r="E3" s="33"/>
      <c r="F3" s="33"/>
      <c r="G3" s="33"/>
      <c r="H3" s="42"/>
    </row>
    <row r="4" spans="1:8" s="22" customFormat="1" ht="16" thickBot="1" x14ac:dyDescent="0.4">
      <c r="A4" s="33"/>
      <c r="B4" s="25" t="s">
        <v>22</v>
      </c>
      <c r="C4" s="18"/>
      <c r="D4" s="33"/>
      <c r="E4" s="33"/>
      <c r="F4" s="33"/>
      <c r="G4" s="33"/>
      <c r="H4" s="42"/>
    </row>
    <row r="5" spans="1:8" s="22" customFormat="1" ht="9.65" customHeight="1" thickBot="1" x14ac:dyDescent="0.4">
      <c r="A5" s="33"/>
      <c r="B5" s="33"/>
      <c r="C5" s="33"/>
      <c r="D5" s="33"/>
      <c r="E5" s="33"/>
      <c r="F5" s="33"/>
      <c r="G5" s="33"/>
      <c r="H5" s="42"/>
    </row>
    <row r="6" spans="1:8" ht="30" customHeight="1" x14ac:dyDescent="0.3">
      <c r="A6" s="111" t="s">
        <v>23</v>
      </c>
      <c r="B6" s="112"/>
      <c r="C6" s="112"/>
      <c r="D6" s="112"/>
      <c r="E6" s="112"/>
      <c r="F6" s="112"/>
      <c r="G6" s="118"/>
    </row>
    <row r="7" spans="1:8" ht="39.75" customHeight="1" x14ac:dyDescent="0.3">
      <c r="A7" s="115" t="s">
        <v>24</v>
      </c>
      <c r="B7" s="116"/>
      <c r="C7" s="116"/>
      <c r="D7" s="116"/>
      <c r="E7" s="116"/>
      <c r="F7" s="116"/>
      <c r="G7" s="117"/>
    </row>
    <row r="8" spans="1:8" ht="40.5" customHeight="1" thickBot="1" x14ac:dyDescent="0.35">
      <c r="A8" s="20" t="s">
        <v>25</v>
      </c>
      <c r="B8" s="20" t="s">
        <v>26</v>
      </c>
      <c r="C8" s="20" t="s">
        <v>27</v>
      </c>
      <c r="D8" s="20" t="s">
        <v>28</v>
      </c>
      <c r="E8" s="20" t="s">
        <v>29</v>
      </c>
      <c r="F8" s="20" t="s">
        <v>30</v>
      </c>
      <c r="G8" s="36" t="s">
        <v>31</v>
      </c>
    </row>
    <row r="9" spans="1:8" ht="85" thickBot="1" x14ac:dyDescent="0.4">
      <c r="A9" s="11">
        <v>1</v>
      </c>
      <c r="B9" s="14" t="s">
        <v>32</v>
      </c>
      <c r="C9" s="35" t="s">
        <v>33</v>
      </c>
      <c r="D9" s="35" t="s">
        <v>34</v>
      </c>
      <c r="E9" s="68">
        <v>2672.4</v>
      </c>
      <c r="F9" s="26">
        <v>0.04</v>
      </c>
      <c r="G9" s="37">
        <f>E9-(E9*F9)</f>
        <v>2565.5039999999999</v>
      </c>
      <c r="H9" s="43" t="s">
        <v>35</v>
      </c>
    </row>
    <row r="10" spans="1:8" ht="85" thickBot="1" x14ac:dyDescent="0.4">
      <c r="A10" s="12">
        <v>1</v>
      </c>
      <c r="B10" s="14" t="s">
        <v>36</v>
      </c>
      <c r="C10" s="35" t="s">
        <v>33</v>
      </c>
      <c r="D10" s="35" t="s">
        <v>37</v>
      </c>
      <c r="E10" s="68">
        <v>3642</v>
      </c>
      <c r="F10" s="26">
        <v>0.04</v>
      </c>
      <c r="G10" s="37">
        <f>E10-(E10*F10)</f>
        <v>3496.32</v>
      </c>
      <c r="H10" s="43" t="s">
        <v>38</v>
      </c>
    </row>
    <row r="11" spans="1:8" ht="85" thickBot="1" x14ac:dyDescent="0.4">
      <c r="A11" s="11">
        <v>1</v>
      </c>
      <c r="B11" s="14" t="s">
        <v>39</v>
      </c>
      <c r="C11" s="35" t="s">
        <v>33</v>
      </c>
      <c r="D11" s="35" t="s">
        <v>40</v>
      </c>
      <c r="E11" s="68">
        <v>1806</v>
      </c>
      <c r="F11" s="26">
        <v>0.04</v>
      </c>
      <c r="G11" s="37">
        <f>E11-(E11*F11)</f>
        <v>1733.76</v>
      </c>
      <c r="H11" s="43" t="s">
        <v>41</v>
      </c>
    </row>
    <row r="12" spans="1:8" ht="40.5" customHeight="1" thickBot="1" x14ac:dyDescent="0.35">
      <c r="A12" s="12">
        <v>1</v>
      </c>
      <c r="B12" s="14" t="s">
        <v>42</v>
      </c>
      <c r="C12" s="35" t="s">
        <v>33</v>
      </c>
      <c r="D12" s="18" t="s">
        <v>43</v>
      </c>
      <c r="E12" s="21"/>
      <c r="F12" s="26"/>
      <c r="G12" s="37">
        <f>E12-(E12*F12)</f>
        <v>0</v>
      </c>
    </row>
    <row r="13" spans="1:8" ht="30" customHeight="1" thickBot="1" x14ac:dyDescent="0.35">
      <c r="A13" s="113" t="s">
        <v>44</v>
      </c>
      <c r="B13" s="114"/>
      <c r="C13" s="114"/>
      <c r="D13" s="114"/>
      <c r="E13" s="114"/>
      <c r="F13" s="114"/>
      <c r="G13" s="114"/>
    </row>
    <row r="14" spans="1:8" ht="39.75" customHeight="1" thickBot="1" x14ac:dyDescent="0.35">
      <c r="A14" s="115" t="s">
        <v>24</v>
      </c>
      <c r="B14" s="116"/>
      <c r="C14" s="116"/>
      <c r="D14" s="116"/>
      <c r="E14" s="116"/>
      <c r="F14" s="116"/>
      <c r="G14" s="117"/>
    </row>
    <row r="15" spans="1:8" ht="40.5" customHeight="1" thickBot="1" x14ac:dyDescent="0.35">
      <c r="A15" s="20" t="s">
        <v>25</v>
      </c>
      <c r="B15" s="20" t="s">
        <v>26</v>
      </c>
      <c r="C15" s="20" t="s">
        <v>27</v>
      </c>
      <c r="D15" s="20" t="s">
        <v>28</v>
      </c>
      <c r="E15" s="20" t="s">
        <v>29</v>
      </c>
      <c r="F15" s="20" t="s">
        <v>30</v>
      </c>
      <c r="G15" s="36" t="s">
        <v>31</v>
      </c>
    </row>
    <row r="16" spans="1:8" ht="40.5" customHeight="1" x14ac:dyDescent="0.3">
      <c r="A16" s="12">
        <v>1</v>
      </c>
      <c r="B16" s="14" t="s">
        <v>45</v>
      </c>
      <c r="C16" s="18"/>
      <c r="D16" s="18"/>
      <c r="E16" s="21"/>
      <c r="F16" s="19"/>
      <c r="G16" s="37">
        <f t="shared" ref="G16:G22" si="0">E16-(E16*F16)</f>
        <v>0</v>
      </c>
    </row>
    <row r="17" spans="1:8" ht="40.5" customHeight="1" x14ac:dyDescent="0.3">
      <c r="A17" s="11">
        <v>1</v>
      </c>
      <c r="B17" s="14" t="s">
        <v>46</v>
      </c>
      <c r="C17" s="18"/>
      <c r="D17" s="18"/>
      <c r="E17" s="21"/>
      <c r="F17" s="19"/>
      <c r="G17" s="37">
        <f t="shared" si="0"/>
        <v>0</v>
      </c>
    </row>
    <row r="18" spans="1:8" ht="40.5" customHeight="1" x14ac:dyDescent="0.3">
      <c r="A18" s="12">
        <v>1</v>
      </c>
      <c r="B18" s="14" t="s">
        <v>47</v>
      </c>
      <c r="C18" s="18"/>
      <c r="D18" s="18"/>
      <c r="E18" s="21"/>
      <c r="F18" s="19"/>
      <c r="G18" s="37">
        <f t="shared" si="0"/>
        <v>0</v>
      </c>
    </row>
    <row r="19" spans="1:8" ht="40.5" customHeight="1" x14ac:dyDescent="0.3">
      <c r="A19" s="11">
        <v>1</v>
      </c>
      <c r="B19" s="14" t="s">
        <v>48</v>
      </c>
      <c r="C19" s="18"/>
      <c r="D19" s="18"/>
      <c r="E19" s="21"/>
      <c r="F19" s="19"/>
      <c r="G19" s="37">
        <f t="shared" si="0"/>
        <v>0</v>
      </c>
    </row>
    <row r="20" spans="1:8" ht="40.5" customHeight="1" x14ac:dyDescent="0.3">
      <c r="A20" s="11">
        <v>1</v>
      </c>
      <c r="B20" s="14" t="s">
        <v>49</v>
      </c>
      <c r="C20" s="18"/>
      <c r="D20" s="18"/>
      <c r="E20" s="21"/>
      <c r="F20" s="19"/>
      <c r="G20" s="37">
        <f t="shared" si="0"/>
        <v>0</v>
      </c>
    </row>
    <row r="21" spans="1:8" ht="40.5" customHeight="1" thickBot="1" x14ac:dyDescent="0.35">
      <c r="A21" s="11">
        <v>1</v>
      </c>
      <c r="B21" s="14" t="s">
        <v>50</v>
      </c>
      <c r="C21" s="18"/>
      <c r="D21" s="18"/>
      <c r="E21" s="21"/>
      <c r="F21" s="19"/>
      <c r="G21" s="37">
        <f t="shared" si="0"/>
        <v>0</v>
      </c>
    </row>
    <row r="22" spans="1:8" ht="14.5" thickBot="1" x14ac:dyDescent="0.35">
      <c r="A22" s="11">
        <v>1</v>
      </c>
      <c r="B22" s="14" t="s">
        <v>51</v>
      </c>
      <c r="C22" s="35"/>
      <c r="D22" s="18"/>
      <c r="E22" s="21"/>
      <c r="F22" s="19"/>
      <c r="G22" s="37">
        <f t="shared" si="0"/>
        <v>0</v>
      </c>
      <c r="H22" s="43"/>
    </row>
    <row r="23" spans="1:8" ht="30" customHeight="1" thickBot="1" x14ac:dyDescent="0.35">
      <c r="A23" s="111" t="s">
        <v>52</v>
      </c>
      <c r="B23" s="112"/>
      <c r="C23" s="112"/>
      <c r="D23" s="112"/>
      <c r="E23" s="112"/>
      <c r="F23" s="112"/>
      <c r="G23" s="112"/>
    </row>
    <row r="24" spans="1:8" ht="34.5" customHeight="1" x14ac:dyDescent="0.3">
      <c r="A24" s="115" t="s">
        <v>24</v>
      </c>
      <c r="B24" s="116"/>
      <c r="C24" s="116"/>
      <c r="D24" s="116"/>
      <c r="E24" s="116"/>
      <c r="F24" s="116"/>
      <c r="G24" s="117"/>
    </row>
    <row r="25" spans="1:8" ht="40.5" customHeight="1" thickBot="1" x14ac:dyDescent="0.35">
      <c r="A25" s="20" t="s">
        <v>25</v>
      </c>
      <c r="B25" s="20" t="s">
        <v>26</v>
      </c>
      <c r="C25" s="20" t="s">
        <v>27</v>
      </c>
      <c r="D25" s="20" t="s">
        <v>28</v>
      </c>
      <c r="E25" s="20" t="s">
        <v>29</v>
      </c>
      <c r="F25" s="20" t="s">
        <v>30</v>
      </c>
      <c r="G25" s="36" t="s">
        <v>53</v>
      </c>
    </row>
    <row r="26" spans="1:8" ht="70.5" thickBot="1" x14ac:dyDescent="0.35">
      <c r="A26" s="11">
        <v>1</v>
      </c>
      <c r="B26" s="14" t="s">
        <v>54</v>
      </c>
      <c r="C26" s="15"/>
      <c r="D26" s="18" t="s">
        <v>55</v>
      </c>
      <c r="E26" s="21">
        <v>244.79999999999998</v>
      </c>
      <c r="F26" s="19">
        <v>0.04</v>
      </c>
      <c r="G26" s="37">
        <f t="shared" ref="G26:G32" si="1">E26-(E26*F26)</f>
        <v>235.00799999999998</v>
      </c>
      <c r="H26" s="43" t="s">
        <v>56</v>
      </c>
    </row>
    <row r="27" spans="1:8" ht="56.5" thickBot="1" x14ac:dyDescent="0.35">
      <c r="A27" s="12">
        <v>1</v>
      </c>
      <c r="B27" s="14" t="s">
        <v>57</v>
      </c>
      <c r="C27" s="15"/>
      <c r="D27" s="18" t="s">
        <v>58</v>
      </c>
      <c r="E27" s="21">
        <v>153.6</v>
      </c>
      <c r="F27" s="19">
        <v>0.04</v>
      </c>
      <c r="G27" s="37">
        <f t="shared" si="1"/>
        <v>147.45599999999999</v>
      </c>
      <c r="H27" s="43" t="s">
        <v>59</v>
      </c>
    </row>
    <row r="28" spans="1:8" ht="40.5" customHeight="1" thickBot="1" x14ac:dyDescent="0.35">
      <c r="A28" s="12">
        <v>1</v>
      </c>
      <c r="B28" s="14" t="s">
        <v>60</v>
      </c>
      <c r="C28" s="15"/>
      <c r="D28" s="18"/>
      <c r="E28" s="21">
        <v>0</v>
      </c>
      <c r="F28" s="19"/>
      <c r="G28" s="37">
        <f t="shared" si="1"/>
        <v>0</v>
      </c>
    </row>
    <row r="29" spans="1:8" ht="84.5" thickBot="1" x14ac:dyDescent="0.35">
      <c r="A29" s="11">
        <v>1</v>
      </c>
      <c r="B29" s="14" t="s">
        <v>61</v>
      </c>
      <c r="C29" s="15"/>
      <c r="D29" s="18" t="s">
        <v>62</v>
      </c>
      <c r="E29" s="21">
        <v>102</v>
      </c>
      <c r="F29" s="19">
        <v>0.04</v>
      </c>
      <c r="G29" s="37">
        <f t="shared" si="1"/>
        <v>97.92</v>
      </c>
      <c r="H29" s="43" t="s">
        <v>63</v>
      </c>
    </row>
    <row r="30" spans="1:8" ht="40.5" customHeight="1" thickBot="1" x14ac:dyDescent="0.35">
      <c r="A30" s="11">
        <v>1</v>
      </c>
      <c r="B30" s="14" t="s">
        <v>64</v>
      </c>
      <c r="C30" s="15"/>
      <c r="D30" s="18"/>
      <c r="E30" s="21"/>
      <c r="F30" s="19"/>
      <c r="G30" s="37">
        <f t="shared" si="1"/>
        <v>0</v>
      </c>
    </row>
    <row r="31" spans="1:8" ht="40.5" customHeight="1" thickBot="1" x14ac:dyDescent="0.35">
      <c r="A31" s="11">
        <v>1</v>
      </c>
      <c r="B31" s="14" t="s">
        <v>65</v>
      </c>
      <c r="C31" s="15"/>
      <c r="D31" s="18"/>
      <c r="E31" s="21"/>
      <c r="F31" s="19"/>
      <c r="G31" s="37">
        <f t="shared" si="1"/>
        <v>0</v>
      </c>
    </row>
    <row r="32" spans="1:8" ht="84.5" thickBot="1" x14ac:dyDescent="0.35">
      <c r="A32" s="11">
        <v>1</v>
      </c>
      <c r="B32" s="14" t="s">
        <v>66</v>
      </c>
      <c r="C32" s="15"/>
      <c r="D32" s="18" t="s">
        <v>67</v>
      </c>
      <c r="E32" s="21">
        <v>81.599999999999994</v>
      </c>
      <c r="F32" s="19">
        <v>0.04</v>
      </c>
      <c r="G32" s="37">
        <f t="shared" si="1"/>
        <v>78.335999999999999</v>
      </c>
      <c r="H32" s="43" t="s">
        <v>68</v>
      </c>
    </row>
    <row r="33" spans="1:7" ht="48" customHeight="1" thickBot="1" x14ac:dyDescent="0.35">
      <c r="A33" s="119" t="s">
        <v>69</v>
      </c>
      <c r="B33" s="120"/>
      <c r="C33" s="120"/>
      <c r="D33" s="120"/>
      <c r="E33" s="120"/>
      <c r="F33" s="121"/>
      <c r="G33" s="38">
        <f>SUM(G9:G32)</f>
        <v>8354.3040000000001</v>
      </c>
    </row>
    <row r="34" spans="1:7" ht="12.75" customHeight="1" x14ac:dyDescent="0.3"/>
    <row r="35" spans="1:7" ht="27" customHeight="1" x14ac:dyDescent="0.3">
      <c r="A35" s="108" t="s">
        <v>70</v>
      </c>
      <c r="B35" s="109"/>
      <c r="C35" s="109"/>
      <c r="D35" s="109"/>
      <c r="E35" s="109"/>
      <c r="F35" s="109"/>
      <c r="G35" s="109"/>
    </row>
    <row r="36" spans="1:7" ht="51" customHeight="1" x14ac:dyDescent="0.3">
      <c r="A36" s="110" t="s">
        <v>71</v>
      </c>
      <c r="B36" s="110"/>
      <c r="C36" s="110"/>
      <c r="D36" s="110"/>
      <c r="E36" s="110"/>
      <c r="F36" s="110"/>
      <c r="G36" s="39"/>
    </row>
    <row r="37" spans="1:7" ht="14" x14ac:dyDescent="0.3"/>
    <row r="38" spans="1:7" ht="47.25" customHeight="1" x14ac:dyDescent="0.3">
      <c r="A38" s="105" t="s">
        <v>72</v>
      </c>
      <c r="B38" s="105"/>
      <c r="C38" s="105"/>
      <c r="D38" s="105"/>
      <c r="E38" s="27"/>
      <c r="F38" s="28" t="s">
        <v>73</v>
      </c>
      <c r="G38" s="40">
        <f>IFERROR(AVERAGE(G36,F26:F32,F16:F22,F9:F12),0)</f>
        <v>0.04</v>
      </c>
    </row>
  </sheetData>
  <mergeCells count="12">
    <mergeCell ref="A38:D38"/>
    <mergeCell ref="A1:G1"/>
    <mergeCell ref="A35:G35"/>
    <mergeCell ref="A36:F36"/>
    <mergeCell ref="A23:G23"/>
    <mergeCell ref="A13:G13"/>
    <mergeCell ref="A7:G7"/>
    <mergeCell ref="A14:G14"/>
    <mergeCell ref="A24:G24"/>
    <mergeCell ref="A6:G6"/>
    <mergeCell ref="A33:F33"/>
    <mergeCell ref="A2:G2"/>
  </mergeCells>
  <pageMargins left="0.25" right="0.25" top="0.75" bottom="0.75" header="0.3" footer="0.3"/>
  <pageSetup scale="5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9"/>
  <sheetViews>
    <sheetView showGridLines="0" topLeftCell="A19" zoomScale="64" workbookViewId="0">
      <selection activeCell="G9" sqref="G9"/>
    </sheetView>
  </sheetViews>
  <sheetFormatPr defaultColWidth="51.7265625" defaultRowHeight="40.5" customHeight="1" x14ac:dyDescent="0.3"/>
  <cols>
    <col min="1" max="1" width="8" style="1" customWidth="1"/>
    <col min="2" max="2" width="67.54296875" style="1" customWidth="1"/>
    <col min="3" max="3" width="27.7265625" style="1" customWidth="1"/>
    <col min="4" max="4" width="25.81640625" style="1" customWidth="1"/>
    <col min="5" max="6" width="16.26953125" style="1" customWidth="1"/>
    <col min="7" max="7" width="16.7265625" style="1" bestFit="1" customWidth="1"/>
    <col min="8" max="8" width="51.7265625" style="41"/>
    <col min="9" max="16384" width="51.7265625" style="1"/>
  </cols>
  <sheetData>
    <row r="1" spans="1:8" ht="40.5" customHeight="1" x14ac:dyDescent="0.3">
      <c r="A1" s="124" t="s">
        <v>74</v>
      </c>
      <c r="B1" s="125"/>
      <c r="C1" s="125"/>
      <c r="D1" s="125"/>
      <c r="E1" s="125"/>
      <c r="F1" s="125"/>
      <c r="G1" s="125"/>
    </row>
    <row r="2" spans="1:8" ht="40.5" customHeight="1" x14ac:dyDescent="0.3">
      <c r="A2" s="122" t="s">
        <v>21</v>
      </c>
      <c r="B2" s="123"/>
      <c r="C2" s="123"/>
      <c r="D2" s="123"/>
      <c r="E2" s="123"/>
      <c r="F2" s="123"/>
      <c r="G2" s="123"/>
    </row>
    <row r="3" spans="1:8" s="22" customFormat="1" ht="8.5" customHeight="1" thickBot="1" x14ac:dyDescent="0.4">
      <c r="A3" s="23"/>
      <c r="B3" s="24"/>
      <c r="C3" s="33"/>
      <c r="D3" s="33"/>
      <c r="E3" s="33"/>
      <c r="F3" s="33"/>
      <c r="G3" s="33"/>
      <c r="H3" s="42"/>
    </row>
    <row r="4" spans="1:8" s="22" customFormat="1" ht="16" thickBot="1" x14ac:dyDescent="0.4">
      <c r="A4" s="33"/>
      <c r="B4" s="25" t="s">
        <v>22</v>
      </c>
      <c r="C4" s="18"/>
      <c r="D4" s="33"/>
      <c r="E4" s="33"/>
      <c r="F4" s="33"/>
      <c r="G4" s="33"/>
      <c r="H4" s="42"/>
    </row>
    <row r="5" spans="1:8" s="22" customFormat="1" ht="9.65" customHeight="1" thickBot="1" x14ac:dyDescent="0.4">
      <c r="A5" s="33"/>
      <c r="B5" s="33"/>
      <c r="C5" s="33"/>
      <c r="D5" s="33"/>
      <c r="E5" s="33"/>
      <c r="F5" s="33"/>
      <c r="G5" s="33"/>
      <c r="H5" s="42"/>
    </row>
    <row r="6" spans="1:8" ht="30" customHeight="1" x14ac:dyDescent="0.3">
      <c r="A6" s="72" t="s">
        <v>23</v>
      </c>
      <c r="B6" s="73"/>
      <c r="C6" s="73"/>
      <c r="D6" s="73"/>
      <c r="E6" s="73"/>
      <c r="F6" s="73"/>
      <c r="G6" s="74"/>
    </row>
    <row r="7" spans="1:8" ht="30" customHeight="1" x14ac:dyDescent="0.3">
      <c r="A7" s="115" t="s">
        <v>24</v>
      </c>
      <c r="B7" s="116"/>
      <c r="C7" s="116"/>
      <c r="D7" s="116"/>
      <c r="E7" s="116"/>
      <c r="F7" s="116"/>
      <c r="G7" s="117"/>
    </row>
    <row r="8" spans="1:8" ht="40.5" customHeight="1" thickBot="1" x14ac:dyDescent="0.35">
      <c r="A8" s="16" t="s">
        <v>25</v>
      </c>
      <c r="B8" s="16" t="s">
        <v>26</v>
      </c>
      <c r="C8" s="16" t="s">
        <v>27</v>
      </c>
      <c r="D8" s="16" t="s">
        <v>28</v>
      </c>
      <c r="E8" s="16" t="s">
        <v>29</v>
      </c>
      <c r="F8" s="20" t="s">
        <v>30</v>
      </c>
      <c r="G8" s="17" t="s">
        <v>75</v>
      </c>
    </row>
    <row r="9" spans="1:8" ht="70.5" thickBot="1" x14ac:dyDescent="0.35">
      <c r="A9" s="11">
        <v>1</v>
      </c>
      <c r="B9" s="14" t="s">
        <v>76</v>
      </c>
      <c r="C9" s="35" t="s">
        <v>33</v>
      </c>
      <c r="D9" s="35" t="s">
        <v>77</v>
      </c>
      <c r="E9" s="21">
        <v>31875.599999999999</v>
      </c>
      <c r="F9" s="19">
        <v>0.04</v>
      </c>
      <c r="G9" s="37">
        <f>E9-(E9*F9)</f>
        <v>30600.575999999997</v>
      </c>
      <c r="H9" s="43" t="s">
        <v>78</v>
      </c>
    </row>
    <row r="10" spans="1:8" ht="40.5" customHeight="1" thickBot="1" x14ac:dyDescent="0.35">
      <c r="A10" s="11">
        <v>1</v>
      </c>
      <c r="B10" s="14" t="s">
        <v>79</v>
      </c>
      <c r="C10" s="18"/>
      <c r="D10" s="18"/>
      <c r="E10" s="21"/>
      <c r="F10" s="19"/>
      <c r="G10" s="37">
        <f>E10-(E10*F10)</f>
        <v>0</v>
      </c>
    </row>
    <row r="11" spans="1:8" ht="40.5" customHeight="1" x14ac:dyDescent="0.3">
      <c r="A11" s="11">
        <v>1</v>
      </c>
      <c r="B11" s="14" t="s">
        <v>80</v>
      </c>
      <c r="C11" s="18"/>
      <c r="D11" s="18"/>
      <c r="E11" s="21"/>
      <c r="F11" s="19"/>
      <c r="G11" s="37">
        <f>E11-(E11*F11)</f>
        <v>0</v>
      </c>
    </row>
    <row r="12" spans="1:8" ht="30" customHeight="1" x14ac:dyDescent="0.3">
      <c r="A12" s="72" t="s">
        <v>44</v>
      </c>
      <c r="B12" s="73"/>
      <c r="C12" s="73"/>
      <c r="D12" s="73"/>
      <c r="E12" s="73"/>
      <c r="F12" s="73"/>
      <c r="G12" s="74"/>
    </row>
    <row r="13" spans="1:8" ht="30" customHeight="1" x14ac:dyDescent="0.3">
      <c r="A13" s="115" t="s">
        <v>24</v>
      </c>
      <c r="B13" s="116"/>
      <c r="C13" s="116"/>
      <c r="D13" s="116"/>
      <c r="E13" s="116"/>
      <c r="F13" s="116"/>
      <c r="G13" s="117"/>
    </row>
    <row r="14" spans="1:8" ht="40.5" customHeight="1" x14ac:dyDescent="0.3">
      <c r="A14" s="16" t="s">
        <v>25</v>
      </c>
      <c r="B14" s="16" t="s">
        <v>26</v>
      </c>
      <c r="C14" s="16" t="s">
        <v>27</v>
      </c>
      <c r="D14" s="16" t="s">
        <v>28</v>
      </c>
      <c r="E14" s="16" t="s">
        <v>29</v>
      </c>
      <c r="F14" s="20" t="s">
        <v>30</v>
      </c>
      <c r="G14" s="17" t="s">
        <v>75</v>
      </c>
    </row>
    <row r="15" spans="1:8" ht="40.5" customHeight="1" x14ac:dyDescent="0.3">
      <c r="A15" s="12">
        <v>1</v>
      </c>
      <c r="B15" s="14" t="s">
        <v>45</v>
      </c>
      <c r="C15" s="18"/>
      <c r="D15" s="18"/>
      <c r="E15" s="21"/>
      <c r="F15" s="19"/>
      <c r="G15" s="37">
        <f t="shared" ref="G15:G23" si="0">E15-(E15*F15)</f>
        <v>0</v>
      </c>
    </row>
    <row r="16" spans="1:8" ht="40.5" customHeight="1" x14ac:dyDescent="0.3">
      <c r="A16" s="11">
        <v>1</v>
      </c>
      <c r="B16" s="14" t="s">
        <v>46</v>
      </c>
      <c r="C16" s="18"/>
      <c r="D16" s="18"/>
      <c r="E16" s="21"/>
      <c r="F16" s="19"/>
      <c r="G16" s="37">
        <f t="shared" si="0"/>
        <v>0</v>
      </c>
    </row>
    <row r="17" spans="1:8" ht="40.5" customHeight="1" x14ac:dyDescent="0.3">
      <c r="A17" s="12">
        <v>1</v>
      </c>
      <c r="B17" s="14" t="s">
        <v>81</v>
      </c>
      <c r="C17" s="18"/>
      <c r="D17" s="18"/>
      <c r="E17" s="21"/>
      <c r="F17" s="19"/>
      <c r="G17" s="37">
        <f t="shared" si="0"/>
        <v>0</v>
      </c>
    </row>
    <row r="18" spans="1:8" ht="40.5" customHeight="1" x14ac:dyDescent="0.3">
      <c r="A18" s="11">
        <v>1</v>
      </c>
      <c r="B18" s="14" t="s">
        <v>48</v>
      </c>
      <c r="C18" s="18"/>
      <c r="D18" s="18"/>
      <c r="E18" s="21"/>
      <c r="F18" s="19"/>
      <c r="G18" s="37">
        <f t="shared" si="0"/>
        <v>0</v>
      </c>
    </row>
    <row r="19" spans="1:8" ht="40.5" customHeight="1" x14ac:dyDescent="0.3">
      <c r="A19" s="11">
        <v>1</v>
      </c>
      <c r="B19" s="14" t="s">
        <v>49</v>
      </c>
      <c r="C19" s="18"/>
      <c r="D19" s="18"/>
      <c r="E19" s="21"/>
      <c r="F19" s="19"/>
      <c r="G19" s="37">
        <f t="shared" si="0"/>
        <v>0</v>
      </c>
    </row>
    <row r="20" spans="1:8" ht="40.5" customHeight="1" thickBot="1" x14ac:dyDescent="0.35">
      <c r="A20" s="11">
        <v>1</v>
      </c>
      <c r="B20" s="14" t="s">
        <v>50</v>
      </c>
      <c r="C20" s="18"/>
      <c r="D20" s="18"/>
      <c r="E20" s="21"/>
      <c r="F20" s="19"/>
      <c r="G20" s="37">
        <f t="shared" si="0"/>
        <v>0</v>
      </c>
    </row>
    <row r="21" spans="1:8" ht="40.5" customHeight="1" x14ac:dyDescent="0.3">
      <c r="A21" s="45">
        <v>1</v>
      </c>
      <c r="B21" s="53" t="s">
        <v>51</v>
      </c>
      <c r="C21" s="47"/>
      <c r="D21" s="47"/>
      <c r="E21" s="50"/>
      <c r="F21" s="52"/>
      <c r="G21" s="54">
        <f t="shared" si="0"/>
        <v>0</v>
      </c>
      <c r="H21" s="55"/>
    </row>
    <row r="22" spans="1:8" ht="40.5" customHeight="1" x14ac:dyDescent="0.3">
      <c r="A22" s="46">
        <v>1</v>
      </c>
      <c r="B22" s="48" t="s">
        <v>82</v>
      </c>
      <c r="C22" s="64" t="s">
        <v>33</v>
      </c>
      <c r="D22" s="49" t="s">
        <v>83</v>
      </c>
      <c r="E22" s="51">
        <v>72</v>
      </c>
      <c r="F22" s="65">
        <v>0.04</v>
      </c>
      <c r="G22" s="63">
        <f t="shared" si="0"/>
        <v>69.12</v>
      </c>
      <c r="H22" s="43" t="s">
        <v>84</v>
      </c>
    </row>
    <row r="23" spans="1:8" ht="70.5" thickBot="1" x14ac:dyDescent="0.35">
      <c r="A23" s="56">
        <v>1</v>
      </c>
      <c r="B23" s="57" t="s">
        <v>85</v>
      </c>
      <c r="C23" s="58" t="s">
        <v>33</v>
      </c>
      <c r="D23" s="58" t="s">
        <v>86</v>
      </c>
      <c r="E23" s="59">
        <v>153.6</v>
      </c>
      <c r="F23" s="60">
        <v>0.04</v>
      </c>
      <c r="G23" s="61">
        <f t="shared" si="0"/>
        <v>147.45599999999999</v>
      </c>
      <c r="H23" s="62" t="s">
        <v>87</v>
      </c>
    </row>
    <row r="24" spans="1:8" ht="30" customHeight="1" thickBot="1" x14ac:dyDescent="0.35">
      <c r="A24" s="126" t="s">
        <v>52</v>
      </c>
      <c r="B24" s="73"/>
      <c r="C24" s="127"/>
      <c r="D24" s="127"/>
      <c r="E24" s="127"/>
      <c r="F24" s="127"/>
      <c r="G24" s="74"/>
    </row>
    <row r="25" spans="1:8" ht="30" customHeight="1" thickBot="1" x14ac:dyDescent="0.35">
      <c r="A25" s="115" t="s">
        <v>24</v>
      </c>
      <c r="B25" s="116"/>
      <c r="C25" s="116"/>
      <c r="D25" s="116"/>
      <c r="E25" s="116"/>
      <c r="F25" s="116"/>
      <c r="G25" s="117"/>
    </row>
    <row r="26" spans="1:8" ht="40.5" customHeight="1" thickBot="1" x14ac:dyDescent="0.35">
      <c r="A26" s="17" t="s">
        <v>25</v>
      </c>
      <c r="B26" s="16" t="s">
        <v>26</v>
      </c>
      <c r="C26" s="16" t="s">
        <v>27</v>
      </c>
      <c r="D26" s="16" t="s">
        <v>28</v>
      </c>
      <c r="E26" s="16" t="s">
        <v>29</v>
      </c>
      <c r="F26" s="20" t="s">
        <v>30</v>
      </c>
      <c r="G26" s="17" t="s">
        <v>75</v>
      </c>
    </row>
    <row r="27" spans="1:8" ht="168.5" thickBot="1" x14ac:dyDescent="0.35">
      <c r="A27" s="11">
        <v>1</v>
      </c>
      <c r="B27" s="14" t="s">
        <v>54</v>
      </c>
      <c r="C27" s="15"/>
      <c r="D27" s="35" t="s">
        <v>88</v>
      </c>
      <c r="E27" s="21">
        <v>1224</v>
      </c>
      <c r="F27" s="19">
        <v>0.04</v>
      </c>
      <c r="G27" s="37">
        <f t="shared" ref="G27:G33" si="1">E27-(E27*F27)</f>
        <v>1175.04</v>
      </c>
      <c r="H27" s="43" t="s">
        <v>89</v>
      </c>
    </row>
    <row r="28" spans="1:8" ht="56.5" thickBot="1" x14ac:dyDescent="0.35">
      <c r="A28" s="12">
        <v>1</v>
      </c>
      <c r="B28" s="14" t="s">
        <v>57</v>
      </c>
      <c r="C28" s="15"/>
      <c r="D28" s="18" t="s">
        <v>90</v>
      </c>
      <c r="E28" s="21">
        <v>2346</v>
      </c>
      <c r="F28" s="19">
        <v>0.04</v>
      </c>
      <c r="G28" s="37">
        <f t="shared" si="1"/>
        <v>2252.16</v>
      </c>
      <c r="H28" s="43" t="s">
        <v>91</v>
      </c>
    </row>
    <row r="29" spans="1:8" ht="126.5" thickBot="1" x14ac:dyDescent="0.35">
      <c r="A29" s="12">
        <v>1</v>
      </c>
      <c r="B29" s="14" t="s">
        <v>92</v>
      </c>
      <c r="C29" s="15"/>
      <c r="D29" s="18" t="s">
        <v>93</v>
      </c>
      <c r="E29" s="21">
        <v>254.39999999999998</v>
      </c>
      <c r="F29" s="19">
        <v>0.04</v>
      </c>
      <c r="G29" s="37">
        <f t="shared" si="1"/>
        <v>244.22399999999999</v>
      </c>
      <c r="H29" s="43" t="s">
        <v>94</v>
      </c>
    </row>
    <row r="30" spans="1:8" ht="224.5" thickBot="1" x14ac:dyDescent="0.35">
      <c r="A30" s="11">
        <v>1</v>
      </c>
      <c r="B30" s="14" t="s">
        <v>61</v>
      </c>
      <c r="C30" s="15"/>
      <c r="D30" s="18" t="s">
        <v>95</v>
      </c>
      <c r="E30" s="21">
        <v>1255.2</v>
      </c>
      <c r="F30" s="19">
        <v>0.04</v>
      </c>
      <c r="G30" s="37">
        <f t="shared" si="1"/>
        <v>1204.992</v>
      </c>
      <c r="H30" s="43" t="s">
        <v>96</v>
      </c>
    </row>
    <row r="31" spans="1:8" ht="40.5" customHeight="1" thickBot="1" x14ac:dyDescent="0.35">
      <c r="A31" s="11">
        <v>1</v>
      </c>
      <c r="B31" s="14" t="s">
        <v>64</v>
      </c>
      <c r="C31" s="15"/>
      <c r="D31" s="18"/>
      <c r="E31" s="21">
        <v>0</v>
      </c>
      <c r="F31" s="19"/>
      <c r="G31" s="37">
        <f t="shared" si="1"/>
        <v>0</v>
      </c>
    </row>
    <row r="32" spans="1:8" ht="40.5" customHeight="1" thickBot="1" x14ac:dyDescent="0.35">
      <c r="A32" s="12">
        <v>1</v>
      </c>
      <c r="B32" s="14" t="s">
        <v>65</v>
      </c>
      <c r="C32" s="15"/>
      <c r="D32" s="18"/>
      <c r="E32" s="21">
        <v>0</v>
      </c>
      <c r="F32" s="19"/>
      <c r="G32" s="37">
        <f t="shared" si="1"/>
        <v>0</v>
      </c>
    </row>
    <row r="33" spans="1:8" ht="112.5" thickBot="1" x14ac:dyDescent="0.35">
      <c r="A33" s="11">
        <v>1</v>
      </c>
      <c r="B33" s="14" t="s">
        <v>66</v>
      </c>
      <c r="C33" s="15"/>
      <c r="D33" s="18" t="s">
        <v>67</v>
      </c>
      <c r="E33" s="21">
        <v>81.599999999999994</v>
      </c>
      <c r="F33" s="19">
        <v>0.04</v>
      </c>
      <c r="G33" s="37">
        <f t="shared" si="1"/>
        <v>78.335999999999999</v>
      </c>
      <c r="H33" s="43" t="s">
        <v>97</v>
      </c>
    </row>
    <row r="34" spans="1:8" ht="49.5" customHeight="1" thickBot="1" x14ac:dyDescent="0.35">
      <c r="A34" s="119" t="s">
        <v>69</v>
      </c>
      <c r="B34" s="120"/>
      <c r="C34" s="120"/>
      <c r="D34" s="120"/>
      <c r="E34" s="120"/>
      <c r="F34" s="121"/>
      <c r="G34" s="44">
        <f>SUM(G9:G33)</f>
        <v>35771.904000000002</v>
      </c>
    </row>
    <row r="35" spans="1:8" ht="13.5" customHeight="1" x14ac:dyDescent="0.3"/>
    <row r="36" spans="1:8" ht="31.5" customHeight="1" x14ac:dyDescent="0.3">
      <c r="A36" s="75" t="s">
        <v>70</v>
      </c>
      <c r="B36" s="76"/>
      <c r="C36" s="76"/>
      <c r="D36" s="76"/>
      <c r="E36" s="76"/>
      <c r="F36" s="76"/>
      <c r="G36" s="77"/>
    </row>
    <row r="37" spans="1:8" ht="51" customHeight="1" x14ac:dyDescent="0.3">
      <c r="A37" s="69" t="s">
        <v>71</v>
      </c>
      <c r="B37" s="70"/>
      <c r="C37" s="70"/>
      <c r="D37" s="70"/>
      <c r="E37" s="70"/>
      <c r="F37" s="71"/>
      <c r="G37" s="39"/>
    </row>
    <row r="38" spans="1:8" ht="13.5" customHeight="1" x14ac:dyDescent="0.3">
      <c r="A38" s="13"/>
    </row>
    <row r="39" spans="1:8" ht="45.75" customHeight="1" x14ac:dyDescent="0.3">
      <c r="A39" s="105" t="s">
        <v>72</v>
      </c>
      <c r="B39" s="105"/>
      <c r="C39" s="105"/>
      <c r="D39" s="105"/>
      <c r="E39" s="27"/>
      <c r="F39" s="28" t="s">
        <v>73</v>
      </c>
      <c r="G39" s="40">
        <f>IFERROR(AVERAGE(G37,F27:F33,F15:F21,F9:F11),0)</f>
        <v>0.04</v>
      </c>
    </row>
  </sheetData>
  <mergeCells count="12">
    <mergeCell ref="A1:G1"/>
    <mergeCell ref="A6:G6"/>
    <mergeCell ref="A12:G12"/>
    <mergeCell ref="A24:G24"/>
    <mergeCell ref="A2:G2"/>
    <mergeCell ref="A36:G36"/>
    <mergeCell ref="A39:D39"/>
    <mergeCell ref="A37:F37"/>
    <mergeCell ref="A34:F34"/>
    <mergeCell ref="A7:G7"/>
    <mergeCell ref="A13:G13"/>
    <mergeCell ref="A25:G25"/>
  </mergeCells>
  <pageMargins left="0.25" right="0.25" top="0.75" bottom="0.75" header="0.3" footer="0.3"/>
  <pageSetup scale="5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C9DD4-B7D6-4BE5-BECA-DF4E4F65EBFF}">
  <dimension ref="A1:H125"/>
  <sheetViews>
    <sheetView showGridLines="0" zoomScale="55" workbookViewId="0">
      <selection activeCell="F30" sqref="F30"/>
    </sheetView>
  </sheetViews>
  <sheetFormatPr defaultRowHeight="14.5" x14ac:dyDescent="0.35"/>
  <cols>
    <col min="1" max="1" width="9.54296875" customWidth="1"/>
    <col min="2" max="2" width="51.1796875" customWidth="1"/>
    <col min="3" max="3" width="23.81640625" customWidth="1"/>
    <col min="4" max="4" width="27.453125" customWidth="1"/>
    <col min="5" max="5" width="19.26953125" customWidth="1"/>
    <col min="6" max="6" width="29.1796875" customWidth="1"/>
    <col min="7" max="7" width="23.54296875" customWidth="1"/>
    <col min="8" max="8" width="48.26953125" style="66" customWidth="1"/>
  </cols>
  <sheetData>
    <row r="1" spans="1:8" ht="25" x14ac:dyDescent="0.35">
      <c r="A1" s="78" t="s">
        <v>98</v>
      </c>
      <c r="B1" s="79"/>
      <c r="C1" s="79"/>
      <c r="D1" s="79"/>
      <c r="E1" s="79"/>
      <c r="F1" s="79"/>
      <c r="G1" s="80"/>
    </row>
    <row r="2" spans="1:8" ht="144.75" customHeight="1" x14ac:dyDescent="0.35">
      <c r="A2" s="81" t="s">
        <v>99</v>
      </c>
      <c r="B2" s="82"/>
      <c r="C2" s="82"/>
      <c r="D2" s="82"/>
      <c r="E2" s="82"/>
      <c r="F2" s="82"/>
      <c r="G2" s="83"/>
    </row>
    <row r="3" spans="1:8" ht="15.5" x14ac:dyDescent="0.35">
      <c r="A3" s="23"/>
      <c r="B3" s="24"/>
      <c r="C3" s="33"/>
      <c r="D3" s="33"/>
      <c r="E3" s="33"/>
      <c r="F3" s="33"/>
      <c r="G3" s="33"/>
    </row>
    <row r="4" spans="1:8" ht="30" customHeight="1" x14ac:dyDescent="0.35">
      <c r="A4" s="128" t="s">
        <v>100</v>
      </c>
      <c r="B4" s="129"/>
      <c r="C4" s="34"/>
      <c r="D4" s="33"/>
      <c r="E4" s="33"/>
      <c r="F4" s="33"/>
      <c r="G4" s="33"/>
    </row>
    <row r="5" spans="1:8" ht="15.5" x14ac:dyDescent="0.35">
      <c r="A5" s="33"/>
      <c r="B5" s="33"/>
      <c r="C5" s="33"/>
      <c r="D5" s="33"/>
      <c r="E5" s="33"/>
      <c r="F5" s="33"/>
      <c r="G5" s="33"/>
    </row>
    <row r="6" spans="1:8" ht="15.5" x14ac:dyDescent="0.35">
      <c r="A6" s="33"/>
      <c r="B6" s="33"/>
      <c r="C6" s="33"/>
      <c r="D6" s="33"/>
      <c r="E6" s="33"/>
      <c r="F6" s="33"/>
      <c r="G6" s="33"/>
    </row>
    <row r="7" spans="1:8" ht="15.5" x14ac:dyDescent="0.35">
      <c r="A7" s="86" t="s">
        <v>101</v>
      </c>
      <c r="B7" s="87"/>
      <c r="C7" s="87"/>
      <c r="D7" s="87"/>
      <c r="E7" s="87"/>
      <c r="F7" s="87"/>
      <c r="G7" s="88"/>
    </row>
    <row r="8" spans="1:8" ht="20" x14ac:dyDescent="0.35">
      <c r="A8" s="130" t="s">
        <v>23</v>
      </c>
      <c r="B8" s="131"/>
      <c r="C8" s="131"/>
      <c r="D8" s="131"/>
      <c r="E8" s="131"/>
      <c r="F8" s="131"/>
      <c r="G8" s="132"/>
    </row>
    <row r="9" spans="1:8" x14ac:dyDescent="0.35">
      <c r="A9" s="20" t="s">
        <v>25</v>
      </c>
      <c r="B9" s="20" t="s">
        <v>26</v>
      </c>
      <c r="C9" s="20" t="s">
        <v>27</v>
      </c>
      <c r="D9" s="20" t="s">
        <v>28</v>
      </c>
      <c r="E9" s="20" t="s">
        <v>29</v>
      </c>
      <c r="F9" s="20" t="s">
        <v>30</v>
      </c>
      <c r="G9" s="36" t="s">
        <v>31</v>
      </c>
    </row>
    <row r="10" spans="1:8" ht="58.5" thickBot="1" x14ac:dyDescent="0.4">
      <c r="A10" s="11">
        <v>1</v>
      </c>
      <c r="B10" s="14" t="s">
        <v>32</v>
      </c>
      <c r="C10" s="35" t="s">
        <v>33</v>
      </c>
      <c r="D10" s="18" t="s">
        <v>102</v>
      </c>
      <c r="E10" s="21">
        <v>5967</v>
      </c>
      <c r="F10" s="26">
        <v>0.04</v>
      </c>
      <c r="G10" s="37">
        <f>E10-(E10*F10)</f>
        <v>5728.32</v>
      </c>
      <c r="H10" s="67" t="s">
        <v>103</v>
      </c>
    </row>
    <row r="11" spans="1:8" ht="73" thickBot="1" x14ac:dyDescent="0.4">
      <c r="A11" s="12">
        <v>1</v>
      </c>
      <c r="B11" s="14" t="s">
        <v>36</v>
      </c>
      <c r="C11" s="35" t="s">
        <v>33</v>
      </c>
      <c r="D11" s="18" t="s">
        <v>104</v>
      </c>
      <c r="E11" s="21">
        <v>8862</v>
      </c>
      <c r="F11" s="26">
        <v>0.04</v>
      </c>
      <c r="G11" s="37">
        <f>E11-(E11*F11)</f>
        <v>8507.52</v>
      </c>
      <c r="H11" s="67" t="s">
        <v>105</v>
      </c>
    </row>
    <row r="12" spans="1:8" ht="58.5" thickBot="1" x14ac:dyDescent="0.4">
      <c r="A12" s="11">
        <v>1</v>
      </c>
      <c r="B12" s="14" t="s">
        <v>39</v>
      </c>
      <c r="C12" s="35" t="s">
        <v>33</v>
      </c>
      <c r="D12" s="18" t="s">
        <v>106</v>
      </c>
      <c r="E12" s="21">
        <v>5967</v>
      </c>
      <c r="F12" s="26">
        <v>0.04</v>
      </c>
      <c r="G12" s="37">
        <f>E12-(E12*F12)</f>
        <v>5728.32</v>
      </c>
      <c r="H12" s="67" t="s">
        <v>107</v>
      </c>
    </row>
    <row r="13" spans="1:8" ht="73" thickBot="1" x14ac:dyDescent="0.4">
      <c r="A13" s="12">
        <v>1</v>
      </c>
      <c r="B13" s="14" t="s">
        <v>42</v>
      </c>
      <c r="C13" s="35" t="s">
        <v>33</v>
      </c>
      <c r="D13" s="18" t="s">
        <v>108</v>
      </c>
      <c r="E13" s="21">
        <v>8862</v>
      </c>
      <c r="F13" s="26">
        <v>0.04</v>
      </c>
      <c r="G13" s="37">
        <f>E13-(E13*F13)</f>
        <v>8507.52</v>
      </c>
      <c r="H13" s="67" t="s">
        <v>109</v>
      </c>
    </row>
    <row r="14" spans="1:8" ht="20.5" thickBot="1" x14ac:dyDescent="0.4">
      <c r="A14" s="113" t="s">
        <v>44</v>
      </c>
      <c r="B14" s="114"/>
      <c r="C14" s="114"/>
      <c r="D14" s="114"/>
      <c r="E14" s="114"/>
      <c r="F14" s="114"/>
      <c r="G14" s="114"/>
    </row>
    <row r="15" spans="1:8" x14ac:dyDescent="0.35">
      <c r="A15" s="20" t="s">
        <v>25</v>
      </c>
      <c r="B15" s="20" t="s">
        <v>26</v>
      </c>
      <c r="C15" s="20" t="s">
        <v>27</v>
      </c>
      <c r="D15" s="20" t="s">
        <v>28</v>
      </c>
      <c r="E15" s="20" t="s">
        <v>29</v>
      </c>
      <c r="F15" s="20" t="s">
        <v>30</v>
      </c>
      <c r="G15" s="36" t="s">
        <v>31</v>
      </c>
    </row>
    <row r="16" spans="1:8" ht="42" x14ac:dyDescent="0.35">
      <c r="A16" s="12">
        <v>1</v>
      </c>
      <c r="B16" s="14" t="s">
        <v>45</v>
      </c>
      <c r="C16" s="18"/>
      <c r="D16" s="18"/>
      <c r="E16" s="21"/>
      <c r="F16" s="19"/>
      <c r="G16" s="37">
        <f t="shared" ref="G16:G23" si="0">E16-(E16*F16)</f>
        <v>0</v>
      </c>
    </row>
    <row r="17" spans="1:8" ht="28" x14ac:dyDescent="0.35">
      <c r="A17" s="11">
        <v>1</v>
      </c>
      <c r="B17" s="14" t="s">
        <v>46</v>
      </c>
      <c r="C17" s="18"/>
      <c r="D17" s="18"/>
      <c r="E17" s="21"/>
      <c r="F17" s="19"/>
      <c r="G17" s="37">
        <f t="shared" si="0"/>
        <v>0</v>
      </c>
    </row>
    <row r="18" spans="1:8" ht="28" x14ac:dyDescent="0.35">
      <c r="A18" s="12">
        <v>1</v>
      </c>
      <c r="B18" s="14" t="s">
        <v>47</v>
      </c>
      <c r="C18" s="18"/>
      <c r="D18" s="18"/>
      <c r="E18" s="21"/>
      <c r="F18" s="19"/>
      <c r="G18" s="37">
        <f t="shared" si="0"/>
        <v>0</v>
      </c>
    </row>
    <row r="19" spans="1:8" ht="28" x14ac:dyDescent="0.35">
      <c r="A19" s="11">
        <v>1</v>
      </c>
      <c r="B19" s="14" t="s">
        <v>48</v>
      </c>
      <c r="C19" s="18"/>
      <c r="D19" s="18"/>
      <c r="E19" s="21"/>
      <c r="F19" s="19"/>
      <c r="G19" s="37">
        <f t="shared" si="0"/>
        <v>0</v>
      </c>
    </row>
    <row r="20" spans="1:8" ht="28" x14ac:dyDescent="0.35">
      <c r="A20" s="11">
        <v>1</v>
      </c>
      <c r="B20" s="14" t="s">
        <v>49</v>
      </c>
      <c r="C20" s="18"/>
      <c r="D20" s="18"/>
      <c r="E20" s="21"/>
      <c r="F20" s="19"/>
      <c r="G20" s="37">
        <f t="shared" si="0"/>
        <v>0</v>
      </c>
    </row>
    <row r="21" spans="1:8" ht="28.5" thickBot="1" x14ac:dyDescent="0.4">
      <c r="A21" s="11">
        <v>1</v>
      </c>
      <c r="B21" s="14" t="s">
        <v>50</v>
      </c>
      <c r="C21" s="18"/>
      <c r="D21" s="18"/>
      <c r="E21" s="21"/>
      <c r="F21" s="19"/>
      <c r="G21" s="37">
        <f t="shared" si="0"/>
        <v>0</v>
      </c>
    </row>
    <row r="22" spans="1:8" ht="29" thickBot="1" x14ac:dyDescent="0.4">
      <c r="A22" s="11">
        <v>1</v>
      </c>
      <c r="B22" s="14" t="s">
        <v>85</v>
      </c>
      <c r="C22" s="35" t="s">
        <v>33</v>
      </c>
      <c r="D22" s="18" t="s">
        <v>110</v>
      </c>
      <c r="E22" s="21">
        <v>107</v>
      </c>
      <c r="F22" s="19">
        <v>0.04</v>
      </c>
      <c r="G22" s="37">
        <f t="shared" si="0"/>
        <v>102.72</v>
      </c>
      <c r="H22" s="66" t="s">
        <v>111</v>
      </c>
    </row>
    <row r="23" spans="1:8" ht="15" thickBot="1" x14ac:dyDescent="0.4">
      <c r="A23" s="11">
        <v>1</v>
      </c>
      <c r="B23" s="14" t="s">
        <v>51</v>
      </c>
      <c r="C23" s="18"/>
      <c r="D23" s="18"/>
      <c r="E23" s="21"/>
      <c r="F23" s="19"/>
      <c r="G23" s="37">
        <f t="shared" si="0"/>
        <v>0</v>
      </c>
    </row>
    <row r="24" spans="1:8" ht="20" x14ac:dyDescent="0.35">
      <c r="A24" s="111" t="s">
        <v>52</v>
      </c>
      <c r="B24" s="112"/>
      <c r="C24" s="112"/>
      <c r="D24" s="112"/>
      <c r="E24" s="112"/>
      <c r="F24" s="112"/>
      <c r="G24" s="112"/>
    </row>
    <row r="25" spans="1:8" ht="15" thickBot="1" x14ac:dyDescent="0.4">
      <c r="A25" s="20" t="s">
        <v>25</v>
      </c>
      <c r="B25" s="20" t="s">
        <v>26</v>
      </c>
      <c r="C25" s="20" t="s">
        <v>27</v>
      </c>
      <c r="D25" s="20" t="s">
        <v>28</v>
      </c>
      <c r="E25" s="20" t="s">
        <v>29</v>
      </c>
      <c r="F25" s="20" t="s">
        <v>30</v>
      </c>
      <c r="G25" s="36" t="s">
        <v>53</v>
      </c>
    </row>
    <row r="26" spans="1:8" ht="131" thickBot="1" x14ac:dyDescent="0.4">
      <c r="A26" s="11">
        <v>1</v>
      </c>
      <c r="B26" s="14" t="s">
        <v>54</v>
      </c>
      <c r="C26" s="15"/>
      <c r="D26" s="18" t="s">
        <v>112</v>
      </c>
      <c r="E26" s="21">
        <v>311</v>
      </c>
      <c r="F26" s="19">
        <v>0.04</v>
      </c>
      <c r="G26" s="37">
        <f t="shared" ref="G26:G32" si="1">E26-(E26*F26)</f>
        <v>298.56</v>
      </c>
      <c r="H26" s="67" t="s">
        <v>113</v>
      </c>
    </row>
    <row r="27" spans="1:8" ht="58.5" thickBot="1" x14ac:dyDescent="0.4">
      <c r="A27" s="12">
        <v>1</v>
      </c>
      <c r="B27" s="14" t="s">
        <v>57</v>
      </c>
      <c r="C27" s="15"/>
      <c r="D27" s="18" t="s">
        <v>114</v>
      </c>
      <c r="E27" s="21">
        <v>366</v>
      </c>
      <c r="F27" s="19">
        <v>0.04</v>
      </c>
      <c r="G27" s="37">
        <f t="shared" si="1"/>
        <v>351.36</v>
      </c>
      <c r="H27" s="67" t="s">
        <v>115</v>
      </c>
    </row>
    <row r="28" spans="1:8" ht="28.5" thickBot="1" x14ac:dyDescent="0.4">
      <c r="A28" s="12">
        <v>1</v>
      </c>
      <c r="B28" s="14" t="s">
        <v>60</v>
      </c>
      <c r="C28" s="15"/>
      <c r="D28" s="18"/>
      <c r="E28" s="21"/>
      <c r="F28" s="19"/>
      <c r="G28" s="37">
        <f t="shared" si="1"/>
        <v>0</v>
      </c>
    </row>
    <row r="29" spans="1:8" ht="131" thickBot="1" x14ac:dyDescent="0.4">
      <c r="A29" s="11">
        <v>1</v>
      </c>
      <c r="B29" s="14" t="s">
        <v>61</v>
      </c>
      <c r="C29" s="15"/>
      <c r="D29" s="18" t="s">
        <v>93</v>
      </c>
      <c r="E29" s="21">
        <v>212</v>
      </c>
      <c r="F29" s="19">
        <v>0.04</v>
      </c>
      <c r="G29" s="37">
        <f t="shared" si="1"/>
        <v>203.52</v>
      </c>
      <c r="H29" s="67" t="s">
        <v>116</v>
      </c>
    </row>
    <row r="30" spans="1:8" ht="15" thickBot="1" x14ac:dyDescent="0.4">
      <c r="A30" s="11">
        <v>1</v>
      </c>
      <c r="B30" s="14" t="s">
        <v>64</v>
      </c>
      <c r="C30" s="15"/>
      <c r="D30" s="18"/>
      <c r="E30" s="21"/>
      <c r="F30" s="19"/>
      <c r="G30" s="37">
        <f t="shared" si="1"/>
        <v>0</v>
      </c>
    </row>
    <row r="31" spans="1:8" ht="28.5" thickBot="1" x14ac:dyDescent="0.4">
      <c r="A31" s="11">
        <v>1</v>
      </c>
      <c r="B31" s="14" t="s">
        <v>65</v>
      </c>
      <c r="C31" s="15"/>
      <c r="D31" s="18"/>
      <c r="E31" s="21"/>
      <c r="F31" s="19"/>
      <c r="G31" s="37">
        <f t="shared" si="1"/>
        <v>0</v>
      </c>
    </row>
    <row r="32" spans="1:8" ht="116.5" thickBot="1" x14ac:dyDescent="0.4">
      <c r="A32" s="11">
        <v>1</v>
      </c>
      <c r="B32" s="14" t="s">
        <v>66</v>
      </c>
      <c r="C32" s="15"/>
      <c r="D32" s="18" t="s">
        <v>67</v>
      </c>
      <c r="E32" s="21">
        <v>68</v>
      </c>
      <c r="F32" s="19"/>
      <c r="G32" s="37">
        <f t="shared" si="1"/>
        <v>68</v>
      </c>
      <c r="H32" s="67" t="s">
        <v>97</v>
      </c>
    </row>
    <row r="33" spans="1:7" ht="15" thickBot="1" x14ac:dyDescent="0.4">
      <c r="A33" s="1"/>
      <c r="B33" s="1"/>
      <c r="C33" s="1"/>
      <c r="D33" s="1"/>
      <c r="E33" s="1"/>
      <c r="F33" s="1"/>
      <c r="G33" s="1"/>
    </row>
    <row r="34" spans="1:7" ht="20" x14ac:dyDescent="0.35">
      <c r="A34" s="108" t="s">
        <v>70</v>
      </c>
      <c r="B34" s="109"/>
      <c r="C34" s="109"/>
      <c r="D34" s="109"/>
      <c r="E34" s="109"/>
      <c r="F34" s="109"/>
      <c r="G34" s="109"/>
    </row>
    <row r="35" spans="1:7" ht="40.5" customHeight="1" x14ac:dyDescent="0.35">
      <c r="A35" s="110" t="s">
        <v>117</v>
      </c>
      <c r="B35" s="110"/>
      <c r="C35" s="110"/>
      <c r="D35" s="110"/>
      <c r="E35" s="110"/>
      <c r="F35" s="110"/>
      <c r="G35" s="39"/>
    </row>
    <row r="38" spans="1:7" ht="15.5" x14ac:dyDescent="0.35">
      <c r="A38" s="86" t="s">
        <v>118</v>
      </c>
      <c r="B38" s="87"/>
      <c r="C38" s="87"/>
      <c r="D38" s="87"/>
      <c r="E38" s="87"/>
      <c r="F38" s="87"/>
      <c r="G38" s="88"/>
    </row>
    <row r="39" spans="1:7" ht="20" x14ac:dyDescent="0.35">
      <c r="A39" s="130" t="s">
        <v>23</v>
      </c>
      <c r="B39" s="131"/>
      <c r="C39" s="131"/>
      <c r="D39" s="131"/>
      <c r="E39" s="131"/>
      <c r="F39" s="131"/>
      <c r="G39" s="132"/>
    </row>
    <row r="40" spans="1:7" x14ac:dyDescent="0.35">
      <c r="A40" s="20" t="s">
        <v>25</v>
      </c>
      <c r="B40" s="20" t="s">
        <v>26</v>
      </c>
      <c r="C40" s="20" t="s">
        <v>27</v>
      </c>
      <c r="D40" s="20" t="s">
        <v>28</v>
      </c>
      <c r="E40" s="20" t="s">
        <v>29</v>
      </c>
      <c r="F40" s="20" t="s">
        <v>30</v>
      </c>
      <c r="G40" s="36" t="s">
        <v>31</v>
      </c>
    </row>
    <row r="41" spans="1:7" x14ac:dyDescent="0.35">
      <c r="A41" s="11">
        <v>1</v>
      </c>
      <c r="B41" s="14" t="s">
        <v>32</v>
      </c>
      <c r="C41" s="18"/>
      <c r="D41" s="18"/>
      <c r="E41" s="21"/>
      <c r="F41" s="26"/>
      <c r="G41" s="37">
        <f>E41-(E41*F41)</f>
        <v>0</v>
      </c>
    </row>
    <row r="42" spans="1:7" x14ac:dyDescent="0.35">
      <c r="A42" s="12">
        <v>1</v>
      </c>
      <c r="B42" s="14" t="s">
        <v>36</v>
      </c>
      <c r="C42" s="18"/>
      <c r="D42" s="18"/>
      <c r="E42" s="21"/>
      <c r="F42" s="26"/>
      <c r="G42" s="37">
        <f>E42-(E42*F42)</f>
        <v>0</v>
      </c>
    </row>
    <row r="43" spans="1:7" ht="28" x14ac:dyDescent="0.35">
      <c r="A43" s="11">
        <v>1</v>
      </c>
      <c r="B43" s="14" t="s">
        <v>39</v>
      </c>
      <c r="C43" s="18"/>
      <c r="D43" s="18"/>
      <c r="E43" s="21"/>
      <c r="F43" s="26"/>
      <c r="G43" s="37">
        <f>E43-(E43*F43)</f>
        <v>0</v>
      </c>
    </row>
    <row r="44" spans="1:7" ht="28" x14ac:dyDescent="0.35">
      <c r="A44" s="12">
        <v>1</v>
      </c>
      <c r="B44" s="14" t="s">
        <v>42</v>
      </c>
      <c r="C44" s="18"/>
      <c r="D44" s="18"/>
      <c r="E44" s="21"/>
      <c r="F44" s="26"/>
      <c r="G44" s="37">
        <f>E44-(E44*F44)</f>
        <v>0</v>
      </c>
    </row>
    <row r="45" spans="1:7" ht="20" x14ac:dyDescent="0.35">
      <c r="A45" s="113" t="s">
        <v>44</v>
      </c>
      <c r="B45" s="114"/>
      <c r="C45" s="114"/>
      <c r="D45" s="114"/>
      <c r="E45" s="114"/>
      <c r="F45" s="114"/>
      <c r="G45" s="114"/>
    </row>
    <row r="46" spans="1:7" x14ac:dyDescent="0.35">
      <c r="A46" s="20" t="s">
        <v>25</v>
      </c>
      <c r="B46" s="20" t="s">
        <v>26</v>
      </c>
      <c r="C46" s="20" t="s">
        <v>27</v>
      </c>
      <c r="D46" s="20" t="s">
        <v>28</v>
      </c>
      <c r="E46" s="20" t="s">
        <v>29</v>
      </c>
      <c r="F46" s="20" t="s">
        <v>30</v>
      </c>
      <c r="G46" s="36" t="s">
        <v>31</v>
      </c>
    </row>
    <row r="47" spans="1:7" ht="28" x14ac:dyDescent="0.35">
      <c r="A47" s="12">
        <v>1</v>
      </c>
      <c r="B47" s="14" t="s">
        <v>45</v>
      </c>
      <c r="C47" s="18"/>
      <c r="D47" s="18"/>
      <c r="E47" s="21"/>
      <c r="F47" s="19"/>
      <c r="G47" s="37">
        <f t="shared" ref="G47:G53" si="2">E47-(E47*F47)</f>
        <v>0</v>
      </c>
    </row>
    <row r="48" spans="1:7" ht="28" x14ac:dyDescent="0.35">
      <c r="A48" s="11">
        <v>1</v>
      </c>
      <c r="B48" s="14" t="s">
        <v>46</v>
      </c>
      <c r="C48" s="18"/>
      <c r="D48" s="18"/>
      <c r="E48" s="21"/>
      <c r="F48" s="19"/>
      <c r="G48" s="37">
        <f t="shared" si="2"/>
        <v>0</v>
      </c>
    </row>
    <row r="49" spans="1:7" ht="28" x14ac:dyDescent="0.35">
      <c r="A49" s="12">
        <v>1</v>
      </c>
      <c r="B49" s="14" t="s">
        <v>47</v>
      </c>
      <c r="C49" s="18"/>
      <c r="D49" s="18"/>
      <c r="E49" s="21"/>
      <c r="F49" s="19"/>
      <c r="G49" s="37">
        <f t="shared" si="2"/>
        <v>0</v>
      </c>
    </row>
    <row r="50" spans="1:7" ht="28" x14ac:dyDescent="0.35">
      <c r="A50" s="11">
        <v>1</v>
      </c>
      <c r="B50" s="14" t="s">
        <v>48</v>
      </c>
      <c r="C50" s="18"/>
      <c r="D50" s="18"/>
      <c r="E50" s="21"/>
      <c r="F50" s="19"/>
      <c r="G50" s="37">
        <f t="shared" si="2"/>
        <v>0</v>
      </c>
    </row>
    <row r="51" spans="1:7" ht="28" x14ac:dyDescent="0.35">
      <c r="A51" s="11">
        <v>1</v>
      </c>
      <c r="B51" s="14" t="s">
        <v>49</v>
      </c>
      <c r="C51" s="18"/>
      <c r="D51" s="18"/>
      <c r="E51" s="21"/>
      <c r="F51" s="19"/>
      <c r="G51" s="37">
        <f t="shared" si="2"/>
        <v>0</v>
      </c>
    </row>
    <row r="52" spans="1:7" ht="28" x14ac:dyDescent="0.35">
      <c r="A52" s="11">
        <v>1</v>
      </c>
      <c r="B52" s="14" t="s">
        <v>50</v>
      </c>
      <c r="C52" s="18"/>
      <c r="D52" s="18"/>
      <c r="E52" s="21"/>
      <c r="F52" s="19"/>
      <c r="G52" s="37">
        <f t="shared" si="2"/>
        <v>0</v>
      </c>
    </row>
    <row r="53" spans="1:7" x14ac:dyDescent="0.35">
      <c r="A53" s="11">
        <v>1</v>
      </c>
      <c r="B53" s="14" t="s">
        <v>51</v>
      </c>
      <c r="C53" s="18"/>
      <c r="D53" s="18"/>
      <c r="E53" s="21"/>
      <c r="F53" s="19"/>
      <c r="G53" s="37">
        <f t="shared" si="2"/>
        <v>0</v>
      </c>
    </row>
    <row r="54" spans="1:7" ht="20" x14ac:dyDescent="0.35">
      <c r="A54" s="111" t="s">
        <v>52</v>
      </c>
      <c r="B54" s="112"/>
      <c r="C54" s="112"/>
      <c r="D54" s="112"/>
      <c r="E54" s="112"/>
      <c r="F54" s="112"/>
      <c r="G54" s="112"/>
    </row>
    <row r="55" spans="1:7" x14ac:dyDescent="0.35">
      <c r="A55" s="20" t="s">
        <v>25</v>
      </c>
      <c r="B55" s="20" t="s">
        <v>26</v>
      </c>
      <c r="C55" s="20" t="s">
        <v>27</v>
      </c>
      <c r="D55" s="20" t="s">
        <v>28</v>
      </c>
      <c r="E55" s="20" t="s">
        <v>29</v>
      </c>
      <c r="F55" s="20" t="s">
        <v>30</v>
      </c>
      <c r="G55" s="36" t="s">
        <v>53</v>
      </c>
    </row>
    <row r="56" spans="1:7" ht="56" x14ac:dyDescent="0.35">
      <c r="A56" s="11">
        <v>1</v>
      </c>
      <c r="B56" s="14" t="s">
        <v>54</v>
      </c>
      <c r="C56" s="15"/>
      <c r="D56" s="18"/>
      <c r="E56" s="21"/>
      <c r="F56" s="19"/>
      <c r="G56" s="37">
        <f t="shared" ref="G56:G62" si="3">E56-(E56*F56)</f>
        <v>0</v>
      </c>
    </row>
    <row r="57" spans="1:7" x14ac:dyDescent="0.35">
      <c r="A57" s="12">
        <v>1</v>
      </c>
      <c r="B57" s="14" t="s">
        <v>57</v>
      </c>
      <c r="C57" s="15"/>
      <c r="D57" s="18"/>
      <c r="E57" s="21"/>
      <c r="F57" s="19"/>
      <c r="G57" s="37">
        <f t="shared" si="3"/>
        <v>0</v>
      </c>
    </row>
    <row r="58" spans="1:7" ht="28" x14ac:dyDescent="0.35">
      <c r="A58" s="12">
        <v>1</v>
      </c>
      <c r="B58" s="14" t="s">
        <v>60</v>
      </c>
      <c r="C58" s="15"/>
      <c r="D58" s="18"/>
      <c r="E58" s="21"/>
      <c r="F58" s="19"/>
      <c r="G58" s="37">
        <f t="shared" si="3"/>
        <v>0</v>
      </c>
    </row>
    <row r="59" spans="1:7" ht="28" x14ac:dyDescent="0.35">
      <c r="A59" s="11">
        <v>1</v>
      </c>
      <c r="B59" s="14" t="s">
        <v>61</v>
      </c>
      <c r="C59" s="15"/>
      <c r="D59" s="18"/>
      <c r="E59" s="21"/>
      <c r="F59" s="19"/>
      <c r="G59" s="37">
        <f t="shared" si="3"/>
        <v>0</v>
      </c>
    </row>
    <row r="60" spans="1:7" x14ac:dyDescent="0.35">
      <c r="A60" s="11">
        <v>1</v>
      </c>
      <c r="B60" s="14" t="s">
        <v>64</v>
      </c>
      <c r="C60" s="15"/>
      <c r="D60" s="18"/>
      <c r="E60" s="21"/>
      <c r="F60" s="19"/>
      <c r="G60" s="37">
        <f t="shared" si="3"/>
        <v>0</v>
      </c>
    </row>
    <row r="61" spans="1:7" ht="28" x14ac:dyDescent="0.35">
      <c r="A61" s="11">
        <v>1</v>
      </c>
      <c r="B61" s="14" t="s">
        <v>65</v>
      </c>
      <c r="C61" s="15"/>
      <c r="D61" s="18"/>
      <c r="E61" s="21"/>
      <c r="F61" s="19"/>
      <c r="G61" s="37">
        <f t="shared" si="3"/>
        <v>0</v>
      </c>
    </row>
    <row r="62" spans="1:7" ht="28" x14ac:dyDescent="0.35">
      <c r="A62" s="11">
        <v>1</v>
      </c>
      <c r="B62" s="14" t="s">
        <v>66</v>
      </c>
      <c r="C62" s="15"/>
      <c r="D62" s="18"/>
      <c r="E62" s="21"/>
      <c r="F62" s="19"/>
      <c r="G62" s="37">
        <f t="shared" si="3"/>
        <v>0</v>
      </c>
    </row>
    <row r="63" spans="1:7" x14ac:dyDescent="0.35">
      <c r="A63" s="1"/>
      <c r="B63" s="1"/>
      <c r="C63" s="1"/>
      <c r="D63" s="1"/>
      <c r="E63" s="1"/>
      <c r="F63" s="1"/>
      <c r="G63" s="1"/>
    </row>
    <row r="64" spans="1:7" ht="20" x14ac:dyDescent="0.35">
      <c r="A64" s="108" t="s">
        <v>70</v>
      </c>
      <c r="B64" s="109"/>
      <c r="C64" s="109"/>
      <c r="D64" s="109"/>
      <c r="E64" s="109"/>
      <c r="F64" s="109"/>
      <c r="G64" s="109"/>
    </row>
    <row r="65" spans="1:7" ht="39.75" customHeight="1" x14ac:dyDescent="0.35">
      <c r="A65" s="110" t="s">
        <v>117</v>
      </c>
      <c r="B65" s="110"/>
      <c r="C65" s="110"/>
      <c r="D65" s="110"/>
      <c r="E65" s="110"/>
      <c r="F65" s="110"/>
      <c r="G65" s="39"/>
    </row>
    <row r="68" spans="1:7" ht="15.5" x14ac:dyDescent="0.35">
      <c r="A68" s="86" t="s">
        <v>119</v>
      </c>
      <c r="B68" s="87"/>
      <c r="C68" s="87"/>
      <c r="D68" s="87"/>
      <c r="E68" s="87"/>
      <c r="F68" s="87"/>
      <c r="G68" s="88"/>
    </row>
    <row r="69" spans="1:7" ht="20" x14ac:dyDescent="0.35">
      <c r="A69" s="130" t="s">
        <v>23</v>
      </c>
      <c r="B69" s="131"/>
      <c r="C69" s="131"/>
      <c r="D69" s="131"/>
      <c r="E69" s="131"/>
      <c r="F69" s="131"/>
      <c r="G69" s="132"/>
    </row>
    <row r="70" spans="1:7" x14ac:dyDescent="0.35">
      <c r="A70" s="20" t="s">
        <v>25</v>
      </c>
      <c r="B70" s="20" t="s">
        <v>26</v>
      </c>
      <c r="C70" s="20" t="s">
        <v>27</v>
      </c>
      <c r="D70" s="20" t="s">
        <v>28</v>
      </c>
      <c r="E70" s="20" t="s">
        <v>29</v>
      </c>
      <c r="F70" s="20" t="s">
        <v>30</v>
      </c>
      <c r="G70" s="36" t="s">
        <v>31</v>
      </c>
    </row>
    <row r="71" spans="1:7" x14ac:dyDescent="0.35">
      <c r="A71" s="11">
        <v>1</v>
      </c>
      <c r="B71" s="14" t="s">
        <v>32</v>
      </c>
      <c r="C71" s="18"/>
      <c r="D71" s="18"/>
      <c r="E71" s="21"/>
      <c r="F71" s="26"/>
      <c r="G71" s="37">
        <f>E71-(E71*F71)</f>
        <v>0</v>
      </c>
    </row>
    <row r="72" spans="1:7" x14ac:dyDescent="0.35">
      <c r="A72" s="12">
        <v>1</v>
      </c>
      <c r="B72" s="14" t="s">
        <v>36</v>
      </c>
      <c r="C72" s="18"/>
      <c r="D72" s="18"/>
      <c r="E72" s="21"/>
      <c r="F72" s="26"/>
      <c r="G72" s="37">
        <f>E72-(E72*F72)</f>
        <v>0</v>
      </c>
    </row>
    <row r="73" spans="1:7" ht="28" x14ac:dyDescent="0.35">
      <c r="A73" s="11">
        <v>1</v>
      </c>
      <c r="B73" s="14" t="s">
        <v>39</v>
      </c>
      <c r="C73" s="18"/>
      <c r="D73" s="18"/>
      <c r="E73" s="21"/>
      <c r="F73" s="26"/>
      <c r="G73" s="37">
        <f>E73-(E73*F73)</f>
        <v>0</v>
      </c>
    </row>
    <row r="74" spans="1:7" ht="28" x14ac:dyDescent="0.35">
      <c r="A74" s="12">
        <v>1</v>
      </c>
      <c r="B74" s="14" t="s">
        <v>42</v>
      </c>
      <c r="C74" s="18"/>
      <c r="D74" s="18"/>
      <c r="E74" s="21"/>
      <c r="F74" s="26"/>
      <c r="G74" s="37">
        <f>E74-(E74*F74)</f>
        <v>0</v>
      </c>
    </row>
    <row r="75" spans="1:7" ht="20" x14ac:dyDescent="0.35">
      <c r="A75" s="113" t="s">
        <v>44</v>
      </c>
      <c r="B75" s="114"/>
      <c r="C75" s="114"/>
      <c r="D75" s="114"/>
      <c r="E75" s="114"/>
      <c r="F75" s="114"/>
      <c r="G75" s="114"/>
    </row>
    <row r="76" spans="1:7" x14ac:dyDescent="0.35">
      <c r="A76" s="20" t="s">
        <v>25</v>
      </c>
      <c r="B76" s="20" t="s">
        <v>26</v>
      </c>
      <c r="C76" s="20" t="s">
        <v>27</v>
      </c>
      <c r="D76" s="20" t="s">
        <v>28</v>
      </c>
      <c r="E76" s="20" t="s">
        <v>29</v>
      </c>
      <c r="F76" s="20" t="s">
        <v>30</v>
      </c>
      <c r="G76" s="36" t="s">
        <v>31</v>
      </c>
    </row>
    <row r="77" spans="1:7" ht="28" x14ac:dyDescent="0.35">
      <c r="A77" s="12">
        <v>1</v>
      </c>
      <c r="B77" s="14" t="s">
        <v>45</v>
      </c>
      <c r="C77" s="18"/>
      <c r="D77" s="18"/>
      <c r="E77" s="21"/>
      <c r="F77" s="19"/>
      <c r="G77" s="37">
        <f t="shared" ref="G77:G83" si="4">E77-(E77*F77)</f>
        <v>0</v>
      </c>
    </row>
    <row r="78" spans="1:7" ht="28" x14ac:dyDescent="0.35">
      <c r="A78" s="11">
        <v>1</v>
      </c>
      <c r="B78" s="14" t="s">
        <v>46</v>
      </c>
      <c r="C78" s="18"/>
      <c r="D78" s="18"/>
      <c r="E78" s="21"/>
      <c r="F78" s="19"/>
      <c r="G78" s="37">
        <f t="shared" si="4"/>
        <v>0</v>
      </c>
    </row>
    <row r="79" spans="1:7" ht="28" x14ac:dyDescent="0.35">
      <c r="A79" s="12">
        <v>1</v>
      </c>
      <c r="B79" s="14" t="s">
        <v>47</v>
      </c>
      <c r="C79" s="18"/>
      <c r="D79" s="18"/>
      <c r="E79" s="21"/>
      <c r="F79" s="19"/>
      <c r="G79" s="37">
        <f t="shared" si="4"/>
        <v>0</v>
      </c>
    </row>
    <row r="80" spans="1:7" ht="28" x14ac:dyDescent="0.35">
      <c r="A80" s="11">
        <v>1</v>
      </c>
      <c r="B80" s="14" t="s">
        <v>48</v>
      </c>
      <c r="C80" s="18"/>
      <c r="D80" s="18"/>
      <c r="E80" s="21"/>
      <c r="F80" s="19"/>
      <c r="G80" s="37">
        <f t="shared" si="4"/>
        <v>0</v>
      </c>
    </row>
    <row r="81" spans="1:7" ht="28" x14ac:dyDescent="0.35">
      <c r="A81" s="11">
        <v>1</v>
      </c>
      <c r="B81" s="14" t="s">
        <v>49</v>
      </c>
      <c r="C81" s="18"/>
      <c r="D81" s="18"/>
      <c r="E81" s="21"/>
      <c r="F81" s="19"/>
      <c r="G81" s="37">
        <f t="shared" si="4"/>
        <v>0</v>
      </c>
    </row>
    <row r="82" spans="1:7" ht="28" x14ac:dyDescent="0.35">
      <c r="A82" s="11">
        <v>1</v>
      </c>
      <c r="B82" s="14" t="s">
        <v>50</v>
      </c>
      <c r="C82" s="18"/>
      <c r="D82" s="18"/>
      <c r="E82" s="21"/>
      <c r="F82" s="19"/>
      <c r="G82" s="37">
        <f t="shared" si="4"/>
        <v>0</v>
      </c>
    </row>
    <row r="83" spans="1:7" x14ac:dyDescent="0.35">
      <c r="A83" s="11">
        <v>1</v>
      </c>
      <c r="B83" s="14" t="s">
        <v>51</v>
      </c>
      <c r="C83" s="18"/>
      <c r="D83" s="18"/>
      <c r="E83" s="21"/>
      <c r="F83" s="19"/>
      <c r="G83" s="37">
        <f t="shared" si="4"/>
        <v>0</v>
      </c>
    </row>
    <row r="84" spans="1:7" ht="20" x14ac:dyDescent="0.35">
      <c r="A84" s="111" t="s">
        <v>52</v>
      </c>
      <c r="B84" s="112"/>
      <c r="C84" s="112"/>
      <c r="D84" s="112"/>
      <c r="E84" s="112"/>
      <c r="F84" s="112"/>
      <c r="G84" s="112"/>
    </row>
    <row r="85" spans="1:7" x14ac:dyDescent="0.35">
      <c r="A85" s="20" t="s">
        <v>25</v>
      </c>
      <c r="B85" s="20" t="s">
        <v>26</v>
      </c>
      <c r="C85" s="20" t="s">
        <v>27</v>
      </c>
      <c r="D85" s="20" t="s">
        <v>28</v>
      </c>
      <c r="E85" s="20" t="s">
        <v>29</v>
      </c>
      <c r="F85" s="20" t="s">
        <v>30</v>
      </c>
      <c r="G85" s="36" t="s">
        <v>53</v>
      </c>
    </row>
    <row r="86" spans="1:7" ht="56" x14ac:dyDescent="0.35">
      <c r="A86" s="11">
        <v>1</v>
      </c>
      <c r="B86" s="14" t="s">
        <v>54</v>
      </c>
      <c r="C86" s="15"/>
      <c r="D86" s="18"/>
      <c r="E86" s="21"/>
      <c r="F86" s="19"/>
      <c r="G86" s="37">
        <f t="shared" ref="G86:G92" si="5">E86-(E86*F86)</f>
        <v>0</v>
      </c>
    </row>
    <row r="87" spans="1:7" x14ac:dyDescent="0.35">
      <c r="A87" s="12">
        <v>1</v>
      </c>
      <c r="B87" s="14" t="s">
        <v>57</v>
      </c>
      <c r="C87" s="15"/>
      <c r="D87" s="18"/>
      <c r="E87" s="21"/>
      <c r="F87" s="19"/>
      <c r="G87" s="37">
        <f t="shared" si="5"/>
        <v>0</v>
      </c>
    </row>
    <row r="88" spans="1:7" ht="28" x14ac:dyDescent="0.35">
      <c r="A88" s="12">
        <v>1</v>
      </c>
      <c r="B88" s="14" t="s">
        <v>60</v>
      </c>
      <c r="C88" s="15"/>
      <c r="D88" s="18"/>
      <c r="E88" s="21"/>
      <c r="F88" s="19"/>
      <c r="G88" s="37">
        <f t="shared" si="5"/>
        <v>0</v>
      </c>
    </row>
    <row r="89" spans="1:7" ht="28" x14ac:dyDescent="0.35">
      <c r="A89" s="11">
        <v>1</v>
      </c>
      <c r="B89" s="14" t="s">
        <v>61</v>
      </c>
      <c r="C89" s="15"/>
      <c r="D89" s="18"/>
      <c r="E89" s="21"/>
      <c r="F89" s="19"/>
      <c r="G89" s="37">
        <f t="shared" si="5"/>
        <v>0</v>
      </c>
    </row>
    <row r="90" spans="1:7" x14ac:dyDescent="0.35">
      <c r="A90" s="11">
        <v>1</v>
      </c>
      <c r="B90" s="14" t="s">
        <v>64</v>
      </c>
      <c r="C90" s="15"/>
      <c r="D90" s="18"/>
      <c r="E90" s="21"/>
      <c r="F90" s="19"/>
      <c r="G90" s="37">
        <f t="shared" si="5"/>
        <v>0</v>
      </c>
    </row>
    <row r="91" spans="1:7" ht="28" x14ac:dyDescent="0.35">
      <c r="A91" s="11">
        <v>1</v>
      </c>
      <c r="B91" s="14" t="s">
        <v>65</v>
      </c>
      <c r="C91" s="15"/>
      <c r="D91" s="18"/>
      <c r="E91" s="21"/>
      <c r="F91" s="19"/>
      <c r="G91" s="37">
        <f t="shared" si="5"/>
        <v>0</v>
      </c>
    </row>
    <row r="92" spans="1:7" ht="28" x14ac:dyDescent="0.35">
      <c r="A92" s="11">
        <v>1</v>
      </c>
      <c r="B92" s="14" t="s">
        <v>66</v>
      </c>
      <c r="C92" s="15"/>
      <c r="D92" s="18"/>
      <c r="E92" s="21"/>
      <c r="F92" s="19"/>
      <c r="G92" s="37">
        <f t="shared" si="5"/>
        <v>0</v>
      </c>
    </row>
    <row r="93" spans="1:7" x14ac:dyDescent="0.35">
      <c r="A93" s="1"/>
      <c r="B93" s="1"/>
      <c r="C93" s="1"/>
      <c r="D93" s="1"/>
      <c r="E93" s="1"/>
      <c r="F93" s="1"/>
      <c r="G93" s="1"/>
    </row>
    <row r="94" spans="1:7" ht="20" x14ac:dyDescent="0.35">
      <c r="A94" s="108" t="s">
        <v>70</v>
      </c>
      <c r="B94" s="109"/>
      <c r="C94" s="109"/>
      <c r="D94" s="109"/>
      <c r="E94" s="109"/>
      <c r="F94" s="109"/>
      <c r="G94" s="109"/>
    </row>
    <row r="95" spans="1:7" ht="36.75" customHeight="1" x14ac:dyDescent="0.35">
      <c r="A95" s="110" t="s">
        <v>117</v>
      </c>
      <c r="B95" s="110"/>
      <c r="C95" s="110"/>
      <c r="D95" s="110"/>
      <c r="E95" s="110"/>
      <c r="F95" s="110"/>
      <c r="G95" s="39"/>
    </row>
    <row r="98" spans="1:7" ht="15.5" x14ac:dyDescent="0.35">
      <c r="A98" s="86" t="s">
        <v>120</v>
      </c>
      <c r="B98" s="87"/>
      <c r="C98" s="87"/>
      <c r="D98" s="87"/>
      <c r="E98" s="87"/>
      <c r="F98" s="87"/>
      <c r="G98" s="88"/>
    </row>
    <row r="99" spans="1:7" ht="20" x14ac:dyDescent="0.35">
      <c r="A99" s="130" t="s">
        <v>23</v>
      </c>
      <c r="B99" s="131"/>
      <c r="C99" s="131"/>
      <c r="D99" s="131"/>
      <c r="E99" s="131"/>
      <c r="F99" s="131"/>
      <c r="G99" s="132"/>
    </row>
    <row r="100" spans="1:7" x14ac:dyDescent="0.35">
      <c r="A100" s="20" t="s">
        <v>25</v>
      </c>
      <c r="B100" s="20" t="s">
        <v>26</v>
      </c>
      <c r="C100" s="20" t="s">
        <v>27</v>
      </c>
      <c r="D100" s="20" t="s">
        <v>28</v>
      </c>
      <c r="E100" s="20" t="s">
        <v>29</v>
      </c>
      <c r="F100" s="20" t="s">
        <v>30</v>
      </c>
      <c r="G100" s="36" t="s">
        <v>31</v>
      </c>
    </row>
    <row r="101" spans="1:7" x14ac:dyDescent="0.35">
      <c r="A101" s="11">
        <v>1</v>
      </c>
      <c r="B101" s="14" t="s">
        <v>32</v>
      </c>
      <c r="C101" s="18"/>
      <c r="D101" s="18"/>
      <c r="E101" s="21"/>
      <c r="F101" s="26"/>
      <c r="G101" s="37">
        <f>E101-(E101*F101)</f>
        <v>0</v>
      </c>
    </row>
    <row r="102" spans="1:7" x14ac:dyDescent="0.35">
      <c r="A102" s="12">
        <v>1</v>
      </c>
      <c r="B102" s="14" t="s">
        <v>36</v>
      </c>
      <c r="C102" s="18"/>
      <c r="D102" s="18"/>
      <c r="E102" s="21"/>
      <c r="F102" s="26"/>
      <c r="G102" s="37">
        <f>E102-(E102*F102)</f>
        <v>0</v>
      </c>
    </row>
    <row r="103" spans="1:7" ht="28" x14ac:dyDescent="0.35">
      <c r="A103" s="11">
        <v>1</v>
      </c>
      <c r="B103" s="14" t="s">
        <v>39</v>
      </c>
      <c r="C103" s="18"/>
      <c r="D103" s="18"/>
      <c r="E103" s="21"/>
      <c r="F103" s="26"/>
      <c r="G103" s="37">
        <f>E103-(E103*F103)</f>
        <v>0</v>
      </c>
    </row>
    <row r="104" spans="1:7" ht="28" x14ac:dyDescent="0.35">
      <c r="A104" s="12">
        <v>1</v>
      </c>
      <c r="B104" s="14" t="s">
        <v>42</v>
      </c>
      <c r="C104" s="18"/>
      <c r="D104" s="18"/>
      <c r="E104" s="21"/>
      <c r="F104" s="26"/>
      <c r="G104" s="37">
        <f>E104-(E104*F104)</f>
        <v>0</v>
      </c>
    </row>
    <row r="105" spans="1:7" ht="20" x14ac:dyDescent="0.35">
      <c r="A105" s="113" t="s">
        <v>44</v>
      </c>
      <c r="B105" s="114"/>
      <c r="C105" s="114"/>
      <c r="D105" s="114"/>
      <c r="E105" s="114"/>
      <c r="F105" s="114"/>
      <c r="G105" s="114"/>
    </row>
    <row r="106" spans="1:7" x14ac:dyDescent="0.35">
      <c r="A106" s="20" t="s">
        <v>25</v>
      </c>
      <c r="B106" s="20" t="s">
        <v>26</v>
      </c>
      <c r="C106" s="20" t="s">
        <v>27</v>
      </c>
      <c r="D106" s="20" t="s">
        <v>28</v>
      </c>
      <c r="E106" s="20" t="s">
        <v>29</v>
      </c>
      <c r="F106" s="20" t="s">
        <v>30</v>
      </c>
      <c r="G106" s="36" t="s">
        <v>31</v>
      </c>
    </row>
    <row r="107" spans="1:7" ht="28" x14ac:dyDescent="0.35">
      <c r="A107" s="12">
        <v>1</v>
      </c>
      <c r="B107" s="14" t="s">
        <v>45</v>
      </c>
      <c r="C107" s="18"/>
      <c r="D107" s="18"/>
      <c r="E107" s="21"/>
      <c r="F107" s="19"/>
      <c r="G107" s="37">
        <f t="shared" ref="G107:G113" si="6">E107-(E107*F107)</f>
        <v>0</v>
      </c>
    </row>
    <row r="108" spans="1:7" ht="28" x14ac:dyDescent="0.35">
      <c r="A108" s="11">
        <v>1</v>
      </c>
      <c r="B108" s="14" t="s">
        <v>46</v>
      </c>
      <c r="C108" s="18"/>
      <c r="D108" s="18"/>
      <c r="E108" s="21"/>
      <c r="F108" s="19"/>
      <c r="G108" s="37">
        <f t="shared" si="6"/>
        <v>0</v>
      </c>
    </row>
    <row r="109" spans="1:7" ht="28" x14ac:dyDescent="0.35">
      <c r="A109" s="12">
        <v>1</v>
      </c>
      <c r="B109" s="14" t="s">
        <v>47</v>
      </c>
      <c r="C109" s="18"/>
      <c r="D109" s="18"/>
      <c r="E109" s="21"/>
      <c r="F109" s="19"/>
      <c r="G109" s="37">
        <f t="shared" si="6"/>
        <v>0</v>
      </c>
    </row>
    <row r="110" spans="1:7" ht="28" x14ac:dyDescent="0.35">
      <c r="A110" s="11">
        <v>1</v>
      </c>
      <c r="B110" s="14" t="s">
        <v>48</v>
      </c>
      <c r="C110" s="18"/>
      <c r="D110" s="18"/>
      <c r="E110" s="21"/>
      <c r="F110" s="19"/>
      <c r="G110" s="37">
        <f t="shared" si="6"/>
        <v>0</v>
      </c>
    </row>
    <row r="111" spans="1:7" ht="28" x14ac:dyDescent="0.35">
      <c r="A111" s="11">
        <v>1</v>
      </c>
      <c r="B111" s="14" t="s">
        <v>49</v>
      </c>
      <c r="C111" s="18"/>
      <c r="D111" s="18"/>
      <c r="E111" s="21"/>
      <c r="F111" s="19"/>
      <c r="G111" s="37">
        <f t="shared" si="6"/>
        <v>0</v>
      </c>
    </row>
    <row r="112" spans="1:7" ht="28" x14ac:dyDescent="0.35">
      <c r="A112" s="11">
        <v>1</v>
      </c>
      <c r="B112" s="14" t="s">
        <v>50</v>
      </c>
      <c r="C112" s="18"/>
      <c r="D112" s="18"/>
      <c r="E112" s="21"/>
      <c r="F112" s="19"/>
      <c r="G112" s="37">
        <f t="shared" si="6"/>
        <v>0</v>
      </c>
    </row>
    <row r="113" spans="1:7" x14ac:dyDescent="0.35">
      <c r="A113" s="11">
        <v>1</v>
      </c>
      <c r="B113" s="14" t="s">
        <v>51</v>
      </c>
      <c r="C113" s="18"/>
      <c r="D113" s="18"/>
      <c r="E113" s="21"/>
      <c r="F113" s="19"/>
      <c r="G113" s="37">
        <f t="shared" si="6"/>
        <v>0</v>
      </c>
    </row>
    <row r="114" spans="1:7" ht="20" x14ac:dyDescent="0.35">
      <c r="A114" s="111" t="s">
        <v>52</v>
      </c>
      <c r="B114" s="112"/>
      <c r="C114" s="112"/>
      <c r="D114" s="112"/>
      <c r="E114" s="112"/>
      <c r="F114" s="112"/>
      <c r="G114" s="112"/>
    </row>
    <row r="115" spans="1:7" x14ac:dyDescent="0.35">
      <c r="A115" s="20" t="s">
        <v>25</v>
      </c>
      <c r="B115" s="20" t="s">
        <v>26</v>
      </c>
      <c r="C115" s="20" t="s">
        <v>27</v>
      </c>
      <c r="D115" s="20" t="s">
        <v>28</v>
      </c>
      <c r="E115" s="20" t="s">
        <v>29</v>
      </c>
      <c r="F115" s="20" t="s">
        <v>30</v>
      </c>
      <c r="G115" s="36" t="s">
        <v>53</v>
      </c>
    </row>
    <row r="116" spans="1:7" ht="56" x14ac:dyDescent="0.35">
      <c r="A116" s="11">
        <v>1</v>
      </c>
      <c r="B116" s="14" t="s">
        <v>54</v>
      </c>
      <c r="C116" s="15"/>
      <c r="D116" s="18"/>
      <c r="E116" s="21"/>
      <c r="F116" s="19"/>
      <c r="G116" s="37">
        <f t="shared" ref="G116:G122" si="7">E116-(E116*F116)</f>
        <v>0</v>
      </c>
    </row>
    <row r="117" spans="1:7" x14ac:dyDescent="0.35">
      <c r="A117" s="12">
        <v>1</v>
      </c>
      <c r="B117" s="14" t="s">
        <v>57</v>
      </c>
      <c r="C117" s="15"/>
      <c r="D117" s="18"/>
      <c r="E117" s="21"/>
      <c r="F117" s="19"/>
      <c r="G117" s="37">
        <f t="shared" si="7"/>
        <v>0</v>
      </c>
    </row>
    <row r="118" spans="1:7" ht="28" x14ac:dyDescent="0.35">
      <c r="A118" s="12">
        <v>1</v>
      </c>
      <c r="B118" s="14" t="s">
        <v>60</v>
      </c>
      <c r="C118" s="15"/>
      <c r="D118" s="18"/>
      <c r="E118" s="21"/>
      <c r="F118" s="19"/>
      <c r="G118" s="37">
        <f t="shared" si="7"/>
        <v>0</v>
      </c>
    </row>
    <row r="119" spans="1:7" ht="28" x14ac:dyDescent="0.35">
      <c r="A119" s="11">
        <v>1</v>
      </c>
      <c r="B119" s="14" t="s">
        <v>61</v>
      </c>
      <c r="C119" s="15"/>
      <c r="D119" s="18"/>
      <c r="E119" s="21"/>
      <c r="F119" s="19"/>
      <c r="G119" s="37">
        <f t="shared" si="7"/>
        <v>0</v>
      </c>
    </row>
    <row r="120" spans="1:7" x14ac:dyDescent="0.35">
      <c r="A120" s="11">
        <v>1</v>
      </c>
      <c r="B120" s="14" t="s">
        <v>64</v>
      </c>
      <c r="C120" s="15"/>
      <c r="D120" s="18"/>
      <c r="E120" s="21"/>
      <c r="F120" s="19"/>
      <c r="G120" s="37">
        <f t="shared" si="7"/>
        <v>0</v>
      </c>
    </row>
    <row r="121" spans="1:7" ht="28" x14ac:dyDescent="0.35">
      <c r="A121" s="11">
        <v>1</v>
      </c>
      <c r="B121" s="14" t="s">
        <v>65</v>
      </c>
      <c r="C121" s="15"/>
      <c r="D121" s="18"/>
      <c r="E121" s="21"/>
      <c r="F121" s="19"/>
      <c r="G121" s="37">
        <f t="shared" si="7"/>
        <v>0</v>
      </c>
    </row>
    <row r="122" spans="1:7" ht="28" x14ac:dyDescent="0.35">
      <c r="A122" s="11">
        <v>1</v>
      </c>
      <c r="B122" s="14" t="s">
        <v>66</v>
      </c>
      <c r="C122" s="15"/>
      <c r="D122" s="18"/>
      <c r="E122" s="21"/>
      <c r="F122" s="19"/>
      <c r="G122" s="37">
        <f t="shared" si="7"/>
        <v>0</v>
      </c>
    </row>
    <row r="123" spans="1:7" x14ac:dyDescent="0.35">
      <c r="A123" s="1"/>
      <c r="B123" s="1"/>
      <c r="C123" s="1"/>
      <c r="D123" s="1"/>
      <c r="E123" s="1"/>
      <c r="F123" s="1"/>
      <c r="G123" s="1"/>
    </row>
    <row r="124" spans="1:7" ht="20" x14ac:dyDescent="0.35">
      <c r="A124" s="108" t="s">
        <v>70</v>
      </c>
      <c r="B124" s="109"/>
      <c r="C124" s="109"/>
      <c r="D124" s="109"/>
      <c r="E124" s="109"/>
      <c r="F124" s="109"/>
      <c r="G124" s="109"/>
    </row>
    <row r="125" spans="1:7" ht="31.5" customHeight="1" x14ac:dyDescent="0.35">
      <c r="A125" s="110" t="s">
        <v>117</v>
      </c>
      <c r="B125" s="110"/>
      <c r="C125" s="110"/>
      <c r="D125" s="110"/>
      <c r="E125" s="110"/>
      <c r="F125" s="110"/>
      <c r="G125" s="39"/>
    </row>
  </sheetData>
  <mergeCells count="27">
    <mergeCell ref="A125:F125"/>
    <mergeCell ref="A68:G68"/>
    <mergeCell ref="A69:G69"/>
    <mergeCell ref="A75:G75"/>
    <mergeCell ref="A84:G84"/>
    <mergeCell ref="A94:G94"/>
    <mergeCell ref="A95:F95"/>
    <mergeCell ref="A98:G98"/>
    <mergeCell ref="A99:G99"/>
    <mergeCell ref="A105:G105"/>
    <mergeCell ref="A114:G114"/>
    <mergeCell ref="A124:G124"/>
    <mergeCell ref="A1:G1"/>
    <mergeCell ref="A2:G2"/>
    <mergeCell ref="A4:B4"/>
    <mergeCell ref="A65:F65"/>
    <mergeCell ref="A35:F35"/>
    <mergeCell ref="A7:G7"/>
    <mergeCell ref="A8:G8"/>
    <mergeCell ref="A14:G14"/>
    <mergeCell ref="A24:G24"/>
    <mergeCell ref="A34:G34"/>
    <mergeCell ref="A38:G38"/>
    <mergeCell ref="A39:G39"/>
    <mergeCell ref="A45:G45"/>
    <mergeCell ref="A54:G54"/>
    <mergeCell ref="A64:G6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7C999-90CC-497E-BE3C-66BB149199F8}">
  <dimension ref="A1:H123"/>
  <sheetViews>
    <sheetView showGridLines="0" tabSelected="1" topLeftCell="A107" zoomScale="68" workbookViewId="0">
      <selection activeCell="G34" sqref="G34"/>
    </sheetView>
  </sheetViews>
  <sheetFormatPr defaultRowHeight="14.5" x14ac:dyDescent="0.35"/>
  <cols>
    <col min="1" max="1" width="13.453125" customWidth="1"/>
    <col min="2" max="2" width="46.81640625" customWidth="1"/>
    <col min="3" max="3" width="22.81640625" customWidth="1"/>
    <col min="4" max="4" width="25.81640625" customWidth="1"/>
    <col min="5" max="5" width="22.81640625" customWidth="1"/>
    <col min="6" max="6" width="23.54296875" customWidth="1"/>
    <col min="7" max="7" width="16.453125" customWidth="1"/>
    <col min="8" max="8" width="49.81640625" style="66" customWidth="1"/>
  </cols>
  <sheetData>
    <row r="1" spans="1:8" ht="25" x14ac:dyDescent="0.35">
      <c r="A1" s="78" t="s">
        <v>121</v>
      </c>
      <c r="B1" s="79"/>
      <c r="C1" s="79"/>
      <c r="D1" s="79"/>
      <c r="E1" s="79"/>
      <c r="F1" s="79"/>
      <c r="G1" s="80"/>
    </row>
    <row r="2" spans="1:8" ht="168" customHeight="1" x14ac:dyDescent="0.35">
      <c r="A2" s="81" t="s">
        <v>99</v>
      </c>
      <c r="B2" s="82"/>
      <c r="C2" s="82"/>
      <c r="D2" s="82"/>
      <c r="E2" s="82"/>
      <c r="F2" s="82"/>
      <c r="G2" s="83"/>
    </row>
    <row r="3" spans="1:8" ht="15.5" x14ac:dyDescent="0.35">
      <c r="A3" s="23"/>
      <c r="B3" s="24"/>
      <c r="C3" s="33"/>
      <c r="D3" s="33"/>
      <c r="E3" s="33"/>
      <c r="F3" s="33"/>
      <c r="G3" s="33"/>
    </row>
    <row r="4" spans="1:8" ht="32.25" customHeight="1" x14ac:dyDescent="0.35">
      <c r="A4" s="84" t="s">
        <v>100</v>
      </c>
      <c r="B4" s="85"/>
      <c r="C4" s="34"/>
      <c r="D4" s="33"/>
      <c r="E4" s="33"/>
      <c r="F4" s="33"/>
      <c r="G4" s="33"/>
    </row>
    <row r="5" spans="1:8" ht="18" customHeight="1" x14ac:dyDescent="0.35"/>
    <row r="6" spans="1:8" ht="15.5" x14ac:dyDescent="0.35">
      <c r="A6" s="86" t="s">
        <v>101</v>
      </c>
      <c r="B6" s="87"/>
      <c r="C6" s="87"/>
      <c r="D6" s="87"/>
      <c r="E6" s="87"/>
      <c r="F6" s="87"/>
      <c r="G6" s="88"/>
    </row>
    <row r="7" spans="1:8" ht="20" x14ac:dyDescent="0.35">
      <c r="A7" s="72" t="s">
        <v>23</v>
      </c>
      <c r="B7" s="73"/>
      <c r="C7" s="73"/>
      <c r="D7" s="73"/>
      <c r="E7" s="73"/>
      <c r="F7" s="73"/>
      <c r="G7" s="74"/>
    </row>
    <row r="8" spans="1:8" ht="28" x14ac:dyDescent="0.35">
      <c r="A8" s="16" t="s">
        <v>25</v>
      </c>
      <c r="B8" s="16" t="s">
        <v>26</v>
      </c>
      <c r="C8" s="16" t="s">
        <v>27</v>
      </c>
      <c r="D8" s="16" t="s">
        <v>28</v>
      </c>
      <c r="E8" s="16" t="s">
        <v>29</v>
      </c>
      <c r="F8" s="20" t="s">
        <v>30</v>
      </c>
      <c r="G8" s="17" t="s">
        <v>75</v>
      </c>
    </row>
    <row r="9" spans="1:8" ht="87" x14ac:dyDescent="0.35">
      <c r="A9" s="11">
        <v>1</v>
      </c>
      <c r="B9" s="14" t="s">
        <v>76</v>
      </c>
      <c r="C9" s="35" t="s">
        <v>33</v>
      </c>
      <c r="D9" s="35" t="s">
        <v>122</v>
      </c>
      <c r="E9" s="21">
        <v>32952</v>
      </c>
      <c r="F9" s="19">
        <v>0.04</v>
      </c>
      <c r="G9" s="37">
        <f>E9-(E9*F9)</f>
        <v>31633.919999999998</v>
      </c>
      <c r="H9" s="67" t="s">
        <v>123</v>
      </c>
    </row>
    <row r="10" spans="1:8" ht="72.5" x14ac:dyDescent="0.35">
      <c r="A10" s="11">
        <v>1</v>
      </c>
      <c r="B10" s="14" t="s">
        <v>79</v>
      </c>
      <c r="C10" s="35" t="s">
        <v>33</v>
      </c>
      <c r="D10" s="35" t="s">
        <v>124</v>
      </c>
      <c r="E10" s="21">
        <v>43641.599999999999</v>
      </c>
      <c r="F10" s="19">
        <v>0.04</v>
      </c>
      <c r="G10" s="37">
        <f>E10-(E10*F10)</f>
        <v>41895.936000000002</v>
      </c>
      <c r="H10" s="67" t="s">
        <v>125</v>
      </c>
    </row>
    <row r="11" spans="1:8" ht="29" x14ac:dyDescent="0.35">
      <c r="A11" s="11">
        <v>1</v>
      </c>
      <c r="B11" s="14" t="s">
        <v>80</v>
      </c>
      <c r="C11" s="35" t="s">
        <v>33</v>
      </c>
      <c r="D11" s="18" t="s">
        <v>126</v>
      </c>
      <c r="E11" s="21">
        <v>10200</v>
      </c>
      <c r="F11" s="19">
        <v>0.04</v>
      </c>
      <c r="G11" s="37">
        <f>E11-(E11*F11)</f>
        <v>9792</v>
      </c>
      <c r="H11" s="67" t="s">
        <v>127</v>
      </c>
    </row>
    <row r="12" spans="1:8" ht="20" x14ac:dyDescent="0.35">
      <c r="A12" s="72" t="s">
        <v>44</v>
      </c>
      <c r="B12" s="73"/>
      <c r="C12" s="73"/>
      <c r="D12" s="73"/>
      <c r="E12" s="73"/>
      <c r="F12" s="73"/>
      <c r="G12" s="74"/>
    </row>
    <row r="13" spans="1:8" ht="28" x14ac:dyDescent="0.35">
      <c r="A13" s="16" t="s">
        <v>25</v>
      </c>
      <c r="B13" s="16" t="s">
        <v>26</v>
      </c>
      <c r="C13" s="16" t="s">
        <v>27</v>
      </c>
      <c r="D13" s="16" t="s">
        <v>28</v>
      </c>
      <c r="E13" s="16" t="s">
        <v>29</v>
      </c>
      <c r="F13" s="20" t="s">
        <v>30</v>
      </c>
      <c r="G13" s="17" t="s">
        <v>75</v>
      </c>
    </row>
    <row r="14" spans="1:8" ht="42" x14ac:dyDescent="0.35">
      <c r="A14" s="12">
        <v>1</v>
      </c>
      <c r="B14" s="14" t="s">
        <v>45</v>
      </c>
      <c r="C14" s="18"/>
      <c r="D14" s="18"/>
      <c r="E14" s="21"/>
      <c r="F14" s="19"/>
      <c r="G14" s="37">
        <f t="shared" ref="G14:G22" si="0">E14-(E14*F14)</f>
        <v>0</v>
      </c>
    </row>
    <row r="15" spans="1:8" ht="42" x14ac:dyDescent="0.35">
      <c r="A15" s="11">
        <v>1</v>
      </c>
      <c r="B15" s="14" t="s">
        <v>46</v>
      </c>
      <c r="C15" s="18"/>
      <c r="D15" s="18"/>
      <c r="E15" s="21"/>
      <c r="F15" s="19"/>
      <c r="G15" s="37">
        <f t="shared" si="0"/>
        <v>0</v>
      </c>
    </row>
    <row r="16" spans="1:8" ht="28" x14ac:dyDescent="0.35">
      <c r="A16" s="12">
        <v>1</v>
      </c>
      <c r="B16" s="14" t="s">
        <v>81</v>
      </c>
      <c r="C16" s="18"/>
      <c r="D16" s="18"/>
      <c r="E16" s="21"/>
      <c r="F16" s="19"/>
      <c r="G16" s="37">
        <f t="shared" si="0"/>
        <v>0</v>
      </c>
    </row>
    <row r="17" spans="1:8" ht="28" x14ac:dyDescent="0.35">
      <c r="A17" s="11">
        <v>1</v>
      </c>
      <c r="B17" s="14" t="s">
        <v>48</v>
      </c>
      <c r="C17" s="18"/>
      <c r="D17" s="18"/>
      <c r="E17" s="21"/>
      <c r="F17" s="19"/>
      <c r="G17" s="37">
        <f t="shared" si="0"/>
        <v>0</v>
      </c>
    </row>
    <row r="18" spans="1:8" ht="28.5" thickBot="1" x14ac:dyDescent="0.4">
      <c r="A18" s="11">
        <v>1</v>
      </c>
      <c r="B18" s="14" t="s">
        <v>49</v>
      </c>
      <c r="C18" s="18"/>
      <c r="D18" s="18"/>
      <c r="E18" s="21"/>
      <c r="F18" s="19"/>
      <c r="G18" s="37">
        <f t="shared" si="0"/>
        <v>0</v>
      </c>
    </row>
    <row r="19" spans="1:8" ht="58.5" thickBot="1" x14ac:dyDescent="0.4">
      <c r="A19" s="11">
        <v>1</v>
      </c>
      <c r="B19" s="14" t="s">
        <v>85</v>
      </c>
      <c r="C19" s="35" t="s">
        <v>33</v>
      </c>
      <c r="D19" s="18" t="s">
        <v>128</v>
      </c>
      <c r="E19" s="21">
        <v>153.6</v>
      </c>
      <c r="F19" s="19">
        <v>0.04</v>
      </c>
      <c r="G19" s="37">
        <f t="shared" si="0"/>
        <v>147.45599999999999</v>
      </c>
      <c r="H19" s="67" t="s">
        <v>129</v>
      </c>
    </row>
    <row r="20" spans="1:8" ht="73" thickBot="1" x14ac:dyDescent="0.4">
      <c r="A20" s="11">
        <v>1</v>
      </c>
      <c r="B20" s="14" t="s">
        <v>85</v>
      </c>
      <c r="C20" s="35" t="s">
        <v>33</v>
      </c>
      <c r="D20" s="35" t="s">
        <v>130</v>
      </c>
      <c r="E20" s="21">
        <v>153.6</v>
      </c>
      <c r="F20" s="19">
        <v>0.04</v>
      </c>
      <c r="G20" s="37">
        <f t="shared" si="0"/>
        <v>147.45599999999999</v>
      </c>
      <c r="H20" s="67" t="s">
        <v>87</v>
      </c>
    </row>
    <row r="21" spans="1:8" ht="28.5" thickBot="1" x14ac:dyDescent="0.4">
      <c r="A21" s="11">
        <v>1</v>
      </c>
      <c r="B21" s="14" t="s">
        <v>50</v>
      </c>
      <c r="C21" s="18"/>
      <c r="D21" s="18"/>
      <c r="E21" s="21"/>
      <c r="F21" s="19"/>
      <c r="G21" s="37">
        <f t="shared" si="0"/>
        <v>0</v>
      </c>
    </row>
    <row r="22" spans="1:8" ht="15" thickBot="1" x14ac:dyDescent="0.4">
      <c r="A22" s="11">
        <v>1</v>
      </c>
      <c r="B22" s="14" t="s">
        <v>51</v>
      </c>
      <c r="C22" s="35"/>
      <c r="D22" s="18"/>
      <c r="E22" s="21"/>
      <c r="F22" s="19"/>
      <c r="G22" s="37">
        <f t="shared" si="0"/>
        <v>0</v>
      </c>
      <c r="H22" s="67"/>
    </row>
    <row r="23" spans="1:8" ht="20.5" thickBot="1" x14ac:dyDescent="0.4">
      <c r="A23" s="72" t="s">
        <v>52</v>
      </c>
      <c r="B23" s="73"/>
      <c r="C23" s="73"/>
      <c r="D23" s="73"/>
      <c r="E23" s="73"/>
      <c r="F23" s="73"/>
      <c r="G23" s="74"/>
    </row>
    <row r="24" spans="1:8" ht="28" x14ac:dyDescent="0.35">
      <c r="A24" s="17" t="s">
        <v>25</v>
      </c>
      <c r="B24" s="16" t="s">
        <v>26</v>
      </c>
      <c r="C24" s="16" t="s">
        <v>27</v>
      </c>
      <c r="D24" s="16" t="s">
        <v>28</v>
      </c>
      <c r="E24" s="16" t="s">
        <v>29</v>
      </c>
      <c r="F24" s="20" t="s">
        <v>30</v>
      </c>
      <c r="G24" s="17" t="s">
        <v>75</v>
      </c>
    </row>
    <row r="25" spans="1:8" ht="174" x14ac:dyDescent="0.35">
      <c r="A25" s="11">
        <v>1</v>
      </c>
      <c r="B25" s="14" t="s">
        <v>131</v>
      </c>
      <c r="C25" s="15"/>
      <c r="D25" s="35" t="s">
        <v>88</v>
      </c>
      <c r="E25" s="21">
        <v>1224</v>
      </c>
      <c r="F25" s="19">
        <v>0.04</v>
      </c>
      <c r="G25" s="37">
        <f t="shared" ref="G25:G32" si="1">E25-(E25*F25)</f>
        <v>1175.04</v>
      </c>
      <c r="H25" s="67" t="s">
        <v>89</v>
      </c>
    </row>
    <row r="26" spans="1:8" ht="73" thickBot="1" x14ac:dyDescent="0.4">
      <c r="A26" s="12">
        <v>1</v>
      </c>
      <c r="B26" s="14" t="s">
        <v>57</v>
      </c>
      <c r="C26" s="15"/>
      <c r="D26" s="35" t="s">
        <v>132</v>
      </c>
      <c r="E26" s="21">
        <v>2540.4</v>
      </c>
      <c r="F26" s="19">
        <v>0.04</v>
      </c>
      <c r="G26" s="37">
        <f t="shared" si="1"/>
        <v>2438.7840000000001</v>
      </c>
      <c r="H26" s="67" t="s">
        <v>133</v>
      </c>
    </row>
    <row r="27" spans="1:8" ht="58.5" thickBot="1" x14ac:dyDescent="0.4">
      <c r="A27" s="12"/>
      <c r="B27" s="14" t="s">
        <v>134</v>
      </c>
      <c r="C27" s="15"/>
      <c r="D27" s="35" t="s">
        <v>135</v>
      </c>
      <c r="E27" s="21">
        <v>7395.5999999999995</v>
      </c>
      <c r="F27" s="19">
        <v>0.04</v>
      </c>
      <c r="G27" s="37">
        <f t="shared" si="1"/>
        <v>7099.7759999999998</v>
      </c>
      <c r="H27" s="67" t="s">
        <v>136</v>
      </c>
    </row>
    <row r="28" spans="1:8" ht="28.5" thickBot="1" x14ac:dyDescent="0.4">
      <c r="A28" s="12">
        <v>1</v>
      </c>
      <c r="B28" s="14" t="s">
        <v>60</v>
      </c>
      <c r="C28" s="15"/>
      <c r="D28" s="18">
        <v>1</v>
      </c>
      <c r="E28" s="21"/>
      <c r="F28" s="19"/>
      <c r="G28" s="37">
        <f t="shared" si="1"/>
        <v>0</v>
      </c>
    </row>
    <row r="29" spans="1:8" ht="232.5" thickBot="1" x14ac:dyDescent="0.4">
      <c r="A29" s="11">
        <v>1</v>
      </c>
      <c r="B29" s="14" t="s">
        <v>61</v>
      </c>
      <c r="C29" s="15"/>
      <c r="D29" s="35" t="s">
        <v>137</v>
      </c>
      <c r="E29" s="21">
        <v>867.6</v>
      </c>
      <c r="F29" s="19">
        <v>0.04</v>
      </c>
      <c r="G29" s="37">
        <f t="shared" si="1"/>
        <v>832.89600000000007</v>
      </c>
      <c r="H29" s="67" t="s">
        <v>138</v>
      </c>
    </row>
    <row r="30" spans="1:8" ht="87.5" thickBot="1" x14ac:dyDescent="0.4">
      <c r="A30" s="11">
        <v>1</v>
      </c>
      <c r="B30" s="14" t="s">
        <v>139</v>
      </c>
      <c r="C30" s="15"/>
      <c r="D30" s="35" t="s">
        <v>140</v>
      </c>
      <c r="E30" s="21">
        <v>1836</v>
      </c>
      <c r="F30" s="19">
        <v>0.04</v>
      </c>
      <c r="G30" s="37">
        <f t="shared" si="1"/>
        <v>1762.56</v>
      </c>
      <c r="H30" s="67" t="s">
        <v>141</v>
      </c>
    </row>
    <row r="31" spans="1:8" ht="28.5" thickBot="1" x14ac:dyDescent="0.4">
      <c r="A31" s="11">
        <v>1</v>
      </c>
      <c r="B31" s="14" t="s">
        <v>64</v>
      </c>
      <c r="C31" s="15"/>
      <c r="D31" s="18"/>
      <c r="E31" s="21"/>
      <c r="F31" s="19"/>
      <c r="G31" s="37">
        <f t="shared" si="1"/>
        <v>0</v>
      </c>
    </row>
    <row r="32" spans="1:8" ht="39" customHeight="1" thickBot="1" x14ac:dyDescent="0.4">
      <c r="A32" s="12">
        <v>1</v>
      </c>
      <c r="B32" s="14" t="s">
        <v>65</v>
      </c>
      <c r="C32" s="15"/>
      <c r="D32" s="18"/>
      <c r="E32" s="21"/>
      <c r="F32" s="19"/>
      <c r="G32" s="37">
        <f t="shared" si="1"/>
        <v>0</v>
      </c>
    </row>
    <row r="33" spans="1:8" ht="116.5" thickBot="1" x14ac:dyDescent="0.4">
      <c r="A33" s="11">
        <v>1</v>
      </c>
      <c r="B33" s="14" t="s">
        <v>66</v>
      </c>
      <c r="C33" s="15"/>
      <c r="D33" s="18" t="s">
        <v>67</v>
      </c>
      <c r="E33" s="21">
        <v>81.599999999999994</v>
      </c>
      <c r="F33" s="19">
        <v>0.04</v>
      </c>
      <c r="G33" s="37">
        <v>78.34</v>
      </c>
      <c r="H33" s="67" t="s">
        <v>97</v>
      </c>
    </row>
    <row r="34" spans="1:8" x14ac:dyDescent="0.35">
      <c r="A34" s="1"/>
      <c r="B34" s="1"/>
      <c r="C34" s="1"/>
      <c r="D34" s="1"/>
      <c r="E34" s="1"/>
      <c r="F34" s="1"/>
      <c r="G34" s="1"/>
    </row>
    <row r="35" spans="1:8" ht="20" x14ac:dyDescent="0.35">
      <c r="A35" s="75" t="s">
        <v>70</v>
      </c>
      <c r="B35" s="76"/>
      <c r="C35" s="76"/>
      <c r="D35" s="76"/>
      <c r="E35" s="76"/>
      <c r="F35" s="76"/>
      <c r="G35" s="77"/>
    </row>
    <row r="36" spans="1:8" ht="35.25" customHeight="1" x14ac:dyDescent="0.35">
      <c r="A36" s="69" t="s">
        <v>117</v>
      </c>
      <c r="B36" s="70"/>
      <c r="C36" s="70"/>
      <c r="D36" s="70"/>
      <c r="E36" s="70"/>
      <c r="F36" s="71"/>
      <c r="G36" s="39"/>
    </row>
    <row r="39" spans="1:8" ht="15.5" x14ac:dyDescent="0.35">
      <c r="A39" s="86" t="s">
        <v>118</v>
      </c>
      <c r="B39" s="87"/>
      <c r="C39" s="87"/>
      <c r="D39" s="87"/>
      <c r="E39" s="87"/>
      <c r="F39" s="87"/>
      <c r="G39" s="88"/>
    </row>
    <row r="40" spans="1:8" ht="20" x14ac:dyDescent="0.35">
      <c r="A40" s="72" t="s">
        <v>23</v>
      </c>
      <c r="B40" s="73"/>
      <c r="C40" s="73"/>
      <c r="D40" s="73"/>
      <c r="E40" s="73"/>
      <c r="F40" s="73"/>
      <c r="G40" s="74"/>
    </row>
    <row r="41" spans="1:8" ht="28" x14ac:dyDescent="0.35">
      <c r="A41" s="16" t="s">
        <v>25</v>
      </c>
      <c r="B41" s="16" t="s">
        <v>26</v>
      </c>
      <c r="C41" s="16" t="s">
        <v>27</v>
      </c>
      <c r="D41" s="16" t="s">
        <v>28</v>
      </c>
      <c r="E41" s="16" t="s">
        <v>29</v>
      </c>
      <c r="F41" s="20" t="s">
        <v>30</v>
      </c>
      <c r="G41" s="17" t="s">
        <v>75</v>
      </c>
    </row>
    <row r="42" spans="1:8" ht="28" x14ac:dyDescent="0.35">
      <c r="A42" s="11">
        <v>1</v>
      </c>
      <c r="B42" s="14" t="s">
        <v>76</v>
      </c>
      <c r="C42" s="18"/>
      <c r="D42" s="18"/>
      <c r="E42" s="21"/>
      <c r="F42" s="19"/>
      <c r="G42" s="37">
        <f>E42-(E42*F42)</f>
        <v>0</v>
      </c>
    </row>
    <row r="43" spans="1:8" x14ac:dyDescent="0.35">
      <c r="A43" s="11">
        <v>1</v>
      </c>
      <c r="B43" s="14" t="s">
        <v>79</v>
      </c>
      <c r="C43" s="18"/>
      <c r="D43" s="18"/>
      <c r="E43" s="21"/>
      <c r="F43" s="19"/>
      <c r="G43" s="37">
        <f>E43-(E43*F43)</f>
        <v>0</v>
      </c>
    </row>
    <row r="44" spans="1:8" x14ac:dyDescent="0.35">
      <c r="A44" s="11">
        <v>1</v>
      </c>
      <c r="B44" s="14" t="s">
        <v>80</v>
      </c>
      <c r="C44" s="18"/>
      <c r="D44" s="18"/>
      <c r="E44" s="21"/>
      <c r="F44" s="19"/>
      <c r="G44" s="37">
        <f>E44-(E44*F44)</f>
        <v>0</v>
      </c>
    </row>
    <row r="45" spans="1:8" ht="20" x14ac:dyDescent="0.35">
      <c r="A45" s="72" t="s">
        <v>44</v>
      </c>
      <c r="B45" s="73"/>
      <c r="C45" s="73"/>
      <c r="D45" s="73"/>
      <c r="E45" s="73"/>
      <c r="F45" s="73"/>
      <c r="G45" s="74"/>
    </row>
    <row r="46" spans="1:8" ht="28" x14ac:dyDescent="0.35">
      <c r="A46" s="16" t="s">
        <v>25</v>
      </c>
      <c r="B46" s="16" t="s">
        <v>26</v>
      </c>
      <c r="C46" s="16" t="s">
        <v>27</v>
      </c>
      <c r="D46" s="16" t="s">
        <v>28</v>
      </c>
      <c r="E46" s="16" t="s">
        <v>29</v>
      </c>
      <c r="F46" s="20" t="s">
        <v>30</v>
      </c>
      <c r="G46" s="17" t="s">
        <v>75</v>
      </c>
    </row>
    <row r="47" spans="1:8" ht="42" x14ac:dyDescent="0.35">
      <c r="A47" s="12">
        <v>1</v>
      </c>
      <c r="B47" s="14" t="s">
        <v>45</v>
      </c>
      <c r="C47" s="18"/>
      <c r="D47" s="18"/>
      <c r="E47" s="21"/>
      <c r="F47" s="19"/>
      <c r="G47" s="37">
        <f t="shared" ref="G47:G53" si="2">E47-(E47*F47)</f>
        <v>0</v>
      </c>
    </row>
    <row r="48" spans="1:8" ht="42" x14ac:dyDescent="0.35">
      <c r="A48" s="11">
        <v>1</v>
      </c>
      <c r="B48" s="14" t="s">
        <v>46</v>
      </c>
      <c r="C48" s="18"/>
      <c r="D48" s="18"/>
      <c r="E48" s="21"/>
      <c r="F48" s="19"/>
      <c r="G48" s="37">
        <f t="shared" si="2"/>
        <v>0</v>
      </c>
    </row>
    <row r="49" spans="1:7" ht="28" x14ac:dyDescent="0.35">
      <c r="A49" s="12">
        <v>1</v>
      </c>
      <c r="B49" s="14" t="s">
        <v>81</v>
      </c>
      <c r="C49" s="18"/>
      <c r="D49" s="18"/>
      <c r="E49" s="21"/>
      <c r="F49" s="19"/>
      <c r="G49" s="37">
        <f t="shared" si="2"/>
        <v>0</v>
      </c>
    </row>
    <row r="50" spans="1:7" ht="28" x14ac:dyDescent="0.35">
      <c r="A50" s="11">
        <v>1</v>
      </c>
      <c r="B50" s="14" t="s">
        <v>48</v>
      </c>
      <c r="C50" s="18"/>
      <c r="D50" s="18"/>
      <c r="E50" s="21"/>
      <c r="F50" s="19"/>
      <c r="G50" s="37">
        <f t="shared" si="2"/>
        <v>0</v>
      </c>
    </row>
    <row r="51" spans="1:7" ht="28" x14ac:dyDescent="0.35">
      <c r="A51" s="11">
        <v>1</v>
      </c>
      <c r="B51" s="14" t="s">
        <v>49</v>
      </c>
      <c r="C51" s="18"/>
      <c r="D51" s="18"/>
      <c r="E51" s="21"/>
      <c r="F51" s="19"/>
      <c r="G51" s="37">
        <f t="shared" si="2"/>
        <v>0</v>
      </c>
    </row>
    <row r="52" spans="1:7" ht="28" x14ac:dyDescent="0.35">
      <c r="A52" s="11">
        <v>1</v>
      </c>
      <c r="B52" s="14" t="s">
        <v>50</v>
      </c>
      <c r="C52" s="18"/>
      <c r="D52" s="18"/>
      <c r="E52" s="21"/>
      <c r="F52" s="19"/>
      <c r="G52" s="37">
        <f t="shared" si="2"/>
        <v>0</v>
      </c>
    </row>
    <row r="53" spans="1:7" x14ac:dyDescent="0.35">
      <c r="A53" s="11">
        <v>1</v>
      </c>
      <c r="B53" s="14" t="s">
        <v>51</v>
      </c>
      <c r="C53" s="18"/>
      <c r="D53" s="18"/>
      <c r="E53" s="21"/>
      <c r="F53" s="19"/>
      <c r="G53" s="37">
        <f t="shared" si="2"/>
        <v>0</v>
      </c>
    </row>
    <row r="54" spans="1:7" ht="20" x14ac:dyDescent="0.35">
      <c r="A54" s="72" t="s">
        <v>52</v>
      </c>
      <c r="B54" s="73"/>
      <c r="C54" s="73"/>
      <c r="D54" s="73"/>
      <c r="E54" s="73"/>
      <c r="F54" s="73"/>
      <c r="G54" s="74"/>
    </row>
    <row r="55" spans="1:7" ht="28" x14ac:dyDescent="0.35">
      <c r="A55" s="17" t="s">
        <v>25</v>
      </c>
      <c r="B55" s="16" t="s">
        <v>26</v>
      </c>
      <c r="C55" s="16" t="s">
        <v>27</v>
      </c>
      <c r="D55" s="16" t="s">
        <v>28</v>
      </c>
      <c r="E55" s="16" t="s">
        <v>29</v>
      </c>
      <c r="F55" s="20" t="s">
        <v>30</v>
      </c>
      <c r="G55" s="17" t="s">
        <v>75</v>
      </c>
    </row>
    <row r="56" spans="1:7" ht="42" x14ac:dyDescent="0.35">
      <c r="A56" s="11">
        <v>1</v>
      </c>
      <c r="B56" s="14" t="s">
        <v>131</v>
      </c>
      <c r="C56" s="15"/>
      <c r="D56" s="18"/>
      <c r="E56" s="21"/>
      <c r="F56" s="19"/>
      <c r="G56" s="37">
        <f t="shared" ref="G56:G62" si="3">E56-(E56*F56)</f>
        <v>0</v>
      </c>
    </row>
    <row r="57" spans="1:7" x14ac:dyDescent="0.35">
      <c r="A57" s="12">
        <v>1</v>
      </c>
      <c r="B57" s="14" t="s">
        <v>57</v>
      </c>
      <c r="C57" s="15"/>
      <c r="D57" s="18"/>
      <c r="E57" s="21"/>
      <c r="F57" s="19"/>
      <c r="G57" s="37">
        <f t="shared" si="3"/>
        <v>0</v>
      </c>
    </row>
    <row r="58" spans="1:7" ht="28" x14ac:dyDescent="0.35">
      <c r="A58" s="12">
        <v>1</v>
      </c>
      <c r="B58" s="14" t="s">
        <v>60</v>
      </c>
      <c r="C58" s="15"/>
      <c r="D58" s="18"/>
      <c r="E58" s="21"/>
      <c r="F58" s="19"/>
      <c r="G58" s="37">
        <f t="shared" si="3"/>
        <v>0</v>
      </c>
    </row>
    <row r="59" spans="1:7" ht="28" x14ac:dyDescent="0.35">
      <c r="A59" s="11">
        <v>1</v>
      </c>
      <c r="B59" s="14" t="s">
        <v>61</v>
      </c>
      <c r="C59" s="15"/>
      <c r="D59" s="18"/>
      <c r="E59" s="21"/>
      <c r="F59" s="19"/>
      <c r="G59" s="37">
        <f t="shared" si="3"/>
        <v>0</v>
      </c>
    </row>
    <row r="60" spans="1:7" ht="28" x14ac:dyDescent="0.35">
      <c r="A60" s="11">
        <v>1</v>
      </c>
      <c r="B60" s="14" t="s">
        <v>64</v>
      </c>
      <c r="C60" s="15"/>
      <c r="D60" s="18"/>
      <c r="E60" s="21"/>
      <c r="F60" s="19"/>
      <c r="G60" s="37">
        <f t="shared" si="3"/>
        <v>0</v>
      </c>
    </row>
    <row r="61" spans="1:7" ht="46.5" customHeight="1" x14ac:dyDescent="0.35">
      <c r="A61" s="12">
        <v>1</v>
      </c>
      <c r="B61" s="14" t="s">
        <v>65</v>
      </c>
      <c r="C61" s="15"/>
      <c r="D61" s="18"/>
      <c r="E61" s="21"/>
      <c r="F61" s="19"/>
      <c r="G61" s="37">
        <f t="shared" si="3"/>
        <v>0</v>
      </c>
    </row>
    <row r="62" spans="1:7" ht="42.75" customHeight="1" x14ac:dyDescent="0.35">
      <c r="A62" s="11">
        <v>1</v>
      </c>
      <c r="B62" s="14" t="s">
        <v>66</v>
      </c>
      <c r="C62" s="15"/>
      <c r="D62" s="18"/>
      <c r="E62" s="21"/>
      <c r="F62" s="19"/>
      <c r="G62" s="37">
        <f t="shared" si="3"/>
        <v>0</v>
      </c>
    </row>
    <row r="63" spans="1:7" x14ac:dyDescent="0.35">
      <c r="A63" s="1"/>
      <c r="B63" s="1"/>
      <c r="C63" s="1"/>
      <c r="D63" s="1"/>
      <c r="E63" s="1"/>
      <c r="F63" s="1"/>
      <c r="G63" s="1"/>
    </row>
    <row r="64" spans="1:7" ht="20" x14ac:dyDescent="0.35">
      <c r="A64" s="75" t="s">
        <v>70</v>
      </c>
      <c r="B64" s="76"/>
      <c r="C64" s="76"/>
      <c r="D64" s="76"/>
      <c r="E64" s="76"/>
      <c r="F64" s="76"/>
      <c r="G64" s="77"/>
    </row>
    <row r="65" spans="1:7" ht="29.25" customHeight="1" x14ac:dyDescent="0.35">
      <c r="A65" s="69" t="s">
        <v>117</v>
      </c>
      <c r="B65" s="70"/>
      <c r="C65" s="70"/>
      <c r="D65" s="70"/>
      <c r="E65" s="70"/>
      <c r="F65" s="71"/>
      <c r="G65" s="39"/>
    </row>
    <row r="68" spans="1:7" ht="15.5" x14ac:dyDescent="0.35">
      <c r="A68" s="86" t="s">
        <v>119</v>
      </c>
      <c r="B68" s="87"/>
      <c r="C68" s="87"/>
      <c r="D68" s="87"/>
      <c r="E68" s="87"/>
      <c r="F68" s="87"/>
      <c r="G68" s="88"/>
    </row>
    <row r="69" spans="1:7" ht="20" x14ac:dyDescent="0.35">
      <c r="A69" s="72" t="s">
        <v>23</v>
      </c>
      <c r="B69" s="73"/>
      <c r="C69" s="73"/>
      <c r="D69" s="73"/>
      <c r="E69" s="73"/>
      <c r="F69" s="73"/>
      <c r="G69" s="74"/>
    </row>
    <row r="70" spans="1:7" ht="28" x14ac:dyDescent="0.35">
      <c r="A70" s="16" t="s">
        <v>25</v>
      </c>
      <c r="B70" s="16" t="s">
        <v>26</v>
      </c>
      <c r="C70" s="16" t="s">
        <v>27</v>
      </c>
      <c r="D70" s="16" t="s">
        <v>28</v>
      </c>
      <c r="E70" s="16" t="s">
        <v>29</v>
      </c>
      <c r="F70" s="20" t="s">
        <v>30</v>
      </c>
      <c r="G70" s="17" t="s">
        <v>75</v>
      </c>
    </row>
    <row r="71" spans="1:7" ht="28" x14ac:dyDescent="0.35">
      <c r="A71" s="11">
        <v>1</v>
      </c>
      <c r="B71" s="14" t="s">
        <v>76</v>
      </c>
      <c r="C71" s="18"/>
      <c r="D71" s="18"/>
      <c r="E71" s="21"/>
      <c r="F71" s="19"/>
      <c r="G71" s="37">
        <f>E71-(E71*F71)</f>
        <v>0</v>
      </c>
    </row>
    <row r="72" spans="1:7" x14ac:dyDescent="0.35">
      <c r="A72" s="11">
        <v>1</v>
      </c>
      <c r="B72" s="14" t="s">
        <v>79</v>
      </c>
      <c r="C72" s="18"/>
      <c r="D72" s="18"/>
      <c r="E72" s="21"/>
      <c r="F72" s="19"/>
      <c r="G72" s="37">
        <f>E72-(E72*F72)</f>
        <v>0</v>
      </c>
    </row>
    <row r="73" spans="1:7" x14ac:dyDescent="0.35">
      <c r="A73" s="11">
        <v>1</v>
      </c>
      <c r="B73" s="14" t="s">
        <v>80</v>
      </c>
      <c r="C73" s="18"/>
      <c r="D73" s="18"/>
      <c r="E73" s="21"/>
      <c r="F73" s="19"/>
      <c r="G73" s="37">
        <f>E73-(E73*F73)</f>
        <v>0</v>
      </c>
    </row>
    <row r="74" spans="1:7" ht="20" x14ac:dyDescent="0.35">
      <c r="A74" s="72" t="s">
        <v>44</v>
      </c>
      <c r="B74" s="73"/>
      <c r="C74" s="73"/>
      <c r="D74" s="73"/>
      <c r="E74" s="73"/>
      <c r="F74" s="73"/>
      <c r="G74" s="74"/>
    </row>
    <row r="75" spans="1:7" ht="28" x14ac:dyDescent="0.35">
      <c r="A75" s="16" t="s">
        <v>25</v>
      </c>
      <c r="B75" s="16" t="s">
        <v>26</v>
      </c>
      <c r="C75" s="16" t="s">
        <v>27</v>
      </c>
      <c r="D75" s="16" t="s">
        <v>28</v>
      </c>
      <c r="E75" s="16" t="s">
        <v>29</v>
      </c>
      <c r="F75" s="20" t="s">
        <v>30</v>
      </c>
      <c r="G75" s="17" t="s">
        <v>75</v>
      </c>
    </row>
    <row r="76" spans="1:7" ht="42" x14ac:dyDescent="0.35">
      <c r="A76" s="12">
        <v>1</v>
      </c>
      <c r="B76" s="14" t="s">
        <v>45</v>
      </c>
      <c r="C76" s="18"/>
      <c r="D76" s="18"/>
      <c r="E76" s="21"/>
      <c r="F76" s="19"/>
      <c r="G76" s="37">
        <f t="shared" ref="G76:G82" si="4">E76-(E76*F76)</f>
        <v>0</v>
      </c>
    </row>
    <row r="77" spans="1:7" ht="42" x14ac:dyDescent="0.35">
      <c r="A77" s="11">
        <v>1</v>
      </c>
      <c r="B77" s="14" t="s">
        <v>46</v>
      </c>
      <c r="C77" s="18"/>
      <c r="D77" s="18"/>
      <c r="E77" s="21"/>
      <c r="F77" s="19"/>
      <c r="G77" s="37">
        <f t="shared" si="4"/>
        <v>0</v>
      </c>
    </row>
    <row r="78" spans="1:7" ht="28" x14ac:dyDescent="0.35">
      <c r="A78" s="12">
        <v>1</v>
      </c>
      <c r="B78" s="14" t="s">
        <v>81</v>
      </c>
      <c r="C78" s="18"/>
      <c r="D78" s="18"/>
      <c r="E78" s="21"/>
      <c r="F78" s="19"/>
      <c r="G78" s="37">
        <f t="shared" si="4"/>
        <v>0</v>
      </c>
    </row>
    <row r="79" spans="1:7" ht="28" x14ac:dyDescent="0.35">
      <c r="A79" s="11">
        <v>1</v>
      </c>
      <c r="B79" s="14" t="s">
        <v>48</v>
      </c>
      <c r="C79" s="18"/>
      <c r="D79" s="18"/>
      <c r="E79" s="21"/>
      <c r="F79" s="19"/>
      <c r="G79" s="37">
        <f t="shared" si="4"/>
        <v>0</v>
      </c>
    </row>
    <row r="80" spans="1:7" ht="28" x14ac:dyDescent="0.35">
      <c r="A80" s="11">
        <v>1</v>
      </c>
      <c r="B80" s="14" t="s">
        <v>49</v>
      </c>
      <c r="C80" s="18"/>
      <c r="D80" s="18"/>
      <c r="E80" s="21"/>
      <c r="F80" s="19"/>
      <c r="G80" s="37">
        <f t="shared" si="4"/>
        <v>0</v>
      </c>
    </row>
    <row r="81" spans="1:7" ht="28" x14ac:dyDescent="0.35">
      <c r="A81" s="11">
        <v>1</v>
      </c>
      <c r="B81" s="14" t="s">
        <v>50</v>
      </c>
      <c r="C81" s="18"/>
      <c r="D81" s="18"/>
      <c r="E81" s="21"/>
      <c r="F81" s="19"/>
      <c r="G81" s="37">
        <f t="shared" si="4"/>
        <v>0</v>
      </c>
    </row>
    <row r="82" spans="1:7" x14ac:dyDescent="0.35">
      <c r="A82" s="11">
        <v>1</v>
      </c>
      <c r="B82" s="14" t="s">
        <v>51</v>
      </c>
      <c r="C82" s="18"/>
      <c r="D82" s="18"/>
      <c r="E82" s="21"/>
      <c r="F82" s="19"/>
      <c r="G82" s="37">
        <f t="shared" si="4"/>
        <v>0</v>
      </c>
    </row>
    <row r="83" spans="1:7" ht="20" x14ac:dyDescent="0.35">
      <c r="A83" s="72" t="s">
        <v>52</v>
      </c>
      <c r="B83" s="73"/>
      <c r="C83" s="73"/>
      <c r="D83" s="73"/>
      <c r="E83" s="73"/>
      <c r="F83" s="73"/>
      <c r="G83" s="74"/>
    </row>
    <row r="84" spans="1:7" ht="28" x14ac:dyDescent="0.35">
      <c r="A84" s="17" t="s">
        <v>25</v>
      </c>
      <c r="B84" s="16" t="s">
        <v>26</v>
      </c>
      <c r="C84" s="16" t="s">
        <v>27</v>
      </c>
      <c r="D84" s="16" t="s">
        <v>28</v>
      </c>
      <c r="E84" s="16" t="s">
        <v>29</v>
      </c>
      <c r="F84" s="20" t="s">
        <v>30</v>
      </c>
      <c r="G84" s="17" t="s">
        <v>75</v>
      </c>
    </row>
    <row r="85" spans="1:7" ht="42" x14ac:dyDescent="0.35">
      <c r="A85" s="11">
        <v>1</v>
      </c>
      <c r="B85" s="14" t="s">
        <v>131</v>
      </c>
      <c r="C85" s="15"/>
      <c r="D85" s="18"/>
      <c r="E85" s="21"/>
      <c r="F85" s="19"/>
      <c r="G85" s="37">
        <f t="shared" ref="G85:G91" si="5">E85-(E85*F85)</f>
        <v>0</v>
      </c>
    </row>
    <row r="86" spans="1:7" x14ac:dyDescent="0.35">
      <c r="A86" s="12">
        <v>1</v>
      </c>
      <c r="B86" s="14" t="s">
        <v>57</v>
      </c>
      <c r="C86" s="15"/>
      <c r="D86" s="18"/>
      <c r="E86" s="21"/>
      <c r="F86" s="19"/>
      <c r="G86" s="37">
        <f t="shared" si="5"/>
        <v>0</v>
      </c>
    </row>
    <row r="87" spans="1:7" ht="28" x14ac:dyDescent="0.35">
      <c r="A87" s="12">
        <v>1</v>
      </c>
      <c r="B87" s="14" t="s">
        <v>60</v>
      </c>
      <c r="C87" s="15"/>
      <c r="D87" s="18"/>
      <c r="E87" s="21"/>
      <c r="F87" s="19"/>
      <c r="G87" s="37">
        <f t="shared" si="5"/>
        <v>0</v>
      </c>
    </row>
    <row r="88" spans="1:7" ht="28" x14ac:dyDescent="0.35">
      <c r="A88" s="11">
        <v>1</v>
      </c>
      <c r="B88" s="14" t="s">
        <v>61</v>
      </c>
      <c r="C88" s="15"/>
      <c r="D88" s="18"/>
      <c r="E88" s="21"/>
      <c r="F88" s="19"/>
      <c r="G88" s="37">
        <f t="shared" si="5"/>
        <v>0</v>
      </c>
    </row>
    <row r="89" spans="1:7" ht="28" x14ac:dyDescent="0.35">
      <c r="A89" s="11">
        <v>1</v>
      </c>
      <c r="B89" s="14" t="s">
        <v>64</v>
      </c>
      <c r="C89" s="15"/>
      <c r="D89" s="18"/>
      <c r="E89" s="21"/>
      <c r="F89" s="19"/>
      <c r="G89" s="37">
        <f t="shared" si="5"/>
        <v>0</v>
      </c>
    </row>
    <row r="90" spans="1:7" ht="39" customHeight="1" x14ac:dyDescent="0.35">
      <c r="A90" s="12">
        <v>1</v>
      </c>
      <c r="B90" s="14" t="s">
        <v>65</v>
      </c>
      <c r="C90" s="15"/>
      <c r="D90" s="18"/>
      <c r="E90" s="21"/>
      <c r="F90" s="19"/>
      <c r="G90" s="37">
        <f t="shared" si="5"/>
        <v>0</v>
      </c>
    </row>
    <row r="91" spans="1:7" ht="37.5" customHeight="1" x14ac:dyDescent="0.35">
      <c r="A91" s="11">
        <v>1</v>
      </c>
      <c r="B91" s="14" t="s">
        <v>66</v>
      </c>
      <c r="C91" s="15"/>
      <c r="D91" s="18"/>
      <c r="E91" s="21"/>
      <c r="F91" s="19"/>
      <c r="G91" s="37">
        <f t="shared" si="5"/>
        <v>0</v>
      </c>
    </row>
    <row r="92" spans="1:7" x14ac:dyDescent="0.35">
      <c r="A92" s="1"/>
      <c r="B92" s="1"/>
      <c r="C92" s="1"/>
      <c r="D92" s="1"/>
      <c r="E92" s="1"/>
      <c r="F92" s="1"/>
      <c r="G92" s="1"/>
    </row>
    <row r="93" spans="1:7" ht="20" x14ac:dyDescent="0.35">
      <c r="A93" s="75" t="s">
        <v>70</v>
      </c>
      <c r="B93" s="76"/>
      <c r="C93" s="76"/>
      <c r="D93" s="76"/>
      <c r="E93" s="76"/>
      <c r="F93" s="76"/>
      <c r="G93" s="77"/>
    </row>
    <row r="94" spans="1:7" ht="33" customHeight="1" x14ac:dyDescent="0.35">
      <c r="A94" s="69" t="s">
        <v>117</v>
      </c>
      <c r="B94" s="70"/>
      <c r="C94" s="70"/>
      <c r="D94" s="70"/>
      <c r="E94" s="70"/>
      <c r="F94" s="71"/>
      <c r="G94" s="39"/>
    </row>
    <row r="97" spans="1:7" ht="15.5" x14ac:dyDescent="0.35">
      <c r="A97" s="86" t="s">
        <v>120</v>
      </c>
      <c r="B97" s="87"/>
      <c r="C97" s="87"/>
      <c r="D97" s="87"/>
      <c r="E97" s="87"/>
      <c r="F97" s="87"/>
      <c r="G97" s="88"/>
    </row>
    <row r="98" spans="1:7" ht="20" x14ac:dyDescent="0.35">
      <c r="A98" s="72" t="s">
        <v>23</v>
      </c>
      <c r="B98" s="73"/>
      <c r="C98" s="73"/>
      <c r="D98" s="73"/>
      <c r="E98" s="73"/>
      <c r="F98" s="73"/>
      <c r="G98" s="74"/>
    </row>
    <row r="99" spans="1:7" ht="28" x14ac:dyDescent="0.35">
      <c r="A99" s="16" t="s">
        <v>25</v>
      </c>
      <c r="B99" s="16" t="s">
        <v>26</v>
      </c>
      <c r="C99" s="16" t="s">
        <v>27</v>
      </c>
      <c r="D99" s="16" t="s">
        <v>28</v>
      </c>
      <c r="E99" s="16" t="s">
        <v>29</v>
      </c>
      <c r="F99" s="20" t="s">
        <v>30</v>
      </c>
      <c r="G99" s="17" t="s">
        <v>75</v>
      </c>
    </row>
    <row r="100" spans="1:7" ht="28" x14ac:dyDescent="0.35">
      <c r="A100" s="11">
        <v>1</v>
      </c>
      <c r="B100" s="14" t="s">
        <v>76</v>
      </c>
      <c r="C100" s="18"/>
      <c r="D100" s="18"/>
      <c r="E100" s="21"/>
      <c r="F100" s="19"/>
      <c r="G100" s="37">
        <f>E100-(E100*F100)</f>
        <v>0</v>
      </c>
    </row>
    <row r="101" spans="1:7" x14ac:dyDescent="0.35">
      <c r="A101" s="11">
        <v>1</v>
      </c>
      <c r="B101" s="14" t="s">
        <v>79</v>
      </c>
      <c r="C101" s="18"/>
      <c r="D101" s="18"/>
      <c r="E101" s="21"/>
      <c r="F101" s="19"/>
      <c r="G101" s="37">
        <f>E101-(E101*F101)</f>
        <v>0</v>
      </c>
    </row>
    <row r="102" spans="1:7" x14ac:dyDescent="0.35">
      <c r="A102" s="11">
        <v>1</v>
      </c>
      <c r="B102" s="14" t="s">
        <v>80</v>
      </c>
      <c r="C102" s="18"/>
      <c r="D102" s="18"/>
      <c r="E102" s="21"/>
      <c r="F102" s="19"/>
      <c r="G102" s="37">
        <f>E102-(E102*F102)</f>
        <v>0</v>
      </c>
    </row>
    <row r="103" spans="1:7" ht="20" x14ac:dyDescent="0.35">
      <c r="A103" s="72" t="s">
        <v>44</v>
      </c>
      <c r="B103" s="73"/>
      <c r="C103" s="73"/>
      <c r="D103" s="73"/>
      <c r="E103" s="73"/>
      <c r="F103" s="73"/>
      <c r="G103" s="74"/>
    </row>
    <row r="104" spans="1:7" ht="28" x14ac:dyDescent="0.35">
      <c r="A104" s="16" t="s">
        <v>25</v>
      </c>
      <c r="B104" s="16" t="s">
        <v>26</v>
      </c>
      <c r="C104" s="16" t="s">
        <v>27</v>
      </c>
      <c r="D104" s="16" t="s">
        <v>28</v>
      </c>
      <c r="E104" s="16" t="s">
        <v>29</v>
      </c>
      <c r="F104" s="20" t="s">
        <v>30</v>
      </c>
      <c r="G104" s="17" t="s">
        <v>75</v>
      </c>
    </row>
    <row r="105" spans="1:7" ht="42" x14ac:dyDescent="0.35">
      <c r="A105" s="12">
        <v>1</v>
      </c>
      <c r="B105" s="14" t="s">
        <v>45</v>
      </c>
      <c r="C105" s="18"/>
      <c r="D105" s="18"/>
      <c r="E105" s="21"/>
      <c r="F105" s="19"/>
      <c r="G105" s="37">
        <f t="shared" ref="G105:G111" si="6">E105-(E105*F105)</f>
        <v>0</v>
      </c>
    </row>
    <row r="106" spans="1:7" ht="42" x14ac:dyDescent="0.35">
      <c r="A106" s="11">
        <v>1</v>
      </c>
      <c r="B106" s="14" t="s">
        <v>46</v>
      </c>
      <c r="C106" s="18"/>
      <c r="D106" s="18"/>
      <c r="E106" s="21"/>
      <c r="F106" s="19"/>
      <c r="G106" s="37">
        <f t="shared" si="6"/>
        <v>0</v>
      </c>
    </row>
    <row r="107" spans="1:7" ht="28" x14ac:dyDescent="0.35">
      <c r="A107" s="12">
        <v>1</v>
      </c>
      <c r="B107" s="14" t="s">
        <v>81</v>
      </c>
      <c r="C107" s="18"/>
      <c r="D107" s="18"/>
      <c r="E107" s="21"/>
      <c r="F107" s="19"/>
      <c r="G107" s="37">
        <f t="shared" si="6"/>
        <v>0</v>
      </c>
    </row>
    <row r="108" spans="1:7" ht="28" x14ac:dyDescent="0.35">
      <c r="A108" s="11">
        <v>1</v>
      </c>
      <c r="B108" s="14" t="s">
        <v>48</v>
      </c>
      <c r="C108" s="18"/>
      <c r="D108" s="18"/>
      <c r="E108" s="21"/>
      <c r="F108" s="19"/>
      <c r="G108" s="37">
        <f t="shared" si="6"/>
        <v>0</v>
      </c>
    </row>
    <row r="109" spans="1:7" ht="28" x14ac:dyDescent="0.35">
      <c r="A109" s="11">
        <v>1</v>
      </c>
      <c r="B109" s="14" t="s">
        <v>49</v>
      </c>
      <c r="C109" s="18"/>
      <c r="D109" s="18"/>
      <c r="E109" s="21"/>
      <c r="F109" s="19"/>
      <c r="G109" s="37">
        <f t="shared" si="6"/>
        <v>0</v>
      </c>
    </row>
    <row r="110" spans="1:7" ht="28" x14ac:dyDescent="0.35">
      <c r="A110" s="11">
        <v>1</v>
      </c>
      <c r="B110" s="14" t="s">
        <v>50</v>
      </c>
      <c r="C110" s="18"/>
      <c r="D110" s="18"/>
      <c r="E110" s="21"/>
      <c r="F110" s="19"/>
      <c r="G110" s="37">
        <f t="shared" si="6"/>
        <v>0</v>
      </c>
    </row>
    <row r="111" spans="1:7" x14ac:dyDescent="0.35">
      <c r="A111" s="11">
        <v>1</v>
      </c>
      <c r="B111" s="14" t="s">
        <v>51</v>
      </c>
      <c r="C111" s="18"/>
      <c r="D111" s="18"/>
      <c r="E111" s="21"/>
      <c r="F111" s="19"/>
      <c r="G111" s="37">
        <f t="shared" si="6"/>
        <v>0</v>
      </c>
    </row>
    <row r="112" spans="1:7" ht="20" x14ac:dyDescent="0.35">
      <c r="A112" s="72" t="s">
        <v>52</v>
      </c>
      <c r="B112" s="73"/>
      <c r="C112" s="73"/>
      <c r="D112" s="73"/>
      <c r="E112" s="73"/>
      <c r="F112" s="73"/>
      <c r="G112" s="74"/>
    </row>
    <row r="113" spans="1:7" ht="28" x14ac:dyDescent="0.35">
      <c r="A113" s="17" t="s">
        <v>25</v>
      </c>
      <c r="B113" s="16" t="s">
        <v>26</v>
      </c>
      <c r="C113" s="16" t="s">
        <v>27</v>
      </c>
      <c r="D113" s="16" t="s">
        <v>28</v>
      </c>
      <c r="E113" s="16" t="s">
        <v>29</v>
      </c>
      <c r="F113" s="20" t="s">
        <v>30</v>
      </c>
      <c r="G113" s="17" t="s">
        <v>75</v>
      </c>
    </row>
    <row r="114" spans="1:7" ht="42" x14ac:dyDescent="0.35">
      <c r="A114" s="11">
        <v>1</v>
      </c>
      <c r="B114" s="14" t="s">
        <v>131</v>
      </c>
      <c r="C114" s="15"/>
      <c r="D114" s="18"/>
      <c r="E114" s="21"/>
      <c r="F114" s="19"/>
      <c r="G114" s="37">
        <f t="shared" ref="G114:G120" si="7">E114-(E114*F114)</f>
        <v>0</v>
      </c>
    </row>
    <row r="115" spans="1:7" x14ac:dyDescent="0.35">
      <c r="A115" s="12">
        <v>1</v>
      </c>
      <c r="B115" s="14" t="s">
        <v>57</v>
      </c>
      <c r="C115" s="15"/>
      <c r="D115" s="18"/>
      <c r="E115" s="21"/>
      <c r="F115" s="19"/>
      <c r="G115" s="37">
        <f t="shared" si="7"/>
        <v>0</v>
      </c>
    </row>
    <row r="116" spans="1:7" ht="28" x14ac:dyDescent="0.35">
      <c r="A116" s="12">
        <v>1</v>
      </c>
      <c r="B116" s="14" t="s">
        <v>60</v>
      </c>
      <c r="C116" s="15"/>
      <c r="D116" s="18"/>
      <c r="E116" s="21"/>
      <c r="F116" s="19"/>
      <c r="G116" s="37">
        <f t="shared" si="7"/>
        <v>0</v>
      </c>
    </row>
    <row r="117" spans="1:7" ht="28" x14ac:dyDescent="0.35">
      <c r="A117" s="11">
        <v>1</v>
      </c>
      <c r="B117" s="14" t="s">
        <v>61</v>
      </c>
      <c r="C117" s="15"/>
      <c r="D117" s="18"/>
      <c r="E117" s="21"/>
      <c r="F117" s="19"/>
      <c r="G117" s="37">
        <f t="shared" si="7"/>
        <v>0</v>
      </c>
    </row>
    <row r="118" spans="1:7" ht="28" x14ac:dyDescent="0.35">
      <c r="A118" s="11">
        <v>1</v>
      </c>
      <c r="B118" s="14" t="s">
        <v>64</v>
      </c>
      <c r="C118" s="15"/>
      <c r="D118" s="18"/>
      <c r="E118" s="21"/>
      <c r="F118" s="19"/>
      <c r="G118" s="37">
        <f t="shared" si="7"/>
        <v>0</v>
      </c>
    </row>
    <row r="119" spans="1:7" ht="42.75" customHeight="1" x14ac:dyDescent="0.35">
      <c r="A119" s="12">
        <v>1</v>
      </c>
      <c r="B119" s="14" t="s">
        <v>65</v>
      </c>
      <c r="C119" s="15"/>
      <c r="D119" s="18"/>
      <c r="E119" s="21"/>
      <c r="F119" s="19"/>
      <c r="G119" s="37">
        <f t="shared" si="7"/>
        <v>0</v>
      </c>
    </row>
    <row r="120" spans="1:7" ht="42.75" customHeight="1" x14ac:dyDescent="0.35">
      <c r="A120" s="11">
        <v>1</v>
      </c>
      <c r="B120" s="14" t="s">
        <v>66</v>
      </c>
      <c r="C120" s="15"/>
      <c r="D120" s="18"/>
      <c r="E120" s="21"/>
      <c r="F120" s="19"/>
      <c r="G120" s="37">
        <f t="shared" si="7"/>
        <v>0</v>
      </c>
    </row>
    <row r="121" spans="1:7" x14ac:dyDescent="0.35">
      <c r="A121" s="1"/>
      <c r="B121" s="1"/>
      <c r="C121" s="1"/>
      <c r="D121" s="1"/>
      <c r="E121" s="1"/>
      <c r="F121" s="1"/>
      <c r="G121" s="1"/>
    </row>
    <row r="122" spans="1:7" ht="20" x14ac:dyDescent="0.35">
      <c r="A122" s="75" t="s">
        <v>70</v>
      </c>
      <c r="B122" s="76"/>
      <c r="C122" s="76"/>
      <c r="D122" s="76"/>
      <c r="E122" s="76"/>
      <c r="F122" s="76"/>
      <c r="G122" s="77"/>
    </row>
    <row r="123" spans="1:7" ht="46.5" customHeight="1" x14ac:dyDescent="0.35">
      <c r="A123" s="69" t="s">
        <v>117</v>
      </c>
      <c r="B123" s="70"/>
      <c r="C123" s="70"/>
      <c r="D123" s="70"/>
      <c r="E123" s="70"/>
      <c r="F123" s="71"/>
      <c r="G123" s="39"/>
    </row>
  </sheetData>
  <mergeCells count="27">
    <mergeCell ref="A123:F123"/>
    <mergeCell ref="A68:G68"/>
    <mergeCell ref="A69:G69"/>
    <mergeCell ref="A74:G74"/>
    <mergeCell ref="A83:G83"/>
    <mergeCell ref="A93:G93"/>
    <mergeCell ref="A94:F94"/>
    <mergeCell ref="A97:G97"/>
    <mergeCell ref="A98:G98"/>
    <mergeCell ref="A103:G103"/>
    <mergeCell ref="A112:G112"/>
    <mergeCell ref="A122:G122"/>
    <mergeCell ref="A65:F65"/>
    <mergeCell ref="A23:G23"/>
    <mergeCell ref="A35:G35"/>
    <mergeCell ref="A36:F36"/>
    <mergeCell ref="A1:G1"/>
    <mergeCell ref="A2:G2"/>
    <mergeCell ref="A4:B4"/>
    <mergeCell ref="A7:G7"/>
    <mergeCell ref="A12:G12"/>
    <mergeCell ref="A6:G6"/>
    <mergeCell ref="A39:G39"/>
    <mergeCell ref="A40:G40"/>
    <mergeCell ref="A45:G45"/>
    <mergeCell ref="A54:G54"/>
    <mergeCell ref="A64:G6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Cat 1 - Level 2 EV Chargers</vt:lpstr>
      <vt:lpstr>Cat 2 - Level 3 DC-Fast Charger</vt:lpstr>
      <vt:lpstr>+ Optional - Category 1</vt:lpstr>
      <vt:lpstr>+ Optional - Category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Braley, Grant F</dc:creator>
  <cp:keywords/>
  <dc:description/>
  <cp:lastModifiedBy>Luis MacDonald</cp:lastModifiedBy>
  <cp:revision/>
  <dcterms:created xsi:type="dcterms:W3CDTF">2017-04-24T17:06:47Z</dcterms:created>
  <dcterms:modified xsi:type="dcterms:W3CDTF">2026-08-17T15:25:52Z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418558-72e5-4d8e-958f-cfe0e73e210d_Enabled">
    <vt:lpwstr>true</vt:lpwstr>
  </property>
  <property fmtid="{D5CDD505-2E9C-101B-9397-08002B2CF9AE}" pid="3" name="MSIP_Label_ff418558-72e5-4d8e-958f-cfe0e73e210d_SetDate">
    <vt:lpwstr>2025-08-07T14:16:17Z</vt:lpwstr>
  </property>
  <property fmtid="{D5CDD505-2E9C-101B-9397-08002B2CF9AE}" pid="4" name="MSIP_Label_ff418558-72e5-4d8e-958f-cfe0e73e210d_Method">
    <vt:lpwstr>Standard</vt:lpwstr>
  </property>
  <property fmtid="{D5CDD505-2E9C-101B-9397-08002B2CF9AE}" pid="5" name="MSIP_Label_ff418558-72e5-4d8e-958f-cfe0e73e210d_Name">
    <vt:lpwstr>Eaton Internal Only (IP2)</vt:lpwstr>
  </property>
  <property fmtid="{D5CDD505-2E9C-101B-9397-08002B2CF9AE}" pid="6" name="MSIP_Label_ff418558-72e5-4d8e-958f-cfe0e73e210d_SiteId">
    <vt:lpwstr>d6525c95-b906-431a-b926-e9b51ba43cc4</vt:lpwstr>
  </property>
  <property fmtid="{D5CDD505-2E9C-101B-9397-08002B2CF9AE}" pid="7" name="MSIP_Label_ff418558-72e5-4d8e-958f-cfe0e73e210d_ActionId">
    <vt:lpwstr>03e2e0d0-23bc-44b8-b815-59ac89e0fe35</vt:lpwstr>
  </property>
  <property fmtid="{D5CDD505-2E9C-101B-9397-08002B2CF9AE}" pid="8" name="MSIP_Label_ff418558-72e5-4d8e-958f-cfe0e73e210d_ContentBits">
    <vt:lpwstr>0</vt:lpwstr>
  </property>
</Properties>
</file>