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1ba2ef81b669ae8/"/>
    </mc:Choice>
  </mc:AlternateContent>
  <xr:revisionPtr revIDLastSave="0" documentId="8_{FCA73A93-E130-4C7F-90D5-D64271C49903}" xr6:coauthVersionLast="47" xr6:coauthVersionMax="47" xr10:uidLastSave="{00000000-0000-0000-0000-000000000000}"/>
  <bookViews>
    <workbookView xWindow="-110" yWindow="-110" windowWidth="19420" windowHeight="10300" activeTab="1" xr2:uid="{DA6D2477-7F39-4F22-88BB-1AE008A5A653}"/>
  </bookViews>
  <sheets>
    <sheet name="Cat 1 - Level 2 EV Chargers" sheetId="1" r:id="rId1"/>
    <sheet name="Level 3 EV Chargers - DCFC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30" i="1"/>
  <c r="I31" i="1"/>
  <c r="I32" i="1"/>
  <c r="I33" i="1"/>
  <c r="I34" i="1"/>
  <c r="I35" i="1"/>
  <c r="I36" i="1"/>
  <c r="I37" i="1"/>
  <c r="I38" i="1"/>
  <c r="I39" i="1"/>
  <c r="I40" i="1"/>
  <c r="I41" i="1"/>
  <c r="I2" i="1"/>
  <c r="F31" i="1"/>
  <c r="F33" i="1"/>
  <c r="F34" i="1"/>
  <c r="F38" i="1"/>
  <c r="F39" i="1"/>
  <c r="F30" i="1"/>
  <c r="F25" i="1"/>
  <c r="F23" i="1"/>
  <c r="F14" i="1"/>
  <c r="F15" i="1"/>
  <c r="F16" i="1"/>
  <c r="F17" i="1"/>
  <c r="F18" i="1"/>
  <c r="F19" i="1"/>
  <c r="F20" i="1"/>
  <c r="F22" i="1"/>
  <c r="F24" i="1"/>
  <c r="F21" i="1"/>
  <c r="F6" i="1"/>
  <c r="F7" i="1"/>
  <c r="F8" i="1"/>
  <c r="F9" i="1"/>
  <c r="F10" i="1"/>
  <c r="F11" i="1"/>
  <c r="F12" i="1"/>
  <c r="F13" i="1"/>
  <c r="F5" i="1"/>
  <c r="F4" i="1"/>
  <c r="F3" i="1"/>
  <c r="F2" i="1"/>
</calcChain>
</file>

<file path=xl/sharedStrings.xml><?xml version="1.0" encoding="utf-8"?>
<sst xmlns="http://schemas.openxmlformats.org/spreadsheetml/2006/main" count="345" uniqueCount="221">
  <si>
    <t>QTY.</t>
  </si>
  <si>
    <t>DESCRIPTION</t>
  </si>
  <si>
    <t>MANUFACTURER</t>
  </si>
  <si>
    <t>MODEL/PART #</t>
  </si>
  <si>
    <t>48A Single Pedestal-25Ft cord</t>
  </si>
  <si>
    <t>Atom Power</t>
  </si>
  <si>
    <t>AEV-48PED-S25</t>
  </si>
  <si>
    <t>48A Single Pedestal-18Ft cord</t>
  </si>
  <si>
    <t>AEV-48PED-S18</t>
  </si>
  <si>
    <t>48A Dual Pedestal-25Ft cord</t>
  </si>
  <si>
    <t>AEV-48PED-D25</t>
  </si>
  <si>
    <t>48A Dual Pedestal-18Ft cord</t>
  </si>
  <si>
    <t>AEV-48PED-D18</t>
  </si>
  <si>
    <t>48A Single Wall box-25Ft cord</t>
  </si>
  <si>
    <t>AEV-48WB-S25</t>
  </si>
  <si>
    <t>48A Single Wall box-18Ft cord</t>
  </si>
  <si>
    <t>AEV-48WB-S18</t>
  </si>
  <si>
    <t>48A Dual Wall box-25 Ft cord</t>
  </si>
  <si>
    <t>AEV-48WB-D25</t>
  </si>
  <si>
    <t>48A Dual Wall box-18 Ft cord</t>
  </si>
  <si>
    <t>AEV-48WB-D18</t>
  </si>
  <si>
    <t>48A Single Pedestal-25Ft Retractable cord</t>
  </si>
  <si>
    <t>AEV-48CMPED-S25</t>
  </si>
  <si>
    <t>48A Single Pedestal-18Ft Retractable cord</t>
  </si>
  <si>
    <t>AEV-48CMPED-S18</t>
  </si>
  <si>
    <t>48A Dual Pedestal-25Ft Retractable cord</t>
  </si>
  <si>
    <t>AEV-48CMPED-D25</t>
  </si>
  <si>
    <t>48A Dual Pedestal-18Ft Retractable cord</t>
  </si>
  <si>
    <t>AEV-48CMPED-D18</t>
  </si>
  <si>
    <t>80A Single Pedestal-25Ft cord</t>
  </si>
  <si>
    <t>AEV-80PED-S25</t>
  </si>
  <si>
    <t>80A Single Pedestal-18Ft cord</t>
  </si>
  <si>
    <t>AEV-80PED-S18</t>
  </si>
  <si>
    <t>80A Dual Pedestal-25Ft cord</t>
  </si>
  <si>
    <t>AEV-80PED-D25</t>
  </si>
  <si>
    <t>80A Dual Pedestal-18Ft cord</t>
  </si>
  <si>
    <t>AEV-80PED-D18</t>
  </si>
  <si>
    <t>80A Single Wall box-25Ft cord</t>
  </si>
  <si>
    <t>AEV-80WB-S25</t>
  </si>
  <si>
    <t>80A Single Wall box-18Ft cord</t>
  </si>
  <si>
    <t>AEV-80WB-S18</t>
  </si>
  <si>
    <t>80A Dual Wall box-25 Ft cord</t>
  </si>
  <si>
    <t>AEV-80WB-D25</t>
  </si>
  <si>
    <t>80A Dual Wall box-18 Ft cord</t>
  </si>
  <si>
    <t>AEV-80WB-D18</t>
  </si>
  <si>
    <t>80A Single Pedestal-25Ft Retractable cord</t>
  </si>
  <si>
    <t>AEV-80CMPED-S25</t>
  </si>
  <si>
    <t>80A Single Pedestal-18Ft Retractable cord</t>
  </si>
  <si>
    <t>AEV-80CMPED-S18</t>
  </si>
  <si>
    <t>80A Dual Pedestal-25Ft Retractable cord</t>
  </si>
  <si>
    <t>AEV-80CMPED-D25</t>
  </si>
  <si>
    <t>80A Dual Pedestal-18Ft Retractable cord</t>
  </si>
  <si>
    <t>AEV-80CMPED-D18</t>
  </si>
  <si>
    <t>Services</t>
  </si>
  <si>
    <t>Networking (bundled with software) - Annual network data fees (including start up and initiation costs) Per port</t>
  </si>
  <si>
    <t>1-Year Networking Services</t>
  </si>
  <si>
    <t>AP-Atom_Plus_L2</t>
  </si>
  <si>
    <t>3-Year Networking Services</t>
  </si>
  <si>
    <t>5-Year Networking Services</t>
  </si>
  <si>
    <t>Atom LTE connection Module (With Modem+Sim and Repeater) - Annual Fee</t>
  </si>
  <si>
    <t>AP_L2_LTE_Connection_Hub</t>
  </si>
  <si>
    <t>Basic Asset Management Services/Plan</t>
  </si>
  <si>
    <t>AP_Premium_SLA_L2</t>
  </si>
  <si>
    <t>Existing EV Station Replacement Swap-out from Single Port to Single Port</t>
  </si>
  <si>
    <t>Existing EV Station Replacement Swap-out from Single Port to Dual Port</t>
  </si>
  <si>
    <t>Existing EV Station Replacement Swap-out from Dual Port to Dual Port</t>
  </si>
  <si>
    <t>Commissioning (average cost to certify and commission for use 1 EV Charging Port)</t>
  </si>
  <si>
    <t>Commissioning</t>
  </si>
  <si>
    <t>Training/Support to end user (provide as hourly rate)</t>
  </si>
  <si>
    <t>Training</t>
  </si>
  <si>
    <t>Turnkey Enhanced Warranty (provide most commonly purchased enhanced warranty)</t>
  </si>
  <si>
    <t>Fleet Charging Module (standard software/module provided for average fleet sizes)</t>
  </si>
  <si>
    <t>Discount % Catalog Items</t>
  </si>
  <si>
    <t>UNIT PRICE(NASPO)</t>
  </si>
  <si>
    <t>Margin Difference</t>
  </si>
  <si>
    <t>Kempower</t>
  </si>
  <si>
    <t>C501P40UU5CSD2L</t>
  </si>
  <si>
    <t>C501P80UU5CSD2L</t>
  </si>
  <si>
    <t>C501P120UU5CSD2L</t>
  </si>
  <si>
    <t>C501P160UU5CSD2L</t>
  </si>
  <si>
    <t>C501D4BLV4 + PM550BLV2 x1</t>
  </si>
  <si>
    <t>C501D4BLV4 + PM550BLV2 x2</t>
  </si>
  <si>
    <t>C501D4BLV4 + PM550BLV2 x3</t>
  </si>
  <si>
    <t>C501D4BLV4 + PM550BLV2 x4</t>
  </si>
  <si>
    <t>C801D4BLV4 + PM850BLV2 x1</t>
  </si>
  <si>
    <t>C801D4BLV4 + PM850BLV2 x2</t>
  </si>
  <si>
    <t>C801D4BLV4 + PM850BLV2 x3</t>
  </si>
  <si>
    <t>C801D4BLV4 + PM850BLV2 x4</t>
  </si>
  <si>
    <t>C501 Cabinet, D4 Dynamic, upto 4 output plugs, 550 Power Module: 50KW</t>
  </si>
  <si>
    <t>C501 Cabinet, D4 Dynamic,  upto 4 output plugs, 550 Power Module: 100KW</t>
  </si>
  <si>
    <t>C501 Cabinet, D4 Dynamic,  upto 4 output plugs, 550 Power Module: 150KW</t>
  </si>
  <si>
    <t>C501 Cabinet, D4 Dynamic, upto 4 output plugs, 550 Power Module: 200KW</t>
  </si>
  <si>
    <t>C502 Cabinet, D4 Dynamic, upto 4 output plugs, 550 Power Module: 200KW</t>
  </si>
  <si>
    <t>C502D4BLV4 + PM550BLV2 x4</t>
  </si>
  <si>
    <t>C502 Cabinet, D4 Dynamic,  upto 4 output plugs, 550 Power Module: 250KW</t>
  </si>
  <si>
    <t>C502 Cabinet, D4 Dynamic,  upto 4 output plugs, 550 Power Module: 300KW</t>
  </si>
  <si>
    <t>C502 Cabinet, D4 Dynamic, upto 4 output plugs, 550 Power Module: 350KW</t>
  </si>
  <si>
    <t>C802 Cabinet, D4 Dynamic,  upto 4 output plugs, 550 Power Module: 400KW</t>
  </si>
  <si>
    <t>C502 Cabinet, D4 Dynamic,  upto 4 output plugs, 550 Power Module: 400KW</t>
  </si>
  <si>
    <t>C802 Cabinet, D4 Dynamic, upto 4 output plugs, 550 Power Module: 200KW</t>
  </si>
  <si>
    <t>C802 Cabinet, D4 Dynamic,  upto 4 output plugs, 550 Power Module: 250KW</t>
  </si>
  <si>
    <t>C802 Cabinet, D4 Dynamic,  upto 4 output plugs, 550 Power Module: 300KW</t>
  </si>
  <si>
    <t>C802 Cabinet, D4 Dynamic, upto 4 output plugs, 550 Power Module: 350KW</t>
  </si>
  <si>
    <t>C801 Cabinet, D4 Dynamic,  upto 4 output plugs, 850 Power Module: 50KW</t>
  </si>
  <si>
    <t>C801 Cabinet, D4 Dynamic, upto 4 output plugs, 850 Power Module: 100KW</t>
  </si>
  <si>
    <t>C801 Cabinet, D4 Dynamic, upto 4 output plugs, 850 Power Module: 150KW</t>
  </si>
  <si>
    <t>C801 Cabinet, D4 Dynamic,  upto 4 output plugs, 850 Power Module: 200KW</t>
  </si>
  <si>
    <t>C502D4BLV4 + PM550BLV2 x5</t>
  </si>
  <si>
    <t>C502D4BLV4 + PM550BLV2 x6</t>
  </si>
  <si>
    <t>C502D4BLV4 + PM550BLV2 x7</t>
  </si>
  <si>
    <t>C502D4BLV4 + PM550BLV2 x8</t>
  </si>
  <si>
    <t>C802D4BLV4 + PM850BLV2 x4</t>
  </si>
  <si>
    <t>C802D4BLV4 + PM850BLV2 x5</t>
  </si>
  <si>
    <t>C802D4BLV4 + PM850BLV2 x6</t>
  </si>
  <si>
    <t>C802D4BLV4 + PM850BLV2 x7</t>
  </si>
  <si>
    <t>C802D4BLV4 + PM850BLV2 x8</t>
  </si>
  <si>
    <t>C503 Cabinet, D4 Dynamic, upto 4 output plugs, 550 Power Module: 300KW</t>
  </si>
  <si>
    <t>C503 Cabinet, D4 Dynamic, upto 4 output plugs, 550 Power Module: 350KW</t>
  </si>
  <si>
    <t>C503 Cabinet, D4 Dynamic, upto 4 output plugs, 550 Power Module: 400KW</t>
  </si>
  <si>
    <t>C503 Cabinet, D4 Dynamic, upto 4 output plugs, 550 Power Module: 450KW</t>
  </si>
  <si>
    <t>C503 Cabinet, D4 Dynamic, upto 4 output plugs, 550 Power Module: 500KW</t>
  </si>
  <si>
    <t>C503 Cabinet, D4 Dynamic, upto 4 output plugs, 550 Power Module: 550KW</t>
  </si>
  <si>
    <t>C503 Cabinet, D4 Dynamic, upto 4 output plugs, 550 Power Module: 600KW</t>
  </si>
  <si>
    <t>C503D4BLV4 + PM550BLV2 x6</t>
  </si>
  <si>
    <t>C503D4BLV4 + PM550BLV2 x7</t>
  </si>
  <si>
    <t>C503D4BLV4 + PM550BLV2 x8</t>
  </si>
  <si>
    <t>C503D4BLV4 + PM550BLV2 x9</t>
  </si>
  <si>
    <t>C503D4BLV4 + PM550BLV2 x10</t>
  </si>
  <si>
    <t>C503D4BLV4 + PM550BLV2 x11</t>
  </si>
  <si>
    <t>C503D4BLV4 + PM550BLV2 x12</t>
  </si>
  <si>
    <t>C803 Cabinet, D4 Dynamic, upto 4 output plugs, 550 Power Module: 300KW</t>
  </si>
  <si>
    <t>C803 Cabinet, D4 Dynamic, upto 4 output plugs, 550 Power Module: 350KW</t>
  </si>
  <si>
    <t>C803 Cabinet, D4 Dynamic, upto 4 output plugs, 550 Power Module: 400KW</t>
  </si>
  <si>
    <t>C803 Cabinet, D4 Dynamic, upto 4 output plugs, 550 Power Module: 450KW</t>
  </si>
  <si>
    <t>C803 Cabinet, D4 Dynamic, upto 4 output plugs, 550 Power Module: 500KW</t>
  </si>
  <si>
    <t>C803 Cabinet, D4 Dynamic, upto 4 output plugs, 550 Power Module: 550KW</t>
  </si>
  <si>
    <t>C803 Cabinet, D4 Dynamic, upto 4 output plugs, 550 Power Module: 600KW</t>
  </si>
  <si>
    <t>C803D4BLV4 + PM850BLV2 x6</t>
  </si>
  <si>
    <t>C803D4BLV4 + PM850BLV2 x7</t>
  </si>
  <si>
    <t>C803D4BLV4 + PM850BLV2 x8</t>
  </si>
  <si>
    <t>C803D4BLV4 + PM850BLV2 x9</t>
  </si>
  <si>
    <t>C803D4BLV4 + PM850BLV2 x10</t>
  </si>
  <si>
    <t>C803D4BLV4 + PM850BLV2 x11</t>
  </si>
  <si>
    <t>C803D4BLV4 + PM850BLV2 x12</t>
  </si>
  <si>
    <t>STU5CSL</t>
  </si>
  <si>
    <t>200A Single Output satellite with CCS1 connector, 5m long</t>
  </si>
  <si>
    <t>500A Single Output CCS1 liquid cooled satellite with,  5m long</t>
  </si>
  <si>
    <t>250A Single output Satellite with NACS connector, 5m long</t>
  </si>
  <si>
    <t>200A Dual output satellite with 2*NACS connectors, 5m long</t>
  </si>
  <si>
    <t>200A and 250A, Dual output Satellite with CCS1 and NACS connector, 5m long</t>
  </si>
  <si>
    <t>200A and 125A, Dual output satellite with CCS1 and CHAdeMO connectors, 5m long</t>
  </si>
  <si>
    <t>400A and 380A, Dual output Satellite with CCS1 and NACS connectors, 5m long</t>
  </si>
  <si>
    <t>STQU5FSL</t>
  </si>
  <si>
    <t>STN5DSL</t>
  </si>
  <si>
    <t>STUU5CSL</t>
  </si>
  <si>
    <t>STUN5CDSL</t>
  </si>
  <si>
    <t>STUD5CBSL</t>
  </si>
  <si>
    <t>STY5HGSBL</t>
  </si>
  <si>
    <t>C501 Station Charger, D2 Dynamic, 550 Power module: 50KW with 2*200A CCS1 connectors</t>
  </si>
  <si>
    <t>C801P40UU5CSD2L</t>
  </si>
  <si>
    <t>C801P80UU5CSD2L</t>
  </si>
  <si>
    <t>C801P120UU5CSD2L</t>
  </si>
  <si>
    <t>C801P160UU5CSD2L</t>
  </si>
  <si>
    <t>C501 Single Station Charger, D2 Dynamic, 550 Power module: 100KW with 2*200A CCS1 connectors</t>
  </si>
  <si>
    <t>C501 Single Station Charger, D2 Dynamic, 550 Power module: 150KW with 2*200A CCS1 connectors</t>
  </si>
  <si>
    <t>C501 Single Station Charger, D2 Dynamic, 550 Power module: 200KW with 2*200A CCS1 connectors</t>
  </si>
  <si>
    <t>C801 Single Station Charger, D2 Dynamic, 850 Power module: 50KW with 2*200A CCS1 connectors</t>
  </si>
  <si>
    <t>C801 Single Station Charger, D2 Dynamic, 850 Power module: 100KW with 2*200A CCS1 connectors</t>
  </si>
  <si>
    <t>C801 Single Station Charger, D2 Dynamic, 850 Power module: 150KW with 2*200A CCS1 connectors</t>
  </si>
  <si>
    <t>C801 Single Station Charger, D2 Dynamic, 850 Power module: 200KW with 2*200A CCS1 connectors</t>
  </si>
  <si>
    <t>C502 Dual Station Charger, D2 Dynamic, 550 Power module: 250KW with 2*200A CCS1 connectors</t>
  </si>
  <si>
    <t>C502 Dual Station Charger, D2 Dynamic, 550 Power module: 300KW with 2*200A CCS1 connectors</t>
  </si>
  <si>
    <t>C502 Dual Station Charger, D2 Dynamic, 550 Power module: 350KW with 2*200A CCS1 connectors</t>
  </si>
  <si>
    <t>C502 Dual Station Charger, D2 Dynamic, 550 Power module: 400KW with 2*200A CCS1 connectors</t>
  </si>
  <si>
    <t>C802 Dual Station Charger, D2 Dynamic, 850 Power module: 300KW with 2*200A CCS1 connectors</t>
  </si>
  <si>
    <t>C802 Dual Station Charger, D2 Dynamic, 850 Power module: 350KW with 2*200A CCS1 connectors</t>
  </si>
  <si>
    <t>C802 Dual Station Charger, D2 Dynamic, 850 Power module: 400KW with 2*200A CCS1 connectors</t>
  </si>
  <si>
    <t>C802 Dual Station Charger, D2 Dynamic, 850 Power module: 450KW with 2*200A CCS1 connectors</t>
  </si>
  <si>
    <t>C502P200UU5CSD2L</t>
  </si>
  <si>
    <t>C502P240UU5CSD2L</t>
  </si>
  <si>
    <t>C502P280UU5CSD2L</t>
  </si>
  <si>
    <t>C502P320UU5CSD2L</t>
  </si>
  <si>
    <t>C802P200UU5CSD2L</t>
  </si>
  <si>
    <t>C802P240UU5CSD2L</t>
  </si>
  <si>
    <t>C802P280UU5CSD2L</t>
  </si>
  <si>
    <t>C802P320UU5CSD2L</t>
  </si>
  <si>
    <t>D6 Option for C501 &amp; C801 Cabinet to ramp up to 6 outputs per cabinet</t>
  </si>
  <si>
    <t>D8 Option for C501 &amp; C801 Cabinet to ramp up to 8 outputs per cabinet</t>
  </si>
  <si>
    <t>Intallation base accessory Kit for Single Power cabinet</t>
  </si>
  <si>
    <t>Intallation base accessory Kit for Double Power cabinet</t>
  </si>
  <si>
    <t>Intallation base accessory Kit for Three Power cabinet</t>
  </si>
  <si>
    <t>D6 Option for C502 &amp; C802 Cabinet to ramp up to 6 outputs per cabinet</t>
  </si>
  <si>
    <t>D8 Option for C502 &amp; C802 Cabinet to ramp up to 8 outputs per cabinet</t>
  </si>
  <si>
    <t>D6 Option for C503 &amp; C803 Cabinet to ramp up to 6 outputs per cabinet</t>
  </si>
  <si>
    <t>D8 Option for C503 &amp; C803 Cabinet to ramp up to 8 outputs per cabinet</t>
  </si>
  <si>
    <t>Extra cable length upto 7m - Each</t>
  </si>
  <si>
    <t>Payter68</t>
  </si>
  <si>
    <t>Payter Conatactless Chip for Satellite only for US market</t>
  </si>
  <si>
    <t>Apollo Contactless with PIN for satellite only for US market (Except WA)</t>
  </si>
  <si>
    <t>Apollo</t>
  </si>
  <si>
    <t>Upgrade CCS1 Cable upto to 300A (E) - Each for Kempower Satellite</t>
  </si>
  <si>
    <t>Upgrade CCS1 Cable upto to 400A (H) - Each for Kempower Satellite</t>
  </si>
  <si>
    <t>Upgrade NACS Cable upto to 350A (L) - Each for Kempower Satellite</t>
  </si>
  <si>
    <t>Upgrade NACS Cable upto to 380A (G) - Each for Kempower Satellite</t>
  </si>
  <si>
    <t>D4 option for C501/C801 Single Station Charger to ramp up to 4 outputs</t>
  </si>
  <si>
    <t>Charging Cable upgrade option (upto 300A CCS1 to NACS/CHAdeMO) per cable on a single station charger</t>
  </si>
  <si>
    <t>D4 option for C502/C802 Single Station Charger to ramp up to 4 outputs</t>
  </si>
  <si>
    <t>1-Year Networking and CMS Services per port</t>
  </si>
  <si>
    <t>Onetime Training/Support to end user (provide as hourly rate)</t>
  </si>
  <si>
    <t>Onetime Mandatory Certified installer training Haourly rate</t>
  </si>
  <si>
    <t>Instruction:</t>
  </si>
  <si>
    <t>1. There are (3) power cabinet models
     1. C501 &amp; C801 single power cabinet
      2. C502 &amp; C802 Double power Cabinet
      3. C503 &amp; C803 Triple power cabinet</t>
  </si>
  <si>
    <t>2. Each power cabinet can have 
     1. 550 Power modules that can handle upto 600V
      2. 850 Power modules that can handle upto 800-1000V</t>
  </si>
  <si>
    <t xml:space="preserve">*Choose any (1) Power cabinet model atleast and pair it with  (1) Kempower satellite for a complete system
*Station chargers are all-in one units that comes with power modules and charging cables as a signle unit </t>
  </si>
  <si>
    <t>DISCOUNT</t>
  </si>
  <si>
    <t>FINAL ITEM COST</t>
  </si>
  <si>
    <t>Autoflex Unit Price</t>
  </si>
  <si>
    <t>FINAL ITEM COST 2025</t>
  </si>
  <si>
    <t>$3,912,00</t>
  </si>
  <si>
    <t>UNIT PRICE AUTOFLEX</t>
  </si>
  <si>
    <t>$5629,50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</si>
</sst>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3" borderId="3" xfId="0" applyFont="1" applyFill="1" applyBorder="1" applyProtection="1"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5" borderId="3" xfId="0" applyFont="1" applyFill="1" applyBorder="1" applyProtection="1">
      <protection locked="0"/>
    </xf>
    <xf numFmtId="0" fontId="2" fillId="0" borderId="7" xfId="0" applyFont="1" applyBorder="1"/>
    <xf numFmtId="44" fontId="2" fillId="0" borderId="0" xfId="1" applyFont="1"/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4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/>
    <xf numFmtId="0" fontId="5" fillId="8" borderId="6" xfId="0" applyFont="1" applyFill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>
      <alignment horizontal="center" vertical="center" wrapText="1"/>
    </xf>
    <xf numFmtId="9" fontId="2" fillId="3" borderId="3" xfId="0" applyNumberFormat="1" applyFont="1" applyFill="1" applyBorder="1" applyProtection="1">
      <protection locked="0"/>
    </xf>
    <xf numFmtId="9" fontId="2" fillId="10" borderId="3" xfId="0" applyNumberFormat="1" applyFont="1" applyFill="1" applyBorder="1" applyProtection="1">
      <protection locked="0"/>
    </xf>
    <xf numFmtId="164" fontId="4" fillId="6" borderId="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4" fillId="6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64" fontId="2" fillId="10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2" fillId="0" borderId="0" xfId="0" applyNumberFormat="1" applyFont="1" applyAlignment="1">
      <alignment horizontal="center"/>
    </xf>
    <xf numFmtId="9" fontId="2" fillId="3" borderId="3" xfId="0" applyNumberFormat="1" applyFont="1" applyFill="1" applyBorder="1" applyAlignment="1" applyProtection="1">
      <alignment horizontal="center"/>
      <protection locked="0"/>
    </xf>
    <xf numFmtId="9" fontId="2" fillId="10" borderId="3" xfId="0" applyNumberFormat="1" applyFont="1" applyFill="1" applyBorder="1" applyAlignment="1" applyProtection="1">
      <alignment horizontal="center"/>
      <protection locked="0"/>
    </xf>
    <xf numFmtId="164" fontId="0" fillId="10" borderId="0" xfId="0" applyNumberForma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0" fontId="2" fillId="4" borderId="3" xfId="1" applyNumberFormat="1" applyFont="1" applyFill="1" applyBorder="1" applyAlignment="1" applyProtection="1">
      <alignment horizontal="center"/>
      <protection locked="0"/>
    </xf>
    <xf numFmtId="164" fontId="2" fillId="3" borderId="3" xfId="1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 indent="2"/>
    </xf>
    <xf numFmtId="0" fontId="3" fillId="6" borderId="2" xfId="0" applyFont="1" applyFill="1" applyBorder="1" applyAlignment="1">
      <alignment horizontal="left" vertical="top" wrapText="1" indent="2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65" fontId="2" fillId="0" borderId="7" xfId="2" applyNumberFormat="1" applyFont="1" applyBorder="1" applyAlignment="1" applyProtection="1">
      <alignment horizontal="left" vertical="center" wrapText="1"/>
      <protection locked="0"/>
    </xf>
    <xf numFmtId="0" fontId="3" fillId="7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1E83-F027-4E30-BFCA-A7C741815653}">
  <sheetPr>
    <pageSetUpPr fitToPage="1"/>
  </sheetPr>
  <dimension ref="A1:J47"/>
  <sheetViews>
    <sheetView showGridLines="0" topLeftCell="C1" zoomScale="90" zoomScaleNormal="90" workbookViewId="0">
      <selection activeCell="I1" sqref="I1"/>
    </sheetView>
  </sheetViews>
  <sheetFormatPr defaultColWidth="51.7265625" defaultRowHeight="40.5" customHeight="1" x14ac:dyDescent="0.3"/>
  <cols>
    <col min="1" max="1" width="13.26953125" style="1" bestFit="1" customWidth="1"/>
    <col min="2" max="2" width="63" style="1" customWidth="1"/>
    <col min="3" max="3" width="26.26953125" style="1" customWidth="1"/>
    <col min="4" max="4" width="29.453125" style="1" customWidth="1"/>
    <col min="5" max="5" width="19.54296875" style="1" customWidth="1"/>
    <col min="6" max="6" width="16.7265625" style="1" hidden="1" customWidth="1"/>
    <col min="7" max="7" width="24.08984375" style="1" customWidth="1"/>
    <col min="8" max="8" width="34.453125" style="25" customWidth="1"/>
    <col min="9" max="9" width="17.90625" style="1" customWidth="1"/>
    <col min="10" max="10" width="18.1796875" style="1" customWidth="1"/>
    <col min="11" max="16384" width="51.7265625" style="1"/>
  </cols>
  <sheetData>
    <row r="1" spans="1:10" ht="40.5" customHeight="1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219</v>
      </c>
      <c r="F1" s="3" t="s">
        <v>74</v>
      </c>
      <c r="G1" s="19" t="s">
        <v>214</v>
      </c>
      <c r="H1" s="24" t="s">
        <v>217</v>
      </c>
    </row>
    <row r="2" spans="1:10" ht="40.5" customHeight="1" thickBot="1" x14ac:dyDescent="0.35">
      <c r="A2" s="4">
        <v>1</v>
      </c>
      <c r="B2" s="5" t="s">
        <v>4</v>
      </c>
      <c r="C2" s="6" t="s">
        <v>5</v>
      </c>
      <c r="D2" s="6" t="s">
        <v>6</v>
      </c>
      <c r="E2" s="12">
        <v>4075</v>
      </c>
      <c r="F2" s="13" t="e">
        <f>E2-#REF!</f>
        <v>#REF!</v>
      </c>
      <c r="G2" s="20">
        <v>0.04</v>
      </c>
      <c r="H2" s="34" t="s">
        <v>218</v>
      </c>
      <c r="I2" s="23">
        <f>E2*G2-E2</f>
        <v>-3912</v>
      </c>
      <c r="J2" s="23"/>
    </row>
    <row r="3" spans="1:10" ht="40.5" customHeight="1" thickBot="1" x14ac:dyDescent="0.35">
      <c r="A3" s="7">
        <v>1</v>
      </c>
      <c r="B3" s="5" t="s">
        <v>7</v>
      </c>
      <c r="C3" s="6" t="s">
        <v>5</v>
      </c>
      <c r="D3" s="6" t="s">
        <v>8</v>
      </c>
      <c r="E3" s="12">
        <v>3937.5</v>
      </c>
      <c r="F3" s="13" t="e">
        <f>E3-#REF!</f>
        <v>#REF!</v>
      </c>
      <c r="G3" s="20">
        <v>0.04</v>
      </c>
      <c r="H3" s="27">
        <v>3780</v>
      </c>
      <c r="I3" s="23">
        <f t="shared" ref="I3:I41" si="0">E3*G3-E3</f>
        <v>-3780</v>
      </c>
      <c r="J3" s="23"/>
    </row>
    <row r="4" spans="1:10" ht="40.5" customHeight="1" thickBot="1" x14ac:dyDescent="0.35">
      <c r="A4" s="4">
        <v>1</v>
      </c>
      <c r="B4" s="5" t="s">
        <v>9</v>
      </c>
      <c r="C4" s="6" t="s">
        <v>5</v>
      </c>
      <c r="D4" s="6" t="s">
        <v>10</v>
      </c>
      <c r="E4" s="12">
        <v>3450</v>
      </c>
      <c r="F4" s="13" t="e">
        <f>E4-#REF!</f>
        <v>#REF!</v>
      </c>
      <c r="G4" s="20">
        <v>0.04</v>
      </c>
      <c r="H4" s="27">
        <v>3312</v>
      </c>
      <c r="I4" s="23">
        <f t="shared" si="0"/>
        <v>-3312</v>
      </c>
      <c r="J4" s="23"/>
    </row>
    <row r="5" spans="1:10" ht="40.5" customHeight="1" thickBot="1" x14ac:dyDescent="0.35">
      <c r="A5" s="4">
        <v>1</v>
      </c>
      <c r="B5" s="5" t="s">
        <v>11</v>
      </c>
      <c r="C5" s="6" t="s">
        <v>5</v>
      </c>
      <c r="D5" s="6" t="s">
        <v>12</v>
      </c>
      <c r="E5" s="12">
        <v>3343.75</v>
      </c>
      <c r="F5" s="13" t="e">
        <f>E5-#REF!</f>
        <v>#REF!</v>
      </c>
      <c r="G5" s="20">
        <v>0.04</v>
      </c>
      <c r="H5" s="27">
        <v>3210</v>
      </c>
      <c r="I5" s="23">
        <f t="shared" si="0"/>
        <v>-3210</v>
      </c>
      <c r="J5" s="23"/>
    </row>
    <row r="6" spans="1:10" ht="40.5" customHeight="1" thickBot="1" x14ac:dyDescent="0.35">
      <c r="A6" s="4">
        <v>1</v>
      </c>
      <c r="B6" s="5" t="s">
        <v>13</v>
      </c>
      <c r="C6" s="6" t="s">
        <v>5</v>
      </c>
      <c r="D6" s="6" t="s">
        <v>14</v>
      </c>
      <c r="E6" s="12">
        <v>3221.25</v>
      </c>
      <c r="F6" s="13" t="e">
        <f>E6-#REF!</f>
        <v>#REF!</v>
      </c>
      <c r="G6" s="20">
        <v>0.04</v>
      </c>
      <c r="H6" s="27">
        <v>3092.4</v>
      </c>
      <c r="I6" s="23">
        <f t="shared" si="0"/>
        <v>-3092.4</v>
      </c>
      <c r="J6" s="23"/>
    </row>
    <row r="7" spans="1:10" ht="40.5" customHeight="1" thickBot="1" x14ac:dyDescent="0.35">
      <c r="A7" s="4">
        <v>1</v>
      </c>
      <c r="B7" s="5" t="s">
        <v>15</v>
      </c>
      <c r="C7" s="6" t="s">
        <v>5</v>
      </c>
      <c r="D7" s="6" t="s">
        <v>16</v>
      </c>
      <c r="E7" s="12">
        <v>3108.75</v>
      </c>
      <c r="F7" s="13" t="e">
        <f>E7-#REF!</f>
        <v>#REF!</v>
      </c>
      <c r="G7" s="20">
        <v>0.04</v>
      </c>
      <c r="H7" s="27">
        <v>2984.4</v>
      </c>
      <c r="I7" s="23">
        <f t="shared" si="0"/>
        <v>-2984.4</v>
      </c>
      <c r="J7" s="23"/>
    </row>
    <row r="8" spans="1:10" ht="40.5" customHeight="1" thickBot="1" x14ac:dyDescent="0.35">
      <c r="A8" s="4">
        <v>1</v>
      </c>
      <c r="B8" s="5" t="s">
        <v>17</v>
      </c>
      <c r="C8" s="6" t="s">
        <v>5</v>
      </c>
      <c r="D8" s="6" t="s">
        <v>18</v>
      </c>
      <c r="E8" s="12">
        <v>3155</v>
      </c>
      <c r="F8" s="13" t="e">
        <f>E8-#REF!</f>
        <v>#REF!</v>
      </c>
      <c r="G8" s="20">
        <v>0.04</v>
      </c>
      <c r="H8" s="27">
        <v>3028.8</v>
      </c>
      <c r="I8" s="23">
        <f t="shared" si="0"/>
        <v>-3028.8</v>
      </c>
      <c r="J8" s="23"/>
    </row>
    <row r="9" spans="1:10" ht="40.5" customHeight="1" thickBot="1" x14ac:dyDescent="0.35">
      <c r="A9" s="4">
        <v>1</v>
      </c>
      <c r="B9" s="5" t="s">
        <v>19</v>
      </c>
      <c r="C9" s="6" t="s">
        <v>5</v>
      </c>
      <c r="D9" s="6" t="s">
        <v>20</v>
      </c>
      <c r="E9" s="12">
        <v>3042.5</v>
      </c>
      <c r="F9" s="13" t="e">
        <f>E9-#REF!</f>
        <v>#REF!</v>
      </c>
      <c r="G9" s="20">
        <v>0.04</v>
      </c>
      <c r="H9" s="27">
        <v>2920.8</v>
      </c>
      <c r="I9" s="23">
        <f t="shared" si="0"/>
        <v>-2920.8</v>
      </c>
      <c r="J9" s="23"/>
    </row>
    <row r="10" spans="1:10" ht="40.5" customHeight="1" thickBot="1" x14ac:dyDescent="0.35">
      <c r="A10" s="4">
        <v>1</v>
      </c>
      <c r="B10" s="5" t="s">
        <v>21</v>
      </c>
      <c r="C10" s="6" t="s">
        <v>5</v>
      </c>
      <c r="D10" s="6" t="s">
        <v>22</v>
      </c>
      <c r="E10" s="12">
        <v>4780</v>
      </c>
      <c r="F10" s="13" t="e">
        <f>E10-#REF!</f>
        <v>#REF!</v>
      </c>
      <c r="G10" s="20">
        <v>0.04</v>
      </c>
      <c r="H10" s="27">
        <v>4588.8</v>
      </c>
      <c r="I10" s="23">
        <f t="shared" si="0"/>
        <v>-4588.8</v>
      </c>
      <c r="J10" s="23"/>
    </row>
    <row r="11" spans="1:10" ht="40.5" customHeight="1" thickBot="1" x14ac:dyDescent="0.35">
      <c r="A11" s="4">
        <v>1</v>
      </c>
      <c r="B11" s="5" t="s">
        <v>23</v>
      </c>
      <c r="C11" s="6" t="s">
        <v>5</v>
      </c>
      <c r="D11" s="6" t="s">
        <v>24</v>
      </c>
      <c r="E11" s="12">
        <v>4667.5</v>
      </c>
      <c r="F11" s="13" t="e">
        <f>E11-#REF!</f>
        <v>#REF!</v>
      </c>
      <c r="G11" s="20">
        <v>0.04</v>
      </c>
      <c r="H11" s="27">
        <v>4480.8</v>
      </c>
      <c r="I11" s="23">
        <f t="shared" si="0"/>
        <v>-4480.8</v>
      </c>
      <c r="J11" s="23"/>
    </row>
    <row r="12" spans="1:10" ht="40.5" customHeight="1" thickBot="1" x14ac:dyDescent="0.35">
      <c r="A12" s="4">
        <v>1</v>
      </c>
      <c r="B12" s="5" t="s">
        <v>25</v>
      </c>
      <c r="C12" s="6" t="s">
        <v>5</v>
      </c>
      <c r="D12" s="6" t="s">
        <v>26</v>
      </c>
      <c r="E12" s="12">
        <v>4603.76</v>
      </c>
      <c r="F12" s="13" t="e">
        <f>E12-#REF!</f>
        <v>#REF!</v>
      </c>
      <c r="G12" s="20">
        <v>0.04</v>
      </c>
      <c r="H12" s="33">
        <v>4419.6099999999997</v>
      </c>
      <c r="I12" s="23">
        <f t="shared" si="0"/>
        <v>-4419.6095999999998</v>
      </c>
      <c r="J12" s="23"/>
    </row>
    <row r="13" spans="1:10" ht="40.5" customHeight="1" thickBot="1" x14ac:dyDescent="0.35">
      <c r="A13" s="4">
        <v>1</v>
      </c>
      <c r="B13" s="5" t="s">
        <v>27</v>
      </c>
      <c r="C13" s="6" t="s">
        <v>5</v>
      </c>
      <c r="D13" s="6" t="s">
        <v>28</v>
      </c>
      <c r="E13" s="12">
        <v>4383.18</v>
      </c>
      <c r="F13" s="13" t="e">
        <f>E13-#REF!</f>
        <v>#REF!</v>
      </c>
      <c r="G13" s="20">
        <v>0.04</v>
      </c>
      <c r="H13" s="27">
        <v>4207.8500000000004</v>
      </c>
      <c r="I13" s="23">
        <f t="shared" si="0"/>
        <v>-4207.8528000000006</v>
      </c>
      <c r="J13" s="23"/>
    </row>
    <row r="14" spans="1:10" ht="40.5" customHeight="1" thickBot="1" x14ac:dyDescent="0.35">
      <c r="A14" s="4">
        <v>1</v>
      </c>
      <c r="B14" s="5" t="s">
        <v>29</v>
      </c>
      <c r="C14" s="6" t="s">
        <v>5</v>
      </c>
      <c r="D14" s="6" t="s">
        <v>30</v>
      </c>
      <c r="E14" s="12">
        <v>4868.47</v>
      </c>
      <c r="F14" s="13" t="e">
        <f>E14-#REF!</f>
        <v>#REF!</v>
      </c>
      <c r="G14" s="20">
        <v>0.04</v>
      </c>
      <c r="H14" s="27">
        <v>4673.7299999999996</v>
      </c>
      <c r="I14" s="23">
        <f t="shared" si="0"/>
        <v>-4673.7312000000002</v>
      </c>
      <c r="J14" s="23"/>
    </row>
    <row r="15" spans="1:10" ht="40.5" customHeight="1" thickBot="1" x14ac:dyDescent="0.35">
      <c r="A15" s="4">
        <v>1</v>
      </c>
      <c r="B15" s="5" t="s">
        <v>31</v>
      </c>
      <c r="C15" s="6" t="s">
        <v>5</v>
      </c>
      <c r="D15" s="6" t="s">
        <v>32</v>
      </c>
      <c r="E15" s="12">
        <v>4692</v>
      </c>
      <c r="F15" s="13" t="e">
        <f>E15-#REF!</f>
        <v>#REF!</v>
      </c>
      <c r="G15" s="20">
        <v>0.04</v>
      </c>
      <c r="H15" s="27">
        <v>4504.32</v>
      </c>
      <c r="I15" s="23">
        <f t="shared" si="0"/>
        <v>-4504.32</v>
      </c>
      <c r="J15" s="23"/>
    </row>
    <row r="16" spans="1:10" ht="40.5" customHeight="1" thickBot="1" x14ac:dyDescent="0.35">
      <c r="A16" s="4">
        <v>1</v>
      </c>
      <c r="B16" s="5" t="s">
        <v>33</v>
      </c>
      <c r="C16" s="6" t="s">
        <v>5</v>
      </c>
      <c r="D16" s="6" t="s">
        <v>34</v>
      </c>
      <c r="E16" s="12">
        <v>4626</v>
      </c>
      <c r="F16" s="13" t="e">
        <f>E16-#REF!</f>
        <v>#REF!</v>
      </c>
      <c r="G16" s="20">
        <v>0.04</v>
      </c>
      <c r="H16" s="27">
        <v>4440.96</v>
      </c>
      <c r="I16" s="23">
        <f t="shared" si="0"/>
        <v>-4440.96</v>
      </c>
      <c r="J16" s="23"/>
    </row>
    <row r="17" spans="1:10" ht="40.5" customHeight="1" thickBot="1" x14ac:dyDescent="0.35">
      <c r="A17" s="4">
        <v>1</v>
      </c>
      <c r="B17" s="5" t="s">
        <v>35</v>
      </c>
      <c r="C17" s="6" t="s">
        <v>5</v>
      </c>
      <c r="D17" s="6" t="s">
        <v>36</v>
      </c>
      <c r="E17" s="12">
        <v>4537.76</v>
      </c>
      <c r="F17" s="13" t="e">
        <f>E17-#REF!</f>
        <v>#REF!</v>
      </c>
      <c r="G17" s="20">
        <v>0.04</v>
      </c>
      <c r="H17" s="27">
        <v>4356.25</v>
      </c>
      <c r="I17" s="23">
        <f t="shared" si="0"/>
        <v>-4356.2496000000001</v>
      </c>
      <c r="J17" s="23"/>
    </row>
    <row r="18" spans="1:10" ht="40.5" customHeight="1" thickBot="1" x14ac:dyDescent="0.35">
      <c r="A18" s="4">
        <v>1</v>
      </c>
      <c r="B18" s="5" t="s">
        <v>37</v>
      </c>
      <c r="C18" s="6" t="s">
        <v>5</v>
      </c>
      <c r="D18" s="6" t="s">
        <v>38</v>
      </c>
      <c r="E18" s="12">
        <v>3993.75</v>
      </c>
      <c r="F18" s="13" t="e">
        <f>E18-#REF!</f>
        <v>#REF!</v>
      </c>
      <c r="G18" s="20">
        <v>0.04</v>
      </c>
      <c r="H18" s="27">
        <v>3834</v>
      </c>
      <c r="I18" s="23">
        <f t="shared" si="0"/>
        <v>-3834</v>
      </c>
      <c r="J18" s="23"/>
    </row>
    <row r="19" spans="1:10" ht="40.5" customHeight="1" thickBot="1" x14ac:dyDescent="0.35">
      <c r="A19" s="4">
        <v>1</v>
      </c>
      <c r="B19" s="5" t="s">
        <v>39</v>
      </c>
      <c r="C19" s="6" t="s">
        <v>5</v>
      </c>
      <c r="D19" s="6" t="s">
        <v>40</v>
      </c>
      <c r="E19" s="12">
        <v>3881.25</v>
      </c>
      <c r="F19" s="13" t="e">
        <f>E19-#REF!</f>
        <v>#REF!</v>
      </c>
      <c r="G19" s="20">
        <v>0.04</v>
      </c>
      <c r="H19" s="27">
        <v>3726</v>
      </c>
      <c r="I19" s="23">
        <f t="shared" si="0"/>
        <v>-3726</v>
      </c>
      <c r="J19" s="23"/>
    </row>
    <row r="20" spans="1:10" ht="40.5" customHeight="1" thickBot="1" x14ac:dyDescent="0.35">
      <c r="A20" s="4">
        <v>1</v>
      </c>
      <c r="B20" s="5" t="s">
        <v>41</v>
      </c>
      <c r="C20" s="6" t="s">
        <v>5</v>
      </c>
      <c r="D20" s="6" t="s">
        <v>42</v>
      </c>
      <c r="E20" s="12">
        <v>3968.75</v>
      </c>
      <c r="F20" s="13" t="e">
        <f>E20-#REF!</f>
        <v>#REF!</v>
      </c>
      <c r="G20" s="20">
        <v>0.04</v>
      </c>
      <c r="H20" s="27">
        <v>3810</v>
      </c>
      <c r="I20" s="23">
        <f t="shared" si="0"/>
        <v>-3810</v>
      </c>
      <c r="J20" s="23"/>
    </row>
    <row r="21" spans="1:10" ht="40.5" customHeight="1" thickBot="1" x14ac:dyDescent="0.35">
      <c r="A21" s="4">
        <v>1</v>
      </c>
      <c r="B21" s="5" t="s">
        <v>43</v>
      </c>
      <c r="C21" s="6" t="s">
        <v>5</v>
      </c>
      <c r="D21" s="6" t="s">
        <v>44</v>
      </c>
      <c r="E21" s="12">
        <v>3856.25</v>
      </c>
      <c r="F21" s="13" t="e">
        <f>E21-#REF!</f>
        <v>#REF!</v>
      </c>
      <c r="G21" s="20">
        <v>0.04</v>
      </c>
      <c r="H21" s="27">
        <v>3702</v>
      </c>
      <c r="I21" s="23">
        <f t="shared" si="0"/>
        <v>-3702</v>
      </c>
      <c r="J21" s="23"/>
    </row>
    <row r="22" spans="1:10" ht="40.5" customHeight="1" thickBot="1" x14ac:dyDescent="0.35">
      <c r="A22" s="4">
        <v>1</v>
      </c>
      <c r="B22" s="5" t="s">
        <v>45</v>
      </c>
      <c r="C22" s="6" t="s">
        <v>5</v>
      </c>
      <c r="D22" s="6" t="s">
        <v>46</v>
      </c>
      <c r="E22" s="12">
        <v>5563.5</v>
      </c>
      <c r="F22" s="13" t="e">
        <f>E22-#REF!</f>
        <v>#REF!</v>
      </c>
      <c r="G22" s="20">
        <v>0.04</v>
      </c>
      <c r="H22" s="27">
        <v>5340.96</v>
      </c>
      <c r="I22" s="23">
        <f t="shared" si="0"/>
        <v>-5340.96</v>
      </c>
      <c r="J22" s="23"/>
    </row>
    <row r="23" spans="1:10" ht="40.5" customHeight="1" thickBot="1" x14ac:dyDescent="0.35">
      <c r="A23" s="4">
        <v>1</v>
      </c>
      <c r="B23" s="5" t="s">
        <v>47</v>
      </c>
      <c r="C23" s="6" t="s">
        <v>5</v>
      </c>
      <c r="D23" s="6" t="s">
        <v>48</v>
      </c>
      <c r="E23" s="12">
        <v>5456.88</v>
      </c>
      <c r="F23" s="13" t="e">
        <f>E23-#REF!</f>
        <v>#REF!</v>
      </c>
      <c r="G23" s="20">
        <v>0.04</v>
      </c>
      <c r="H23" s="27">
        <v>5238.6000000000004</v>
      </c>
      <c r="I23" s="23">
        <f t="shared" si="0"/>
        <v>-5238.6048000000001</v>
      </c>
      <c r="J23" s="23"/>
    </row>
    <row r="24" spans="1:10" ht="40.5" customHeight="1" thickBot="1" x14ac:dyDescent="0.35">
      <c r="A24" s="4">
        <v>1</v>
      </c>
      <c r="B24" s="5" t="s">
        <v>49</v>
      </c>
      <c r="C24" s="6" t="s">
        <v>5</v>
      </c>
      <c r="D24" s="6" t="s">
        <v>50</v>
      </c>
      <c r="E24" s="12">
        <v>5842.74</v>
      </c>
      <c r="F24" s="13" t="e">
        <f>E24-#REF!</f>
        <v>#REF!</v>
      </c>
      <c r="G24" s="20">
        <v>0.04</v>
      </c>
      <c r="H24" s="27">
        <v>5609.03</v>
      </c>
      <c r="I24" s="23">
        <f t="shared" si="0"/>
        <v>-5609.0303999999996</v>
      </c>
      <c r="J24" s="23"/>
    </row>
    <row r="25" spans="1:10" ht="40.5" customHeight="1" thickBot="1" x14ac:dyDescent="0.35">
      <c r="A25" s="7">
        <v>1</v>
      </c>
      <c r="B25" s="5" t="s">
        <v>51</v>
      </c>
      <c r="C25" s="6" t="s">
        <v>5</v>
      </c>
      <c r="D25" s="6" t="s">
        <v>52</v>
      </c>
      <c r="E25" s="35" t="s">
        <v>220</v>
      </c>
      <c r="F25" s="13" t="e">
        <f>E25-#REF!</f>
        <v>#VALUE!</v>
      </c>
      <c r="G25" s="20">
        <v>0.04</v>
      </c>
      <c r="H25" s="27">
        <v>5404.32</v>
      </c>
      <c r="I25" s="23"/>
      <c r="J25" s="23"/>
    </row>
    <row r="26" spans="1:10" ht="30" customHeight="1" thickBot="1" x14ac:dyDescent="0.35">
      <c r="A26" s="36" t="s">
        <v>53</v>
      </c>
      <c r="B26" s="37"/>
      <c r="C26" s="37"/>
      <c r="D26" s="37"/>
      <c r="E26" s="37"/>
      <c r="F26" s="14"/>
      <c r="G26" s="21"/>
      <c r="H26" s="26"/>
      <c r="I26" s="23"/>
      <c r="J26" s="23"/>
    </row>
    <row r="27" spans="1:10" ht="30" customHeight="1" thickBot="1" x14ac:dyDescent="0.35">
      <c r="A27" s="36"/>
      <c r="B27" s="37"/>
      <c r="C27" s="37"/>
      <c r="D27" s="37"/>
      <c r="E27" s="37"/>
      <c r="F27" s="14"/>
      <c r="G27" s="21"/>
      <c r="H27" s="26"/>
      <c r="I27" s="23"/>
      <c r="J27" s="23"/>
    </row>
    <row r="28" spans="1:10" ht="40.5" customHeight="1" thickBot="1" x14ac:dyDescent="0.35">
      <c r="A28" s="3" t="s">
        <v>0</v>
      </c>
      <c r="B28" s="3" t="s">
        <v>1</v>
      </c>
      <c r="C28" s="3" t="s">
        <v>2</v>
      </c>
      <c r="D28" s="3" t="s">
        <v>3</v>
      </c>
      <c r="E28" s="3" t="s">
        <v>73</v>
      </c>
      <c r="F28" s="3" t="s">
        <v>74</v>
      </c>
      <c r="G28" s="21"/>
      <c r="H28" s="26"/>
      <c r="I28" s="23"/>
      <c r="J28" s="23"/>
    </row>
    <row r="29" spans="1:10" ht="40.5" customHeight="1" thickBot="1" x14ac:dyDescent="0.35">
      <c r="A29" s="4">
        <v>1</v>
      </c>
      <c r="B29" s="8" t="s">
        <v>54</v>
      </c>
      <c r="C29" s="9"/>
      <c r="D29" s="6"/>
      <c r="E29" s="12"/>
      <c r="F29" s="13"/>
      <c r="G29" s="21"/>
      <c r="H29" s="26"/>
      <c r="I29" s="23"/>
      <c r="J29" s="23"/>
    </row>
    <row r="30" spans="1:10" ht="40.5" customHeight="1" thickBot="1" x14ac:dyDescent="0.35">
      <c r="A30" s="4">
        <v>1</v>
      </c>
      <c r="B30" s="8" t="s">
        <v>55</v>
      </c>
      <c r="C30" s="9"/>
      <c r="D30" s="2" t="s">
        <v>56</v>
      </c>
      <c r="E30" s="12">
        <v>207.29</v>
      </c>
      <c r="F30" s="13" t="e">
        <f>E30-#REF!</f>
        <v>#REF!</v>
      </c>
      <c r="G30" s="20">
        <v>0.04</v>
      </c>
      <c r="H30" s="27">
        <v>199</v>
      </c>
      <c r="I30" s="23">
        <f t="shared" si="0"/>
        <v>-198.9984</v>
      </c>
      <c r="J30" s="23"/>
    </row>
    <row r="31" spans="1:10" ht="40.5" customHeight="1" thickBot="1" x14ac:dyDescent="0.35">
      <c r="A31" s="4">
        <v>1</v>
      </c>
      <c r="B31" s="8" t="s">
        <v>57</v>
      </c>
      <c r="C31" s="9"/>
      <c r="D31" s="2" t="s">
        <v>56</v>
      </c>
      <c r="E31" s="12">
        <v>750</v>
      </c>
      <c r="F31" s="13" t="e">
        <f>E31-#REF!</f>
        <v>#REF!</v>
      </c>
      <c r="G31" s="20">
        <v>0.04</v>
      </c>
      <c r="H31" s="27">
        <v>720</v>
      </c>
      <c r="I31" s="23">
        <f t="shared" si="0"/>
        <v>-720</v>
      </c>
      <c r="J31" s="23"/>
    </row>
    <row r="32" spans="1:10" ht="40.5" customHeight="1" thickBot="1" x14ac:dyDescent="0.35">
      <c r="A32" s="4">
        <v>1</v>
      </c>
      <c r="B32" s="8" t="s">
        <v>58</v>
      </c>
      <c r="C32" s="9"/>
      <c r="D32" s="2"/>
      <c r="E32" s="12"/>
      <c r="F32" s="13"/>
      <c r="G32" s="20"/>
      <c r="H32" s="27"/>
      <c r="I32" s="23">
        <f t="shared" si="0"/>
        <v>0</v>
      </c>
      <c r="J32" s="23"/>
    </row>
    <row r="33" spans="1:10" ht="40.5" customHeight="1" thickBot="1" x14ac:dyDescent="0.35">
      <c r="A33" s="4">
        <v>1</v>
      </c>
      <c r="B33" s="8" t="s">
        <v>59</v>
      </c>
      <c r="C33" s="9"/>
      <c r="D33" s="2" t="s">
        <v>60</v>
      </c>
      <c r="E33" s="12">
        <v>1000</v>
      </c>
      <c r="F33" s="13" t="e">
        <f>E33-#REF!</f>
        <v>#REF!</v>
      </c>
      <c r="G33" s="20">
        <v>0.04</v>
      </c>
      <c r="H33" s="27">
        <v>960</v>
      </c>
      <c r="I33" s="23">
        <f t="shared" si="0"/>
        <v>-960</v>
      </c>
      <c r="J33" s="23"/>
    </row>
    <row r="34" spans="1:10" ht="40.5" customHeight="1" thickBot="1" x14ac:dyDescent="0.35">
      <c r="A34" s="7">
        <v>1</v>
      </c>
      <c r="B34" s="8" t="s">
        <v>61</v>
      </c>
      <c r="C34" s="9"/>
      <c r="D34" s="2" t="s">
        <v>62</v>
      </c>
      <c r="E34" s="12">
        <v>462.5</v>
      </c>
      <c r="F34" s="13" t="e">
        <f>E34-#REF!</f>
        <v>#REF!</v>
      </c>
      <c r="G34" s="20">
        <v>0.04</v>
      </c>
      <c r="H34" s="27">
        <v>444</v>
      </c>
      <c r="I34" s="23">
        <f t="shared" si="0"/>
        <v>-444</v>
      </c>
      <c r="J34" s="23"/>
    </row>
    <row r="35" spans="1:10" ht="40.5" customHeight="1" thickBot="1" x14ac:dyDescent="0.35">
      <c r="A35" s="4">
        <v>1</v>
      </c>
      <c r="B35" s="8" t="s">
        <v>63</v>
      </c>
      <c r="C35" s="9"/>
      <c r="D35" s="2"/>
      <c r="E35" s="12"/>
      <c r="F35" s="13"/>
      <c r="G35" s="20"/>
      <c r="H35" s="27"/>
      <c r="I35" s="23">
        <f t="shared" si="0"/>
        <v>0</v>
      </c>
      <c r="J35" s="23"/>
    </row>
    <row r="36" spans="1:10" ht="40.5" customHeight="1" thickBot="1" x14ac:dyDescent="0.35">
      <c r="A36" s="7">
        <v>1</v>
      </c>
      <c r="B36" s="8" t="s">
        <v>64</v>
      </c>
      <c r="C36" s="9"/>
      <c r="D36" s="2"/>
      <c r="E36" s="12"/>
      <c r="F36" s="13"/>
      <c r="G36" s="20"/>
      <c r="H36" s="27"/>
      <c r="I36" s="23">
        <f t="shared" si="0"/>
        <v>0</v>
      </c>
      <c r="J36" s="23"/>
    </row>
    <row r="37" spans="1:10" ht="40.5" customHeight="1" thickBot="1" x14ac:dyDescent="0.35">
      <c r="A37" s="4">
        <v>1</v>
      </c>
      <c r="B37" s="8" t="s">
        <v>65</v>
      </c>
      <c r="C37" s="9"/>
      <c r="D37" s="2"/>
      <c r="E37" s="12"/>
      <c r="F37" s="13"/>
      <c r="G37" s="20"/>
      <c r="H37" s="27"/>
      <c r="I37" s="23">
        <f t="shared" si="0"/>
        <v>0</v>
      </c>
      <c r="J37" s="23"/>
    </row>
    <row r="38" spans="1:10" ht="40.5" customHeight="1" thickBot="1" x14ac:dyDescent="0.35">
      <c r="A38" s="4">
        <v>1</v>
      </c>
      <c r="B38" s="8" t="s">
        <v>66</v>
      </c>
      <c r="C38" s="9"/>
      <c r="D38" s="2" t="s">
        <v>67</v>
      </c>
      <c r="E38" s="12">
        <v>184.38</v>
      </c>
      <c r="F38" s="13" t="e">
        <f>E38-#REF!</f>
        <v>#REF!</v>
      </c>
      <c r="G38" s="20">
        <v>0.04</v>
      </c>
      <c r="H38" s="27">
        <v>177</v>
      </c>
      <c r="I38" s="23">
        <f t="shared" si="0"/>
        <v>-177.00479999999999</v>
      </c>
      <c r="J38" s="23"/>
    </row>
    <row r="39" spans="1:10" ht="40.5" customHeight="1" thickBot="1" x14ac:dyDescent="0.35">
      <c r="A39" s="4">
        <v>1</v>
      </c>
      <c r="B39" s="8" t="s">
        <v>68</v>
      </c>
      <c r="C39" s="9"/>
      <c r="D39" s="2" t="s">
        <v>69</v>
      </c>
      <c r="E39" s="12">
        <v>230</v>
      </c>
      <c r="F39" s="13" t="e">
        <f>E39-#REF!</f>
        <v>#REF!</v>
      </c>
      <c r="G39" s="20">
        <v>0.04</v>
      </c>
      <c r="H39" s="27">
        <v>220.8</v>
      </c>
      <c r="I39" s="23">
        <f t="shared" si="0"/>
        <v>-220.8</v>
      </c>
      <c r="J39" s="23"/>
    </row>
    <row r="40" spans="1:10" ht="40.5" customHeight="1" thickBot="1" x14ac:dyDescent="0.35">
      <c r="A40" s="4">
        <v>1</v>
      </c>
      <c r="B40" s="8" t="s">
        <v>70</v>
      </c>
      <c r="C40" s="9"/>
      <c r="D40" s="2"/>
      <c r="E40" s="12"/>
      <c r="F40" s="13"/>
      <c r="G40" s="20"/>
      <c r="H40" s="27"/>
      <c r="I40" s="23">
        <f t="shared" si="0"/>
        <v>0</v>
      </c>
      <c r="J40" s="23"/>
    </row>
    <row r="41" spans="1:10" ht="40.5" customHeight="1" thickBot="1" x14ac:dyDescent="0.35">
      <c r="A41" s="4">
        <v>1</v>
      </c>
      <c r="B41" s="8" t="s">
        <v>71</v>
      </c>
      <c r="C41" s="9"/>
      <c r="D41" s="2"/>
      <c r="E41" s="12"/>
      <c r="F41" s="13"/>
      <c r="G41" s="20"/>
      <c r="H41" s="27"/>
      <c r="I41" s="23">
        <f t="shared" si="0"/>
        <v>0</v>
      </c>
      <c r="J41" s="23"/>
    </row>
    <row r="42" spans="1:10" ht="48" customHeight="1" x14ac:dyDescent="0.3">
      <c r="A42" s="38"/>
      <c r="B42" s="39"/>
      <c r="C42" s="39"/>
      <c r="D42" s="39"/>
      <c r="E42" s="39"/>
    </row>
    <row r="43" spans="1:10" ht="12.75" customHeight="1" thickBot="1" x14ac:dyDescent="0.35"/>
    <row r="44" spans="1:10" ht="27" customHeight="1" x14ac:dyDescent="0.3">
      <c r="A44" s="40" t="s">
        <v>72</v>
      </c>
      <c r="B44" s="41"/>
      <c r="C44" s="41"/>
      <c r="D44" s="41"/>
      <c r="E44" s="41"/>
    </row>
    <row r="45" spans="1:10" ht="51" customHeight="1" x14ac:dyDescent="0.3">
      <c r="A45" s="42"/>
      <c r="B45" s="42"/>
      <c r="C45" s="42"/>
      <c r="D45" s="42"/>
      <c r="E45" s="42"/>
    </row>
    <row r="46" spans="1:10" ht="14" x14ac:dyDescent="0.3"/>
    <row r="47" spans="1:10" ht="47.25" customHeight="1" x14ac:dyDescent="0.3">
      <c r="A47" s="43"/>
      <c r="B47" s="43"/>
      <c r="C47" s="43"/>
      <c r="D47" s="43"/>
      <c r="E47" s="10"/>
    </row>
  </sheetData>
  <mergeCells count="6">
    <mergeCell ref="A47:D47"/>
    <mergeCell ref="A26:E26"/>
    <mergeCell ref="A27:E27"/>
    <mergeCell ref="A42:E42"/>
    <mergeCell ref="A44:E44"/>
    <mergeCell ref="A45:E45"/>
  </mergeCells>
  <pageMargins left="0.25" right="0.25" top="0.75" bottom="0.7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CDCB-3E96-4976-9DD7-388B22D9989A}">
  <sheetPr>
    <pageSetUpPr fitToPage="1"/>
  </sheetPr>
  <dimension ref="A1:G99"/>
  <sheetViews>
    <sheetView showGridLines="0" tabSelected="1" topLeftCell="D1" zoomScale="104" zoomScaleNormal="85" workbookViewId="0">
      <selection activeCell="D85" sqref="D85"/>
    </sheetView>
  </sheetViews>
  <sheetFormatPr defaultColWidth="51.7265625" defaultRowHeight="40.5" customHeight="1" x14ac:dyDescent="0.3"/>
  <cols>
    <col min="1" max="1" width="13.26953125" style="1" bestFit="1" customWidth="1"/>
    <col min="2" max="2" width="90.54296875" style="1" bestFit="1" customWidth="1"/>
    <col min="3" max="3" width="26.26953125" style="1" customWidth="1"/>
    <col min="4" max="4" width="38.453125" style="1" customWidth="1"/>
    <col min="5" max="5" width="16.26953125" style="11" customWidth="1"/>
    <col min="6" max="6" width="17" style="25" customWidth="1"/>
    <col min="7" max="7" width="27.90625" style="29" customWidth="1"/>
    <col min="8" max="8" width="20" style="1" customWidth="1"/>
    <col min="9" max="16384" width="51.7265625" style="1"/>
  </cols>
  <sheetData>
    <row r="1" spans="1:7" ht="40.5" customHeight="1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216</v>
      </c>
      <c r="F1" s="24" t="s">
        <v>214</v>
      </c>
      <c r="G1" s="22" t="s">
        <v>215</v>
      </c>
    </row>
    <row r="2" spans="1:7" ht="40.5" customHeight="1" thickBot="1" x14ac:dyDescent="0.4">
      <c r="A2" s="4">
        <v>1</v>
      </c>
      <c r="B2" s="15" t="s">
        <v>88</v>
      </c>
      <c r="C2" s="6" t="s">
        <v>75</v>
      </c>
      <c r="D2" s="6" t="s">
        <v>80</v>
      </c>
      <c r="E2" s="12">
        <v>47245.000000000007</v>
      </c>
      <c r="F2" s="30">
        <v>0.04</v>
      </c>
      <c r="G2" s="28">
        <v>45355.200000000004</v>
      </c>
    </row>
    <row r="3" spans="1:7" ht="40.5" customHeight="1" thickBot="1" x14ac:dyDescent="0.4">
      <c r="A3" s="7">
        <v>1</v>
      </c>
      <c r="B3" s="15" t="s">
        <v>89</v>
      </c>
      <c r="C3" s="6" t="s">
        <v>75</v>
      </c>
      <c r="D3" s="6" t="s">
        <v>81</v>
      </c>
      <c r="E3" s="12">
        <v>63563.958333333336</v>
      </c>
      <c r="F3" s="30">
        <v>0.04</v>
      </c>
      <c r="G3" s="28">
        <v>61021.4</v>
      </c>
    </row>
    <row r="4" spans="1:7" ht="40.5" customHeight="1" thickBot="1" x14ac:dyDescent="0.4">
      <c r="A4" s="4">
        <v>1</v>
      </c>
      <c r="B4" s="15" t="s">
        <v>90</v>
      </c>
      <c r="C4" s="6" t="s">
        <v>75</v>
      </c>
      <c r="D4" s="6" t="s">
        <v>82</v>
      </c>
      <c r="E4" s="12">
        <v>79881.770833333343</v>
      </c>
      <c r="F4" s="30">
        <v>0.04</v>
      </c>
      <c r="G4" s="28">
        <v>76686.500000000015</v>
      </c>
    </row>
    <row r="5" spans="1:7" ht="40.5" customHeight="1" thickBot="1" x14ac:dyDescent="0.4">
      <c r="A5" s="4">
        <v>1</v>
      </c>
      <c r="B5" s="15" t="s">
        <v>91</v>
      </c>
      <c r="C5" s="6" t="s">
        <v>75</v>
      </c>
      <c r="D5" s="6" t="s">
        <v>83</v>
      </c>
      <c r="E5" s="12">
        <v>96199.583333333343</v>
      </c>
      <c r="F5" s="30">
        <v>0.04</v>
      </c>
      <c r="G5" s="28">
        <v>92351.6</v>
      </c>
    </row>
    <row r="6" spans="1:7" ht="40.5" customHeight="1" thickBot="1" x14ac:dyDescent="0.4">
      <c r="A6" s="4">
        <v>1</v>
      </c>
      <c r="B6" s="16" t="s">
        <v>103</v>
      </c>
      <c r="C6" s="6" t="s">
        <v>75</v>
      </c>
      <c r="D6" s="6" t="s">
        <v>84</v>
      </c>
      <c r="E6" s="12">
        <v>47245.000000000007</v>
      </c>
      <c r="F6" s="30">
        <v>0.04</v>
      </c>
      <c r="G6" s="28">
        <v>45355.200000000004</v>
      </c>
    </row>
    <row r="7" spans="1:7" ht="40.5" customHeight="1" thickBot="1" x14ac:dyDescent="0.4">
      <c r="A7" s="4">
        <v>1</v>
      </c>
      <c r="B7" s="16" t="s">
        <v>104</v>
      </c>
      <c r="C7" s="6" t="s">
        <v>75</v>
      </c>
      <c r="D7" s="6" t="s">
        <v>85</v>
      </c>
      <c r="E7" s="12">
        <v>63563.958333333336</v>
      </c>
      <c r="F7" s="30">
        <v>0.04</v>
      </c>
      <c r="G7" s="28">
        <v>61021.4</v>
      </c>
    </row>
    <row r="8" spans="1:7" ht="40.5" customHeight="1" thickBot="1" x14ac:dyDescent="0.4">
      <c r="A8" s="4">
        <v>1</v>
      </c>
      <c r="B8" s="16" t="s">
        <v>105</v>
      </c>
      <c r="C8" s="6" t="s">
        <v>75</v>
      </c>
      <c r="D8" s="6" t="s">
        <v>86</v>
      </c>
      <c r="E8" s="12">
        <v>79881.770833333343</v>
      </c>
      <c r="F8" s="30">
        <v>0.04</v>
      </c>
      <c r="G8" s="28">
        <v>76686.500000000015</v>
      </c>
    </row>
    <row r="9" spans="1:7" ht="40.5" customHeight="1" thickBot="1" x14ac:dyDescent="0.4">
      <c r="A9" s="4">
        <v>1</v>
      </c>
      <c r="B9" s="16" t="s">
        <v>106</v>
      </c>
      <c r="C9" s="6" t="s">
        <v>75</v>
      </c>
      <c r="D9" s="6" t="s">
        <v>87</v>
      </c>
      <c r="E9" s="12">
        <v>96199.583333333343</v>
      </c>
      <c r="F9" s="30">
        <v>0.04</v>
      </c>
      <c r="G9" s="28">
        <v>92351.6</v>
      </c>
    </row>
    <row r="10" spans="1:7" ht="40.5" customHeight="1" thickBot="1" x14ac:dyDescent="0.4">
      <c r="A10" s="4">
        <v>1</v>
      </c>
      <c r="B10" s="15" t="s">
        <v>92</v>
      </c>
      <c r="C10" s="6" t="s">
        <v>75</v>
      </c>
      <c r="D10" s="6" t="s">
        <v>93</v>
      </c>
      <c r="E10" s="12">
        <v>126323.54166666667</v>
      </c>
      <c r="F10" s="30">
        <v>0.04</v>
      </c>
      <c r="G10" s="28">
        <v>121270.6</v>
      </c>
    </row>
    <row r="11" spans="1:7" ht="40.5" customHeight="1" thickBot="1" x14ac:dyDescent="0.4">
      <c r="A11" s="4">
        <v>1</v>
      </c>
      <c r="B11" s="15" t="s">
        <v>94</v>
      </c>
      <c r="C11" s="6" t="s">
        <v>75</v>
      </c>
      <c r="D11" s="6" t="s">
        <v>107</v>
      </c>
      <c r="E11" s="12">
        <v>142641.35416666669</v>
      </c>
      <c r="F11" s="30">
        <v>0.04</v>
      </c>
      <c r="G11" s="28">
        <v>136935.70000000001</v>
      </c>
    </row>
    <row r="12" spans="1:7" ht="40.5" customHeight="1" thickBot="1" x14ac:dyDescent="0.4">
      <c r="A12" s="4">
        <v>1</v>
      </c>
      <c r="B12" s="15" t="s">
        <v>95</v>
      </c>
      <c r="C12" s="6" t="s">
        <v>75</v>
      </c>
      <c r="D12" s="6" t="s">
        <v>108</v>
      </c>
      <c r="E12" s="12">
        <v>158960.31250000003</v>
      </c>
      <c r="F12" s="30">
        <v>0.04</v>
      </c>
      <c r="G12" s="28">
        <v>152601.90000000002</v>
      </c>
    </row>
    <row r="13" spans="1:7" ht="40.5" customHeight="1" thickBot="1" x14ac:dyDescent="0.4">
      <c r="A13" s="4">
        <v>1</v>
      </c>
      <c r="B13" s="15" t="s">
        <v>96</v>
      </c>
      <c r="C13" s="6" t="s">
        <v>75</v>
      </c>
      <c r="D13" s="6" t="s">
        <v>109</v>
      </c>
      <c r="E13" s="12">
        <v>175278.125</v>
      </c>
      <c r="F13" s="30">
        <v>0.04</v>
      </c>
      <c r="G13" s="28">
        <v>168267</v>
      </c>
    </row>
    <row r="14" spans="1:7" ht="40.5" customHeight="1" thickBot="1" x14ac:dyDescent="0.4">
      <c r="A14" s="4">
        <v>1</v>
      </c>
      <c r="B14" s="15" t="s">
        <v>98</v>
      </c>
      <c r="C14" s="6" t="s">
        <v>75</v>
      </c>
      <c r="D14" s="6" t="s">
        <v>110</v>
      </c>
      <c r="E14" s="12">
        <v>191595.9375</v>
      </c>
      <c r="F14" s="30">
        <v>0.04</v>
      </c>
      <c r="G14" s="28">
        <v>183932.1</v>
      </c>
    </row>
    <row r="15" spans="1:7" ht="40.5" customHeight="1" thickBot="1" x14ac:dyDescent="0.4">
      <c r="A15" s="4">
        <v>1</v>
      </c>
      <c r="B15" s="16" t="s">
        <v>99</v>
      </c>
      <c r="C15" s="6" t="s">
        <v>75</v>
      </c>
      <c r="D15" s="6" t="s">
        <v>111</v>
      </c>
      <c r="E15" s="12">
        <v>126323.54166666667</v>
      </c>
      <c r="F15" s="30">
        <v>0.04</v>
      </c>
      <c r="G15" s="28">
        <v>121270.6</v>
      </c>
    </row>
    <row r="16" spans="1:7" ht="40.5" customHeight="1" thickBot="1" x14ac:dyDescent="0.4">
      <c r="A16" s="4">
        <v>1</v>
      </c>
      <c r="B16" s="16" t="s">
        <v>100</v>
      </c>
      <c r="C16" s="6" t="s">
        <v>75</v>
      </c>
      <c r="D16" s="6" t="s">
        <v>112</v>
      </c>
      <c r="E16" s="12">
        <v>142641.35416666669</v>
      </c>
      <c r="F16" s="30">
        <v>0.04</v>
      </c>
      <c r="G16" s="28">
        <v>136935.70000000001</v>
      </c>
    </row>
    <row r="17" spans="1:7" ht="40.5" customHeight="1" thickBot="1" x14ac:dyDescent="0.4">
      <c r="A17" s="4">
        <v>1</v>
      </c>
      <c r="B17" s="16" t="s">
        <v>101</v>
      </c>
      <c r="C17" s="6" t="s">
        <v>75</v>
      </c>
      <c r="D17" s="6" t="s">
        <v>113</v>
      </c>
      <c r="E17" s="12">
        <v>158960.31250000003</v>
      </c>
      <c r="F17" s="30">
        <v>0.04</v>
      </c>
      <c r="G17" s="28">
        <v>152601.90000000002</v>
      </c>
    </row>
    <row r="18" spans="1:7" ht="40.5" customHeight="1" thickBot="1" x14ac:dyDescent="0.4">
      <c r="A18" s="4">
        <v>1</v>
      </c>
      <c r="B18" s="16" t="s">
        <v>102</v>
      </c>
      <c r="C18" s="6" t="s">
        <v>75</v>
      </c>
      <c r="D18" s="6" t="s">
        <v>114</v>
      </c>
      <c r="E18" s="12">
        <v>175278.125</v>
      </c>
      <c r="F18" s="30">
        <v>0.04</v>
      </c>
      <c r="G18" s="28">
        <v>168267</v>
      </c>
    </row>
    <row r="19" spans="1:7" ht="40.5" customHeight="1" thickBot="1" x14ac:dyDescent="0.4">
      <c r="A19" s="4">
        <v>1</v>
      </c>
      <c r="B19" s="16" t="s">
        <v>97</v>
      </c>
      <c r="C19" s="6" t="s">
        <v>75</v>
      </c>
      <c r="D19" s="6" t="s">
        <v>115</v>
      </c>
      <c r="E19" s="12">
        <v>191595.9375</v>
      </c>
      <c r="F19" s="30">
        <v>0.04</v>
      </c>
      <c r="G19" s="28">
        <v>183932.1</v>
      </c>
    </row>
    <row r="20" spans="1:7" ht="40.5" customHeight="1" thickBot="1" x14ac:dyDescent="0.4">
      <c r="A20" s="4">
        <v>1</v>
      </c>
      <c r="B20" s="15" t="s">
        <v>116</v>
      </c>
      <c r="C20" s="6" t="s">
        <v>75</v>
      </c>
      <c r="D20" s="6" t="s">
        <v>123</v>
      </c>
      <c r="E20" s="12">
        <v>189084.27083333337</v>
      </c>
      <c r="F20" s="30">
        <v>0.04</v>
      </c>
      <c r="G20" s="28">
        <v>181520.90000000002</v>
      </c>
    </row>
    <row r="21" spans="1:7" ht="40.5" customHeight="1" thickBot="1" x14ac:dyDescent="0.4">
      <c r="A21" s="4">
        <v>1</v>
      </c>
      <c r="B21" s="15" t="s">
        <v>117</v>
      </c>
      <c r="C21" s="6" t="s">
        <v>75</v>
      </c>
      <c r="D21" s="6" t="s">
        <v>124</v>
      </c>
      <c r="E21" s="12">
        <v>205402.08333333337</v>
      </c>
      <c r="F21" s="30">
        <v>0.04</v>
      </c>
      <c r="G21" s="28">
        <v>197186.00000000003</v>
      </c>
    </row>
    <row r="22" spans="1:7" ht="40.5" customHeight="1" thickBot="1" x14ac:dyDescent="0.4">
      <c r="A22" s="4">
        <v>1</v>
      </c>
      <c r="B22" s="15" t="s">
        <v>118</v>
      </c>
      <c r="C22" s="6" t="s">
        <v>75</v>
      </c>
      <c r="D22" s="6" t="s">
        <v>125</v>
      </c>
      <c r="E22" s="12">
        <v>221719.89583333334</v>
      </c>
      <c r="F22" s="30">
        <v>0.04</v>
      </c>
      <c r="G22" s="28">
        <v>212851.1</v>
      </c>
    </row>
    <row r="23" spans="1:7" ht="40.5" customHeight="1" thickBot="1" x14ac:dyDescent="0.4">
      <c r="A23" s="4">
        <v>1</v>
      </c>
      <c r="B23" s="15" t="s">
        <v>119</v>
      </c>
      <c r="C23" s="6" t="s">
        <v>75</v>
      </c>
      <c r="D23" s="6" t="s">
        <v>126</v>
      </c>
      <c r="E23" s="12">
        <v>238037.70833333334</v>
      </c>
      <c r="F23" s="30">
        <v>0.04</v>
      </c>
      <c r="G23" s="28">
        <v>228516.2</v>
      </c>
    </row>
    <row r="24" spans="1:7" ht="40.5" customHeight="1" thickBot="1" x14ac:dyDescent="0.4">
      <c r="A24" s="4">
        <v>1</v>
      </c>
      <c r="B24" s="15" t="s">
        <v>120</v>
      </c>
      <c r="C24" s="6" t="s">
        <v>75</v>
      </c>
      <c r="D24" s="6" t="s">
        <v>127</v>
      </c>
      <c r="E24" s="12">
        <v>254356.66666666669</v>
      </c>
      <c r="F24" s="30">
        <v>0.04</v>
      </c>
      <c r="G24" s="28">
        <v>244182.40000000002</v>
      </c>
    </row>
    <row r="25" spans="1:7" ht="40.5" customHeight="1" thickBot="1" x14ac:dyDescent="0.4">
      <c r="A25" s="4">
        <v>1</v>
      </c>
      <c r="B25" s="15" t="s">
        <v>121</v>
      </c>
      <c r="C25" s="6" t="s">
        <v>75</v>
      </c>
      <c r="D25" s="6" t="s">
        <v>128</v>
      </c>
      <c r="E25" s="12">
        <v>270674.47916666669</v>
      </c>
      <c r="F25" s="30">
        <v>0.04</v>
      </c>
      <c r="G25" s="28">
        <v>259847.50000000003</v>
      </c>
    </row>
    <row r="26" spans="1:7" ht="40.5" customHeight="1" thickBot="1" x14ac:dyDescent="0.4">
      <c r="A26" s="4">
        <v>1</v>
      </c>
      <c r="B26" s="15" t="s">
        <v>122</v>
      </c>
      <c r="C26" s="6" t="s">
        <v>75</v>
      </c>
      <c r="D26" s="6" t="s">
        <v>129</v>
      </c>
      <c r="E26" s="12">
        <v>286992.29166666669</v>
      </c>
      <c r="F26" s="30">
        <v>0.04</v>
      </c>
      <c r="G26" s="28">
        <v>275512.60000000003</v>
      </c>
    </row>
    <row r="27" spans="1:7" ht="40.5" customHeight="1" thickBot="1" x14ac:dyDescent="0.4">
      <c r="A27" s="4">
        <v>1</v>
      </c>
      <c r="B27" s="16" t="s">
        <v>130</v>
      </c>
      <c r="C27" s="6" t="s">
        <v>75</v>
      </c>
      <c r="D27" s="6" t="s">
        <v>137</v>
      </c>
      <c r="E27" s="12">
        <v>189084.27083333337</v>
      </c>
      <c r="F27" s="30">
        <v>0.04</v>
      </c>
      <c r="G27" s="28">
        <v>181520.90000000002</v>
      </c>
    </row>
    <row r="28" spans="1:7" ht="40.5" customHeight="1" thickBot="1" x14ac:dyDescent="0.4">
      <c r="A28" s="4">
        <v>1</v>
      </c>
      <c r="B28" s="16" t="s">
        <v>131</v>
      </c>
      <c r="C28" s="6" t="s">
        <v>75</v>
      </c>
      <c r="D28" s="6" t="s">
        <v>138</v>
      </c>
      <c r="E28" s="12">
        <v>205402.08333333337</v>
      </c>
      <c r="F28" s="30">
        <v>0.04</v>
      </c>
      <c r="G28" s="28">
        <v>197186.00000000003</v>
      </c>
    </row>
    <row r="29" spans="1:7" ht="40.5" customHeight="1" thickBot="1" x14ac:dyDescent="0.4">
      <c r="A29" s="4">
        <v>1</v>
      </c>
      <c r="B29" s="16" t="s">
        <v>132</v>
      </c>
      <c r="C29" s="6" t="s">
        <v>75</v>
      </c>
      <c r="D29" s="6" t="s">
        <v>139</v>
      </c>
      <c r="E29" s="12">
        <v>221719.89583333334</v>
      </c>
      <c r="F29" s="30">
        <v>0.04</v>
      </c>
      <c r="G29" s="28">
        <v>212851.1</v>
      </c>
    </row>
    <row r="30" spans="1:7" ht="40.5" customHeight="1" thickBot="1" x14ac:dyDescent="0.4">
      <c r="A30" s="4">
        <v>1</v>
      </c>
      <c r="B30" s="16" t="s">
        <v>133</v>
      </c>
      <c r="C30" s="6" t="s">
        <v>75</v>
      </c>
      <c r="D30" s="6" t="s">
        <v>140</v>
      </c>
      <c r="E30" s="12">
        <v>238037.70833333334</v>
      </c>
      <c r="F30" s="30">
        <v>0.04</v>
      </c>
      <c r="G30" s="28">
        <v>228516.2</v>
      </c>
    </row>
    <row r="31" spans="1:7" ht="40.5" customHeight="1" thickBot="1" x14ac:dyDescent="0.4">
      <c r="A31" s="4">
        <v>1</v>
      </c>
      <c r="B31" s="16" t="s">
        <v>134</v>
      </c>
      <c r="C31" s="6" t="s">
        <v>75</v>
      </c>
      <c r="D31" s="6" t="s">
        <v>141</v>
      </c>
      <c r="E31" s="12">
        <v>254356.66666666669</v>
      </c>
      <c r="F31" s="30">
        <v>0.04</v>
      </c>
      <c r="G31" s="28">
        <v>244182.40000000002</v>
      </c>
    </row>
    <row r="32" spans="1:7" ht="40.5" customHeight="1" thickBot="1" x14ac:dyDescent="0.4">
      <c r="A32" s="4">
        <v>1</v>
      </c>
      <c r="B32" s="16" t="s">
        <v>135</v>
      </c>
      <c r="C32" s="6" t="s">
        <v>75</v>
      </c>
      <c r="D32" s="6" t="s">
        <v>142</v>
      </c>
      <c r="E32" s="12">
        <v>270674.47916666669</v>
      </c>
      <c r="F32" s="30">
        <v>0.04</v>
      </c>
      <c r="G32" s="28">
        <v>259847.50000000003</v>
      </c>
    </row>
    <row r="33" spans="1:7" ht="40.5" customHeight="1" thickBot="1" x14ac:dyDescent="0.4">
      <c r="A33" s="4">
        <v>1</v>
      </c>
      <c r="B33" s="16" t="s">
        <v>136</v>
      </c>
      <c r="C33" s="6" t="s">
        <v>75</v>
      </c>
      <c r="D33" s="6" t="s">
        <v>143</v>
      </c>
      <c r="E33" s="12">
        <v>286992.29166666669</v>
      </c>
      <c r="F33" s="30">
        <v>0.04</v>
      </c>
      <c r="G33" s="28">
        <v>275512.60000000003</v>
      </c>
    </row>
    <row r="34" spans="1:7" ht="40.5" customHeight="1" thickBot="1" x14ac:dyDescent="0.4">
      <c r="A34" s="4">
        <v>1</v>
      </c>
      <c r="B34" s="5" t="s">
        <v>145</v>
      </c>
      <c r="C34" s="6" t="s">
        <v>75</v>
      </c>
      <c r="D34" s="6" t="s">
        <v>144</v>
      </c>
      <c r="E34" s="12">
        <v>10293.020833333336</v>
      </c>
      <c r="F34" s="30">
        <v>0.04</v>
      </c>
      <c r="G34" s="28">
        <v>9881.3000000000029</v>
      </c>
    </row>
    <row r="35" spans="1:7" ht="40.5" customHeight="1" thickBot="1" x14ac:dyDescent="0.4">
      <c r="A35" s="4">
        <v>1</v>
      </c>
      <c r="B35" s="5" t="s">
        <v>146</v>
      </c>
      <c r="C35" s="6" t="s">
        <v>75</v>
      </c>
      <c r="D35" s="6" t="s">
        <v>152</v>
      </c>
      <c r="E35" s="12">
        <v>30602.916666666672</v>
      </c>
      <c r="F35" s="30">
        <v>0.04</v>
      </c>
      <c r="G35" s="28">
        <v>29378.800000000003</v>
      </c>
    </row>
    <row r="36" spans="1:7" ht="40.5" customHeight="1" thickBot="1" x14ac:dyDescent="0.4">
      <c r="A36" s="4">
        <v>1</v>
      </c>
      <c r="B36" s="5" t="s">
        <v>147</v>
      </c>
      <c r="C36" s="6" t="s">
        <v>75</v>
      </c>
      <c r="D36" s="6" t="s">
        <v>153</v>
      </c>
      <c r="E36" s="12">
        <v>10293.020833333336</v>
      </c>
      <c r="F36" s="30">
        <v>0.04</v>
      </c>
      <c r="G36" s="28">
        <v>9881.3000000000029</v>
      </c>
    </row>
    <row r="37" spans="1:7" ht="40.5" customHeight="1" thickBot="1" x14ac:dyDescent="0.4">
      <c r="A37" s="4">
        <v>1</v>
      </c>
      <c r="B37" s="5" t="s">
        <v>148</v>
      </c>
      <c r="C37" s="6" t="s">
        <v>75</v>
      </c>
      <c r="D37" s="6" t="s">
        <v>154</v>
      </c>
      <c r="E37" s="12">
        <v>15766.66666666667</v>
      </c>
      <c r="F37" s="30">
        <v>0.04</v>
      </c>
      <c r="G37" s="28">
        <v>15136.000000000004</v>
      </c>
    </row>
    <row r="38" spans="1:7" ht="40.5" customHeight="1" thickBot="1" x14ac:dyDescent="0.4">
      <c r="A38" s="4">
        <v>1</v>
      </c>
      <c r="B38" s="5" t="s">
        <v>149</v>
      </c>
      <c r="C38" s="6" t="s">
        <v>75</v>
      </c>
      <c r="D38" s="6" t="s">
        <v>155</v>
      </c>
      <c r="E38" s="12">
        <v>15766.66666666667</v>
      </c>
      <c r="F38" s="30">
        <v>0.04</v>
      </c>
      <c r="G38" s="28">
        <v>15136.000000000004</v>
      </c>
    </row>
    <row r="39" spans="1:7" ht="40.5" customHeight="1" thickBot="1" x14ac:dyDescent="0.4">
      <c r="A39" s="4">
        <v>1</v>
      </c>
      <c r="B39" s="5" t="s">
        <v>150</v>
      </c>
      <c r="C39" s="6" t="s">
        <v>75</v>
      </c>
      <c r="D39" s="6" t="s">
        <v>156</v>
      </c>
      <c r="E39" s="12">
        <v>15815.937500000002</v>
      </c>
      <c r="F39" s="30">
        <v>0.04</v>
      </c>
      <c r="G39" s="28">
        <v>15183.300000000001</v>
      </c>
    </row>
    <row r="40" spans="1:7" ht="40.5" customHeight="1" thickBot="1" x14ac:dyDescent="0.4">
      <c r="A40" s="4">
        <v>1</v>
      </c>
      <c r="B40" s="5" t="s">
        <v>151</v>
      </c>
      <c r="C40" s="6" t="s">
        <v>75</v>
      </c>
      <c r="D40" s="6" t="s">
        <v>157</v>
      </c>
      <c r="E40" s="12">
        <v>23451.770833333336</v>
      </c>
      <c r="F40" s="30">
        <v>0.04</v>
      </c>
      <c r="G40" s="28">
        <v>22513.7</v>
      </c>
    </row>
    <row r="41" spans="1:7" ht="40.5" customHeight="1" thickBot="1" x14ac:dyDescent="0.4">
      <c r="A41" s="4">
        <v>1</v>
      </c>
      <c r="B41" s="15" t="s">
        <v>158</v>
      </c>
      <c r="C41" s="6" t="s">
        <v>75</v>
      </c>
      <c r="D41" s="6" t="s">
        <v>76</v>
      </c>
      <c r="E41" s="12">
        <v>46650.312500000007</v>
      </c>
      <c r="F41" s="30">
        <v>0.04</v>
      </c>
      <c r="G41" s="28">
        <v>44784.30000000001</v>
      </c>
    </row>
    <row r="42" spans="1:7" ht="40.5" customHeight="1" thickBot="1" x14ac:dyDescent="0.4">
      <c r="A42" s="4">
        <v>1</v>
      </c>
      <c r="B42" s="15" t="s">
        <v>163</v>
      </c>
      <c r="C42" s="6" t="s">
        <v>75</v>
      </c>
      <c r="D42" s="6" t="s">
        <v>77</v>
      </c>
      <c r="E42" s="12">
        <v>62232.500000000007</v>
      </c>
      <c r="F42" s="30">
        <v>0.04</v>
      </c>
      <c r="G42" s="28">
        <v>59743.200000000004</v>
      </c>
    </row>
    <row r="43" spans="1:7" ht="40.5" customHeight="1" thickBot="1" x14ac:dyDescent="0.4">
      <c r="A43" s="4">
        <v>1</v>
      </c>
      <c r="B43" s="15" t="s">
        <v>164</v>
      </c>
      <c r="C43" s="6" t="s">
        <v>75</v>
      </c>
      <c r="D43" s="6" t="s">
        <v>78</v>
      </c>
      <c r="E43" s="12">
        <v>77814.687500000015</v>
      </c>
      <c r="F43" s="30">
        <v>0.04</v>
      </c>
      <c r="G43" s="28">
        <v>74702.10000000002</v>
      </c>
    </row>
    <row r="44" spans="1:7" ht="40.5" customHeight="1" thickBot="1" x14ac:dyDescent="0.4">
      <c r="A44" s="4">
        <v>1</v>
      </c>
      <c r="B44" s="15" t="s">
        <v>165</v>
      </c>
      <c r="C44" s="6" t="s">
        <v>75</v>
      </c>
      <c r="D44" s="6" t="s">
        <v>79</v>
      </c>
      <c r="E44" s="12">
        <v>93396.875</v>
      </c>
      <c r="F44" s="30">
        <v>0.04</v>
      </c>
      <c r="G44" s="28">
        <v>89661</v>
      </c>
    </row>
    <row r="45" spans="1:7" ht="40.5" customHeight="1" thickBot="1" x14ac:dyDescent="0.4">
      <c r="A45" s="4">
        <v>1</v>
      </c>
      <c r="B45" s="16" t="s">
        <v>166</v>
      </c>
      <c r="C45" s="6" t="s">
        <v>75</v>
      </c>
      <c r="D45" s="6" t="s">
        <v>159</v>
      </c>
      <c r="E45" s="12">
        <v>46650.312500000007</v>
      </c>
      <c r="F45" s="30">
        <v>0.04</v>
      </c>
      <c r="G45" s="28">
        <v>44784.30000000001</v>
      </c>
    </row>
    <row r="46" spans="1:7" ht="40.5" customHeight="1" thickBot="1" x14ac:dyDescent="0.4">
      <c r="A46" s="4">
        <v>1</v>
      </c>
      <c r="B46" s="16" t="s">
        <v>167</v>
      </c>
      <c r="C46" s="6" t="s">
        <v>75</v>
      </c>
      <c r="D46" s="6" t="s">
        <v>160</v>
      </c>
      <c r="E46" s="12">
        <v>62232.500000000007</v>
      </c>
      <c r="F46" s="30">
        <v>0.04</v>
      </c>
      <c r="G46" s="28">
        <v>59743.200000000004</v>
      </c>
    </row>
    <row r="47" spans="1:7" ht="40.5" customHeight="1" thickBot="1" x14ac:dyDescent="0.4">
      <c r="A47" s="4">
        <v>1</v>
      </c>
      <c r="B47" s="16" t="s">
        <v>168</v>
      </c>
      <c r="C47" s="6" t="s">
        <v>75</v>
      </c>
      <c r="D47" s="6" t="s">
        <v>161</v>
      </c>
      <c r="E47" s="12">
        <v>77814.687500000015</v>
      </c>
      <c r="F47" s="30">
        <v>0.04</v>
      </c>
      <c r="G47" s="28">
        <v>74702.10000000002</v>
      </c>
    </row>
    <row r="48" spans="1:7" ht="40.5" customHeight="1" thickBot="1" x14ac:dyDescent="0.4">
      <c r="A48" s="4">
        <v>1</v>
      </c>
      <c r="B48" s="16" t="s">
        <v>169</v>
      </c>
      <c r="C48" s="6" t="s">
        <v>75</v>
      </c>
      <c r="D48" s="6" t="s">
        <v>162</v>
      </c>
      <c r="E48" s="12">
        <v>93396.875</v>
      </c>
      <c r="F48" s="30">
        <v>0.04</v>
      </c>
      <c r="G48" s="28">
        <v>89661</v>
      </c>
    </row>
    <row r="49" spans="1:7" ht="40.5" customHeight="1" thickBot="1" x14ac:dyDescent="0.4">
      <c r="A49" s="17">
        <v>1</v>
      </c>
      <c r="B49" s="15" t="s">
        <v>170</v>
      </c>
      <c r="C49" s="6" t="s">
        <v>75</v>
      </c>
      <c r="D49" s="18" t="s">
        <v>178</v>
      </c>
      <c r="E49" s="12">
        <v>129593.75000000001</v>
      </c>
      <c r="F49" s="30">
        <v>0.04</v>
      </c>
      <c r="G49" s="28">
        <v>124410.00000000001</v>
      </c>
    </row>
    <row r="50" spans="1:7" ht="40.5" customHeight="1" thickBot="1" x14ac:dyDescent="0.4">
      <c r="A50" s="17">
        <v>1</v>
      </c>
      <c r="B50" s="15" t="s">
        <v>171</v>
      </c>
      <c r="C50" s="6" t="s">
        <v>75</v>
      </c>
      <c r="D50" s="18" t="s">
        <v>179</v>
      </c>
      <c r="E50" s="12">
        <v>145175.93750000003</v>
      </c>
      <c r="F50" s="30">
        <v>0.04</v>
      </c>
      <c r="G50" s="28">
        <v>139368.90000000002</v>
      </c>
    </row>
    <row r="51" spans="1:7" ht="40.5" customHeight="1" thickBot="1" x14ac:dyDescent="0.4">
      <c r="A51" s="17">
        <v>1</v>
      </c>
      <c r="B51" s="15" t="s">
        <v>172</v>
      </c>
      <c r="C51" s="6" t="s">
        <v>75</v>
      </c>
      <c r="D51" s="18" t="s">
        <v>180</v>
      </c>
      <c r="E51" s="12">
        <v>160758.12500000003</v>
      </c>
      <c r="F51" s="30">
        <v>0.04</v>
      </c>
      <c r="G51" s="28">
        <v>154327.80000000002</v>
      </c>
    </row>
    <row r="52" spans="1:7" ht="40.5" customHeight="1" thickBot="1" x14ac:dyDescent="0.4">
      <c r="A52" s="17">
        <v>1</v>
      </c>
      <c r="B52" s="15" t="s">
        <v>173</v>
      </c>
      <c r="C52" s="6" t="s">
        <v>75</v>
      </c>
      <c r="D52" s="18" t="s">
        <v>181</v>
      </c>
      <c r="E52" s="12">
        <v>176340.31250000003</v>
      </c>
      <c r="F52" s="30">
        <v>0.04</v>
      </c>
      <c r="G52" s="28">
        <v>169286.70000000004</v>
      </c>
    </row>
    <row r="53" spans="1:7" ht="40.5" customHeight="1" thickBot="1" x14ac:dyDescent="0.4">
      <c r="A53" s="17">
        <v>1</v>
      </c>
      <c r="B53" s="16" t="s">
        <v>174</v>
      </c>
      <c r="C53" s="6" t="s">
        <v>75</v>
      </c>
      <c r="D53" s="18" t="s">
        <v>182</v>
      </c>
      <c r="E53" s="12">
        <v>129593.75000000001</v>
      </c>
      <c r="F53" s="30">
        <v>0.04</v>
      </c>
      <c r="G53" s="28">
        <v>124410.00000000001</v>
      </c>
    </row>
    <row r="54" spans="1:7" ht="40.5" customHeight="1" thickBot="1" x14ac:dyDescent="0.4">
      <c r="A54" s="17">
        <v>1</v>
      </c>
      <c r="B54" s="16" t="s">
        <v>175</v>
      </c>
      <c r="C54" s="6" t="s">
        <v>75</v>
      </c>
      <c r="D54" s="18" t="s">
        <v>183</v>
      </c>
      <c r="E54" s="12">
        <v>145175.93750000003</v>
      </c>
      <c r="F54" s="30">
        <v>0.04</v>
      </c>
      <c r="G54" s="28">
        <v>139368.90000000002</v>
      </c>
    </row>
    <row r="55" spans="1:7" ht="40.5" customHeight="1" thickBot="1" x14ac:dyDescent="0.4">
      <c r="A55" s="17">
        <v>1</v>
      </c>
      <c r="B55" s="16" t="s">
        <v>176</v>
      </c>
      <c r="C55" s="6" t="s">
        <v>75</v>
      </c>
      <c r="D55" s="18" t="s">
        <v>184</v>
      </c>
      <c r="E55" s="12">
        <v>160758.12500000003</v>
      </c>
      <c r="F55" s="30">
        <v>0.04</v>
      </c>
      <c r="G55" s="28">
        <v>154327.80000000002</v>
      </c>
    </row>
    <row r="56" spans="1:7" ht="40.5" customHeight="1" thickBot="1" x14ac:dyDescent="0.4">
      <c r="A56" s="17">
        <v>1</v>
      </c>
      <c r="B56" s="16" t="s">
        <v>177</v>
      </c>
      <c r="C56" s="6" t="s">
        <v>75</v>
      </c>
      <c r="D56" s="18" t="s">
        <v>185</v>
      </c>
      <c r="E56" s="12">
        <v>176340.31250000003</v>
      </c>
      <c r="F56" s="30">
        <v>0.04</v>
      </c>
      <c r="G56" s="28">
        <v>169286.70000000004</v>
      </c>
    </row>
    <row r="57" spans="1:7" ht="30" customHeight="1" thickBot="1" x14ac:dyDescent="0.4">
      <c r="A57" s="36"/>
      <c r="B57" s="37"/>
      <c r="C57" s="37"/>
      <c r="D57" s="37"/>
      <c r="F57" s="31"/>
      <c r="G57" s="32"/>
    </row>
    <row r="58" spans="1:7" ht="39" customHeight="1" thickBot="1" x14ac:dyDescent="0.4">
      <c r="A58" s="36"/>
      <c r="B58" s="37"/>
      <c r="C58" s="37"/>
      <c r="D58" s="37"/>
      <c r="F58" s="31"/>
      <c r="G58" s="32"/>
    </row>
    <row r="59" spans="1:7" ht="40.5" customHeight="1" thickBot="1" x14ac:dyDescent="0.35">
      <c r="A59" s="3" t="s">
        <v>0</v>
      </c>
      <c r="B59" s="3" t="s">
        <v>1</v>
      </c>
      <c r="C59" s="3" t="s">
        <v>2</v>
      </c>
      <c r="D59" s="3" t="s">
        <v>3</v>
      </c>
      <c r="E59" s="3"/>
      <c r="F59" s="24" t="s">
        <v>214</v>
      </c>
      <c r="G59" s="22" t="s">
        <v>215</v>
      </c>
    </row>
    <row r="60" spans="1:7" ht="40.5" customHeight="1" thickBot="1" x14ac:dyDescent="0.4">
      <c r="A60" s="4">
        <v>1</v>
      </c>
      <c r="B60" s="8" t="s">
        <v>197</v>
      </c>
      <c r="C60" s="6" t="s">
        <v>75</v>
      </c>
      <c r="D60" s="6" t="s">
        <v>196</v>
      </c>
      <c r="E60" s="12">
        <v>2169.0625000000005</v>
      </c>
      <c r="F60" s="30">
        <v>0.04</v>
      </c>
      <c r="G60" s="28">
        <v>2082.3000000000006</v>
      </c>
    </row>
    <row r="61" spans="1:7" ht="40.5" customHeight="1" thickBot="1" x14ac:dyDescent="0.4">
      <c r="A61" s="4">
        <v>1</v>
      </c>
      <c r="B61" s="8" t="s">
        <v>198</v>
      </c>
      <c r="C61" s="6" t="s">
        <v>75</v>
      </c>
      <c r="D61" s="6" t="s">
        <v>199</v>
      </c>
      <c r="E61" s="12">
        <v>2521.979166666667</v>
      </c>
      <c r="F61" s="30">
        <v>0.04</v>
      </c>
      <c r="G61" s="28">
        <v>2421.1000000000004</v>
      </c>
    </row>
    <row r="62" spans="1:7" ht="40.5" customHeight="1" thickBot="1" x14ac:dyDescent="0.4">
      <c r="A62" s="4">
        <v>1</v>
      </c>
      <c r="B62" s="8" t="s">
        <v>186</v>
      </c>
      <c r="C62" s="6" t="s">
        <v>75</v>
      </c>
      <c r="D62" s="6"/>
      <c r="E62" s="12">
        <v>7028.5416666666679</v>
      </c>
      <c r="F62" s="30">
        <v>0.04</v>
      </c>
      <c r="G62" s="28">
        <v>6747.4000000000015</v>
      </c>
    </row>
    <row r="63" spans="1:7" ht="40.5" customHeight="1" thickBot="1" x14ac:dyDescent="0.4">
      <c r="A63" s="4">
        <v>1</v>
      </c>
      <c r="B63" s="8" t="s">
        <v>187</v>
      </c>
      <c r="C63" s="6" t="s">
        <v>75</v>
      </c>
      <c r="D63" s="6"/>
      <c r="E63" s="12">
        <v>7028.5416666666679</v>
      </c>
      <c r="F63" s="30">
        <v>0.04</v>
      </c>
      <c r="G63" s="28">
        <v>6747.4000000000015</v>
      </c>
    </row>
    <row r="64" spans="1:7" ht="40.5" customHeight="1" thickBot="1" x14ac:dyDescent="0.4">
      <c r="A64" s="4">
        <v>1</v>
      </c>
      <c r="B64" s="8" t="s">
        <v>191</v>
      </c>
      <c r="C64" s="6" t="s">
        <v>75</v>
      </c>
      <c r="D64" s="6"/>
      <c r="E64" s="12">
        <v>14057.083333333336</v>
      </c>
      <c r="F64" s="30">
        <v>0.04</v>
      </c>
      <c r="G64" s="28">
        <v>13494.800000000003</v>
      </c>
    </row>
    <row r="65" spans="1:7" ht="40.5" customHeight="1" thickBot="1" x14ac:dyDescent="0.4">
      <c r="A65" s="4">
        <v>1</v>
      </c>
      <c r="B65" s="8" t="s">
        <v>192</v>
      </c>
      <c r="C65" s="6" t="s">
        <v>75</v>
      </c>
      <c r="D65" s="6"/>
      <c r="E65" s="12">
        <v>14057.083333333336</v>
      </c>
      <c r="F65" s="30">
        <v>0.04</v>
      </c>
      <c r="G65" s="28">
        <v>13494.800000000003</v>
      </c>
    </row>
    <row r="66" spans="1:7" ht="40.5" customHeight="1" thickBot="1" x14ac:dyDescent="0.4">
      <c r="A66" s="4">
        <v>1</v>
      </c>
      <c r="B66" s="8" t="s">
        <v>193</v>
      </c>
      <c r="C66" s="6" t="s">
        <v>75</v>
      </c>
      <c r="D66" s="6"/>
      <c r="E66" s="12">
        <v>21086.770833333336</v>
      </c>
      <c r="F66" s="30">
        <v>0.04</v>
      </c>
      <c r="G66" s="28">
        <v>20243.300000000003</v>
      </c>
    </row>
    <row r="67" spans="1:7" ht="40.5" customHeight="1" thickBot="1" x14ac:dyDescent="0.4">
      <c r="A67" s="4">
        <v>1</v>
      </c>
      <c r="B67" s="8" t="s">
        <v>194</v>
      </c>
      <c r="C67" s="6" t="s">
        <v>75</v>
      </c>
      <c r="D67" s="6"/>
      <c r="E67" s="12">
        <v>21086.770833333336</v>
      </c>
      <c r="F67" s="30">
        <v>0.04</v>
      </c>
      <c r="G67" s="28">
        <v>20243.300000000003</v>
      </c>
    </row>
    <row r="68" spans="1:7" ht="40.5" customHeight="1" thickBot="1" x14ac:dyDescent="0.4">
      <c r="A68" s="4">
        <v>1</v>
      </c>
      <c r="B68" s="8" t="s">
        <v>188</v>
      </c>
      <c r="C68" s="6" t="s">
        <v>75</v>
      </c>
      <c r="D68" s="6"/>
      <c r="E68" s="12">
        <v>1636.2500000000002</v>
      </c>
      <c r="F68" s="30">
        <v>0.04</v>
      </c>
      <c r="G68" s="28">
        <v>1570.8000000000002</v>
      </c>
    </row>
    <row r="69" spans="1:7" ht="40.5" customHeight="1" thickBot="1" x14ac:dyDescent="0.4">
      <c r="A69" s="4">
        <v>1</v>
      </c>
      <c r="B69" s="8" t="s">
        <v>189</v>
      </c>
      <c r="C69" s="6" t="s">
        <v>75</v>
      </c>
      <c r="D69" s="6"/>
      <c r="E69" s="12">
        <v>3272.5000000000005</v>
      </c>
      <c r="F69" s="30">
        <v>0.04</v>
      </c>
      <c r="G69" s="28">
        <v>3141.6000000000004</v>
      </c>
    </row>
    <row r="70" spans="1:7" ht="40.5" customHeight="1" thickBot="1" x14ac:dyDescent="0.4">
      <c r="A70" s="4">
        <v>1</v>
      </c>
      <c r="B70" s="8" t="s">
        <v>190</v>
      </c>
      <c r="C70" s="6" t="s">
        <v>75</v>
      </c>
      <c r="D70" s="6"/>
      <c r="E70" s="12">
        <v>4908.7500000000009</v>
      </c>
      <c r="F70" s="30">
        <v>0.04</v>
      </c>
      <c r="G70" s="28">
        <v>4712.4000000000005</v>
      </c>
    </row>
    <row r="71" spans="1:7" ht="40.5" customHeight="1" thickBot="1" x14ac:dyDescent="0.4">
      <c r="A71" s="4">
        <v>1</v>
      </c>
      <c r="B71" s="8" t="s">
        <v>200</v>
      </c>
      <c r="C71" s="6" t="s">
        <v>75</v>
      </c>
      <c r="D71" s="6"/>
      <c r="E71" s="12">
        <v>3242.7083333333339</v>
      </c>
      <c r="F71" s="30">
        <v>0.04</v>
      </c>
      <c r="G71" s="28">
        <v>3113.0000000000005</v>
      </c>
    </row>
    <row r="72" spans="1:7" ht="40.5" customHeight="1" thickBot="1" x14ac:dyDescent="0.4">
      <c r="A72" s="4">
        <v>1</v>
      </c>
      <c r="B72" s="8" t="s">
        <v>201</v>
      </c>
      <c r="C72" s="6" t="s">
        <v>75</v>
      </c>
      <c r="D72" s="6"/>
      <c r="E72" s="12">
        <v>3893.541666666667</v>
      </c>
      <c r="F72" s="30">
        <v>0.04</v>
      </c>
      <c r="G72" s="28">
        <v>3737.8</v>
      </c>
    </row>
    <row r="73" spans="1:7" ht="40.5" customHeight="1" thickBot="1" x14ac:dyDescent="0.4">
      <c r="A73" s="4">
        <v>1</v>
      </c>
      <c r="B73" s="8" t="s">
        <v>202</v>
      </c>
      <c r="C73" s="6" t="s">
        <v>75</v>
      </c>
      <c r="D73" s="6"/>
      <c r="E73" s="12">
        <v>3191.1458333333339</v>
      </c>
      <c r="F73" s="30">
        <v>0.04</v>
      </c>
      <c r="G73" s="28">
        <v>3063.5000000000005</v>
      </c>
    </row>
    <row r="74" spans="1:7" ht="40.5" customHeight="1" thickBot="1" x14ac:dyDescent="0.4">
      <c r="A74" s="4">
        <v>1</v>
      </c>
      <c r="B74" s="8" t="s">
        <v>203</v>
      </c>
      <c r="C74" s="6" t="s">
        <v>75</v>
      </c>
      <c r="D74" s="6"/>
      <c r="E74" s="12">
        <v>3893.541666666667</v>
      </c>
      <c r="F74" s="30">
        <v>0.04</v>
      </c>
      <c r="G74" s="28">
        <v>3737.8</v>
      </c>
    </row>
    <row r="75" spans="1:7" ht="40.5" customHeight="1" thickBot="1" x14ac:dyDescent="0.4">
      <c r="A75" s="4">
        <v>1</v>
      </c>
      <c r="B75" s="8" t="s">
        <v>195</v>
      </c>
      <c r="C75" s="6" t="s">
        <v>75</v>
      </c>
      <c r="D75" s="6"/>
      <c r="E75" s="12">
        <v>401.04166666666674</v>
      </c>
      <c r="F75" s="30">
        <v>0.04</v>
      </c>
      <c r="G75" s="28">
        <v>385.00000000000006</v>
      </c>
    </row>
    <row r="76" spans="1:7" ht="40.5" customHeight="1" thickBot="1" x14ac:dyDescent="0.4">
      <c r="A76" s="4">
        <v>1</v>
      </c>
      <c r="B76" s="8" t="s">
        <v>204</v>
      </c>
      <c r="C76" s="6" t="s">
        <v>75</v>
      </c>
      <c r="D76" s="6"/>
      <c r="E76" s="12">
        <v>8150.3125000000009</v>
      </c>
      <c r="F76" s="30">
        <v>0.04</v>
      </c>
      <c r="G76" s="28">
        <v>7824.3000000000011</v>
      </c>
    </row>
    <row r="77" spans="1:7" ht="40.5" customHeight="1" thickBot="1" x14ac:dyDescent="0.4">
      <c r="A77" s="4">
        <v>1</v>
      </c>
      <c r="B77" s="8" t="s">
        <v>205</v>
      </c>
      <c r="C77" s="6" t="s">
        <v>75</v>
      </c>
      <c r="D77" s="6"/>
      <c r="E77" s="12">
        <v>3093.7500000000005</v>
      </c>
      <c r="F77" s="30">
        <v>0.04</v>
      </c>
      <c r="G77" s="28">
        <v>2970.0000000000005</v>
      </c>
    </row>
    <row r="78" spans="1:7" ht="40.5" customHeight="1" thickBot="1" x14ac:dyDescent="0.4">
      <c r="A78" s="4">
        <v>1</v>
      </c>
      <c r="B78" s="8" t="s">
        <v>206</v>
      </c>
      <c r="C78" s="6" t="s">
        <v>75</v>
      </c>
      <c r="D78" s="6"/>
      <c r="E78" s="12">
        <v>16299.47916666667</v>
      </c>
      <c r="F78" s="30">
        <v>0.04</v>
      </c>
      <c r="G78" s="28">
        <v>15647.500000000004</v>
      </c>
    </row>
    <row r="79" spans="1:7" ht="40.5" customHeight="1" thickBot="1" x14ac:dyDescent="0.4">
      <c r="A79" s="4">
        <v>1</v>
      </c>
      <c r="B79" s="8" t="s">
        <v>205</v>
      </c>
      <c r="C79" s="6" t="s">
        <v>75</v>
      </c>
      <c r="D79" s="6"/>
      <c r="E79" s="12">
        <v>3093.7500000000005</v>
      </c>
      <c r="F79" s="30">
        <v>0.04</v>
      </c>
      <c r="G79" s="28">
        <v>2970.0000000000005</v>
      </c>
    </row>
    <row r="80" spans="1:7" ht="40.5" customHeight="1" thickBot="1" x14ac:dyDescent="0.4">
      <c r="A80" s="4">
        <v>1</v>
      </c>
      <c r="B80" s="8" t="s">
        <v>207</v>
      </c>
      <c r="C80" s="6" t="s">
        <v>75</v>
      </c>
      <c r="D80" s="2"/>
      <c r="E80" s="12">
        <v>673.75000000000011</v>
      </c>
      <c r="F80" s="30">
        <v>0.04</v>
      </c>
      <c r="G80" s="28">
        <v>646.80000000000007</v>
      </c>
    </row>
    <row r="81" spans="1:7" ht="40.5" customHeight="1" thickBot="1" x14ac:dyDescent="0.4">
      <c r="A81" s="4">
        <v>1</v>
      </c>
      <c r="B81" s="8" t="s">
        <v>209</v>
      </c>
      <c r="C81" s="6" t="s">
        <v>75</v>
      </c>
      <c r="D81" s="2"/>
      <c r="E81" s="12">
        <v>567.1875</v>
      </c>
      <c r="F81" s="30">
        <v>0.04</v>
      </c>
      <c r="G81" s="28">
        <v>544.5</v>
      </c>
    </row>
    <row r="82" spans="1:7" ht="40.5" customHeight="1" thickBot="1" x14ac:dyDescent="0.4">
      <c r="A82" s="4">
        <v>1</v>
      </c>
      <c r="B82" s="8" t="s">
        <v>57</v>
      </c>
      <c r="C82" s="9"/>
      <c r="D82" s="2"/>
      <c r="E82" s="12"/>
      <c r="F82" s="30"/>
      <c r="G82" s="28"/>
    </row>
    <row r="83" spans="1:7" ht="40.5" customHeight="1" thickBot="1" x14ac:dyDescent="0.4">
      <c r="A83" s="7">
        <v>1</v>
      </c>
      <c r="B83" s="8" t="s">
        <v>61</v>
      </c>
      <c r="C83" s="9"/>
      <c r="D83" s="2"/>
      <c r="E83" s="12"/>
      <c r="F83" s="30"/>
      <c r="G83" s="28"/>
    </row>
    <row r="84" spans="1:7" ht="40.5" customHeight="1" thickBot="1" x14ac:dyDescent="0.4">
      <c r="A84" s="4">
        <v>1</v>
      </c>
      <c r="B84" s="8" t="s">
        <v>66</v>
      </c>
      <c r="C84" s="9"/>
      <c r="D84" s="2"/>
      <c r="E84" s="12"/>
      <c r="F84" s="30"/>
      <c r="G84" s="28"/>
    </row>
    <row r="85" spans="1:7" ht="40.5" customHeight="1" thickBot="1" x14ac:dyDescent="0.4">
      <c r="A85" s="4">
        <v>1</v>
      </c>
      <c r="B85" s="8" t="s">
        <v>208</v>
      </c>
      <c r="C85" s="6" t="s">
        <v>75</v>
      </c>
      <c r="D85" s="2"/>
      <c r="E85" s="12">
        <v>567.1875</v>
      </c>
      <c r="F85" s="30">
        <v>0.04</v>
      </c>
      <c r="G85" s="28">
        <v>544.5</v>
      </c>
    </row>
    <row r="86" spans="1:7" ht="40.5" customHeight="1" thickBot="1" x14ac:dyDescent="0.4">
      <c r="A86" s="4">
        <v>1</v>
      </c>
      <c r="B86" s="8" t="s">
        <v>70</v>
      </c>
      <c r="C86" s="9"/>
      <c r="D86" s="2"/>
      <c r="E86" s="12"/>
      <c r="F86" s="30"/>
      <c r="G86" s="28"/>
    </row>
    <row r="87" spans="1:7" ht="40.5" customHeight="1" thickBot="1" x14ac:dyDescent="0.4">
      <c r="A87" s="4">
        <v>1</v>
      </c>
      <c r="B87" s="8" t="s">
        <v>71</v>
      </c>
      <c r="C87" s="9"/>
      <c r="D87" s="2"/>
      <c r="E87" s="12"/>
      <c r="F87" s="30"/>
      <c r="G87" s="28"/>
    </row>
    <row r="88" spans="1:7" ht="48" customHeight="1" x14ac:dyDescent="0.3">
      <c r="A88" s="38"/>
      <c r="B88" s="39"/>
      <c r="C88" s="39"/>
      <c r="D88" s="39"/>
    </row>
    <row r="89" spans="1:7" ht="12.75" customHeight="1" thickBot="1" x14ac:dyDescent="0.35"/>
    <row r="90" spans="1:7" ht="27" customHeight="1" x14ac:dyDescent="0.3">
      <c r="A90" s="40" t="s">
        <v>72</v>
      </c>
      <c r="B90" s="41"/>
      <c r="C90" s="41"/>
      <c r="D90" s="41"/>
    </row>
    <row r="91" spans="1:7" ht="51" customHeight="1" x14ac:dyDescent="0.3">
      <c r="A91" s="42"/>
      <c r="B91" s="42"/>
      <c r="C91" s="42"/>
      <c r="D91" s="42"/>
    </row>
    <row r="92" spans="1:7" ht="14" x14ac:dyDescent="0.3"/>
    <row r="93" spans="1:7" ht="47.25" customHeight="1" x14ac:dyDescent="0.3">
      <c r="A93" s="43"/>
      <c r="B93" s="43"/>
      <c r="C93" s="43"/>
      <c r="D93" s="43"/>
    </row>
    <row r="94" spans="1:7" ht="40.5" customHeight="1" x14ac:dyDescent="0.3">
      <c r="A94" s="1" t="s">
        <v>210</v>
      </c>
    </row>
    <row r="95" spans="1:7" ht="40.5" customHeight="1" x14ac:dyDescent="0.3">
      <c r="A95" s="44" t="s">
        <v>211</v>
      </c>
      <c r="B95" s="46"/>
    </row>
    <row r="96" spans="1:7" ht="40.5" customHeight="1" x14ac:dyDescent="0.3">
      <c r="A96" s="44"/>
      <c r="B96" s="46"/>
    </row>
    <row r="97" spans="1:2" ht="40.5" customHeight="1" x14ac:dyDescent="0.3">
      <c r="A97" s="44" t="s">
        <v>212</v>
      </c>
      <c r="B97" s="45"/>
    </row>
    <row r="98" spans="1:2" ht="40.5" customHeight="1" x14ac:dyDescent="0.3">
      <c r="A98" s="47"/>
      <c r="B98" s="45"/>
    </row>
    <row r="99" spans="1:2" ht="40.5" customHeight="1" x14ac:dyDescent="0.3">
      <c r="A99" s="44" t="s">
        <v>213</v>
      </c>
      <c r="B99" s="45"/>
    </row>
  </sheetData>
  <mergeCells count="9">
    <mergeCell ref="A93:D93"/>
    <mergeCell ref="A99:B99"/>
    <mergeCell ref="A95:B96"/>
    <mergeCell ref="A97:B98"/>
    <mergeCell ref="A57:D57"/>
    <mergeCell ref="A58:D58"/>
    <mergeCell ref="A88:D88"/>
    <mergeCell ref="A90:D90"/>
    <mergeCell ref="A91:D91"/>
  </mergeCells>
  <pageMargins left="0.25" right="0.25" top="0.75" bottom="0.75" header="0.3" footer="0.3"/>
  <pageSetup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0320-0826-4C54-9C74-4C31824835A6}">
  <dimension ref="I16"/>
  <sheetViews>
    <sheetView workbookViewId="0">
      <selection activeCell="I16" sqref="I16"/>
    </sheetView>
  </sheetViews>
  <sheetFormatPr defaultRowHeight="14.5" x14ac:dyDescent="0.35"/>
  <sheetData>
    <row r="16" spans="9:9" x14ac:dyDescent="0.35">
      <c r="I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 1 - Level 2 EV Chargers</vt:lpstr>
      <vt:lpstr>Level 3 EV Chargers - DCFC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Lokeshanaraj S R</dc:creator>
  <cp:lastModifiedBy>Luis MacDonald</cp:lastModifiedBy>
  <cp:lastPrinted>2026-08-14T00:58:50Z</cp:lastPrinted>
  <dcterms:created xsi:type="dcterms:W3CDTF">2026-04-22T21:18:22Z</dcterms:created>
  <dcterms:modified xsi:type="dcterms:W3CDTF">2026-08-17T15:24:56Z</dcterms:modified>
</cp:coreProperties>
</file>