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5786665-my.sharepoint.com/personal/ldm_autoflexfleet_com/Documents/"/>
    </mc:Choice>
  </mc:AlternateContent>
  <xr:revisionPtr revIDLastSave="0" documentId="8_{FC9E878E-DADA-497C-A924-CC915C1BA03C}" xr6:coauthVersionLast="47" xr6:coauthVersionMax="47" xr10:uidLastSave="{00000000-0000-0000-0000-000000000000}"/>
  <bookViews>
    <workbookView xWindow="-110" yWindow="-110" windowWidth="19420" windowHeight="10300" xr2:uid="{250586B2-B801-407E-A130-4A6DA7696C7D}"/>
  </bookViews>
  <sheets>
    <sheet name="Atom Power Lev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1" l="1"/>
  <c r="F38" i="1"/>
  <c r="F34" i="1"/>
  <c r="F33" i="1"/>
  <c r="F31" i="1"/>
  <c r="F30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<sst xmlns="http://schemas.openxmlformats.org/spreadsheetml/2006/main" count="117" uniqueCount="85">
  <si>
    <t>QTY.</t>
  </si>
  <si>
    <t>DESCRIPTION</t>
  </si>
  <si>
    <t>MANUFACTURER</t>
  </si>
  <si>
    <t>MODEL/PART #</t>
  </si>
  <si>
    <t>UNIT PRICE AUTOFLEX</t>
  </si>
  <si>
    <t>Margin Difference</t>
  </si>
  <si>
    <t>DISCOUNT</t>
  </si>
  <si>
    <t>FINAL ITEM COST 2025</t>
  </si>
  <si>
    <t>48A Single Pedestal-25Ft cord</t>
  </si>
  <si>
    <t>Atom Power</t>
  </si>
  <si>
    <t>AEV-48PED-S25</t>
  </si>
  <si>
    <t>$3,912,00</t>
  </si>
  <si>
    <t>48A Single Pedestal-18Ft cord</t>
  </si>
  <si>
    <t>AEV-48PED-S18</t>
  </si>
  <si>
    <t>48A Dual Pedestal-25Ft cord</t>
  </si>
  <si>
    <t>AEV-48PED-D25</t>
  </si>
  <si>
    <t>48A Dual Pedestal-18Ft cord</t>
  </si>
  <si>
    <t>AEV-48PED-D18</t>
  </si>
  <si>
    <t>48A Single Wall box-25Ft cord</t>
  </si>
  <si>
    <t>AEV-48WB-S25</t>
  </si>
  <si>
    <t>48A Single Wall box-18Ft cord</t>
  </si>
  <si>
    <t>AEV-48WB-S18</t>
  </si>
  <si>
    <t>48A Dual Wall box-25 Ft cord</t>
  </si>
  <si>
    <t>AEV-48WB-D25</t>
  </si>
  <si>
    <t>48A Dual Wall box-18 Ft cord</t>
  </si>
  <si>
    <t>AEV-48WB-D18</t>
  </si>
  <si>
    <t>48A Single Pedestal-25Ft Retractable cord</t>
  </si>
  <si>
    <t>AEV-48CMPED-S25</t>
  </si>
  <si>
    <t>48A Single Pedestal-18Ft Retractable cord</t>
  </si>
  <si>
    <t>AEV-48CMPED-S18</t>
  </si>
  <si>
    <t>48A Dual Pedestal-25Ft Retractable cord</t>
  </si>
  <si>
    <t>AEV-48CMPED-D25</t>
  </si>
  <si>
    <t>48A Dual Pedestal-18Ft Retractable cord</t>
  </si>
  <si>
    <t>AEV-48CMPED-D18</t>
  </si>
  <si>
    <t>80A Single Pedestal-25Ft cord</t>
  </si>
  <si>
    <t>AEV-80PED-S25</t>
  </si>
  <si>
    <t>80A Single Pedestal-18Ft cord</t>
  </si>
  <si>
    <t>AEV-80PED-S18</t>
  </si>
  <si>
    <t>80A Dual Pedestal-25Ft cord</t>
  </si>
  <si>
    <t>AEV-80PED-D25</t>
  </si>
  <si>
    <t>80A Dual Pedestal-18Ft cord</t>
  </si>
  <si>
    <t>AEV-80PED-D18</t>
  </si>
  <si>
    <t>80A Single Wall box-25Ft cord</t>
  </si>
  <si>
    <t>AEV-80WB-S25</t>
  </si>
  <si>
    <t>80A Single Wall box-18Ft cord</t>
  </si>
  <si>
    <t>AEV-80WB-S18</t>
  </si>
  <si>
    <t>80A Dual Wall box-25 Ft cord</t>
  </si>
  <si>
    <t>AEV-80WB-D25</t>
  </si>
  <si>
    <t>80A Dual Wall box-18 Ft cord</t>
  </si>
  <si>
    <t>AEV-80WB-D18</t>
  </si>
  <si>
    <t>80A Single Pedestal-25Ft Retractable cord</t>
  </si>
  <si>
    <t>AEV-80CMPED-S25</t>
  </si>
  <si>
    <t>80A Single Pedestal-18Ft Retractable cord</t>
  </si>
  <si>
    <t>AEV-80CMPED-S18</t>
  </si>
  <si>
    <t>80A Dual Pedestal-25Ft Retractable cord</t>
  </si>
  <si>
    <t>AEV-80CMPED-D25</t>
  </si>
  <si>
    <t>80A Dual Pedestal-18Ft Retractable cord</t>
  </si>
  <si>
    <t>AEV-80CMPED-D18</t>
  </si>
  <si>
    <t>$5629,50</t>
  </si>
  <si>
    <t>Services</t>
  </si>
  <si>
    <t>UNIT PRICE(NASPO)</t>
  </si>
  <si>
    <t>1-Year Networking Services</t>
  </si>
  <si>
    <t>AP-Atom_Plus_L2</t>
  </si>
  <si>
    <t>$276,00</t>
  </si>
  <si>
    <t>3-Year Networking Services</t>
  </si>
  <si>
    <t>AP-Atom_CORE-L2</t>
  </si>
  <si>
    <t>Atom LTE connection Module (With Modem+Sim and Repeater) - Annual Fee</t>
  </si>
  <si>
    <t>AP_L2_LTE_Connection_Hub</t>
  </si>
  <si>
    <t>Basic Asset Management Services/Plan</t>
  </si>
  <si>
    <t>AP_Premium_SLA_L2</t>
  </si>
  <si>
    <t>1 Year Extended Warranty (Leve l2/ Covers years1-3)</t>
  </si>
  <si>
    <t>AP_EXTWRTY-Y1_L2</t>
  </si>
  <si>
    <t>8% of hardware</t>
  </si>
  <si>
    <t>as requested</t>
  </si>
  <si>
    <t xml:space="preserve">2 Year Extended Warranty (Level 2/ Covers years 1-4) </t>
  </si>
  <si>
    <t>AP_EXTWRTY-Y2_L2</t>
  </si>
  <si>
    <t>16% of hardware</t>
  </si>
  <si>
    <t xml:space="preserve">3 Year Extended Warranty (Level 2/ Covers years 1-5) </t>
  </si>
  <si>
    <t>AP_EXTWRTY-Y3_L2</t>
  </si>
  <si>
    <t>24% of hardware</t>
  </si>
  <si>
    <t>Commissioning (average cost to certify and commission for use 1 EV Charging Port)</t>
  </si>
  <si>
    <t>AP_Atom_Commissioning</t>
  </si>
  <si>
    <t>Training/Support to end user (provide as hourly rate)</t>
  </si>
  <si>
    <t>Training</t>
  </si>
  <si>
    <t>Discount % Catalog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</si>
</sst>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9" fontId="3" fillId="4" borderId="1" xfId="0" applyNumberFormat="1" applyFont="1" applyFill="1" applyBorder="1" applyProtection="1">
      <protection locked="0"/>
    </xf>
    <xf numFmtId="0" fontId="3" fillId="5" borderId="1" xfId="1" applyNumberFormat="1" applyFont="1" applyFill="1" applyBorder="1" applyAlignment="1" applyProtection="1">
      <alignment horizontal="center"/>
      <protection locked="0"/>
    </xf>
    <xf numFmtId="3" fontId="3" fillId="0" borderId="1" xfId="0" applyNumberFormat="1" applyFont="1" applyBorder="1" applyAlignment="1">
      <alignment horizontal="center" vertical="center" wrapText="1"/>
    </xf>
    <xf numFmtId="164" fontId="3" fillId="5" borderId="0" xfId="0" applyNumberFormat="1" applyFont="1" applyFill="1" applyAlignment="1">
      <alignment horizontal="center"/>
    </xf>
    <xf numFmtId="164" fontId="3" fillId="5" borderId="0" xfId="1" applyNumberFormat="1" applyFont="1" applyFill="1" applyAlignment="1">
      <alignment horizontal="center"/>
    </xf>
    <xf numFmtId="164" fontId="3" fillId="4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5" borderId="0" xfId="0" applyFont="1" applyFill="1"/>
    <xf numFmtId="9" fontId="3" fillId="6" borderId="1" xfId="0" applyNumberFormat="1" applyFont="1" applyFill="1" applyBorder="1" applyProtection="1">
      <protection locked="0"/>
    </xf>
    <xf numFmtId="164" fontId="3" fillId="6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7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5" fillId="3" borderId="5" xfId="0" applyFont="1" applyFill="1" applyBorder="1" applyAlignment="1">
      <alignment horizontal="left" vertical="top" wrapText="1" indent="2"/>
    </xf>
    <xf numFmtId="0" fontId="5" fillId="3" borderId="6" xfId="0" applyFont="1" applyFill="1" applyBorder="1" applyAlignment="1">
      <alignment horizontal="left" vertical="top" wrapText="1" indent="2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3" fillId="0" borderId="7" xfId="2" applyNumberFormat="1" applyFont="1" applyBorder="1" applyAlignment="1" applyProtection="1">
      <alignment horizontal="left" vertical="center" wrapText="1"/>
      <protection locked="0"/>
    </xf>
    <xf numFmtId="0" fontId="5" fillId="8" borderId="7" xfId="0" applyFont="1" applyFill="1" applyBorder="1" applyAlignment="1">
      <alignment horizontal="left" vertical="center" wrapText="1"/>
    </xf>
    <xf numFmtId="0" fontId="3" fillId="0" borderId="7" xfId="0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DF3C-B795-43F3-8E47-0389503B5F68}">
  <dimension ref="A1:H47"/>
  <sheetViews>
    <sheetView tabSelected="1" workbookViewId="0">
      <selection activeCell="B20" sqref="B20"/>
    </sheetView>
  </sheetViews>
  <sheetFormatPr defaultRowHeight="14.5" x14ac:dyDescent="0.35"/>
  <cols>
    <col min="1" max="1" width="13.26953125" style="25" bestFit="1" customWidth="1"/>
    <col min="2" max="2" width="63" style="25" customWidth="1"/>
    <col min="3" max="3" width="26.26953125" style="25" customWidth="1"/>
    <col min="4" max="4" width="29.453125" style="25" customWidth="1"/>
    <col min="5" max="5" width="19.54296875" style="25" customWidth="1"/>
    <col min="6" max="6" width="16.7265625" style="25" hidden="1" customWidth="1"/>
    <col min="7" max="7" width="24.08984375" style="25" customWidth="1"/>
    <col min="8" max="8" width="34.453125" style="26" customWidth="1"/>
  </cols>
  <sheetData>
    <row r="1" spans="1:8" ht="28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ht="16.5" thickBot="1" x14ac:dyDescent="0.4">
      <c r="A2" s="4">
        <v>1</v>
      </c>
      <c r="B2" s="5" t="s">
        <v>8</v>
      </c>
      <c r="C2" s="6" t="s">
        <v>9</v>
      </c>
      <c r="D2" s="6" t="s">
        <v>10</v>
      </c>
      <c r="E2" s="7">
        <v>4075</v>
      </c>
      <c r="F2" s="8" t="e">
        <f>E2-#REF!</f>
        <v>#REF!</v>
      </c>
      <c r="G2" s="9">
        <v>0.04</v>
      </c>
      <c r="H2" s="10" t="s">
        <v>11</v>
      </c>
    </row>
    <row r="3" spans="1:8" ht="16.5" thickBot="1" x14ac:dyDescent="0.4">
      <c r="A3" s="11">
        <v>1</v>
      </c>
      <c r="B3" s="5" t="s">
        <v>12</v>
      </c>
      <c r="C3" s="6" t="s">
        <v>9</v>
      </c>
      <c r="D3" s="6" t="s">
        <v>13</v>
      </c>
      <c r="E3" s="7">
        <v>3937.5</v>
      </c>
      <c r="F3" s="8" t="e">
        <f>E3-#REF!</f>
        <v>#REF!</v>
      </c>
      <c r="G3" s="9">
        <v>0.04</v>
      </c>
      <c r="H3" s="12">
        <v>3780</v>
      </c>
    </row>
    <row r="4" spans="1:8" ht="16.5" thickBot="1" x14ac:dyDescent="0.4">
      <c r="A4" s="4">
        <v>1</v>
      </c>
      <c r="B4" s="5" t="s">
        <v>14</v>
      </c>
      <c r="C4" s="6" t="s">
        <v>9</v>
      </c>
      <c r="D4" s="6" t="s">
        <v>15</v>
      </c>
      <c r="E4" s="7">
        <v>3450</v>
      </c>
      <c r="F4" s="8" t="e">
        <f>E4-#REF!</f>
        <v>#REF!</v>
      </c>
      <c r="G4" s="9">
        <v>0.04</v>
      </c>
      <c r="H4" s="12">
        <v>3312</v>
      </c>
    </row>
    <row r="5" spans="1:8" ht="16.5" thickBot="1" x14ac:dyDescent="0.4">
      <c r="A5" s="4">
        <v>1</v>
      </c>
      <c r="B5" s="5" t="s">
        <v>16</v>
      </c>
      <c r="C5" s="6" t="s">
        <v>9</v>
      </c>
      <c r="D5" s="6" t="s">
        <v>17</v>
      </c>
      <c r="E5" s="7">
        <v>3343.75</v>
      </c>
      <c r="F5" s="8" t="e">
        <f>E5-#REF!</f>
        <v>#REF!</v>
      </c>
      <c r="G5" s="9">
        <v>0.04</v>
      </c>
      <c r="H5" s="12">
        <v>3210</v>
      </c>
    </row>
    <row r="6" spans="1:8" ht="16.5" thickBot="1" x14ac:dyDescent="0.4">
      <c r="A6" s="4">
        <v>1</v>
      </c>
      <c r="B6" s="5" t="s">
        <v>18</v>
      </c>
      <c r="C6" s="6" t="s">
        <v>9</v>
      </c>
      <c r="D6" s="6" t="s">
        <v>19</v>
      </c>
      <c r="E6" s="7">
        <v>3221.25</v>
      </c>
      <c r="F6" s="8" t="e">
        <f>E6-#REF!</f>
        <v>#REF!</v>
      </c>
      <c r="G6" s="9">
        <v>0.04</v>
      </c>
      <c r="H6" s="12">
        <v>3092.4</v>
      </c>
    </row>
    <row r="7" spans="1:8" ht="16.5" thickBot="1" x14ac:dyDescent="0.4">
      <c r="A7" s="4">
        <v>1</v>
      </c>
      <c r="B7" s="5" t="s">
        <v>20</v>
      </c>
      <c r="C7" s="6" t="s">
        <v>9</v>
      </c>
      <c r="D7" s="6" t="s">
        <v>21</v>
      </c>
      <c r="E7" s="7">
        <v>3108.75</v>
      </c>
      <c r="F7" s="8" t="e">
        <f>E7-#REF!</f>
        <v>#REF!</v>
      </c>
      <c r="G7" s="9">
        <v>0.04</v>
      </c>
      <c r="H7" s="12">
        <v>2984.4</v>
      </c>
    </row>
    <row r="8" spans="1:8" ht="16.5" thickBot="1" x14ac:dyDescent="0.4">
      <c r="A8" s="4">
        <v>1</v>
      </c>
      <c r="B8" s="5" t="s">
        <v>22</v>
      </c>
      <c r="C8" s="6" t="s">
        <v>9</v>
      </c>
      <c r="D8" s="6" t="s">
        <v>23</v>
      </c>
      <c r="E8" s="7">
        <v>3155</v>
      </c>
      <c r="F8" s="8" t="e">
        <f>E8-#REF!</f>
        <v>#REF!</v>
      </c>
      <c r="G8" s="9">
        <v>0.04</v>
      </c>
      <c r="H8" s="12">
        <v>3028.8</v>
      </c>
    </row>
    <row r="9" spans="1:8" ht="16.5" thickBot="1" x14ac:dyDescent="0.4">
      <c r="A9" s="4">
        <v>1</v>
      </c>
      <c r="B9" s="5" t="s">
        <v>24</v>
      </c>
      <c r="C9" s="6" t="s">
        <v>9</v>
      </c>
      <c r="D9" s="6" t="s">
        <v>25</v>
      </c>
      <c r="E9" s="7">
        <v>3042.5</v>
      </c>
      <c r="F9" s="8" t="e">
        <f>E9-#REF!</f>
        <v>#REF!</v>
      </c>
      <c r="G9" s="9">
        <v>0.04</v>
      </c>
      <c r="H9" s="12">
        <v>2920.8</v>
      </c>
    </row>
    <row r="10" spans="1:8" ht="16.5" thickBot="1" x14ac:dyDescent="0.4">
      <c r="A10" s="4">
        <v>1</v>
      </c>
      <c r="B10" s="5" t="s">
        <v>26</v>
      </c>
      <c r="C10" s="6" t="s">
        <v>9</v>
      </c>
      <c r="D10" s="6" t="s">
        <v>27</v>
      </c>
      <c r="E10" s="7">
        <v>4780</v>
      </c>
      <c r="F10" s="8" t="e">
        <f>E10-#REF!</f>
        <v>#REF!</v>
      </c>
      <c r="G10" s="9">
        <v>0.04</v>
      </c>
      <c r="H10" s="12">
        <v>4588.8</v>
      </c>
    </row>
    <row r="11" spans="1:8" ht="16.5" thickBot="1" x14ac:dyDescent="0.4">
      <c r="A11" s="4">
        <v>1</v>
      </c>
      <c r="B11" s="5" t="s">
        <v>28</v>
      </c>
      <c r="C11" s="6" t="s">
        <v>9</v>
      </c>
      <c r="D11" s="6" t="s">
        <v>29</v>
      </c>
      <c r="E11" s="7">
        <v>4667.5</v>
      </c>
      <c r="F11" s="8" t="e">
        <f>E11-#REF!</f>
        <v>#REF!</v>
      </c>
      <c r="G11" s="9">
        <v>0.04</v>
      </c>
      <c r="H11" s="12">
        <v>4480.8</v>
      </c>
    </row>
    <row r="12" spans="1:8" ht="16.5" thickBot="1" x14ac:dyDescent="0.4">
      <c r="A12" s="4">
        <v>1</v>
      </c>
      <c r="B12" s="5" t="s">
        <v>30</v>
      </c>
      <c r="C12" s="6" t="s">
        <v>9</v>
      </c>
      <c r="D12" s="6" t="s">
        <v>31</v>
      </c>
      <c r="E12" s="7">
        <v>4603.76</v>
      </c>
      <c r="F12" s="8" t="e">
        <f>E12-#REF!</f>
        <v>#REF!</v>
      </c>
      <c r="G12" s="9">
        <v>0.04</v>
      </c>
      <c r="H12" s="13">
        <v>4419.6099999999997</v>
      </c>
    </row>
    <row r="13" spans="1:8" ht="16.5" thickBot="1" x14ac:dyDescent="0.4">
      <c r="A13" s="4">
        <v>1</v>
      </c>
      <c r="B13" s="5" t="s">
        <v>32</v>
      </c>
      <c r="C13" s="6" t="s">
        <v>9</v>
      </c>
      <c r="D13" s="6" t="s">
        <v>33</v>
      </c>
      <c r="E13" s="7">
        <v>4383.18</v>
      </c>
      <c r="F13" s="8" t="e">
        <f>E13-#REF!</f>
        <v>#REF!</v>
      </c>
      <c r="G13" s="9">
        <v>0.04</v>
      </c>
      <c r="H13" s="12">
        <v>4207.8500000000004</v>
      </c>
    </row>
    <row r="14" spans="1:8" ht="16.5" thickBot="1" x14ac:dyDescent="0.4">
      <c r="A14" s="4">
        <v>1</v>
      </c>
      <c r="B14" s="5" t="s">
        <v>34</v>
      </c>
      <c r="C14" s="6" t="s">
        <v>9</v>
      </c>
      <c r="D14" s="6" t="s">
        <v>35</v>
      </c>
      <c r="E14" s="7">
        <v>4868.47</v>
      </c>
      <c r="F14" s="8" t="e">
        <f>E14-#REF!</f>
        <v>#REF!</v>
      </c>
      <c r="G14" s="9">
        <v>0.04</v>
      </c>
      <c r="H14" s="12">
        <v>4673.7299999999996</v>
      </c>
    </row>
    <row r="15" spans="1:8" ht="16.5" thickBot="1" x14ac:dyDescent="0.4">
      <c r="A15" s="4">
        <v>1</v>
      </c>
      <c r="B15" s="5" t="s">
        <v>36</v>
      </c>
      <c r="C15" s="6" t="s">
        <v>9</v>
      </c>
      <c r="D15" s="6" t="s">
        <v>37</v>
      </c>
      <c r="E15" s="7">
        <v>4692</v>
      </c>
      <c r="F15" s="8" t="e">
        <f>E15-#REF!</f>
        <v>#REF!</v>
      </c>
      <c r="G15" s="9">
        <v>0.04</v>
      </c>
      <c r="H15" s="12">
        <v>4504.32</v>
      </c>
    </row>
    <row r="16" spans="1:8" ht="16.5" thickBot="1" x14ac:dyDescent="0.4">
      <c r="A16" s="4">
        <v>1</v>
      </c>
      <c r="B16" s="5" t="s">
        <v>38</v>
      </c>
      <c r="C16" s="6" t="s">
        <v>9</v>
      </c>
      <c r="D16" s="6" t="s">
        <v>39</v>
      </c>
      <c r="E16" s="7">
        <v>4626</v>
      </c>
      <c r="F16" s="8" t="e">
        <f>E16-#REF!</f>
        <v>#REF!</v>
      </c>
      <c r="G16" s="9">
        <v>0.04</v>
      </c>
      <c r="H16" s="12">
        <v>4440.96</v>
      </c>
    </row>
    <row r="17" spans="1:8" ht="16.5" thickBot="1" x14ac:dyDescent="0.4">
      <c r="A17" s="4">
        <v>1</v>
      </c>
      <c r="B17" s="5" t="s">
        <v>40</v>
      </c>
      <c r="C17" s="6" t="s">
        <v>9</v>
      </c>
      <c r="D17" s="6" t="s">
        <v>41</v>
      </c>
      <c r="E17" s="7">
        <v>4537.76</v>
      </c>
      <c r="F17" s="8" t="e">
        <f>E17-#REF!</f>
        <v>#REF!</v>
      </c>
      <c r="G17" s="9">
        <v>0.04</v>
      </c>
      <c r="H17" s="12">
        <v>4356.25</v>
      </c>
    </row>
    <row r="18" spans="1:8" ht="16.5" thickBot="1" x14ac:dyDescent="0.4">
      <c r="A18" s="4">
        <v>1</v>
      </c>
      <c r="B18" s="5" t="s">
        <v>42</v>
      </c>
      <c r="C18" s="6" t="s">
        <v>9</v>
      </c>
      <c r="D18" s="6" t="s">
        <v>43</v>
      </c>
      <c r="E18" s="7">
        <v>3993.75</v>
      </c>
      <c r="F18" s="8" t="e">
        <f>E18-#REF!</f>
        <v>#REF!</v>
      </c>
      <c r="G18" s="9">
        <v>0.04</v>
      </c>
      <c r="H18" s="12">
        <v>3834</v>
      </c>
    </row>
    <row r="19" spans="1:8" ht="16.5" thickBot="1" x14ac:dyDescent="0.4">
      <c r="A19" s="4">
        <v>1</v>
      </c>
      <c r="B19" s="5" t="s">
        <v>44</v>
      </c>
      <c r="C19" s="6" t="s">
        <v>9</v>
      </c>
      <c r="D19" s="6" t="s">
        <v>45</v>
      </c>
      <c r="E19" s="7">
        <v>3881.25</v>
      </c>
      <c r="F19" s="8" t="e">
        <f>E19-#REF!</f>
        <v>#REF!</v>
      </c>
      <c r="G19" s="9">
        <v>0.04</v>
      </c>
      <c r="H19" s="12">
        <v>3726</v>
      </c>
    </row>
    <row r="20" spans="1:8" ht="16.5" thickBot="1" x14ac:dyDescent="0.4">
      <c r="A20" s="4">
        <v>1</v>
      </c>
      <c r="B20" s="5" t="s">
        <v>46</v>
      </c>
      <c r="C20" s="6" t="s">
        <v>9</v>
      </c>
      <c r="D20" s="6" t="s">
        <v>47</v>
      </c>
      <c r="E20" s="7">
        <v>3968.75</v>
      </c>
      <c r="F20" s="8" t="e">
        <f>E20-#REF!</f>
        <v>#REF!</v>
      </c>
      <c r="G20" s="9">
        <v>0.04</v>
      </c>
      <c r="H20" s="12">
        <v>3810</v>
      </c>
    </row>
    <row r="21" spans="1:8" ht="16.5" thickBot="1" x14ac:dyDescent="0.4">
      <c r="A21" s="4">
        <v>1</v>
      </c>
      <c r="B21" s="5" t="s">
        <v>48</v>
      </c>
      <c r="C21" s="6" t="s">
        <v>9</v>
      </c>
      <c r="D21" s="6" t="s">
        <v>49</v>
      </c>
      <c r="E21" s="7">
        <v>3856.25</v>
      </c>
      <c r="F21" s="8" t="e">
        <f>E21-#REF!</f>
        <v>#REF!</v>
      </c>
      <c r="G21" s="9">
        <v>0.04</v>
      </c>
      <c r="H21" s="12">
        <v>3702</v>
      </c>
    </row>
    <row r="22" spans="1:8" ht="16.5" thickBot="1" x14ac:dyDescent="0.4">
      <c r="A22" s="4">
        <v>1</v>
      </c>
      <c r="B22" s="5" t="s">
        <v>50</v>
      </c>
      <c r="C22" s="6" t="s">
        <v>9</v>
      </c>
      <c r="D22" s="6" t="s">
        <v>51</v>
      </c>
      <c r="E22" s="7">
        <v>5563.5</v>
      </c>
      <c r="F22" s="8" t="e">
        <f>E22-#REF!</f>
        <v>#REF!</v>
      </c>
      <c r="G22" s="9">
        <v>0.04</v>
      </c>
      <c r="H22" s="12">
        <v>5340.96</v>
      </c>
    </row>
    <row r="23" spans="1:8" ht="16.5" thickBot="1" x14ac:dyDescent="0.4">
      <c r="A23" s="4">
        <v>1</v>
      </c>
      <c r="B23" s="5" t="s">
        <v>52</v>
      </c>
      <c r="C23" s="6" t="s">
        <v>9</v>
      </c>
      <c r="D23" s="6" t="s">
        <v>53</v>
      </c>
      <c r="E23" s="7">
        <v>5456.88</v>
      </c>
      <c r="F23" s="8" t="e">
        <f>E23-#REF!</f>
        <v>#REF!</v>
      </c>
      <c r="G23" s="9">
        <v>0.04</v>
      </c>
      <c r="H23" s="12">
        <v>5238.6000000000004</v>
      </c>
    </row>
    <row r="24" spans="1:8" ht="16.5" thickBot="1" x14ac:dyDescent="0.4">
      <c r="A24" s="4">
        <v>1</v>
      </c>
      <c r="B24" s="5" t="s">
        <v>54</v>
      </c>
      <c r="C24" s="6" t="s">
        <v>9</v>
      </c>
      <c r="D24" s="6" t="s">
        <v>55</v>
      </c>
      <c r="E24" s="7">
        <v>5842.74</v>
      </c>
      <c r="F24" s="8" t="e">
        <f>E24-#REF!</f>
        <v>#REF!</v>
      </c>
      <c r="G24" s="9">
        <v>0.04</v>
      </c>
      <c r="H24" s="12">
        <v>5609.03</v>
      </c>
    </row>
    <row r="25" spans="1:8" ht="16.5" thickBot="1" x14ac:dyDescent="0.4">
      <c r="A25" s="11">
        <v>1</v>
      </c>
      <c r="B25" s="5" t="s">
        <v>56</v>
      </c>
      <c r="C25" s="6" t="s">
        <v>9</v>
      </c>
      <c r="D25" s="6" t="s">
        <v>57</v>
      </c>
      <c r="E25" s="14" t="s">
        <v>58</v>
      </c>
      <c r="F25" s="8" t="e">
        <f>E25-#REF!</f>
        <v>#VALUE!</v>
      </c>
      <c r="G25" s="9">
        <v>0.04</v>
      </c>
      <c r="H25" s="12">
        <v>5404.32</v>
      </c>
    </row>
    <row r="26" spans="1:8" ht="16" thickBot="1" x14ac:dyDescent="0.4">
      <c r="A26" s="15" t="s">
        <v>59</v>
      </c>
      <c r="B26" s="16"/>
      <c r="C26" s="16"/>
      <c r="D26" s="16"/>
      <c r="E26" s="16"/>
      <c r="F26" s="17"/>
      <c r="G26" s="18"/>
      <c r="H26" s="19"/>
    </row>
    <row r="27" spans="1:8" ht="16" thickBot="1" x14ac:dyDescent="0.4">
      <c r="A27" s="15"/>
      <c r="B27" s="16"/>
      <c r="C27" s="16"/>
      <c r="D27" s="16"/>
      <c r="E27" s="16"/>
      <c r="F27" s="17"/>
      <c r="G27" s="18"/>
      <c r="H27" s="19"/>
    </row>
    <row r="28" spans="1:8" ht="28.5" thickBot="1" x14ac:dyDescent="0.4">
      <c r="A28" s="1" t="s">
        <v>0</v>
      </c>
      <c r="B28" s="1" t="s">
        <v>1</v>
      </c>
      <c r="C28" s="1" t="s">
        <v>2</v>
      </c>
      <c r="D28" s="1" t="s">
        <v>3</v>
      </c>
      <c r="E28" s="1" t="s">
        <v>60</v>
      </c>
      <c r="F28" s="1" t="s">
        <v>5</v>
      </c>
      <c r="G28" s="18"/>
      <c r="H28" s="19"/>
    </row>
    <row r="29" spans="1:8" ht="15" thickBot="1" x14ac:dyDescent="0.4">
      <c r="A29" s="4"/>
      <c r="B29" s="20"/>
      <c r="C29" s="21"/>
      <c r="D29" s="6"/>
      <c r="E29" s="7"/>
      <c r="F29" s="8"/>
      <c r="G29" s="18"/>
      <c r="H29" s="19"/>
    </row>
    <row r="30" spans="1:8" ht="15" thickBot="1" x14ac:dyDescent="0.4">
      <c r="A30" s="4">
        <v>1</v>
      </c>
      <c r="B30" s="20" t="s">
        <v>61</v>
      </c>
      <c r="C30" s="21"/>
      <c r="D30" s="22" t="s">
        <v>62</v>
      </c>
      <c r="E30" s="7">
        <v>287.5</v>
      </c>
      <c r="F30" s="8" t="e">
        <f>E30-#REF!</f>
        <v>#REF!</v>
      </c>
      <c r="G30" s="9">
        <v>0.04</v>
      </c>
      <c r="H30" s="12" t="s">
        <v>63</v>
      </c>
    </row>
    <row r="31" spans="1:8" ht="15" thickBot="1" x14ac:dyDescent="0.4">
      <c r="A31" s="4">
        <v>1</v>
      </c>
      <c r="B31" s="20" t="s">
        <v>64</v>
      </c>
      <c r="C31" s="21"/>
      <c r="D31" s="22" t="s">
        <v>62</v>
      </c>
      <c r="E31" s="7">
        <v>862.5</v>
      </c>
      <c r="F31" s="8" t="e">
        <f>E31-#REF!</f>
        <v>#REF!</v>
      </c>
      <c r="G31" s="9">
        <v>0.04</v>
      </c>
      <c r="H31" s="12">
        <v>828</v>
      </c>
    </row>
    <row r="32" spans="1:8" ht="15" thickBot="1" x14ac:dyDescent="0.4">
      <c r="A32" s="4">
        <v>1</v>
      </c>
      <c r="B32" s="20" t="s">
        <v>61</v>
      </c>
      <c r="C32" s="21"/>
      <c r="D32" s="22" t="s">
        <v>65</v>
      </c>
      <c r="E32" s="7">
        <v>143.75</v>
      </c>
      <c r="F32" s="8"/>
      <c r="G32" s="9">
        <v>0.04</v>
      </c>
      <c r="H32" s="12">
        <v>138</v>
      </c>
    </row>
    <row r="33" spans="1:8" ht="28.5" thickBot="1" x14ac:dyDescent="0.4">
      <c r="A33" s="4">
        <v>1</v>
      </c>
      <c r="B33" s="20" t="s">
        <v>66</v>
      </c>
      <c r="C33" s="21"/>
      <c r="D33" s="22" t="s">
        <v>67</v>
      </c>
      <c r="E33" s="7">
        <v>1000</v>
      </c>
      <c r="F33" s="8" t="e">
        <f>E33-#REF!</f>
        <v>#REF!</v>
      </c>
      <c r="G33" s="9">
        <v>0.04</v>
      </c>
      <c r="H33" s="12">
        <v>960</v>
      </c>
    </row>
    <row r="34" spans="1:8" ht="15" thickBot="1" x14ac:dyDescent="0.4">
      <c r="A34" s="11">
        <v>1</v>
      </c>
      <c r="B34" s="20" t="s">
        <v>68</v>
      </c>
      <c r="C34" s="21"/>
      <c r="D34" s="22" t="s">
        <v>69</v>
      </c>
      <c r="E34" s="7">
        <v>462.5</v>
      </c>
      <c r="F34" s="8" t="e">
        <f>E34-#REF!</f>
        <v>#REF!</v>
      </c>
      <c r="G34" s="9">
        <v>0.04</v>
      </c>
      <c r="H34" s="12">
        <v>444</v>
      </c>
    </row>
    <row r="35" spans="1:8" ht="15" thickBot="1" x14ac:dyDescent="0.4">
      <c r="A35" s="4">
        <v>1</v>
      </c>
      <c r="B35" s="20" t="s">
        <v>70</v>
      </c>
      <c r="C35" s="21"/>
      <c r="D35" s="22" t="s">
        <v>71</v>
      </c>
      <c r="E35" s="7" t="s">
        <v>72</v>
      </c>
      <c r="F35" s="8"/>
      <c r="G35" s="9"/>
      <c r="H35" s="12" t="s">
        <v>73</v>
      </c>
    </row>
    <row r="36" spans="1:8" ht="15" thickBot="1" x14ac:dyDescent="0.4">
      <c r="A36" s="11">
        <v>1</v>
      </c>
      <c r="B36" s="20" t="s">
        <v>74</v>
      </c>
      <c r="C36" s="21"/>
      <c r="D36" s="22" t="s">
        <v>75</v>
      </c>
      <c r="E36" s="7" t="s">
        <v>76</v>
      </c>
      <c r="F36" s="8"/>
      <c r="G36" s="9"/>
      <c r="H36" s="12" t="s">
        <v>73</v>
      </c>
    </row>
    <row r="37" spans="1:8" ht="15" thickBot="1" x14ac:dyDescent="0.4">
      <c r="A37" s="4">
        <v>1</v>
      </c>
      <c r="B37" s="20" t="s">
        <v>77</v>
      </c>
      <c r="C37" s="21"/>
      <c r="D37" s="22" t="s">
        <v>78</v>
      </c>
      <c r="E37" s="7" t="s">
        <v>79</v>
      </c>
      <c r="F37" s="8"/>
      <c r="G37" s="9"/>
      <c r="H37" s="12" t="s">
        <v>73</v>
      </c>
    </row>
    <row r="38" spans="1:8" ht="28.5" thickBot="1" x14ac:dyDescent="0.4">
      <c r="A38" s="4">
        <v>1</v>
      </c>
      <c r="B38" s="20" t="s">
        <v>80</v>
      </c>
      <c r="C38" s="21"/>
      <c r="D38" s="22" t="s">
        <v>81</v>
      </c>
      <c r="E38" s="7">
        <v>184.38</v>
      </c>
      <c r="F38" s="8" t="e">
        <f>E38-#REF!</f>
        <v>#REF!</v>
      </c>
      <c r="G38" s="9">
        <v>0.04</v>
      </c>
      <c r="H38" s="12">
        <v>177</v>
      </c>
    </row>
    <row r="39" spans="1:8" ht="15" thickBot="1" x14ac:dyDescent="0.4">
      <c r="A39" s="4">
        <v>1</v>
      </c>
      <c r="B39" s="20" t="s">
        <v>82</v>
      </c>
      <c r="C39" s="21"/>
      <c r="D39" s="22" t="s">
        <v>83</v>
      </c>
      <c r="E39" s="7">
        <v>230</v>
      </c>
      <c r="F39" s="8" t="e">
        <f>E39-#REF!</f>
        <v>#REF!</v>
      </c>
      <c r="G39" s="9">
        <v>0.04</v>
      </c>
      <c r="H39" s="12">
        <v>220.8</v>
      </c>
    </row>
    <row r="40" spans="1:8" ht="15" thickBot="1" x14ac:dyDescent="0.4">
      <c r="A40" s="4"/>
      <c r="B40" s="20"/>
      <c r="C40" s="21"/>
      <c r="D40" s="22"/>
      <c r="E40" s="7"/>
      <c r="F40" s="8"/>
      <c r="G40" s="9"/>
      <c r="H40" s="12"/>
    </row>
    <row r="41" spans="1:8" ht="15" thickBot="1" x14ac:dyDescent="0.4">
      <c r="A41" s="4"/>
      <c r="B41" s="20"/>
      <c r="C41" s="21"/>
      <c r="D41" s="22"/>
      <c r="E41" s="7"/>
      <c r="F41" s="8"/>
      <c r="G41" s="9"/>
      <c r="H41" s="12"/>
    </row>
    <row r="42" spans="1:8" ht="15.5" x14ac:dyDescent="0.35">
      <c r="A42" s="23"/>
      <c r="B42" s="24"/>
      <c r="C42" s="24"/>
      <c r="D42" s="24"/>
      <c r="E42" s="24"/>
    </row>
    <row r="43" spans="1:8" ht="15" thickBot="1" x14ac:dyDescent="0.4"/>
    <row r="44" spans="1:8" ht="15.5" x14ac:dyDescent="0.35">
      <c r="A44" s="27" t="s">
        <v>84</v>
      </c>
      <c r="B44" s="28"/>
      <c r="C44" s="28"/>
      <c r="D44" s="28"/>
      <c r="E44" s="28"/>
    </row>
    <row r="45" spans="1:8" x14ac:dyDescent="0.35">
      <c r="A45" s="29"/>
      <c r="B45" s="29"/>
      <c r="C45" s="29"/>
      <c r="D45" s="29"/>
      <c r="E45" s="29"/>
    </row>
    <row r="47" spans="1:8" ht="15.5" x14ac:dyDescent="0.35">
      <c r="A47" s="30"/>
      <c r="B47" s="30"/>
      <c r="C47" s="30"/>
      <c r="D47" s="30"/>
      <c r="E47" s="31"/>
    </row>
  </sheetData>
  <mergeCells count="6">
    <mergeCell ref="A26:E26"/>
    <mergeCell ref="A27:E27"/>
    <mergeCell ref="A42:E42"/>
    <mergeCell ref="A44:E44"/>
    <mergeCell ref="A45:E45"/>
    <mergeCell ref="A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Atom Power Level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MacDonald</dc:creator>
  <cp:lastModifiedBy>Luis MacDonald</cp:lastModifiedBy>
  <dcterms:created xsi:type="dcterms:W3CDTF">2026-09-23T20:17:13Z</dcterms:created>
  <dcterms:modified xsi:type="dcterms:W3CDTF">2026-09-23T20:21:26Z</dcterms:modified>
</cp:coreProperties>
</file>