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G:\Shared drives\_SPCO\State Price Agreement Team\Price Agreements\Active Categories\Body Armor\25-30\2027\Pricing\Armor Express\"/>
    </mc:Choice>
  </mc:AlternateContent>
  <xr:revisionPtr revIDLastSave="0" documentId="13_ncr:1_{ED3CC030-DE5E-4960-8E62-D19717E83A0B}" xr6:coauthVersionLast="36" xr6:coauthVersionMax="36" xr10:uidLastSave="{00000000-0000-0000-0000-000000000000}"/>
  <bookViews>
    <workbookView xWindow="0" yWindow="0" windowWidth="19155" windowHeight="6810" firstSheet="1" activeTab="1" xr2:uid="{00000000-000D-0000-FFFF-FFFF00000000}"/>
  </bookViews>
  <sheets>
    <sheet name="OLDMarket Basket 0101.06" sheetId="2" r:id="rId1"/>
    <sheet name="Market Basket 0101.06" sheetId="8" r:id="rId2"/>
    <sheet name="Non-MB Helmets &amp; Shields" sheetId="3" r:id="rId3"/>
    <sheet name="Non-Market Basket" sheetId="7" r:id="rId4"/>
    <sheet name="Market Basket 0101.07" sheetId="1" r:id="rId5"/>
    <sheet name="MB ASTM Helmets &amp; Shields" sheetId="5" r:id="rId6"/>
  </sheets>
  <definedNames>
    <definedName name="_xlnm._FilterDatabase" localSheetId="1" hidden="1">'Market Basket 0101.06'!$B$3:$N$3</definedName>
    <definedName name="_xlnm._FilterDatabase" localSheetId="3" hidden="1">'Non-Market Basket'!$B$4:$J$4</definedName>
    <definedName name="_xlnm._FilterDatabase" localSheetId="0" hidden="1">'OLDMarket Basket 0101.06'!$B$3:$R$172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2" i="8" l="1"/>
  <c r="M171" i="8"/>
  <c r="M170" i="8"/>
  <c r="M169" i="8"/>
  <c r="M168" i="8"/>
  <c r="M167" i="8"/>
  <c r="M166" i="8"/>
  <c r="M165" i="8"/>
  <c r="M164" i="8"/>
  <c r="M163" i="8"/>
  <c r="M162" i="8"/>
  <c r="M161" i="8"/>
  <c r="M160" i="8"/>
  <c r="M159" i="8"/>
  <c r="M158" i="8"/>
  <c r="M157" i="8"/>
  <c r="M156" i="8"/>
  <c r="M155" i="8"/>
  <c r="M154" i="8"/>
  <c r="M153" i="8"/>
  <c r="M152" i="8"/>
  <c r="M151" i="8"/>
  <c r="M150" i="8"/>
  <c r="M149" i="8"/>
  <c r="M148" i="8"/>
  <c r="M147" i="8"/>
  <c r="M146" i="8"/>
  <c r="M145" i="8"/>
  <c r="M144" i="8"/>
  <c r="M143" i="8"/>
  <c r="M142" i="8"/>
  <c r="M141" i="8"/>
  <c r="M140" i="8"/>
  <c r="M139" i="8"/>
  <c r="M138" i="8"/>
  <c r="M137" i="8"/>
  <c r="M136" i="8"/>
  <c r="M135" i="8"/>
  <c r="M134" i="8"/>
  <c r="M133" i="8"/>
  <c r="M132" i="8"/>
  <c r="M131" i="8"/>
  <c r="M130" i="8"/>
  <c r="M129" i="8"/>
  <c r="M128" i="8"/>
  <c r="M127" i="8"/>
  <c r="M126" i="8"/>
  <c r="M125" i="8"/>
  <c r="M124" i="8"/>
  <c r="M123" i="8"/>
  <c r="M122" i="8"/>
  <c r="M121" i="8"/>
  <c r="M120" i="8"/>
  <c r="M119" i="8"/>
  <c r="M118" i="8"/>
  <c r="M117" i="8"/>
  <c r="M116" i="8"/>
  <c r="M115" i="8"/>
  <c r="M114" i="8"/>
  <c r="M113" i="8"/>
  <c r="M112" i="8"/>
  <c r="M111" i="8"/>
  <c r="M110" i="8"/>
  <c r="M109" i="8"/>
  <c r="M108" i="8"/>
  <c r="M107" i="8"/>
  <c r="M106" i="8"/>
  <c r="M105" i="8"/>
  <c r="M104" i="8"/>
  <c r="M103" i="8"/>
  <c r="M102" i="8"/>
  <c r="M101" i="8"/>
  <c r="M100" i="8"/>
  <c r="M99" i="8"/>
  <c r="M98" i="8"/>
  <c r="M97" i="8"/>
  <c r="M96" i="8"/>
  <c r="M95" i="8"/>
  <c r="M94" i="8"/>
  <c r="M93" i="8"/>
  <c r="M92" i="8"/>
  <c r="M91" i="8"/>
  <c r="M90" i="8"/>
  <c r="M89" i="8"/>
  <c r="M88" i="8"/>
  <c r="M87" i="8"/>
  <c r="M86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M67" i="8"/>
  <c r="M66" i="8"/>
  <c r="M65" i="8"/>
  <c r="M64" i="8"/>
  <c r="M63" i="8"/>
  <c r="M62" i="8"/>
  <c r="M61" i="8"/>
  <c r="M60" i="8"/>
  <c r="M59" i="8"/>
  <c r="M58" i="8"/>
  <c r="M57" i="8"/>
  <c r="M56" i="8"/>
  <c r="M55" i="8"/>
  <c r="M54" i="8"/>
  <c r="M53" i="8"/>
  <c r="M52" i="8"/>
  <c r="M51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7" i="8"/>
  <c r="M36" i="8"/>
  <c r="M35" i="8"/>
  <c r="M34" i="8"/>
  <c r="M33" i="8"/>
  <c r="M32" i="8"/>
  <c r="M31" i="8"/>
  <c r="M30" i="8"/>
  <c r="M29" i="8"/>
  <c r="M28" i="8"/>
  <c r="M27" i="8"/>
  <c r="M26" i="8"/>
  <c r="M25" i="8"/>
  <c r="M24" i="8"/>
  <c r="M23" i="8"/>
  <c r="M22" i="8"/>
  <c r="M21" i="8"/>
  <c r="M20" i="8"/>
  <c r="M19" i="8"/>
  <c r="M18" i="8"/>
  <c r="M17" i="8"/>
  <c r="M16" i="8"/>
  <c r="M15" i="8"/>
  <c r="M14" i="8"/>
  <c r="M13" i="8"/>
  <c r="M12" i="8"/>
  <c r="M11" i="8"/>
  <c r="M10" i="8"/>
  <c r="M9" i="8"/>
  <c r="M8" i="8"/>
  <c r="M7" i="8"/>
  <c r="M6" i="8"/>
  <c r="M5" i="8"/>
  <c r="M4" i="8"/>
  <c r="I263" i="3" l="1"/>
  <c r="Q172" i="2"/>
  <c r="Q170" i="2"/>
  <c r="Q168" i="2"/>
  <c r="Q160" i="2"/>
  <c r="Q158" i="2"/>
  <c r="Q152" i="2"/>
  <c r="Q150" i="2"/>
  <c r="Q144" i="2"/>
  <c r="Q142" i="2"/>
  <c r="Q138" i="2"/>
  <c r="Q135" i="2"/>
  <c r="Q130" i="2"/>
  <c r="Q129" i="2"/>
  <c r="Q124" i="2"/>
  <c r="Q123" i="2"/>
  <c r="Q119" i="2"/>
  <c r="Q116" i="2"/>
  <c r="Q114" i="2"/>
  <c r="Q112" i="2"/>
  <c r="Q108" i="2"/>
  <c r="Q94" i="2"/>
  <c r="Q86" i="2"/>
  <c r="Q78" i="2"/>
  <c r="Q70" i="2"/>
  <c r="Q62" i="2"/>
  <c r="Q54" i="2"/>
  <c r="Q46" i="2"/>
  <c r="Q38" i="2"/>
  <c r="Q30" i="2"/>
  <c r="Q22" i="2"/>
  <c r="Q14" i="2"/>
  <c r="Q11" i="2"/>
  <c r="Q6" i="2"/>
  <c r="I1413" i="7"/>
  <c r="I1412" i="7"/>
  <c r="I1411" i="7"/>
  <c r="I1410" i="7"/>
  <c r="I1409" i="7"/>
  <c r="I1408" i="7"/>
  <c r="I1407" i="7"/>
  <c r="I1406" i="7"/>
  <c r="I1405" i="7"/>
  <c r="I1404" i="7"/>
  <c r="I1403" i="7"/>
  <c r="I1402" i="7"/>
  <c r="I1401" i="7"/>
  <c r="I1400" i="7"/>
  <c r="I1399" i="7"/>
  <c r="I1398" i="7"/>
  <c r="I1397" i="7"/>
  <c r="I1396" i="7"/>
  <c r="I1395" i="7"/>
  <c r="I1394" i="7"/>
  <c r="I1393" i="7"/>
  <c r="I1392" i="7"/>
  <c r="I1391" i="7"/>
  <c r="I1390" i="7"/>
  <c r="I1389" i="7"/>
  <c r="I1388" i="7"/>
  <c r="I1387" i="7"/>
  <c r="I1386" i="7"/>
  <c r="I1385" i="7"/>
  <c r="I1384" i="7"/>
  <c r="I1383" i="7"/>
  <c r="I1382" i="7"/>
  <c r="I1381" i="7"/>
  <c r="I1380" i="7"/>
  <c r="I1379" i="7"/>
  <c r="I1378" i="7"/>
  <c r="I1377" i="7"/>
  <c r="I1376" i="7"/>
  <c r="I1375" i="7"/>
  <c r="I1374" i="7"/>
  <c r="I1373" i="7"/>
  <c r="I1372" i="7"/>
  <c r="I1371" i="7"/>
  <c r="I1370" i="7"/>
  <c r="I1369" i="7"/>
  <c r="I1368" i="7"/>
  <c r="I1367" i="7"/>
  <c r="I1366" i="7"/>
  <c r="I1365" i="7"/>
  <c r="I1364" i="7"/>
  <c r="I1363" i="7"/>
  <c r="I1362" i="7"/>
  <c r="I1361" i="7"/>
  <c r="I1360" i="7"/>
  <c r="I1359" i="7"/>
  <c r="I1358" i="7"/>
  <c r="I1357" i="7"/>
  <c r="I1356" i="7"/>
  <c r="I1355" i="7"/>
  <c r="I1354" i="7"/>
  <c r="I1353" i="7"/>
  <c r="I1352" i="7"/>
  <c r="I1351" i="7"/>
  <c r="I1350" i="7"/>
  <c r="I1349" i="7"/>
  <c r="I1348" i="7"/>
  <c r="I1347" i="7"/>
  <c r="I1346" i="7"/>
  <c r="I1345" i="7"/>
  <c r="I1344" i="7"/>
  <c r="I1343" i="7"/>
  <c r="I1342" i="7"/>
  <c r="I1341" i="7"/>
  <c r="I1340" i="7"/>
  <c r="I1339" i="7"/>
  <c r="I1338" i="7"/>
  <c r="I1337" i="7"/>
  <c r="I1336" i="7"/>
  <c r="I1335" i="7"/>
  <c r="I1334" i="7"/>
  <c r="I1333" i="7"/>
  <c r="I1332" i="7"/>
  <c r="I1331" i="7"/>
  <c r="I1330" i="7"/>
  <c r="I1329" i="7"/>
  <c r="I1328" i="7"/>
  <c r="I1327" i="7"/>
  <c r="I1326" i="7"/>
  <c r="I1325" i="7"/>
  <c r="I1324" i="7"/>
  <c r="I1323" i="7"/>
  <c r="I1322" i="7"/>
  <c r="I1321" i="7"/>
  <c r="I1320" i="7"/>
  <c r="I1319" i="7"/>
  <c r="I1318" i="7"/>
  <c r="I1317" i="7"/>
  <c r="I1316" i="7"/>
  <c r="I1315" i="7"/>
  <c r="I1314" i="7"/>
  <c r="I1313" i="7"/>
  <c r="I1312" i="7"/>
  <c r="I1311" i="7"/>
  <c r="I1310" i="7"/>
  <c r="I1309" i="7"/>
  <c r="I1308" i="7"/>
  <c r="I1307" i="7"/>
  <c r="I1306" i="7"/>
  <c r="I1305" i="7"/>
  <c r="I1304" i="7"/>
  <c r="I1303" i="7"/>
  <c r="I1302" i="7"/>
  <c r="I1301" i="7"/>
  <c r="I1300" i="7"/>
  <c r="I1299" i="7"/>
  <c r="I1298" i="7"/>
  <c r="I1297" i="7"/>
  <c r="I1296" i="7"/>
  <c r="I1295" i="7"/>
  <c r="I1294" i="7"/>
  <c r="I1293" i="7"/>
  <c r="I1292" i="7"/>
  <c r="I1291" i="7"/>
  <c r="I1290" i="7"/>
  <c r="I1289" i="7"/>
  <c r="I1288" i="7"/>
  <c r="I1287" i="7"/>
  <c r="I1286" i="7"/>
  <c r="I1285" i="7"/>
  <c r="I1284" i="7"/>
  <c r="I1283" i="7"/>
  <c r="I1282" i="7"/>
  <c r="I1281" i="7"/>
  <c r="I1280" i="7"/>
  <c r="I1279" i="7"/>
  <c r="I1278" i="7"/>
  <c r="I1277" i="7"/>
  <c r="I1276" i="7"/>
  <c r="I1275" i="7"/>
  <c r="I1274" i="7"/>
  <c r="I1273" i="7"/>
  <c r="I1272" i="7"/>
  <c r="I1271" i="7"/>
  <c r="I1270" i="7"/>
  <c r="I1269" i="7"/>
  <c r="I1268" i="7"/>
  <c r="I1267" i="7"/>
  <c r="I1266" i="7"/>
  <c r="I1265" i="7"/>
  <c r="I1264" i="7"/>
  <c r="I1263" i="7"/>
  <c r="I1262" i="7"/>
  <c r="I1261" i="7"/>
  <c r="I1260" i="7"/>
  <c r="I1259" i="7"/>
  <c r="I1258" i="7"/>
  <c r="I1257" i="7"/>
  <c r="I1256" i="7"/>
  <c r="I1255" i="7"/>
  <c r="I1254" i="7"/>
  <c r="I1253" i="7"/>
  <c r="I1252" i="7"/>
  <c r="I1251" i="7"/>
  <c r="I1250" i="7"/>
  <c r="I1249" i="7"/>
  <c r="I1248" i="7"/>
  <c r="I1247" i="7"/>
  <c r="I1246" i="7"/>
  <c r="I1245" i="7"/>
  <c r="I1244" i="7"/>
  <c r="I1243" i="7"/>
  <c r="I1242" i="7"/>
  <c r="I1241" i="7"/>
  <c r="I1240" i="7"/>
  <c r="I1239" i="7"/>
  <c r="I1238" i="7"/>
  <c r="I1237" i="7"/>
  <c r="I1236" i="7"/>
  <c r="I1235" i="7"/>
  <c r="I1234" i="7"/>
  <c r="I1233" i="7"/>
  <c r="I1232" i="7"/>
  <c r="I1231" i="7"/>
  <c r="I1230" i="7"/>
  <c r="I1229" i="7"/>
  <c r="I1228" i="7"/>
  <c r="I1227" i="7"/>
  <c r="I1226" i="7"/>
  <c r="I1225" i="7"/>
  <c r="I1224" i="7"/>
  <c r="I1223" i="7"/>
  <c r="I1222" i="7"/>
  <c r="I1221" i="7"/>
  <c r="I1220" i="7"/>
  <c r="I1219" i="7"/>
  <c r="I1218" i="7"/>
  <c r="I1217" i="7"/>
  <c r="I1216" i="7"/>
  <c r="I1215" i="7"/>
  <c r="I1214" i="7"/>
  <c r="I1213" i="7"/>
  <c r="I1212" i="7"/>
  <c r="I1211" i="7"/>
  <c r="I1210" i="7"/>
  <c r="I1209" i="7"/>
  <c r="I1208" i="7"/>
  <c r="I1207" i="7"/>
  <c r="I1206" i="7"/>
  <c r="I1205" i="7"/>
  <c r="I1204" i="7"/>
  <c r="I1203" i="7"/>
  <c r="I1202" i="7"/>
  <c r="I1201" i="7"/>
  <c r="I1200" i="7"/>
  <c r="I1199" i="7"/>
  <c r="I1198" i="7"/>
  <c r="I1197" i="7"/>
  <c r="I1196" i="7"/>
  <c r="I1195" i="7"/>
  <c r="I1194" i="7"/>
  <c r="I1193" i="7"/>
  <c r="I1192" i="7"/>
  <c r="I1191" i="7"/>
  <c r="I1190" i="7"/>
  <c r="I1189" i="7"/>
  <c r="I1188" i="7"/>
  <c r="I1187" i="7"/>
  <c r="I1186" i="7"/>
  <c r="I1185" i="7"/>
  <c r="I1184" i="7"/>
  <c r="I1183" i="7"/>
  <c r="I1182" i="7"/>
  <c r="I1181" i="7"/>
  <c r="I1180" i="7"/>
  <c r="I1179" i="7"/>
  <c r="I1178" i="7"/>
  <c r="I1177" i="7"/>
  <c r="I1176" i="7"/>
  <c r="I1175" i="7"/>
  <c r="I1174" i="7"/>
  <c r="I1173" i="7"/>
  <c r="I1172" i="7"/>
  <c r="I1171" i="7"/>
  <c r="I1170" i="7"/>
  <c r="I1169" i="7"/>
  <c r="I1168" i="7"/>
  <c r="I1167" i="7"/>
  <c r="I1166" i="7"/>
  <c r="I1165" i="7"/>
  <c r="I1164" i="7"/>
  <c r="I1163" i="7"/>
  <c r="I1162" i="7"/>
  <c r="I1161" i="7"/>
  <c r="I1160" i="7"/>
  <c r="I1159" i="7"/>
  <c r="I1158" i="7"/>
  <c r="I1157" i="7"/>
  <c r="I1156" i="7"/>
  <c r="I1155" i="7"/>
  <c r="I1154" i="7"/>
  <c r="I1153" i="7"/>
  <c r="I1152" i="7"/>
  <c r="I1151" i="7"/>
  <c r="I1150" i="7"/>
  <c r="I1149" i="7"/>
  <c r="I1148" i="7"/>
  <c r="I1147" i="7"/>
  <c r="I1146" i="7"/>
  <c r="I1145" i="7"/>
  <c r="I1144" i="7"/>
  <c r="I1143" i="7"/>
  <c r="I1142" i="7"/>
  <c r="I1141" i="7"/>
  <c r="I1140" i="7"/>
  <c r="I1139" i="7"/>
  <c r="I1138" i="7"/>
  <c r="I1137" i="7"/>
  <c r="I1136" i="7"/>
  <c r="I1135" i="7"/>
  <c r="I1134" i="7"/>
  <c r="I1133" i="7"/>
  <c r="I1132" i="7"/>
  <c r="I1131" i="7"/>
  <c r="I1130" i="7"/>
  <c r="I1129" i="7"/>
  <c r="I1128" i="7"/>
  <c r="I1127" i="7"/>
  <c r="I1126" i="7"/>
  <c r="I1125" i="7"/>
  <c r="I1124" i="7"/>
  <c r="I1123" i="7"/>
  <c r="I1122" i="7"/>
  <c r="I1121" i="7"/>
  <c r="I1120" i="7"/>
  <c r="I1119" i="7"/>
  <c r="I1118" i="7"/>
  <c r="I1117" i="7"/>
  <c r="I1116" i="7"/>
  <c r="I1115" i="7"/>
  <c r="I1114" i="7"/>
  <c r="I1113" i="7"/>
  <c r="I1112" i="7"/>
  <c r="I1111" i="7"/>
  <c r="I1110" i="7"/>
  <c r="I1109" i="7"/>
  <c r="I1108" i="7"/>
  <c r="I1107" i="7"/>
  <c r="I1106" i="7"/>
  <c r="I1105" i="7"/>
  <c r="I1104" i="7"/>
  <c r="I1103" i="7"/>
  <c r="I1102" i="7"/>
  <c r="I1101" i="7"/>
  <c r="I1100" i="7"/>
  <c r="I1099" i="7"/>
  <c r="I1098" i="7"/>
  <c r="I1097" i="7"/>
  <c r="I1096" i="7"/>
  <c r="I1095" i="7"/>
  <c r="I1094" i="7"/>
  <c r="I1093" i="7"/>
  <c r="I1092" i="7"/>
  <c r="I1091" i="7"/>
  <c r="I1090" i="7"/>
  <c r="I1089" i="7"/>
  <c r="I1088" i="7"/>
  <c r="I1087" i="7"/>
  <c r="I1086" i="7"/>
  <c r="I1085" i="7"/>
  <c r="I1084" i="7"/>
  <c r="I1083" i="7"/>
  <c r="I1082" i="7"/>
  <c r="I1081" i="7"/>
  <c r="I1080" i="7"/>
  <c r="I1079" i="7"/>
  <c r="I1078" i="7"/>
  <c r="I1077" i="7"/>
  <c r="I1076" i="7"/>
  <c r="I1075" i="7"/>
  <c r="I1074" i="7"/>
  <c r="I1073" i="7"/>
  <c r="I1072" i="7"/>
  <c r="I1071" i="7"/>
  <c r="I1070" i="7"/>
  <c r="I1069" i="7"/>
  <c r="I1068" i="7"/>
  <c r="I1067" i="7"/>
  <c r="I1066" i="7"/>
  <c r="I1065" i="7"/>
  <c r="I1064" i="7"/>
  <c r="I1063" i="7"/>
  <c r="I1062" i="7"/>
  <c r="I1061" i="7"/>
  <c r="I1060" i="7"/>
  <c r="I1059" i="7"/>
  <c r="I1058" i="7"/>
  <c r="I1057" i="7"/>
  <c r="I1056" i="7"/>
  <c r="I1055" i="7"/>
  <c r="I1054" i="7"/>
  <c r="I1053" i="7"/>
  <c r="I1052" i="7"/>
  <c r="I1051" i="7"/>
  <c r="I1050" i="7"/>
  <c r="I1049" i="7"/>
  <c r="I1048" i="7"/>
  <c r="I1047" i="7"/>
  <c r="I1046" i="7"/>
  <c r="I1045" i="7"/>
  <c r="I1044" i="7"/>
  <c r="I1043" i="7"/>
  <c r="I1042" i="7"/>
  <c r="I1041" i="7"/>
  <c r="I1040" i="7"/>
  <c r="I1039" i="7"/>
  <c r="I1038" i="7"/>
  <c r="I1037" i="7"/>
  <c r="I1036" i="7"/>
  <c r="I1035" i="7"/>
  <c r="I1034" i="7"/>
  <c r="I1033" i="7"/>
  <c r="I1032" i="7"/>
  <c r="I1031" i="7"/>
  <c r="I1030" i="7"/>
  <c r="I1029" i="7"/>
  <c r="I1028" i="7"/>
  <c r="I1027" i="7"/>
  <c r="I1026" i="7"/>
  <c r="I1025" i="7"/>
  <c r="I1024" i="7"/>
  <c r="I1023" i="7"/>
  <c r="I1022" i="7"/>
  <c r="I1021" i="7"/>
  <c r="I1020" i="7"/>
  <c r="I1019" i="7"/>
  <c r="I1018" i="7"/>
  <c r="I1017" i="7"/>
  <c r="I1016" i="7"/>
  <c r="I1015" i="7"/>
  <c r="I1014" i="7"/>
  <c r="I1013" i="7"/>
  <c r="I1012" i="7"/>
  <c r="I1011" i="7"/>
  <c r="I1010" i="7"/>
  <c r="I1009" i="7"/>
  <c r="I1008" i="7"/>
  <c r="I1007" i="7"/>
  <c r="I1006" i="7"/>
  <c r="I1005" i="7"/>
  <c r="I1004" i="7"/>
  <c r="I1003" i="7"/>
  <c r="I1002" i="7"/>
  <c r="I1001" i="7"/>
  <c r="I1000" i="7"/>
  <c r="I999" i="7"/>
  <c r="I998" i="7"/>
  <c r="I997" i="7"/>
  <c r="I996" i="7"/>
  <c r="I995" i="7"/>
  <c r="I994" i="7"/>
  <c r="I993" i="7"/>
  <c r="I992" i="7"/>
  <c r="I991" i="7"/>
  <c r="I990" i="7"/>
  <c r="I989" i="7"/>
  <c r="I988" i="7"/>
  <c r="I987" i="7"/>
  <c r="I986" i="7"/>
  <c r="I985" i="7"/>
  <c r="I984" i="7"/>
  <c r="I983" i="7"/>
  <c r="I982" i="7"/>
  <c r="I981" i="7"/>
  <c r="I980" i="7"/>
  <c r="I979" i="7"/>
  <c r="I978" i="7"/>
  <c r="I977" i="7"/>
  <c r="I976" i="7"/>
  <c r="I975" i="7"/>
  <c r="I974" i="7"/>
  <c r="I973" i="7"/>
  <c r="I972" i="7"/>
  <c r="I971" i="7"/>
  <c r="I970" i="7"/>
  <c r="I969" i="7"/>
  <c r="I968" i="7"/>
  <c r="I967" i="7"/>
  <c r="I966" i="7"/>
  <c r="I965" i="7"/>
  <c r="I964" i="7"/>
  <c r="I963" i="7"/>
  <c r="I962" i="7"/>
  <c r="I961" i="7"/>
  <c r="I960" i="7"/>
  <c r="I959" i="7"/>
  <c r="I958" i="7"/>
  <c r="I957" i="7"/>
  <c r="I956" i="7"/>
  <c r="I955" i="7"/>
  <c r="I954" i="7"/>
  <c r="I953" i="7"/>
  <c r="I952" i="7"/>
  <c r="I951" i="7"/>
  <c r="I950" i="7"/>
  <c r="I949" i="7"/>
  <c r="I948" i="7"/>
  <c r="I947" i="7"/>
  <c r="I946" i="7"/>
  <c r="I945" i="7"/>
  <c r="I944" i="7"/>
  <c r="I943" i="7"/>
  <c r="I942" i="7"/>
  <c r="I941" i="7"/>
  <c r="I940" i="7"/>
  <c r="I939" i="7"/>
  <c r="I938" i="7"/>
  <c r="I937" i="7"/>
  <c r="I936" i="7"/>
  <c r="I935" i="7"/>
  <c r="I934" i="7"/>
  <c r="I933" i="7"/>
  <c r="I932" i="7"/>
  <c r="I931" i="7"/>
  <c r="I930" i="7"/>
  <c r="I929" i="7"/>
  <c r="I928" i="7"/>
  <c r="I927" i="7"/>
  <c r="I926" i="7"/>
  <c r="I925" i="7"/>
  <c r="I924" i="7"/>
  <c r="I923" i="7"/>
  <c r="I922" i="7"/>
  <c r="I921" i="7"/>
  <c r="I920" i="7"/>
  <c r="I919" i="7"/>
  <c r="I918" i="7"/>
  <c r="I917" i="7"/>
  <c r="I916" i="7"/>
  <c r="I915" i="7"/>
  <c r="I914" i="7"/>
  <c r="I913" i="7"/>
  <c r="I912" i="7"/>
  <c r="I911" i="7"/>
  <c r="I910" i="7"/>
  <c r="I909" i="7"/>
  <c r="I908" i="7"/>
  <c r="I907" i="7"/>
  <c r="I906" i="7"/>
  <c r="I905" i="7"/>
  <c r="I904" i="7"/>
  <c r="I903" i="7"/>
  <c r="I902" i="7"/>
  <c r="I901" i="7"/>
  <c r="I900" i="7"/>
  <c r="I899" i="7"/>
  <c r="I898" i="7"/>
  <c r="I897" i="7"/>
  <c r="I896" i="7"/>
  <c r="I895" i="7"/>
  <c r="I894" i="7"/>
  <c r="I893" i="7"/>
  <c r="I892" i="7"/>
  <c r="I891" i="7"/>
  <c r="I890" i="7"/>
  <c r="I889" i="7"/>
  <c r="I888" i="7"/>
  <c r="I887" i="7"/>
  <c r="I886" i="7"/>
  <c r="I885" i="7"/>
  <c r="I884" i="7"/>
  <c r="I883" i="7"/>
  <c r="I882" i="7"/>
  <c r="I881" i="7"/>
  <c r="I880" i="7"/>
  <c r="I879" i="7"/>
  <c r="I878" i="7"/>
  <c r="I877" i="7"/>
  <c r="I876" i="7"/>
  <c r="I875" i="7"/>
  <c r="I874" i="7"/>
  <c r="I873" i="7"/>
  <c r="I872" i="7"/>
  <c r="I871" i="7"/>
  <c r="I870" i="7"/>
  <c r="I869" i="7"/>
  <c r="I868" i="7"/>
  <c r="I867" i="7"/>
  <c r="I866" i="7"/>
  <c r="I865" i="7"/>
  <c r="I864" i="7"/>
  <c r="I863" i="7"/>
  <c r="I862" i="7"/>
  <c r="I861" i="7"/>
  <c r="I860" i="7"/>
  <c r="I859" i="7"/>
  <c r="I858" i="7"/>
  <c r="I857" i="7"/>
  <c r="I856" i="7"/>
  <c r="I855" i="7"/>
  <c r="I854" i="7"/>
  <c r="I853" i="7"/>
  <c r="I852" i="7"/>
  <c r="I851" i="7"/>
  <c r="I850" i="7"/>
  <c r="I849" i="7"/>
  <c r="I848" i="7"/>
  <c r="I847" i="7"/>
  <c r="I846" i="7"/>
  <c r="I845" i="7"/>
  <c r="I844" i="7"/>
  <c r="I843" i="7"/>
  <c r="I842" i="7"/>
  <c r="I841" i="7"/>
  <c r="I840" i="7"/>
  <c r="I839" i="7"/>
  <c r="I838" i="7"/>
  <c r="I837" i="7"/>
  <c r="I836" i="7"/>
  <c r="I835" i="7"/>
  <c r="I834" i="7"/>
  <c r="I833" i="7"/>
  <c r="I832" i="7"/>
  <c r="I831" i="7"/>
  <c r="I830" i="7"/>
  <c r="I829" i="7"/>
  <c r="I828" i="7"/>
  <c r="I827" i="7"/>
  <c r="I826" i="7"/>
  <c r="I825" i="7"/>
  <c r="I824" i="7"/>
  <c r="I823" i="7"/>
  <c r="I822" i="7"/>
  <c r="I821" i="7"/>
  <c r="I820" i="7"/>
  <c r="I819" i="7"/>
  <c r="I818" i="7"/>
  <c r="I817" i="7"/>
  <c r="I816" i="7"/>
  <c r="I815" i="7"/>
  <c r="I814" i="7"/>
  <c r="I813" i="7"/>
  <c r="I812" i="7"/>
  <c r="I811" i="7"/>
  <c r="I810" i="7"/>
  <c r="I809" i="7"/>
  <c r="I808" i="7"/>
  <c r="I807" i="7"/>
  <c r="I806" i="7"/>
  <c r="I805" i="7"/>
  <c r="I804" i="7"/>
  <c r="I803" i="7"/>
  <c r="I802" i="7"/>
  <c r="I801" i="7"/>
  <c r="I800" i="7"/>
  <c r="I799" i="7"/>
  <c r="I798" i="7"/>
  <c r="I797" i="7"/>
  <c r="I796" i="7"/>
  <c r="I795" i="7"/>
  <c r="I794" i="7"/>
  <c r="I793" i="7"/>
  <c r="I792" i="7"/>
  <c r="I791" i="7"/>
  <c r="I790" i="7"/>
  <c r="I789" i="7"/>
  <c r="I788" i="7"/>
  <c r="I787" i="7"/>
  <c r="I786" i="7"/>
  <c r="I785" i="7"/>
  <c r="I784" i="7"/>
  <c r="I783" i="7"/>
  <c r="I782" i="7"/>
  <c r="I781" i="7"/>
  <c r="I780" i="7"/>
  <c r="I779" i="7"/>
  <c r="I778" i="7"/>
  <c r="I777" i="7"/>
  <c r="I776" i="7"/>
  <c r="I775" i="7"/>
  <c r="I774" i="7"/>
  <c r="I773" i="7"/>
  <c r="I772" i="7"/>
  <c r="I771" i="7"/>
  <c r="I770" i="7"/>
  <c r="I769" i="7"/>
  <c r="I768" i="7"/>
  <c r="I767" i="7"/>
  <c r="I766" i="7"/>
  <c r="I765" i="7"/>
  <c r="I764" i="7"/>
  <c r="I763" i="7"/>
  <c r="I762" i="7"/>
  <c r="I761" i="7"/>
  <c r="I760" i="7"/>
  <c r="I759" i="7"/>
  <c r="I758" i="7"/>
  <c r="I757" i="7"/>
  <c r="I756" i="7"/>
  <c r="I755" i="7"/>
  <c r="I754" i="7"/>
  <c r="I753" i="7"/>
  <c r="I752" i="7"/>
  <c r="I751" i="7"/>
  <c r="I750" i="7"/>
  <c r="I749" i="7"/>
  <c r="I748" i="7"/>
  <c r="I747" i="7"/>
  <c r="I746" i="7"/>
  <c r="I745" i="7"/>
  <c r="I744" i="7"/>
  <c r="I743" i="7"/>
  <c r="I742" i="7"/>
  <c r="I741" i="7"/>
  <c r="I740" i="7"/>
  <c r="I739" i="7"/>
  <c r="I738" i="7"/>
  <c r="I737" i="7"/>
  <c r="I736" i="7"/>
  <c r="I735" i="7"/>
  <c r="I734" i="7"/>
  <c r="I733" i="7"/>
  <c r="I732" i="7"/>
  <c r="I731" i="7"/>
  <c r="I730" i="7"/>
  <c r="I729" i="7"/>
  <c r="I728" i="7"/>
  <c r="I727" i="7"/>
  <c r="I726" i="7"/>
  <c r="I725" i="7"/>
  <c r="I724" i="7"/>
  <c r="I723" i="7"/>
  <c r="I722" i="7"/>
  <c r="I721" i="7"/>
  <c r="I720" i="7"/>
  <c r="I719" i="7"/>
  <c r="I718" i="7"/>
  <c r="I717" i="7"/>
  <c r="I716" i="7"/>
  <c r="I715" i="7"/>
  <c r="I714" i="7"/>
  <c r="I713" i="7"/>
  <c r="I712" i="7"/>
  <c r="I711" i="7"/>
  <c r="I710" i="7"/>
  <c r="I709" i="7"/>
  <c r="I708" i="7"/>
  <c r="I707" i="7"/>
  <c r="I706" i="7"/>
  <c r="I705" i="7"/>
  <c r="I704" i="7"/>
  <c r="I703" i="7"/>
  <c r="I702" i="7"/>
  <c r="I701" i="7"/>
  <c r="I700" i="7"/>
  <c r="I699" i="7"/>
  <c r="I698" i="7"/>
  <c r="I697" i="7"/>
  <c r="I696" i="7"/>
  <c r="I695" i="7"/>
  <c r="I694" i="7"/>
  <c r="I693" i="7"/>
  <c r="I692" i="7"/>
  <c r="I691" i="7"/>
  <c r="I690" i="7"/>
  <c r="I689" i="7"/>
  <c r="I688" i="7"/>
  <c r="I687" i="7"/>
  <c r="I686" i="7"/>
  <c r="I685" i="7"/>
  <c r="I684" i="7"/>
  <c r="I683" i="7"/>
  <c r="I682" i="7"/>
  <c r="I681" i="7"/>
  <c r="I680" i="7"/>
  <c r="I679" i="7"/>
  <c r="I678" i="7"/>
  <c r="I677" i="7"/>
  <c r="I676" i="7"/>
  <c r="I675" i="7"/>
  <c r="I674" i="7"/>
  <c r="I673" i="7"/>
  <c r="I672" i="7"/>
  <c r="I671" i="7"/>
  <c r="I670" i="7"/>
  <c r="I669" i="7"/>
  <c r="I668" i="7"/>
  <c r="I667" i="7"/>
  <c r="I666" i="7"/>
  <c r="I665" i="7"/>
  <c r="I664" i="7"/>
  <c r="I663" i="7"/>
  <c r="I662" i="7"/>
  <c r="I661" i="7"/>
  <c r="I660" i="7"/>
  <c r="I659" i="7"/>
  <c r="I658" i="7"/>
  <c r="I657" i="7"/>
  <c r="I656" i="7"/>
  <c r="I655" i="7"/>
  <c r="I654" i="7"/>
  <c r="I653" i="7"/>
  <c r="I652" i="7"/>
  <c r="I651" i="7"/>
  <c r="I650" i="7"/>
  <c r="I649" i="7"/>
  <c r="I648" i="7"/>
  <c r="I647" i="7"/>
  <c r="I646" i="7"/>
  <c r="I645" i="7"/>
  <c r="I644" i="7"/>
  <c r="I643" i="7"/>
  <c r="I642" i="7"/>
  <c r="I641" i="7"/>
  <c r="I640" i="7"/>
  <c r="I639" i="7"/>
  <c r="I638" i="7"/>
  <c r="I637" i="7"/>
  <c r="I636" i="7"/>
  <c r="I635" i="7"/>
  <c r="I634" i="7"/>
  <c r="I633" i="7"/>
  <c r="I632" i="7"/>
  <c r="I631" i="7"/>
  <c r="I630" i="7"/>
  <c r="I629" i="7"/>
  <c r="I628" i="7"/>
  <c r="I627" i="7"/>
  <c r="I626" i="7"/>
  <c r="I625" i="7"/>
  <c r="I624" i="7"/>
  <c r="I623" i="7"/>
  <c r="I622" i="7"/>
  <c r="I621" i="7"/>
  <c r="I620" i="7"/>
  <c r="I619" i="7"/>
  <c r="I618" i="7"/>
  <c r="I617" i="7"/>
  <c r="I616" i="7"/>
  <c r="I615" i="7"/>
  <c r="I614" i="7"/>
  <c r="I613" i="7"/>
  <c r="I612" i="7"/>
  <c r="I611" i="7"/>
  <c r="I610" i="7"/>
  <c r="I609" i="7"/>
  <c r="I608" i="7"/>
  <c r="I607" i="7"/>
  <c r="I606" i="7"/>
  <c r="I605" i="7"/>
  <c r="I604" i="7"/>
  <c r="I603" i="7"/>
  <c r="I602" i="7"/>
  <c r="I601" i="7"/>
  <c r="I600" i="7"/>
  <c r="I599" i="7"/>
  <c r="I598" i="7"/>
  <c r="I597" i="7"/>
  <c r="I596" i="7"/>
  <c r="I595" i="7"/>
  <c r="I594" i="7"/>
  <c r="I593" i="7"/>
  <c r="I592" i="7"/>
  <c r="I591" i="7"/>
  <c r="I590" i="7"/>
  <c r="I589" i="7"/>
  <c r="I588" i="7"/>
  <c r="I587" i="7"/>
  <c r="I586" i="7"/>
  <c r="I585" i="7"/>
  <c r="I584" i="7"/>
  <c r="I583" i="7"/>
  <c r="I582" i="7"/>
  <c r="I581" i="7"/>
  <c r="I580" i="7"/>
  <c r="I579" i="7"/>
  <c r="I578" i="7"/>
  <c r="I577" i="7"/>
  <c r="I576" i="7"/>
  <c r="I575" i="7"/>
  <c r="I574" i="7"/>
  <c r="I573" i="7"/>
  <c r="I572" i="7"/>
  <c r="I571" i="7"/>
  <c r="I570" i="7"/>
  <c r="I569" i="7"/>
  <c r="I568" i="7"/>
  <c r="I567" i="7"/>
  <c r="I566" i="7"/>
  <c r="I565" i="7"/>
  <c r="I564" i="7"/>
  <c r="I563" i="7"/>
  <c r="I562" i="7"/>
  <c r="I561" i="7"/>
  <c r="I560" i="7"/>
  <c r="I559" i="7"/>
  <c r="I558" i="7"/>
  <c r="I557" i="7"/>
  <c r="I556" i="7"/>
  <c r="I555" i="7"/>
  <c r="I554" i="7"/>
  <c r="I553" i="7"/>
  <c r="I552" i="7"/>
  <c r="I551" i="7"/>
  <c r="I550" i="7"/>
  <c r="I549" i="7"/>
  <c r="I548" i="7"/>
  <c r="I547" i="7"/>
  <c r="I546" i="7"/>
  <c r="I545" i="7"/>
  <c r="I544" i="7"/>
  <c r="I543" i="7"/>
  <c r="I542" i="7"/>
  <c r="I541" i="7"/>
  <c r="I540" i="7"/>
  <c r="I539" i="7"/>
  <c r="I538" i="7"/>
  <c r="I537" i="7"/>
  <c r="I536" i="7"/>
  <c r="I535" i="7"/>
  <c r="I534" i="7"/>
  <c r="I533" i="7"/>
  <c r="I532" i="7"/>
  <c r="I531" i="7"/>
  <c r="I530" i="7"/>
  <c r="I529" i="7"/>
  <c r="I528" i="7"/>
  <c r="I527" i="7"/>
  <c r="I526" i="7"/>
  <c r="I525" i="7"/>
  <c r="I524" i="7"/>
  <c r="I523" i="7"/>
  <c r="I522" i="7"/>
  <c r="I521" i="7"/>
  <c r="I520" i="7"/>
  <c r="I519" i="7"/>
  <c r="I518" i="7"/>
  <c r="I517" i="7"/>
  <c r="I516" i="7"/>
  <c r="I515" i="7"/>
  <c r="I514" i="7"/>
  <c r="I513" i="7"/>
  <c r="I512" i="7"/>
  <c r="I511" i="7"/>
  <c r="I510" i="7"/>
  <c r="I509" i="7"/>
  <c r="I508" i="7"/>
  <c r="I507" i="7"/>
  <c r="I506" i="7"/>
  <c r="I505" i="7"/>
  <c r="I504" i="7"/>
  <c r="I503" i="7"/>
  <c r="I502" i="7"/>
  <c r="I501" i="7"/>
  <c r="I500" i="7"/>
  <c r="I499" i="7"/>
  <c r="I498" i="7"/>
  <c r="I497" i="7"/>
  <c r="I496" i="7"/>
  <c r="I495" i="7"/>
  <c r="I494" i="7"/>
  <c r="I493" i="7"/>
  <c r="I492" i="7"/>
  <c r="I491" i="7"/>
  <c r="I490" i="7"/>
  <c r="I489" i="7"/>
  <c r="I488" i="7"/>
  <c r="I487" i="7"/>
  <c r="I486" i="7"/>
  <c r="I485" i="7"/>
  <c r="I484" i="7"/>
  <c r="I483" i="7"/>
  <c r="I482" i="7"/>
  <c r="I481" i="7"/>
  <c r="I480" i="7"/>
  <c r="I479" i="7"/>
  <c r="I478" i="7"/>
  <c r="I477" i="7"/>
  <c r="I476" i="7"/>
  <c r="I475" i="7"/>
  <c r="I474" i="7"/>
  <c r="I473" i="7"/>
  <c r="I472" i="7"/>
  <c r="I471" i="7"/>
  <c r="I470" i="7"/>
  <c r="I469" i="7"/>
  <c r="I468" i="7"/>
  <c r="I467" i="7"/>
  <c r="I466" i="7"/>
  <c r="I465" i="7"/>
  <c r="I464" i="7"/>
  <c r="I463" i="7"/>
  <c r="I462" i="7"/>
  <c r="I461" i="7"/>
  <c r="I460" i="7"/>
  <c r="I459" i="7"/>
  <c r="I458" i="7"/>
  <c r="I457" i="7"/>
  <c r="I456" i="7"/>
  <c r="I455" i="7"/>
  <c r="I454" i="7"/>
  <c r="I453" i="7"/>
  <c r="I452" i="7"/>
  <c r="I451" i="7"/>
  <c r="I450" i="7"/>
  <c r="I449" i="7"/>
  <c r="I448" i="7"/>
  <c r="I447" i="7"/>
  <c r="I446" i="7"/>
  <c r="I445" i="7"/>
  <c r="I444" i="7"/>
  <c r="I443" i="7"/>
  <c r="I442" i="7"/>
  <c r="I441" i="7"/>
  <c r="I440" i="7"/>
  <c r="I439" i="7"/>
  <c r="I438" i="7"/>
  <c r="I437" i="7"/>
  <c r="I436" i="7"/>
  <c r="I435" i="7"/>
  <c r="I434" i="7"/>
  <c r="I433" i="7"/>
  <c r="I432" i="7"/>
  <c r="I431" i="7"/>
  <c r="I430" i="7"/>
  <c r="I429" i="7"/>
  <c r="I428" i="7"/>
  <c r="I427" i="7"/>
  <c r="I426" i="7"/>
  <c r="I425" i="7"/>
  <c r="I424" i="7"/>
  <c r="I423" i="7"/>
  <c r="I422" i="7"/>
  <c r="I421" i="7"/>
  <c r="I420" i="7"/>
  <c r="I419" i="7"/>
  <c r="I418" i="7"/>
  <c r="I417" i="7"/>
  <c r="I416" i="7"/>
  <c r="I415" i="7"/>
  <c r="I414" i="7"/>
  <c r="I413" i="7"/>
  <c r="I412" i="7"/>
  <c r="I411" i="7"/>
  <c r="I410" i="7"/>
  <c r="I409" i="7"/>
  <c r="I408" i="7"/>
  <c r="I407" i="7"/>
  <c r="I406" i="7"/>
  <c r="I405" i="7"/>
  <c r="I404" i="7"/>
  <c r="I403" i="7"/>
  <c r="I402" i="7"/>
  <c r="I401" i="7"/>
  <c r="I400" i="7"/>
  <c r="I399" i="7"/>
  <c r="I398" i="7"/>
  <c r="I397" i="7"/>
  <c r="I396" i="7"/>
  <c r="I395" i="7"/>
  <c r="I394" i="7"/>
  <c r="I393" i="7"/>
  <c r="I392" i="7"/>
  <c r="I391" i="7"/>
  <c r="I390" i="7"/>
  <c r="I389" i="7"/>
  <c r="I388" i="7"/>
  <c r="I387" i="7"/>
  <c r="I386" i="7"/>
  <c r="I385" i="7"/>
  <c r="I384" i="7"/>
  <c r="I383" i="7"/>
  <c r="I382" i="7"/>
  <c r="I381" i="7"/>
  <c r="I380" i="7"/>
  <c r="I379" i="7"/>
  <c r="I378" i="7"/>
  <c r="I377" i="7"/>
  <c r="I376" i="7"/>
  <c r="I375" i="7"/>
  <c r="I374" i="7"/>
  <c r="I373" i="7"/>
  <c r="I372" i="7"/>
  <c r="I371" i="7"/>
  <c r="I370" i="7"/>
  <c r="I369" i="7"/>
  <c r="I368" i="7"/>
  <c r="I367" i="7"/>
  <c r="I366" i="7"/>
  <c r="I365" i="7"/>
  <c r="I364" i="7"/>
  <c r="I363" i="7"/>
  <c r="I362" i="7"/>
  <c r="I361" i="7"/>
  <c r="I360" i="7"/>
  <c r="I359" i="7"/>
  <c r="I358" i="7"/>
  <c r="I357" i="7"/>
  <c r="I356" i="7"/>
  <c r="I355" i="7"/>
  <c r="I354" i="7"/>
  <c r="I353" i="7"/>
  <c r="I352" i="7"/>
  <c r="I351" i="7"/>
  <c r="I350" i="7"/>
  <c r="I349" i="7"/>
  <c r="I348" i="7"/>
  <c r="I347" i="7"/>
  <c r="I346" i="7"/>
  <c r="I345" i="7"/>
  <c r="I344" i="7"/>
  <c r="I343" i="7"/>
  <c r="I342" i="7"/>
  <c r="I341" i="7"/>
  <c r="I340" i="7"/>
  <c r="I339" i="7"/>
  <c r="I338" i="7"/>
  <c r="I337" i="7"/>
  <c r="I336" i="7"/>
  <c r="I335" i="7"/>
  <c r="I334" i="7"/>
  <c r="I333" i="7"/>
  <c r="I332" i="7"/>
  <c r="I331" i="7"/>
  <c r="I330" i="7"/>
  <c r="I329" i="7"/>
  <c r="I328" i="7"/>
  <c r="I327" i="7"/>
  <c r="I326" i="7"/>
  <c r="I325" i="7"/>
  <c r="I324" i="7"/>
  <c r="I323" i="7"/>
  <c r="I322" i="7"/>
  <c r="I321" i="7"/>
  <c r="I320" i="7"/>
  <c r="I319" i="7"/>
  <c r="I318" i="7"/>
  <c r="I317" i="7"/>
  <c r="I316" i="7"/>
  <c r="I315" i="7"/>
  <c r="I314" i="7"/>
  <c r="I313" i="7"/>
  <c r="I312" i="7"/>
  <c r="I311" i="7"/>
  <c r="I310" i="7"/>
  <c r="I309" i="7"/>
  <c r="I308" i="7"/>
  <c r="I307" i="7"/>
  <c r="I306" i="7"/>
  <c r="I305" i="7"/>
  <c r="I304" i="7"/>
  <c r="I303" i="7"/>
  <c r="I302" i="7"/>
  <c r="I301" i="7"/>
  <c r="I300" i="7"/>
  <c r="I299" i="7"/>
  <c r="I298" i="7"/>
  <c r="I297" i="7"/>
  <c r="I296" i="7"/>
  <c r="I295" i="7"/>
  <c r="I294" i="7"/>
  <c r="I293" i="7"/>
  <c r="I292" i="7"/>
  <c r="I291" i="7"/>
  <c r="I290" i="7"/>
  <c r="I289" i="7"/>
  <c r="I288" i="7"/>
  <c r="I287" i="7"/>
  <c r="I286" i="7"/>
  <c r="I285" i="7"/>
  <c r="I284" i="7"/>
  <c r="I283" i="7"/>
  <c r="I282" i="7"/>
  <c r="I281" i="7"/>
  <c r="I280" i="7"/>
  <c r="I279" i="7"/>
  <c r="I278" i="7"/>
  <c r="I277" i="7"/>
  <c r="I276" i="7"/>
  <c r="I275" i="7"/>
  <c r="I274" i="7"/>
  <c r="I273" i="7"/>
  <c r="I272" i="7"/>
  <c r="I271" i="7"/>
  <c r="I270" i="7"/>
  <c r="I269" i="7"/>
  <c r="I268" i="7"/>
  <c r="I267" i="7"/>
  <c r="I266" i="7"/>
  <c r="I265" i="7"/>
  <c r="I264" i="7"/>
  <c r="I263" i="7"/>
  <c r="I262" i="7"/>
  <c r="I261" i="7"/>
  <c r="I260" i="7"/>
  <c r="I259" i="7"/>
  <c r="I258" i="7"/>
  <c r="I257" i="7"/>
  <c r="I256" i="7"/>
  <c r="I255" i="7"/>
  <c r="I254" i="7"/>
  <c r="I253" i="7"/>
  <c r="I252" i="7"/>
  <c r="I251" i="7"/>
  <c r="I250" i="7"/>
  <c r="I249" i="7"/>
  <c r="I248" i="7"/>
  <c r="I247" i="7"/>
  <c r="I246" i="7"/>
  <c r="I245" i="7"/>
  <c r="I244" i="7"/>
  <c r="I243" i="7"/>
  <c r="I242" i="7"/>
  <c r="I241" i="7"/>
  <c r="I240" i="7"/>
  <c r="I239" i="7"/>
  <c r="I238" i="7"/>
  <c r="I237" i="7"/>
  <c r="I236" i="7"/>
  <c r="I235" i="7"/>
  <c r="I234" i="7"/>
  <c r="I233" i="7"/>
  <c r="I232" i="7"/>
  <c r="I231" i="7"/>
  <c r="I230" i="7"/>
  <c r="I229" i="7"/>
  <c r="I228" i="7"/>
  <c r="I227" i="7"/>
  <c r="I226" i="7"/>
  <c r="I225" i="7"/>
  <c r="I224" i="7"/>
  <c r="I223" i="7"/>
  <c r="I222" i="7"/>
  <c r="I221" i="7"/>
  <c r="I220" i="7"/>
  <c r="I219" i="7"/>
  <c r="I218" i="7"/>
  <c r="I217" i="7"/>
  <c r="I216" i="7"/>
  <c r="I215" i="7"/>
  <c r="I214" i="7"/>
  <c r="I213" i="7"/>
  <c r="I212" i="7"/>
  <c r="I211" i="7"/>
  <c r="I210" i="7"/>
  <c r="I209" i="7"/>
  <c r="I208" i="7"/>
  <c r="I207" i="7"/>
  <c r="I206" i="7"/>
  <c r="I205" i="7"/>
  <c r="I204" i="7"/>
  <c r="I203" i="7"/>
  <c r="I202" i="7"/>
  <c r="I201" i="7"/>
  <c r="I200" i="7"/>
  <c r="I199" i="7"/>
  <c r="I198" i="7"/>
  <c r="I197" i="7"/>
  <c r="I196" i="7"/>
  <c r="I195" i="7"/>
  <c r="I194" i="7"/>
  <c r="I193" i="7"/>
  <c r="I192" i="7"/>
  <c r="I191" i="7"/>
  <c r="I190" i="7"/>
  <c r="I189" i="7"/>
  <c r="I188" i="7"/>
  <c r="I187" i="7"/>
  <c r="I186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244" i="3" l="1"/>
  <c r="I261" i="3"/>
  <c r="I245" i="3"/>
  <c r="I262" i="3"/>
  <c r="I254" i="3"/>
  <c r="I255" i="3"/>
  <c r="I248" i="3"/>
  <c r="I264" i="3"/>
  <c r="I271" i="3"/>
  <c r="I249" i="3"/>
  <c r="I256" i="3"/>
  <c r="I265" i="3"/>
  <c r="I272" i="3"/>
  <c r="I250" i="3"/>
  <c r="I259" i="3"/>
  <c r="I266" i="3"/>
  <c r="I251" i="3"/>
  <c r="I260" i="3"/>
  <c r="I267" i="3"/>
  <c r="I252" i="3"/>
  <c r="I253" i="3"/>
  <c r="I268" i="3"/>
  <c r="I246" i="3"/>
  <c r="I269" i="3"/>
  <c r="I247" i="3"/>
  <c r="I270" i="3"/>
  <c r="I15" i="3"/>
  <c r="I51" i="3"/>
  <c r="I25" i="3"/>
  <c r="I105" i="3"/>
  <c r="I85" i="3"/>
  <c r="I11" i="3"/>
  <c r="I64" i="3"/>
  <c r="I201" i="3"/>
  <c r="I17" i="3"/>
  <c r="I121" i="3"/>
  <c r="I217" i="3"/>
  <c r="I127" i="3"/>
  <c r="I1513" i="7"/>
  <c r="I137" i="3"/>
  <c r="I159" i="3"/>
  <c r="I54" i="3"/>
  <c r="I169" i="3"/>
  <c r="I56" i="3"/>
  <c r="I185" i="3"/>
  <c r="I95" i="3"/>
  <c r="I191" i="3"/>
  <c r="I1446" i="7"/>
  <c r="I1542" i="7"/>
  <c r="I1535" i="7"/>
  <c r="I1529" i="7"/>
  <c r="I1414" i="7"/>
  <c r="I1422" i="7"/>
  <c r="I1430" i="7"/>
  <c r="I1438" i="7"/>
  <c r="I1454" i="7"/>
  <c r="I1462" i="7"/>
  <c r="I1470" i="7"/>
  <c r="I1478" i="7"/>
  <c r="I1486" i="7"/>
  <c r="I1494" i="7"/>
  <c r="I1502" i="7"/>
  <c r="I1510" i="7"/>
  <c r="I1518" i="7"/>
  <c r="I1526" i="7"/>
  <c r="I1534" i="7"/>
  <c r="I1415" i="7"/>
  <c r="I1423" i="7"/>
  <c r="I1431" i="7"/>
  <c r="I1439" i="7"/>
  <c r="I1447" i="7"/>
  <c r="I1455" i="7"/>
  <c r="I1463" i="7"/>
  <c r="I1471" i="7"/>
  <c r="I1479" i="7"/>
  <c r="I1487" i="7"/>
  <c r="I1495" i="7"/>
  <c r="I1503" i="7"/>
  <c r="I1511" i="7"/>
  <c r="I1519" i="7"/>
  <c r="I1527" i="7"/>
  <c r="I1543" i="7"/>
  <c r="I1416" i="7"/>
  <c r="I1424" i="7"/>
  <c r="I1432" i="7"/>
  <c r="I1440" i="7"/>
  <c r="I1448" i="7"/>
  <c r="I1456" i="7"/>
  <c r="I1464" i="7"/>
  <c r="I1472" i="7"/>
  <c r="I1480" i="7"/>
  <c r="I1488" i="7"/>
  <c r="I1496" i="7"/>
  <c r="I1504" i="7"/>
  <c r="I1512" i="7"/>
  <c r="I1520" i="7"/>
  <c r="I1528" i="7"/>
  <c r="I1536" i="7"/>
  <c r="I1544" i="7"/>
  <c r="I1417" i="7"/>
  <c r="I1425" i="7"/>
  <c r="I1433" i="7"/>
  <c r="I1441" i="7"/>
  <c r="I1449" i="7"/>
  <c r="I1457" i="7"/>
  <c r="I1465" i="7"/>
  <c r="I1473" i="7"/>
  <c r="I1481" i="7"/>
  <c r="I1489" i="7"/>
  <c r="I1497" i="7"/>
  <c r="I1505" i="7"/>
  <c r="I1521" i="7"/>
  <c r="I1537" i="7"/>
  <c r="I1545" i="7"/>
  <c r="I1418" i="7"/>
  <c r="I1426" i="7"/>
  <c r="I1434" i="7"/>
  <c r="I1442" i="7"/>
  <c r="I1450" i="7"/>
  <c r="I1458" i="7"/>
  <c r="I1466" i="7"/>
  <c r="I1474" i="7"/>
  <c r="I1482" i="7"/>
  <c r="I1490" i="7"/>
  <c r="I1498" i="7"/>
  <c r="I1506" i="7"/>
  <c r="I1514" i="7"/>
  <c r="I1522" i="7"/>
  <c r="I1530" i="7"/>
  <c r="I1538" i="7"/>
  <c r="I1546" i="7"/>
  <c r="I1419" i="7"/>
  <c r="I1427" i="7"/>
  <c r="I1435" i="7"/>
  <c r="I1443" i="7"/>
  <c r="I1451" i="7"/>
  <c r="I1459" i="7"/>
  <c r="I1467" i="7"/>
  <c r="I1475" i="7"/>
  <c r="I1483" i="7"/>
  <c r="I1491" i="7"/>
  <c r="I1499" i="7"/>
  <c r="I1507" i="7"/>
  <c r="I1515" i="7"/>
  <c r="I1523" i="7"/>
  <c r="I1531" i="7"/>
  <c r="I1539" i="7"/>
  <c r="I1547" i="7"/>
  <c r="I1420" i="7"/>
  <c r="I1428" i="7"/>
  <c r="I1436" i="7"/>
  <c r="I1444" i="7"/>
  <c r="I1452" i="7"/>
  <c r="I1460" i="7"/>
  <c r="I1468" i="7"/>
  <c r="I1476" i="7"/>
  <c r="I1484" i="7"/>
  <c r="I1492" i="7"/>
  <c r="I1500" i="7"/>
  <c r="I1508" i="7"/>
  <c r="I1516" i="7"/>
  <c r="I1524" i="7"/>
  <c r="I1532" i="7"/>
  <c r="I1540" i="7"/>
  <c r="I1548" i="7"/>
  <c r="I1421" i="7"/>
  <c r="I1429" i="7"/>
  <c r="I1437" i="7"/>
  <c r="I1445" i="7"/>
  <c r="I1453" i="7"/>
  <c r="I1461" i="7"/>
  <c r="I1469" i="7"/>
  <c r="I1477" i="7"/>
  <c r="I1485" i="7"/>
  <c r="I1493" i="7"/>
  <c r="I1501" i="7"/>
  <c r="I1509" i="7"/>
  <c r="I1517" i="7"/>
  <c r="I1525" i="7"/>
  <c r="I1533" i="7"/>
  <c r="I1541" i="7"/>
  <c r="I124" i="3"/>
  <c r="I156" i="3"/>
  <c r="I188" i="3"/>
  <c r="I222" i="3"/>
  <c r="I108" i="3"/>
  <c r="I140" i="3"/>
  <c r="I172" i="3"/>
  <c r="I204" i="3"/>
  <c r="I110" i="3"/>
  <c r="I142" i="3"/>
  <c r="I174" i="3"/>
  <c r="I206" i="3"/>
  <c r="I31" i="3"/>
  <c r="I111" i="3"/>
  <c r="I143" i="3"/>
  <c r="I175" i="3"/>
  <c r="I207" i="3"/>
  <c r="I33" i="3"/>
  <c r="I70" i="3"/>
  <c r="I153" i="3"/>
  <c r="I39" i="3"/>
  <c r="I72" i="3"/>
  <c r="I43" i="3"/>
  <c r="I80" i="3"/>
  <c r="I94" i="3"/>
  <c r="I126" i="3"/>
  <c r="I158" i="3"/>
  <c r="I190" i="3"/>
  <c r="I223" i="3"/>
  <c r="I129" i="3"/>
  <c r="I145" i="3"/>
  <c r="I161" i="3"/>
  <c r="I177" i="3"/>
  <c r="I193" i="3"/>
  <c r="I209" i="3"/>
  <c r="I225" i="3"/>
  <c r="I233" i="3"/>
  <c r="I13" i="3"/>
  <c r="I19" i="3"/>
  <c r="I27" i="3"/>
  <c r="I35" i="3"/>
  <c r="I45" i="3"/>
  <c r="I52" i="3"/>
  <c r="I58" i="3"/>
  <c r="I66" i="3"/>
  <c r="I74" i="3"/>
  <c r="I82" i="3"/>
  <c r="I28" i="3"/>
  <c r="I40" i="3"/>
  <c r="I67" i="3"/>
  <c r="I83" i="3"/>
  <c r="I8" i="3"/>
  <c r="I36" i="3"/>
  <c r="I59" i="3"/>
  <c r="I9" i="3"/>
  <c r="I21" i="3"/>
  <c r="I29" i="3"/>
  <c r="I37" i="3"/>
  <c r="I41" i="3"/>
  <c r="I47" i="3"/>
  <c r="I60" i="3"/>
  <c r="I68" i="3"/>
  <c r="I76" i="3"/>
  <c r="I84" i="3"/>
  <c r="I87" i="3"/>
  <c r="I14" i="3"/>
  <c r="I22" i="3"/>
  <c r="I30" i="3"/>
  <c r="I42" i="3"/>
  <c r="I48" i="3"/>
  <c r="I53" i="3"/>
  <c r="I61" i="3"/>
  <c r="I69" i="3"/>
  <c r="I77" i="3"/>
  <c r="I88" i="3"/>
  <c r="I20" i="3"/>
  <c r="I46" i="3"/>
  <c r="I75" i="3"/>
  <c r="I96" i="3"/>
  <c r="I104" i="3"/>
  <c r="I112" i="3"/>
  <c r="I120" i="3"/>
  <c r="I128" i="3"/>
  <c r="I136" i="3"/>
  <c r="I144" i="3"/>
  <c r="I152" i="3"/>
  <c r="I160" i="3"/>
  <c r="I168" i="3"/>
  <c r="I176" i="3"/>
  <c r="I184" i="3"/>
  <c r="I192" i="3"/>
  <c r="I200" i="3"/>
  <c r="I208" i="3"/>
  <c r="I216" i="3"/>
  <c r="I224" i="3"/>
  <c r="I232" i="3"/>
  <c r="I240" i="3"/>
  <c r="I97" i="3"/>
  <c r="I113" i="3"/>
  <c r="I98" i="3"/>
  <c r="I106" i="3"/>
  <c r="I114" i="3"/>
  <c r="I122" i="3"/>
  <c r="I130" i="3"/>
  <c r="I138" i="3"/>
  <c r="I146" i="3"/>
  <c r="I154" i="3"/>
  <c r="I162" i="3"/>
  <c r="I170" i="3"/>
  <c r="I178" i="3"/>
  <c r="I186" i="3"/>
  <c r="I194" i="3"/>
  <c r="I202" i="3"/>
  <c r="I210" i="3"/>
  <c r="I218" i="3"/>
  <c r="I226" i="3"/>
  <c r="I234" i="3"/>
  <c r="I220" i="3"/>
  <c r="I99" i="3"/>
  <c r="I107" i="3"/>
  <c r="I115" i="3"/>
  <c r="I123" i="3"/>
  <c r="I131" i="3"/>
  <c r="I139" i="3"/>
  <c r="I147" i="3"/>
  <c r="I155" i="3"/>
  <c r="I163" i="3"/>
  <c r="I171" i="3"/>
  <c r="I179" i="3"/>
  <c r="I187" i="3"/>
  <c r="I195" i="3"/>
  <c r="I203" i="3"/>
  <c r="I211" i="3"/>
  <c r="I219" i="3"/>
  <c r="I227" i="3"/>
  <c r="I235" i="3"/>
  <c r="I23" i="3"/>
  <c r="I49" i="3"/>
  <c r="I62" i="3"/>
  <c r="I78" i="3"/>
  <c r="I236" i="3"/>
  <c r="I10" i="3"/>
  <c r="I16" i="3"/>
  <c r="I24" i="3"/>
  <c r="I32" i="3"/>
  <c r="I38" i="3"/>
  <c r="I50" i="3"/>
  <c r="I55" i="3"/>
  <c r="I63" i="3"/>
  <c r="I71" i="3"/>
  <c r="I79" i="3"/>
  <c r="I86" i="3"/>
  <c r="I89" i="3"/>
  <c r="I101" i="3"/>
  <c r="I109" i="3"/>
  <c r="I117" i="3"/>
  <c r="I125" i="3"/>
  <c r="I133" i="3"/>
  <c r="I141" i="3"/>
  <c r="I149" i="3"/>
  <c r="I157" i="3"/>
  <c r="I165" i="3"/>
  <c r="I173" i="3"/>
  <c r="I181" i="3"/>
  <c r="I189" i="3"/>
  <c r="I197" i="3"/>
  <c r="I205" i="3"/>
  <c r="I213" i="3"/>
  <c r="I221" i="3"/>
  <c r="I229" i="3"/>
  <c r="I237" i="3"/>
  <c r="I100" i="3"/>
  <c r="I116" i="3"/>
  <c r="I132" i="3"/>
  <c r="I148" i="3"/>
  <c r="I164" i="3"/>
  <c r="I180" i="3"/>
  <c r="I196" i="3"/>
  <c r="I212" i="3"/>
  <c r="I228" i="3"/>
  <c r="I238" i="3"/>
  <c r="I102" i="3"/>
  <c r="I118" i="3"/>
  <c r="I134" i="3"/>
  <c r="I150" i="3"/>
  <c r="I166" i="3"/>
  <c r="I182" i="3"/>
  <c r="I198" i="3"/>
  <c r="I214" i="3"/>
  <c r="I230" i="3"/>
  <c r="I12" i="3"/>
  <c r="I18" i="3"/>
  <c r="I26" i="3"/>
  <c r="I34" i="3"/>
  <c r="I44" i="3"/>
  <c r="I57" i="3"/>
  <c r="I65" i="3"/>
  <c r="I73" i="3"/>
  <c r="I81" i="3"/>
  <c r="I239" i="3"/>
  <c r="I103" i="3"/>
  <c r="I119" i="3"/>
  <c r="I135" i="3"/>
  <c r="I151" i="3"/>
  <c r="I167" i="3"/>
  <c r="I183" i="3"/>
  <c r="I199" i="3"/>
  <c r="I215" i="3"/>
  <c r="I231" i="3"/>
  <c r="Q101" i="2"/>
  <c r="Q109" i="2"/>
  <c r="Q113" i="2"/>
  <c r="Q117" i="2"/>
  <c r="Q136" i="2"/>
  <c r="Q143" i="2"/>
  <c r="Q151" i="2"/>
  <c r="Q159" i="2"/>
  <c r="Q167" i="2"/>
  <c r="Q102" i="2"/>
  <c r="Q8" i="2"/>
  <c r="Q16" i="2"/>
  <c r="Q24" i="2"/>
  <c r="Q32" i="2"/>
  <c r="Q40" i="2"/>
  <c r="Q48" i="2"/>
  <c r="Q56" i="2"/>
  <c r="Q64" i="2"/>
  <c r="Q72" i="2"/>
  <c r="Q80" i="2"/>
  <c r="Q88" i="2"/>
  <c r="Q96" i="2"/>
  <c r="Q104" i="2"/>
  <c r="Q146" i="2"/>
  <c r="Q154" i="2"/>
  <c r="Q162" i="2"/>
  <c r="Q166" i="2"/>
  <c r="Q9" i="2"/>
  <c r="Q17" i="2"/>
  <c r="Q25" i="2"/>
  <c r="Q33" i="2"/>
  <c r="Q41" i="2"/>
  <c r="Q49" i="2"/>
  <c r="Q57" i="2"/>
  <c r="Q65" i="2"/>
  <c r="Q73" i="2"/>
  <c r="Q81" i="2"/>
  <c r="Q89" i="2"/>
  <c r="Q97" i="2"/>
  <c r="Q105" i="2"/>
  <c r="Q120" i="2"/>
  <c r="Q126" i="2"/>
  <c r="Q132" i="2"/>
  <c r="Q139" i="2"/>
  <c r="Q147" i="2"/>
  <c r="Q155" i="2"/>
  <c r="Q163" i="2"/>
  <c r="Q10" i="2"/>
  <c r="Q18" i="2"/>
  <c r="Q26" i="2"/>
  <c r="Q34" i="2"/>
  <c r="Q42" i="2"/>
  <c r="Q50" i="2"/>
  <c r="Q58" i="2"/>
  <c r="Q66" i="2"/>
  <c r="Q74" i="2"/>
  <c r="Q82" i="2"/>
  <c r="Q90" i="2"/>
  <c r="Q98" i="2"/>
  <c r="Q106" i="2"/>
  <c r="Q110" i="2"/>
  <c r="Q121" i="2"/>
  <c r="Q127" i="2"/>
  <c r="Q133" i="2"/>
  <c r="Q140" i="2"/>
  <c r="Q148" i="2"/>
  <c r="Q156" i="2"/>
  <c r="Q164" i="2"/>
  <c r="Q19" i="2"/>
  <c r="Q27" i="2"/>
  <c r="Q35" i="2"/>
  <c r="Q43" i="2"/>
  <c r="Q51" i="2"/>
  <c r="Q59" i="2"/>
  <c r="Q67" i="2"/>
  <c r="Q75" i="2"/>
  <c r="Q83" i="2"/>
  <c r="Q91" i="2"/>
  <c r="Q99" i="2"/>
  <c r="Q107" i="2"/>
  <c r="Q111" i="2"/>
  <c r="Q118" i="2"/>
  <c r="Q122" i="2"/>
  <c r="Q128" i="2"/>
  <c r="Q134" i="2"/>
  <c r="Q137" i="2"/>
  <c r="Q141" i="2"/>
  <c r="Q149" i="2"/>
  <c r="Q157" i="2"/>
  <c r="Q169" i="2"/>
  <c r="Q171" i="2"/>
  <c r="Q4" i="2"/>
  <c r="Q12" i="2"/>
  <c r="Q20" i="2"/>
  <c r="Q28" i="2"/>
  <c r="Q36" i="2"/>
  <c r="Q44" i="2"/>
  <c r="Q52" i="2"/>
  <c r="Q60" i="2"/>
  <c r="Q68" i="2"/>
  <c r="Q76" i="2"/>
  <c r="Q84" i="2"/>
  <c r="Q92" i="2"/>
  <c r="Q100" i="2"/>
  <c r="Q5" i="2"/>
  <c r="Q13" i="2"/>
  <c r="Q21" i="2"/>
  <c r="Q29" i="2"/>
  <c r="Q37" i="2"/>
  <c r="Q45" i="2"/>
  <c r="Q53" i="2"/>
  <c r="Q61" i="2"/>
  <c r="Q69" i="2"/>
  <c r="Q77" i="2"/>
  <c r="Q85" i="2"/>
  <c r="Q93" i="2"/>
  <c r="Q7" i="2"/>
  <c r="Q15" i="2"/>
  <c r="Q23" i="2"/>
  <c r="Q31" i="2"/>
  <c r="Q39" i="2"/>
  <c r="Q47" i="2"/>
  <c r="Q55" i="2"/>
  <c r="Q63" i="2"/>
  <c r="Q71" i="2"/>
  <c r="Q79" i="2"/>
  <c r="Q87" i="2"/>
  <c r="Q95" i="2"/>
  <c r="Q103" i="2"/>
  <c r="Q115" i="2"/>
  <c r="Q125" i="2"/>
  <c r="Q131" i="2"/>
  <c r="Q145" i="2"/>
  <c r="Q153" i="2"/>
  <c r="Q161" i="2"/>
  <c r="Q165" i="2"/>
  <c r="M144" i="1" l="1"/>
  <c r="M143" i="1"/>
  <c r="M142" i="1"/>
  <c r="M141" i="1"/>
  <c r="M140" i="1"/>
  <c r="M139" i="1"/>
  <c r="M138" i="1"/>
  <c r="M137" i="1"/>
  <c r="M136" i="1"/>
  <c r="N19" i="5"/>
  <c r="N16" i="5"/>
  <c r="N13" i="5"/>
  <c r="N10" i="5"/>
  <c r="N7" i="5"/>
  <c r="I241" i="3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23" i="5"/>
  <c r="N6" i="5"/>
  <c r="N8" i="5"/>
  <c r="N9" i="5"/>
  <c r="N11" i="5"/>
  <c r="N12" i="5"/>
  <c r="N14" i="5"/>
  <c r="N15" i="5"/>
  <c r="N17" i="5"/>
  <c r="N18" i="5"/>
  <c r="N5" i="5"/>
  <c r="M135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4" i="1"/>
</calcChain>
</file>

<file path=xl/sharedStrings.xml><?xml version="1.0" encoding="utf-8"?>
<sst xmlns="http://schemas.openxmlformats.org/spreadsheetml/2006/main" count="14786" uniqueCount="4057">
  <si>
    <t>Market Basket Products Listed on the NIJ CPL 0101.06 - Certified.   Active on the NIJ CPL.</t>
  </si>
  <si>
    <t>Contractor Name: Armor Express</t>
  </si>
  <si>
    <t>Product</t>
  </si>
  <si>
    <t>Type</t>
  </si>
  <si>
    <t>Manufacturer (Brand and Series)</t>
  </si>
  <si>
    <t>Manufacturer Catalog #</t>
  </si>
  <si>
    <t>NIJ-CPL Model Designation</t>
  </si>
  <si>
    <t>Gender
(M = Male, 
N = Neutral, 
F = Female)</t>
  </si>
  <si>
    <t>NIJ Standard(s) / ASTM Standard</t>
  </si>
  <si>
    <t>Threat Level</t>
  </si>
  <si>
    <t>Ballistic Protection Warranty Period</t>
  </si>
  <si>
    <t>MSRP</t>
  </si>
  <si>
    <t>BID Price</t>
  </si>
  <si>
    <t>% Discount</t>
  </si>
  <si>
    <t xml:space="preserve"> </t>
  </si>
  <si>
    <t>Ballistic-resistant Vest (no carrier)</t>
  </si>
  <si>
    <t>Handgun Protection</t>
  </si>
  <si>
    <t>HIDDEN DEFENDER ULTRA CONCEALABLE SOFT ARMOR PANELS (SET OF 2) - RAZOR XT LEVEL IIIA - NIJ MODEL#: RZR-XT-IIIA</t>
  </si>
  <si>
    <t>HDEFRZRXT3A</t>
  </si>
  <si>
    <t>RZR-XT-IIIA</t>
  </si>
  <si>
    <t>M or N</t>
  </si>
  <si>
    <t>0101.06</t>
  </si>
  <si>
    <t>IIIA</t>
  </si>
  <si>
    <t>5 year</t>
  </si>
  <si>
    <t xml:space="preserve">HIDDEN DEFENDER ULTRA CONCEALABLE SOFT ARMOR PANELS (SET OF 2) - RAZOR LEVEL II - NIJ MODEL#: RZRG2-A-II </t>
  </si>
  <si>
    <t>HDEFRZR20G2</t>
  </si>
  <si>
    <t>RZRG2-A-II</t>
  </si>
  <si>
    <t>II</t>
  </si>
  <si>
    <t>HIDDEN DEFENDER ULTRA CONCEALABLE SOFT ARMOR PANELS (SET OF 2) - RAZOR LEVEL IIIA - NIJ MODEL#: RZRG2-A-IIIA</t>
  </si>
  <si>
    <t>HDEFRZR3AG2</t>
  </si>
  <si>
    <t>RZRG2-A-IIIA</t>
  </si>
  <si>
    <t>BRAVO CONCEALABLE PANELS (SET OF 2) - RAZOR XT LEVEL IIIA - NIJ MODEL#: RZR-XT-IIIA (GENDER NEUTRAL)</t>
  </si>
  <si>
    <t>RZRXTM3ABRV</t>
  </si>
  <si>
    <t>BRAVO CONCEALABLE PANELS (SET OF 2) - RAZOR LEVEL II - NIJ MODEL#: RZRG2-A-II (UNSTRUCTURED)</t>
  </si>
  <si>
    <t>RZRU2BRV</t>
  </si>
  <si>
    <t>N</t>
  </si>
  <si>
    <t>BRAVO CONCEALABLE PANELS (SET OF 2) - RAZOR LEVEL II - NIJ MODEL#: RZRG2-A-II-FEM (FEMALE STRUCTURED)</t>
  </si>
  <si>
    <t>RZRF20RG2BRV</t>
  </si>
  <si>
    <t>RZRG2-A-II-FEM</t>
  </si>
  <si>
    <t>F</t>
  </si>
  <si>
    <t>BRAVO CONCEALABLE PANELS (SET OF 2) - RAZOR LEVEL IIIA - NIJ MODEL#: RZRG2-A-IIIA (UNSTRUCTURED)</t>
  </si>
  <si>
    <t>RZRU3ARBRV</t>
  </si>
  <si>
    <t>BRAVO CONCEALABLE PANELS (SET OF 2) - RAZOR LEVEL IIIA - NIJ MODEL#: RZRG2-A-IIIA-FEM (FEMALE STRUCTURED)</t>
  </si>
  <si>
    <t>RZRF3ARG2BRV</t>
  </si>
  <si>
    <t>RZRG2-A-IIIA-FEM</t>
  </si>
  <si>
    <t>BRAVO CONCEALABLE PANELS (SET OF 2) - RAZOR LEVEL II - NIJ MODEL#: RZRG2-A-II (GENDER NEUTRAL)</t>
  </si>
  <si>
    <t>RZRM20RG2BRV</t>
  </si>
  <si>
    <t>BRAVO CONCEALABLE PANELS (SET OF 2) - RAZOR LEVEL IIIA - NIJ MODEL#: RZRG2-A-IIIA (GENDER NEUTRAL)</t>
  </si>
  <si>
    <t>RZRM3ARG2BRV</t>
  </si>
  <si>
    <t>BRAVO CONCEALABLE PANELS (SET OF 2) - VORTEX LEVEL II - NIJ MODEL#: AEXPG2-A-II (UNSTRUCTURED)</t>
  </si>
  <si>
    <t>VTXU20RG2BRV</t>
  </si>
  <si>
    <t>AEXPG2-A-II</t>
  </si>
  <si>
    <t>BRAVO CONCEALABLE PANELS (SET OF 2) - VORTEX LEVEL II - NIJ MODEL#: AEXPG2-A-II-FEM (FEMALE STRUCTURED))</t>
  </si>
  <si>
    <t>VTXF20RG2BRV</t>
  </si>
  <si>
    <t>AEXPG2-A-II-FEM</t>
  </si>
  <si>
    <t>BRAVO CONCEALABLE PANELS (SET OF 2) - VORTEX LEVEL IIIA - NIJ MODEL#: AEXPG2-A2 (UNSTRUCTURED)</t>
  </si>
  <si>
    <t>VTXU3ARG2BRV</t>
  </si>
  <si>
    <t>AEXPG2-A-IIIA</t>
  </si>
  <si>
    <t>BRAVO CONCEALABLE PANELS (SET OF 2) - VORTEX LEVEL IIIA - NIJ MODEL#: AEXPG2-A2-IIIA-FEM (FEMALE STRUCTURED)</t>
  </si>
  <si>
    <t>VTXF3ARG2BRV</t>
  </si>
  <si>
    <t>AEXPG2-A2-IIIA-FEM</t>
  </si>
  <si>
    <t>BRAVO CONCEALABLE PANELS (SET OF 2) - VORTEX LEVEL II - NIJ MODEL#: AEXPG2-A-II (GENDER NEUTRAL)</t>
  </si>
  <si>
    <t>VTXM20RG2BRV</t>
  </si>
  <si>
    <t>BRAVO CONCEALABLE PANELS (SET OF 2) - VORTEX LEVEL IIIA - NIJ MODEL#: AEXPG2-A-IIIA (GENDER NEUTRAL)</t>
  </si>
  <si>
    <t>VTXM3ARG2BRV</t>
  </si>
  <si>
    <t>BRAVO CONCEALABLE PANELS (SET OF 2) - QUANTUM LEVEL II - NIJ MODEL#: QTMF-B-II (UNSTRUCTURED)</t>
  </si>
  <si>
    <t>QUAU20R6BRV</t>
  </si>
  <si>
    <t>QTM-B-II</t>
  </si>
  <si>
    <t>BRAVO CONCEALABLE PANELS (SET OF 2) - QUANTUM LEVEL II - NIJ MODEL#: QTMF-B-II (FEMALE STRUCTURED)</t>
  </si>
  <si>
    <t>QUAF20R6BRV</t>
  </si>
  <si>
    <t>QTMF-B-II</t>
  </si>
  <si>
    <t>BRAVO CONCEALABLE PANELS (SET OF 2) - QUANTUM LEVEL IIIA - NIJ MODEL#: QTMF-C-IIIA (UNSTRUCTURED)</t>
  </si>
  <si>
    <t>QUAU3ARG2BRV</t>
  </si>
  <si>
    <t>QTMG2-A-IIIA</t>
  </si>
  <si>
    <t>BRAVO CONCEALABLE PANELS (SET OF 2) - QUANTUM LEVEL IIIA - NIJ MODEL#: QTMF-C-IIIA (FEMALE STRUCTURED)</t>
  </si>
  <si>
    <t>QUAF3AR6BRV</t>
  </si>
  <si>
    <t>QTMF-C-IIIA</t>
  </si>
  <si>
    <t>BRAVO CONCEALABLE PANELS (SET OF 2) - QUANTUM LEVEL II - NIJ MODEL#: QTM-B-II (GENDER NEUTRAL)</t>
  </si>
  <si>
    <t>QUAM20R6BRV</t>
  </si>
  <si>
    <t>BRAVO CONCEALABLE PANELS (SET OF 2) - QUANTUM LEVEL IIIA - NIJ MODEL#: QTMG2-A-IIIA (GENDER NEUTRAL)</t>
  </si>
  <si>
    <t>QUAM3AG2BRV</t>
  </si>
  <si>
    <t>BRAVO CONCEALABLE PANELS (SET OF 2) - FMS LEVEL II - NIJ MODEL#: FMSF-A-II (UNSTRUCTURED)</t>
  </si>
  <si>
    <t>FMSU2BRV</t>
  </si>
  <si>
    <t>FMS-A-II</t>
  </si>
  <si>
    <t>BRAVO CONCEALABLE PANELS (SET OF 2) - FMS LEVEL II - NIJ MODEL#: FMSF-A-II (FEMALE STRUCTURED)</t>
  </si>
  <si>
    <t>FMSF20BRV</t>
  </si>
  <si>
    <t>FMSF-A-II</t>
  </si>
  <si>
    <t>BRAVO CONCEALABLE PANELS (SET OF 2) - FMS LEVEL IIIA - NIJ MODEL#: FMSF-A-IIIA (UNSTRUCTURED)</t>
  </si>
  <si>
    <t>FMSU3AR6BRV</t>
  </si>
  <si>
    <t>FMS-A-IIIA</t>
  </si>
  <si>
    <t>BRAVO CONCEALABLE PANELS (SET OF 2) - FMS LEVEL IIIA - NIJ MODEL#: FMSF-A-IIIA (FEMALE STRUCTURED)</t>
  </si>
  <si>
    <t>FMSF3ABRV</t>
  </si>
  <si>
    <t>FMSF-A-IIIA</t>
  </si>
  <si>
    <t>BRAVO CONCEALABLE PANELS (SET OF 2) - FMS LEVEL II - NIJ MODEL#: FMS-A-II (GENDER NEUTRAL)</t>
  </si>
  <si>
    <t>FMSM2BRV</t>
  </si>
  <si>
    <t>BRAVO CONCEALABLE PANELS (SET OF 2) - FMS LEVEL IIIA - NIJ MODEL#: FMS-A-IIIA (GENDER NEUTRAL)</t>
  </si>
  <si>
    <t>FMSM3ABRV</t>
  </si>
  <si>
    <t>Combination Vest (no carrier)</t>
  </si>
  <si>
    <t>Handgun-Spike</t>
  </si>
  <si>
    <t>BRAVO CONCEALABLE PANELS (SET OF 2) - GEMINI LEVEL II/2/Spike - NIJ MODEL#: GEM-A-DP22 (UNSTRUCTURED)</t>
  </si>
  <si>
    <t>GEMF22R6G2BRV</t>
  </si>
  <si>
    <t>GEM-A-DP22</t>
  </si>
  <si>
    <t>0101.06-0115.00</t>
  </si>
  <si>
    <t>II- 2/Spike</t>
  </si>
  <si>
    <t>BRAVO CONCEALABLE PANELS (SET OF 2) - GEMINI LEVEL IIA/3/Spike - NIJ MODEL#: GEM-A-DP2A3 (UNSTRUCTURED)</t>
  </si>
  <si>
    <t>GEMF2A3R6G2BRV</t>
  </si>
  <si>
    <t>GEM-A-DP2A3</t>
  </si>
  <si>
    <t>IIA-3/Spike</t>
  </si>
  <si>
    <t>BRAVO CONCEALABLE PANELS (SET OF 2) - GEMINI LEVEL IIIA/3/Spike - NIJ MODEL#: GEM-C-DP3A3 (UNSTRUCTURED)</t>
  </si>
  <si>
    <t>GEMF3AR6G2BRV</t>
  </si>
  <si>
    <t>GEM-C-DP3A3</t>
  </si>
  <si>
    <t>IIIA-3/Spike</t>
  </si>
  <si>
    <t>BRAVO CONCEALABLE PANELS (SET OF 2) - GEMINI LEVEL II/2/Spike - NIJ MODEL#: GEM-A-DP22 (GENDER NEUTRAL)</t>
  </si>
  <si>
    <t>GEMM22R6G2BRV</t>
  </si>
  <si>
    <t>BRAVO CONCEALABLE PANELS (SET OF 2) - GEMINI LEVEL IIA/3/Spike - NIJ MODEL#: GEM-A-DP2A3 (GENDER NEUTRAL)</t>
  </si>
  <si>
    <t>GEMM2A3G2BRV</t>
  </si>
  <si>
    <t>BRAVO CONCEALABLE PANELS (SET OF 2) - GEMINI LEVEL IIIA/3/Spike - NIJ MODEL#: GEM-C-DP3A3 (GENDER NEUTRAL)</t>
  </si>
  <si>
    <t>GEMM3AG2BRV</t>
  </si>
  <si>
    <t>Stab-resistant Vest (no carrier)</t>
  </si>
  <si>
    <t>Spike</t>
  </si>
  <si>
    <t>BRAVO CONCEALABLE PANELS (SET OF 2) - TAURUS KDH BS 1/Spike - NIJ MODEL#: KDH-BS1 (UNSTRUCTURED)</t>
  </si>
  <si>
    <t>TAU-KBS1FBRV</t>
  </si>
  <si>
    <t>KDH-BS1</t>
  </si>
  <si>
    <t>0115.00</t>
  </si>
  <si>
    <t>1/Spike</t>
  </si>
  <si>
    <t>BRAVO CONCEALABLE PANELS (SET OF 2) - TAURUS KDH BS 2/Spike - NIJ MODEL#: KDH-BS2 (UNSTRUCTURED)</t>
  </si>
  <si>
    <t>TAU-KBS2FBRV</t>
  </si>
  <si>
    <t>KDH-BS2</t>
  </si>
  <si>
    <t>2/Spike</t>
  </si>
  <si>
    <t>BRAVO CONCEALABLE PANELS (SET OF 2) - TAURUS KDH BS 3/Spike - NIJ MODEL#: KDH-BS3-1 (UNSTRUCTURED)</t>
  </si>
  <si>
    <t>TAU-KBS3-1FBRV</t>
  </si>
  <si>
    <t>KDH-BS3-1</t>
  </si>
  <si>
    <t>3/Spike</t>
  </si>
  <si>
    <t>BRAVO CONCEALABLE PANELS (SET OF 2) - TAURUS KDH BS 1/Spike - NIJ MODEL#: KDH-BS1 (GENDER NEUTRAL)</t>
  </si>
  <si>
    <t>TAU-KBS1MBRV</t>
  </si>
  <si>
    <t>BRAVO CONCEALABLE PANELS (SET OF 2) - TAURUS KDH BS 2/Spike - NIJ MODEL#: KDH-BS2 (GENDER NEUTRAL)</t>
  </si>
  <si>
    <t>TAU-KBS2MBRV</t>
  </si>
  <si>
    <t>BRAVO CONCEALABLE PANELS (SET OF 2) - TAURUS KDH BS 3/Spike - NIJ MODEL#: KDH-BS3-1 (GENDER NEUTRAL)</t>
  </si>
  <si>
    <t>TAU-KBS3-1MBRV</t>
  </si>
  <si>
    <t>PC PLT BCKR SH CUT RZR XT 8X10 - 8X10 SHOOTER CUT SOFT ARMOR - BALLISTIC INSERTS (SET OF 2) - RAZOR XT LEVEL IIIA - NIJ MODEL#: RZR-XT-IIIA</t>
  </si>
  <si>
    <t>PBSCRZRXT3A810</t>
  </si>
  <si>
    <t>PC PLT BCKR SH CUT RZR 2 G2 - 8X10 PLATE BACKERS - SHOOTER CUT SOFT ARMOR - BALLISTIC INSERTS (SET OF 2) - RAZOR LEVEL II - NIJ MODEL#: RZRG2-A-II</t>
  </si>
  <si>
    <t>PBSCRZR20G2810</t>
  </si>
  <si>
    <t>PC PLT BCKR SH CUT RZR 3A G2 8X10 - 8X10 PLATE BACKERS - SHOOTER CUT SOFT ARMOR - BALLISTIC INSERTS (SET OF 2) - RAZOR LEVEL IIIA - NIJ MODEL#: RZRG2-A-IIIA</t>
  </si>
  <si>
    <t>PBSCRZR3AG2810</t>
  </si>
  <si>
    <t>PC PLT BCKR SH CUT VTX 2 G2 8X10 - 8X10 SHOOTER CUT SOFT ARMOR - BALLISTIC INSERTS (SET OF 2) - VORTEX LEVEL II - NIJ MODEL#: AEXPG2-A-II</t>
  </si>
  <si>
    <t>PBSCVTX20G2810</t>
  </si>
  <si>
    <t>PC PLT BCKR SH CUT VTX 3A G2 8X10 - 8X10 SHOOTER CUT SOFT ARMOR - BALLISTIC INSERTS (SET OF 2) - VORTEX LEVEL IIIA - NIJ MODEL#: AEXPG2-A-IIIA</t>
  </si>
  <si>
    <t>PBSCVTX3AG2810</t>
  </si>
  <si>
    <t>PC PLT BCKR SH CUT QUA 2 06 8X10 - 8X10 SHOOTER CUT SOFT ARMOR - BALLISTIC INSERTS (SET OF 2) - QUANTUM LEVEL II - NIJ MODEL#: QTM-B-II</t>
  </si>
  <si>
    <t>PBSCQUA206810</t>
  </si>
  <si>
    <t>PC PLT BCKR SH CUT QUA  3AG2 8X10 - 8X10 SHOOTER CUT SOFT ARMOR - BALLISTIC INSERTS (SET OF 2) - QUANTUM LEVEL IIIA - NIJ MODEL#: QTMG2-A-IIIA</t>
  </si>
  <si>
    <t>PBSCQUA3AG2810</t>
  </si>
  <si>
    <t>PC PLT BCKR SH CUT FMS 2 06 8X10 - 8X10 SHOOTER CUT SOFT ARMOR - BALLISTIC INSERTS (SET OF 2) - FMS LEVEL II - NIJ MODEL#: FMS-A-II</t>
  </si>
  <si>
    <t>PBSCFMS206810</t>
  </si>
  <si>
    <t>PC PLT BCKR SH CUT FMS 3A 06 8X10 - 8X10 SHOOTER CUT SOFT ARMOR - BALLISTIC INSERTS (SET OF 2) - FMS LEVEL IIIA - NIJ MODEL#: FMS-A-IIIA</t>
  </si>
  <si>
    <t>PBSCFMS3A6810</t>
  </si>
  <si>
    <t>PC PLT BCKR SH CUT GEM 22G2 8X10 - 8X10 SHOOTER CUT SOFT ARMOR - BALLISTIC INSERTS (SET OF 2) - GEMINI LEVEL II/2/Spike - NIJ MODEL#: GEM-A-DP22</t>
  </si>
  <si>
    <t>PBSCGEM22G2810</t>
  </si>
  <si>
    <t>II-2/Spike</t>
  </si>
  <si>
    <t>PC PLT BCKR SH CUT GEM 2A3G2 8X10 - 8X10 SHOOTER CUT SOFT ARMOR - BALLISTIC INSERTS (SET OF 2) - GEMINI LEVEL IIA/3/Spike - NIJ MODEL#: GEM-A-DP2A3</t>
  </si>
  <si>
    <t>PBSCGEM2A3G2810</t>
  </si>
  <si>
    <t>PC PLT BCKR SH CUT GEM 3A 3 G2 8X - 8X10 SHOOTER CUT SOFT ARMOR - BALLISTIC INSERTS (SET OF 2) - GEMINI LEVEL IIIA/3/Spike - NIJ MODEL#: GEM-C-DP3A3</t>
  </si>
  <si>
    <t>PBSCGEM3A3G2810</t>
  </si>
  <si>
    <t>PC PLT BCKR SH CUT TAU SPK 1 8X10 - 8X10 SHOOTER CUT SOFT ARMOR - BALLISTIC INSERTS (SET OF 2) - TAURUS KDH BS 1/Spike - NIJ MODEL#: KDH-BS1</t>
  </si>
  <si>
    <t>PBSC810TAUKBS1</t>
  </si>
  <si>
    <t>PC PLT BCKR SH CUT TAU SPK 2 8X10 - 8X10 SHOOTER CUT SOFT ARMOR - BALLISTIC INSERTS (SET OF 2) - TAURUS KDH BS 2/Spike - NIJ MODEL#: KDH-BS2</t>
  </si>
  <si>
    <t>PBSC810TAUKBS2</t>
  </si>
  <si>
    <t>PC PLT BCKR SH CUT TAU SPK 3 8X10  - 8X10 SHOOTER CUT SOFT ARMOR - BALLISTIC INSERTS (SET OF 2) - TAURUS KDH BS 3/Spike - NIJ MODEL#: KDH-BS3-1</t>
  </si>
  <si>
    <t>PBSC810TAUKBS31</t>
  </si>
  <si>
    <t>PC PLT BCKR SH CUT RZR XT 10X12 - 10X12 SHOOTER CUT SOFT ARMOR - BALLISTIC INSERTS (SET OF 2) - RAZOR XT LEVEL IIIA - NIJ MODEL#: RZR-XT-IIIA</t>
  </si>
  <si>
    <t>PBSCRZRXT3A1012</t>
  </si>
  <si>
    <t>PC PLT BCKR SH CUT RZR 2 G2 10X12 - 10X12 PLATE BACKERS - SHOOTER CUT SOFT ARMOR - BALLISTIC INSERTS (SET OF 2) - RAZOR LEVEL II - NIJ MODEL#: RZRG2-A-II</t>
  </si>
  <si>
    <t>PBSCRZR20G21012</t>
  </si>
  <si>
    <t>PC PLT BCKR SH CUT RZR 3AG2 10X12 - 10X12 PLATE BACKERS - SHOOTER CUT SOFT ARMOR - BALLISTIC INSERTS (SET OF 2) - RAZOR LEVEL IIIA - NIJ MODEL#: RZRG2-A-IIIA</t>
  </si>
  <si>
    <t>PBSCRZR3AG21012</t>
  </si>
  <si>
    <t>PC PLT BCKR SH CUT VTX 2 G2 10X12 - 10X12 SHOOTER CUT SOFT ARMOR - BALLISTIC INSERTS (SET OF 2) - VORTEX LEVEL II - NIJ MODEL#: AEXPG2-A-II</t>
  </si>
  <si>
    <t>PBSCVTX20G21012</t>
  </si>
  <si>
    <t>PC PLT BCKR SH CUT VTX 3AG2 10X12 - 10X12 SHOOTER CUT SOFT ARMOR - BALLISTIC INSERTS (SET OF 2) - VORTEX LEVEL IIIA - NIJ MODEL#: AEXPG2-A-IIIA</t>
  </si>
  <si>
    <t>PBSCVTX3AG21012</t>
  </si>
  <si>
    <t>PC PLT BCKR SH CUT QUA 2 06 10X12 - 10X12 SHOOTER CUT SOFT ARMOR - BALLISTIC INSERTS (SET OF 2) - QUANTUM LEVEL II - NIJ MODEL#: QTM-B-II</t>
  </si>
  <si>
    <t>PBSCQUA2061012</t>
  </si>
  <si>
    <t>PC PLT BCKR SH CUT QUA 3AG2 10X12 - 10X12 SHOOTER CUT SOFT ARMOR - BALLISTIC INSERTS (SET OF 2) - QUANTUM LEVEL IIIA - NIJ MODEL#: QTMG2-A-IIIA</t>
  </si>
  <si>
    <t>PBSCQUA3AG21012</t>
  </si>
  <si>
    <t>PC PLT BCKR SH CUT FMS 2 06 10X12 - 10X12 SHOOTER CUT SOFT ARMOR - BALLISTIC INSERTS (SET OF 2) - FMS LEVEL II - NIJ MODEL#: FMS-A-II</t>
  </si>
  <si>
    <t>PBSCFMS2061012</t>
  </si>
  <si>
    <t>PC PLT BCKR SH CUT FMS 3A06 10X12 - 10X12 SHOOTER CUT SOFT ARMOR - BALLISTIC INSERTS (SET OF 2) - FMS LEVEL IIIA - NIJ MODEL#: FMS-A-IIIA</t>
  </si>
  <si>
    <t>PBSCFMS3A61012</t>
  </si>
  <si>
    <t>PC PLT BCKR SH CUT GEM 22G2 10X12 - 10X12 SHOOTER CUT SOFT ARMOR - BALLISTIC INSERTS (SET OF 2) - GEMINI LEVEL II/2/Spike - NIJ MODEL#: GEM-A-DP22</t>
  </si>
  <si>
    <t>PBSCGEM22G21012</t>
  </si>
  <si>
    <t>PC PLT BCKR SH CUT GEM2A3G2 10X12 - 10X12 SHOOTER CUT SOFT ARMOR - BALLISTIC INSERTS (SET OF 2) - GEMINI LEVEL IIA/3/Spike - NIJ MODEL#: GEM-A-DP2A3</t>
  </si>
  <si>
    <t>PBSCGEM2A3G210</t>
  </si>
  <si>
    <t>PC PLT BCKR SH CUT GEM3A3G2 10X12 - 10X12 SHOOTER CUT SOFT ARMOR - BALLISTIC INSERTS (SET OF 2) - GEMINI LEVEL IIIA/3/Spike - NIJ MODEL#: GEM-C-DP3A3</t>
  </si>
  <si>
    <t>PBSCGEM3A3G2101</t>
  </si>
  <si>
    <t>PC PLT BCKR SH CUT TAU SPK1 10X12 - 10X12 SHOOTER CUT SOFT ARMOR - BALLISTIC INSERTS (SET OF 2) - TAURUS KDH BS 1/Spike - NIJ MODEL#: KDH-BS1</t>
  </si>
  <si>
    <t>PBSC1012TAUKBS1</t>
  </si>
  <si>
    <t>PC PLT BCKR SH CUT TAU SPK2 10X12 - 10X12 SHOOTER CUT SOFT ARMOR - BALLISTIC INSERTS (SET OF 2) - TAURUS KDH BS 2/Spike - NIJ MODEL#: KDH-BS2</t>
  </si>
  <si>
    <t>PBSC1012TAUKBS2</t>
  </si>
  <si>
    <t>PC PLT BCKR SH CUT TAU SPK3 10X12  - 10X12 SHOOTER CUT SOFT ARMOR - BALLISTIC INSERTS (SET OF 2) - TAURUS KDH BS 3/Spike - NIJ MODEL#: KDH-BS3-1</t>
  </si>
  <si>
    <t>PBSC1012TAUKBS3</t>
  </si>
  <si>
    <t>PC PLATE BACKERS - 10X12 SAPI CUT SOFT ARMOR - BALLISTIC INSERTS (SET OF 2) - RAZOR XT LEVEL IIIA - NIJ MODEL#: RZR-XT-IIIA</t>
  </si>
  <si>
    <t>PLTRZRXT3A10X12</t>
  </si>
  <si>
    <t>PC PLATE BACKERS - 10X12 SAPI CUT SOFT ARMOR - BALLISTIC INSERTS (SET OF 2) - RAZOR LEVEL II - NIJ MODEL#: RZRG2-A-II</t>
  </si>
  <si>
    <t>PLTRZR20G210X12</t>
  </si>
  <si>
    <t>PC PLATE BACKERS - 10X12 SAPI CUT SOFT ARMOR - BALLISTIC INSERTS (SET OF 2) - RAZOR LEVEL IIIA - NIJ MODEL#: RZRG2-A-IIIA</t>
  </si>
  <si>
    <t>PLTRZR3AG210X12</t>
  </si>
  <si>
    <t>PC PLATE BACKERS - 10X12 SAPI CUT SOFT ARMOR - BALLISTIC INSERTS (SET OF 2) - VORTEX LEVEL II - NIJ MODEL#: AEXPG2-A-II</t>
  </si>
  <si>
    <t>PLTVTX20G210X12</t>
  </si>
  <si>
    <t>PC PLATE BACKERS - 10X12 SAPI CUT SOFT ARMOR - BALLISTIC INSERTS (SET OF 2) - VORTEX LEVEL IIIA - NIJ MODEL#: AEXPG2-A-IIIA</t>
  </si>
  <si>
    <t>PLTVTX3AG210X12</t>
  </si>
  <si>
    <t>PC PLATE BACKERS - 10X12 SAPI CUT SOFT ARMOR - BALLISTIC INSERTS (SET OF 2) - QUANTUM LEVEL II - NIJ MODEL#: QTM-B-II</t>
  </si>
  <si>
    <t>PLTQUA20610X12</t>
  </si>
  <si>
    <t>PC PLATE BACKERS - 10X12 SAPI CUT SOFT ARMOR - BALLISTIC INSERTS (SET OF 2) - QUANTUM LEVEL IIIA - NIJ MODEL#: QTMG2-A-IIIA</t>
  </si>
  <si>
    <t>PLTQUA3AG210X12</t>
  </si>
  <si>
    <t>PC PLATE BACKERS - 10X12 SAPI CUT SOFT ARMOR - BALLISTIC INSERTS (SET OF 2) - FMS LEVEL II - NIJ MODEL#: FMS-A-II</t>
  </si>
  <si>
    <t>PLTFMS20610X12</t>
  </si>
  <si>
    <t>PC PLATE BACKERS - 10X12 SAPI CUT SOFT ARMOR - BALLISTIC INSERTS (SET OF 2) - FMS LEVEL IIIA - NIJ MODEL#: FMS-A-IIIA</t>
  </si>
  <si>
    <t>PLTFMS3A610X12</t>
  </si>
  <si>
    <t>PC PLATE BACKERS - 10X12 SAPI CUT SOFT ARMOR - BALLISTIC INSERTS (SET OF 2) - GEMINI LEVEL II/2/Spike - NIJ MODEL#: GEM-A-DP22</t>
  </si>
  <si>
    <t>PLTGEM22G210X12</t>
  </si>
  <si>
    <t>PC PLATE BACKERS - 10X12 SAPI CUT SOFT ARMOR - BALLISTIC INSERTS (SET OF 2) - GEMINI LEVEL IIA/3/Spike - NIJ MODEL#: GEM-A-DP2A3</t>
  </si>
  <si>
    <t>PLTGEM2A3G21012</t>
  </si>
  <si>
    <t>PC PLATE BACKERS - 10X12 SAPI CUT SOFT ARMOR - BALLISTIC INSERTS (SET OF 2) - GEMINI LEVEL IIIA/3/Spike - NIJ MODEL#: GEM-C-DP3A3</t>
  </si>
  <si>
    <t>PLTGEM3A3G21012</t>
  </si>
  <si>
    <t>PC PLATE BACKERS - 10X12 SAPI CUT SOFT ARMOR - BALLISTIC INSERTS (SET OF 2) - TAURUS KDH BS 1/Spike - NIJ MODEL#: KDH-BS1</t>
  </si>
  <si>
    <t>PLT1012TAUKBS-1</t>
  </si>
  <si>
    <t>PC PLATE BACKERS - 10X12 SAPI CUT SOFT ARMOR - BALLISTIC INSERTS (SET OF 2) - TAURUS KDH BS 2/Spike - NIJ MODEL#: KDH-BS2</t>
  </si>
  <si>
    <t>PLT1012TAUKBS-2</t>
  </si>
  <si>
    <t>PC PLATE BACKERS - 10X12 SAPI CUT SOFT ARMOR - BALLISTIC INSERTS (SET OF 2) - TAURUS KDH BS 3/Spike - NIJ MODEL#: KDH-BS3-1</t>
  </si>
  <si>
    <t>PLT1012TAUKBS31</t>
  </si>
  <si>
    <t>RAVEN 2.0 (MBAV) BALLISTICS - RAZOR XT LEVEL IIIA - NIJ MODEL#: RZR-XT-IIIA</t>
  </si>
  <si>
    <t>RESRZRXT3A</t>
  </si>
  <si>
    <t>RAVEN 2.0 (MBAV) BALLISTICS - RAZOR LEVEL II - NIJ MODEL#: RZRG2-A-II</t>
  </si>
  <si>
    <t>RESRZR20G2</t>
  </si>
  <si>
    <t>RAVEN 2.0 (MBAV) BALLISTICS - RAZOR LEVEL IIIA - NIJ MODEL#: RZRG2-A-IIIA</t>
  </si>
  <si>
    <t>RESRZR3AG2</t>
  </si>
  <si>
    <t>RAVEN 2.0 (MBAV) BALLISTICS - VORTEX LEVEL II - NIJ MODEL#: AEXPG2-A-II</t>
  </si>
  <si>
    <t>RESVTX20G2</t>
  </si>
  <si>
    <t>RAVEN 2.0 (MBAV) BALLISTICS - VORTEX LEVEL IIIA - NIJ MODEL#: AEXPG2-A-IIIA</t>
  </si>
  <si>
    <t>RESVTX3AG2</t>
  </si>
  <si>
    <t>RAVEN 2.0 (MBAV) BALLISTICS - QUANTUM LEVEL II - NIJ MODEL#: QTM-B-II</t>
  </si>
  <si>
    <t>RESQUA20</t>
  </si>
  <si>
    <t>RAVEN 2.0 (MBAV) BALLISTICS - QUANTUM LEVEL IIIA - NIJ MODEL#: QTMG2-A-IIIA</t>
  </si>
  <si>
    <t>RESQUA3AG2</t>
  </si>
  <si>
    <t>RAVEN 2.0 (MBAV) BALLISTICS - FMS LEVEL II - NIJ MODEL#: FMS-A-II</t>
  </si>
  <si>
    <t>RESFMS20</t>
  </si>
  <si>
    <t>RAVEN 2.0 (MBAV) BALLISTICS - FMS LEVEL IIIA - NIJ MODEL#: FMS-A-IIIA</t>
  </si>
  <si>
    <t>RESFMS3A</t>
  </si>
  <si>
    <t>RAVEN 2.0 (MBAV) BALLISTICS - GEMINI LEVEL II/2/Spike - NIJ MODEL#: GEM-A-DP22</t>
  </si>
  <si>
    <t>RESGEM22G2</t>
  </si>
  <si>
    <t>RAVEN 2.0 (MBAV) BALLISTICS - GEMINI LEVEL IIA/3/Spike - NIJ MODEL#: GEM-A-DP2A3</t>
  </si>
  <si>
    <t>RESGEM2A3G2</t>
  </si>
  <si>
    <t>RAVEN 2.0 (MBAV) BALLISTICS - GEMINI LEVEL IIIA/3/Spike - NIJ MODEL#: GEM-C-DP3A3</t>
  </si>
  <si>
    <t>RESGEM3A3G2</t>
  </si>
  <si>
    <t>RAVEN 2.0 (MBAV) BALLISTICS - TAURUS KDH BS 1/Spike - NIJ MODEL#: KDH-BS1</t>
  </si>
  <si>
    <t>RESTAUKDHBS1</t>
  </si>
  <si>
    <t>RAVEN 2.0 (MBAV) BALLISTICS - TAURUS KDH BS 2/Spike - NIJ MODEL#: KDH-BS2</t>
  </si>
  <si>
    <t>RESTAUKDHBS2</t>
  </si>
  <si>
    <t>RAVEN 2.0 (MBAV) BALLISTICS - TAURUS KDH BS 3/Spike - NIJ MODEL#: KDH-BS3-1</t>
  </si>
  <si>
    <t>RESTAUKDHBS3-1</t>
  </si>
  <si>
    <t>Ballistic-resistant Stand-alone Plate</t>
  </si>
  <si>
    <t>Rifle Protection</t>
  </si>
  <si>
    <t>TENCATE PLATE - CR-3200 III+ SA - 8X10 - NIJ 0101.06 CERTIFIED LEVEL III+ STAND ALONE PLATE - MULTI CURVE - FULL SIZE</t>
  </si>
  <si>
    <t>PLTCR3200810FS</t>
  </si>
  <si>
    <t>D2332</t>
  </si>
  <si>
    <t>III</t>
  </si>
  <si>
    <t>TENCATE PLATE - CR-3200 III+ SA - 10X12 - NIJ 0101.06 CERTIFIED LEVEL III+ STAND ALONE PLATE - MULTI CURVE - FULL SIZE</t>
  </si>
  <si>
    <t>PLTCR32001012FS</t>
  </si>
  <si>
    <t>TENCATE PLATE - CR-3200 III+ SA - 8X10 - NIJ 0101.06 CERTIFIED LEVEL III+ STAND ALONE PLATE - MULTI CURVE - SAPI CUT</t>
  </si>
  <si>
    <t>PLTCR3200810SE</t>
  </si>
  <si>
    <t>TENCATE PLATE - CR-3200 III+ SA - 10X12 - NIJ 0101.06 CERTIFIED LEVEL III+ STAND ALONE PLATE - MULTI CURVE - SAPI CUT</t>
  </si>
  <si>
    <t>PLTCR32001012SE</t>
  </si>
  <si>
    <t>TENCATE PLATE - CR-3200 III+ SA - 8X10 - NIJ 0101.06 CERTIFIED LEVEL III+ STAND ALONE PLATE - MULTI CURVE - SHOOTERS CUT</t>
  </si>
  <si>
    <t>PLTCR3200810SH</t>
  </si>
  <si>
    <t>TENCATE PLATE - CR-3200 III+ SA - 10X12 - NIJ 0101.06 CERTIFIED LEVEL III+ STAND ALONE PLATE - MULTI CURVE - SHOOTERS CUT</t>
  </si>
  <si>
    <t>PLTCR32001012SH</t>
  </si>
  <si>
    <t>TENCATE PLATE - CR-3600 III SA - 8X10 - NIJ 0101.06 CERTIFIED LEVEL III STAND ALONE PLATE - MULTI CURVE - FULL SIZE</t>
  </si>
  <si>
    <t>PLTCR3600810FS</t>
  </si>
  <si>
    <t>D1652</t>
  </si>
  <si>
    <t>TENCATE PLATE - CR-3600 III SA - 10X12 - NIJ 0101.06 CERTIFIED LEVEL III STAND ALONE PLATE - MULTI CURVE - FULL SIZE</t>
  </si>
  <si>
    <t>PLTCR36001012FS</t>
  </si>
  <si>
    <t>TENCATE PLATE - CR-3600 III SA - 8X10 - NIJ 0101.06 CERTIFIED LEVEL III STAND ALONE PLATE - MULTI CURVE - SAPI CUT</t>
  </si>
  <si>
    <t>PLTCR3600810SE</t>
  </si>
  <si>
    <t>TENCATE PLATE - CR-3600 III SA - 10X12 - NIJ 0101.06 CERTIFIED LEVEL III STAND ALONE PLATE - MULTI CURVE - SAPI CUT</t>
  </si>
  <si>
    <t>PLTCR36001012SE</t>
  </si>
  <si>
    <t>TENCATE PLATE - CR-3600 III SA - 8X10 -  NIJ 0101.06 CERTIFIED LEVEL III STAND ALONE PLATE - MULTI CURVE - SHOOTERS CUT</t>
  </si>
  <si>
    <t>PLTCR3600810SH</t>
  </si>
  <si>
    <t>TENCATE PLATE - CR-3600 III SA - 10X12 -  NIJ 0101.06 CERTIFIED LEVEL III STAND ALONE PLATE - MULTI CURVE - SHOOTERS CUT</t>
  </si>
  <si>
    <t>PLTCR36001012SH</t>
  </si>
  <si>
    <t>TENCATE PLATE - CR-3650 III SA - 8X10 - NIJ 0101.06 CERTIFIED LEVEL III STAND ALONE PLATE - MULTI CURVE - SAPI CUT</t>
  </si>
  <si>
    <t>PLTCR3650810SE</t>
  </si>
  <si>
    <t>D2811</t>
  </si>
  <si>
    <t>TENCATE PLATE - CR-3650 III SA -10X12 - NIJ 0101.06 CERTIFIED LEVEL III STAND ALONE PLATE - MULTI CURVE - SAPI/ESAPI</t>
  </si>
  <si>
    <t>PLTCR36501012SE</t>
  </si>
  <si>
    <t>HESCO 800 SERIES 3810 - LEVEL III+ - NIJ 0101.06 CERTIFIED STANDALONE LEVEL III PLATE - SPECIAL THREAT TESTED - MULTI-CURVE - SMALL (8X10) - SHOOTER CUT</t>
  </si>
  <si>
    <t>PLTH3810SHMCS</t>
  </si>
  <si>
    <t>HESCO 800 SERIES 3810 - LEVEL III+ - NIJ 0101.06 CERTIFIED STANDALONE LEVEL III PLATE - SPECIAL THREAT TESTED - MULTI-CURVE - LARGE (10X12) - SHOOTER CUT</t>
  </si>
  <si>
    <t>PLTH3810SHMCL</t>
  </si>
  <si>
    <t>TRITON (STEEL) PLATE - 5X8 - NIJ 0101.06 LEVEL III STAND ALONE - SINGLE CURVE - FULL CUT</t>
  </si>
  <si>
    <t>PLTB013S58FC</t>
  </si>
  <si>
    <t>P5mmSAO</t>
  </si>
  <si>
    <t>10 year</t>
  </si>
  <si>
    <t>TRITON (STEEL) PLATE - 6X6 - NIJ 0101.06 LEVEL III STAND ALONE - SINGLE CURVE - FULL CUT</t>
  </si>
  <si>
    <t>PLTB013S66FC</t>
  </si>
  <si>
    <t>TRITON (STEEL) PLATE - 8X10 - NIJ 0101.06 LEVEL III STAND ALONE - SINGLE CURVE - FULL CUT</t>
  </si>
  <si>
    <t>PLTB013S810FC</t>
  </si>
  <si>
    <t>TRITON (STEEL) PLATE - 10X12 - NIJ 0101.06 LEVEL III STAND ALONE - SINGLE CURVE - FULL CUT</t>
  </si>
  <si>
    <t>PLTB013S1012FC</t>
  </si>
  <si>
    <t>TRITON (STEEL) PLATE - 8X10 - NIJ 0101.06 LEVEL III STAND ALONE - SINGLE CURVE - SHOOTERS CUT</t>
  </si>
  <si>
    <t>PLTB013S810SH</t>
  </si>
  <si>
    <t>TRITON (STEEL) PLATE - 10X12 - NIJ 0101.06 LEVEL III STAND ALONE - SINGLE CURVE - SHOOTERS CUT</t>
  </si>
  <si>
    <t>PLTB013S1012SH</t>
  </si>
  <si>
    <t>GAME CHANGER (STEEL AND POLYETHYLENE) PLATE - 5X8 - NIJ 0101.06 LEVEL III STAND ALONE - SINGLE CURVE - FULL CUT</t>
  </si>
  <si>
    <t>PLTBAGC58FS</t>
  </si>
  <si>
    <t>P3mm-GC</t>
  </si>
  <si>
    <t>GAME CHANGER (STEEL AND POLYETHYLENE) PLATE - 6X6 - NIJ 0101.06 LEVEL III STAND ALONE - SINGLE CURVE - FULL CUT</t>
  </si>
  <si>
    <t>PLTBAGC66FS</t>
  </si>
  <si>
    <t>GAME CHANGER (STEEL AND POLYETHYLENE) PLATE - 8X10 - NIJ 0101.06 LEVEL III STAND ALONE - SINGLE CURVE - FULL CUT</t>
  </si>
  <si>
    <t>PLTBAGC810FS</t>
  </si>
  <si>
    <t>GAME CHANGER (STEEL AND POLYETHYLENE) PLATE - 10X12 - NIJ 0101.06 LEVEL III STAND ALONE - SINGLE CURVE - FULL CUT</t>
  </si>
  <si>
    <t>PLTBAGC1012FS</t>
  </si>
  <si>
    <t>GAME CHANGER (STEEL AND POLYETHYLENE) PLATE - 8X10 - NIJ 0101.06 LEVEL III STAND ALONE - SINGLE CURVE - SHOOTERS CUT</t>
  </si>
  <si>
    <t>PLTBAGC810SC</t>
  </si>
  <si>
    <t>GAME CHANGER (STEEL AND POLYETHYLENE) PLATE - 10X12 - NIJ 0101.06 LEVEL III STAND ALONE - SINGLE CURVE - SHOOTERS CUT</t>
  </si>
  <si>
    <t>PLTBAGC1012SC</t>
  </si>
  <si>
    <t>TENCATE PLATE - CR-3100 III SA - 6X6 - LEVEL III SA - SINGLE CURVE - SIDE PLATE - FULL SIZE</t>
  </si>
  <si>
    <t>PLTCR310066FS</t>
  </si>
  <si>
    <t>D2751</t>
  </si>
  <si>
    <t>TENCATE PLATE - CR-3100 III SA - 6X8 - LEVEL III SA -  SINGLE CURVE - SIDE PLATE - FULL SIZE</t>
  </si>
  <si>
    <t>PLTCR310068FS</t>
  </si>
  <si>
    <t>TENCATE PLATE - CR-3100 III SA - 7X8 - LEVEL III SA - SINGLE CURVE - SIDE PLATE - FULL SIZE</t>
  </si>
  <si>
    <t>PLTCR310078FS</t>
  </si>
  <si>
    <t>TENCATE PLATE - CR-3100 III SA - 8X10 - NIJ 0101.06 CERTIFIED LEVEL III STAND ALONE PLATE - MULTI CURVE - SAPI CUT</t>
  </si>
  <si>
    <t>PLTCR3100810SE</t>
  </si>
  <si>
    <t>TENCATE PLATE - CR-3100 III SA - 10X12 - NIJ 0101.06 CERTIFIED LEVEL III STAND ALONE PLATE -  MULTI CURVE - SAPI  CUT</t>
  </si>
  <si>
    <t>PLTCR31001012SE</t>
  </si>
  <si>
    <t>HESCO 600 SERIES 4601 PLATE - NIJ 0101.06 CERTIFIED LEVEL IV STAND ALONE - MULTI-CURVE - SMALL (8X10) - SHOOTER CUT</t>
  </si>
  <si>
    <t>PLTH4601SHMCS</t>
  </si>
  <si>
    <t>IV</t>
  </si>
  <si>
    <t>HESCO 600 SERIES 4601 PLATE - NIJ 0101.06 CERTIFIED LEVEL IV STAND ALONE - MULTI-CURVE - LARGE (10X12) - SHOOTER CUT</t>
  </si>
  <si>
    <t>PLTH4601SHMCL</t>
  </si>
  <si>
    <r>
      <rPr>
        <b/>
        <u/>
        <sz val="16"/>
        <color theme="1"/>
        <rFont val="Calibri"/>
        <family val="2"/>
        <scheme val="minor"/>
      </rPr>
      <t>Non-Market Basket Helmets &amp; Shields</t>
    </r>
    <r>
      <rPr>
        <b/>
        <sz val="16"/>
        <color theme="1"/>
        <rFont val="Calibri"/>
        <family val="2"/>
        <scheme val="minor"/>
      </rPr>
      <t>:  Items that</t>
    </r>
    <r>
      <rPr>
        <b/>
        <u/>
        <sz val="16"/>
        <color theme="1"/>
        <rFont val="Calibri"/>
        <family val="2"/>
        <scheme val="minor"/>
      </rPr>
      <t xml:space="preserve"> are not on </t>
    </r>
    <r>
      <rPr>
        <b/>
        <sz val="16"/>
        <color theme="1"/>
        <rFont val="Calibri"/>
        <family val="2"/>
        <scheme val="minor"/>
      </rPr>
      <t xml:space="preserve">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</si>
  <si>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This list is included until 12/31/2026.</t>
  </si>
  <si>
    <t xml:space="preserve">Manufacturer (Brand and Series) </t>
  </si>
  <si>
    <t>Manufactuere Catalog #</t>
  </si>
  <si>
    <t>Shields</t>
  </si>
  <si>
    <t>Ballistic Shield</t>
  </si>
  <si>
    <t xml:space="preserve">HARD </t>
  </si>
  <si>
    <t>BLUERIDGE ARMOR SHIELD - VENGEANCE WMX1 LEVEL IIIA - 20X34 - CURVED - VIEWPORT WITH FOX FURY B30 LIGHT - BLACK</t>
  </si>
  <si>
    <t>SHV2034VPL3BLK</t>
  </si>
  <si>
    <t>BLUERIDGE ARMOR SHIELD - VENGEANCE WMX1 LEVEL IIIA - 20X34 - CURVED - VIEWPORT WITH FOX FURY B30 LIGHT - RANGER GREEN</t>
  </si>
  <si>
    <t>SHV2034VPL3RG</t>
  </si>
  <si>
    <t>BLUERIDGE ARMOR SHIELD - VENGEANCE WMX1 LEVEL IIIA - 20X34 - CURVED - VIEWPORT ELZETTA HORIZONTAL HANDLE WITH INTEGRATED LIGHT - BLACK</t>
  </si>
  <si>
    <t>SHV2034VPLEBLK</t>
  </si>
  <si>
    <t>BLUERIDGE ARMOR SHIELD - VENGEANCE WMX1 LEVEL IIIA - 20X34 - CURVED - VIEWPORT ELZETTA HORIZONTAL HANDLE WITH INTEGRATED LIGHT - RANGER GREEN</t>
  </si>
  <si>
    <t>SHV2034VPLERG</t>
  </si>
  <si>
    <t>BLUERIDGE ARMOR SHIELD - VENGEANCE WMX1 LEVEL IIIA - 20X34 - CURVED - VIEWPORT ELZETTA TRIDEXTROUS HANDLE WITH INTEGRATED LIGHT - BLACK</t>
  </si>
  <si>
    <t>SHV2034VPLTBLK</t>
  </si>
  <si>
    <t>BLUERIDGE ARMOR SHIELD - VENGEANCE WMX1 LEVEL IIIA - 20X34 - CURVED - VIEWPORT ELZETTA TRIDEXTROUS HANDLE WITH INTEGRATED LIGHT - RANGER GREEN</t>
  </si>
  <si>
    <t>SHV2034VPLTRG</t>
  </si>
  <si>
    <t>BLUERIDGE ARMOR SHIELD - VENGEANCE WMX1 LEVEL IIIA - 24X36 - CURVED - VIEWPORT WITH FOX FURY B30 LIGHT - BLACK</t>
  </si>
  <si>
    <t>SHV2436VPL3BLK</t>
  </si>
  <si>
    <t>BLUERIDGE ARMOR SHIELD - VENGEANCE WMX1 LEVEL IIIA - 24X36 - CURVED - VIEWPORT WITH FOX FURY B30 LIGHT - RANGER GREEN</t>
  </si>
  <si>
    <t>SHV2436VPL3RG</t>
  </si>
  <si>
    <t>BLUERIDGE ARMOR SHIELD - VENGEANCE WMX1 LEVEL IIIA - 24X36 - CURVED - VIEWPORT WITH FOX FURY B70 INTEGRATED LIGHT/HANDLE - BLACK</t>
  </si>
  <si>
    <t>SHV2436VPLBLK</t>
  </si>
  <si>
    <t>BLUERIDGE ARMOR SHIELD - VENGEANCE WMX1 LEVEL IIIA - 24X36 - CURVED - VIEWPORT WITH FOX FURY B70 INTEGRATED LIGHT/HANDLE - RANGER GREEN</t>
  </si>
  <si>
    <t>SHV2436VPLRG</t>
  </si>
  <si>
    <t>BLUERIDGE ARMOR SHIELD - VENGEANCE WMX1 LEVEL IIIA - 24X36 - CURVED - VIEWPORT ELZETTA HORIZONTAL HANDLE WITH INTEGRATED LIGHT - BLACK</t>
  </si>
  <si>
    <t>SHV2436VPLEBLK</t>
  </si>
  <si>
    <t>BLUERIDGE ARMOR SHIELD - VENGEANCE WMX1 LEVEL IIIA - 24X36 - CURVED - VIEWPORT ELZETTA HORIZONTAL HANDLE WITH INTEGRATED LIGHT - RANGER GREEN</t>
  </si>
  <si>
    <t>SHV2436VPLERG</t>
  </si>
  <si>
    <t>BLUERIDGE ARMOR SHIELD - VENGEANCE WMX1 LEVEL IIIA - 24X36 - CURVED - VIEWPORT ELZETTA TRIDEXTROUS HANDLE WITH INTEGRATED LIGHT - BLACK</t>
  </si>
  <si>
    <t>SHV2436VPLTBLK</t>
  </si>
  <si>
    <t>BLUERIDGE ARMOR SHIELD - VENGEANCE WMX1 LEVEL IIIA - 24X36 - CURVED - VIEWPORT ELZETTA TRIDEXTROUS HANDLE WITH INTEGRATED LIGHT - RANGER GREEN</t>
  </si>
  <si>
    <t>SHV2436VPLTRG</t>
  </si>
  <si>
    <t>BLUERIDGE ARMOR SHIELD - VENGEANCE WMX1 LEVEL IIIA - 24X42 - CURVED - VIEWPORT NO LIGHT - BLACK</t>
  </si>
  <si>
    <t>SHV2442VPBLK</t>
  </si>
  <si>
    <t>BLUERIDGE ARMOR SHIELD - VENGEANCE WMX1 LEVEL IIIA - 24X42 - CURVED - VIEWPORT NO LIGHT - RANGER GREEN</t>
  </si>
  <si>
    <t>SHV2442VPRG</t>
  </si>
  <si>
    <t>BLUERIDGE ARMOR SHIELD - VENGEANCE WMX1 LEVEL IIIA - 24X42 - CURVED - VIEWPORT WITH FOX FURY B70 INTEGRATED LIGHT/HANDLE - BLACK</t>
  </si>
  <si>
    <t>SHV2442VPLBLK</t>
  </si>
  <si>
    <t>BLUERIDGE ARMOR SHIELD - VENGEANCE WMX1 LEVEL IIIA - 24X42 - CURVED - VIEWPORT WITH FOX FURY B70 INTEGRATED LIGHT/HANDLE - RANGER GREEN</t>
  </si>
  <si>
    <t>SHV2442VPLRG</t>
  </si>
  <si>
    <t>BLUERIDGE ARMOR SHIELD - VENGEANCE WMX1 LEVEL IIIA - 24X42 - CURVED - VIEWPORT ELZETTA HORIZONTAL HANDLE WITH INTEGRATED LIGHT - BLACK</t>
  </si>
  <si>
    <t>SHV2442VPLEBLK</t>
  </si>
  <si>
    <t>BLUERIDGE ARMOR SHIELD - VENGEANCE WMX1 LEVEL IIIA - 24X42 - CURVED - VIEWPORT ELZETTA HORIZONTAL HANDLE WITH INTEGRATED LIGHT - RANGER GREEN</t>
  </si>
  <si>
    <t>SHV2442VPLERG</t>
  </si>
  <si>
    <t>BLUERIDGE ARMOR SHIELD - VENGEANCE WMX1 LEVEL IIIA - 24X42 - CURVED - VIEWPORT ELZETTA TRIDEXTROUS HANDLE WITH INTEGRATED LIGHT - BLACK</t>
  </si>
  <si>
    <t>SHV2442VPLTBLK</t>
  </si>
  <si>
    <t>BLUERIDGE ARMOR SHIELD - VENGEANCE WMX1 LEVEL IIIA - 24X42 - CURVED - VIEWPORT ELZETTA TRIDEXTROUS HANDLE WITH INTEGRATED LIGHT - RANGER GREEN</t>
  </si>
  <si>
    <t>SHV2442VPLTRG</t>
  </si>
  <si>
    <t>BLUERIDGE ARMOR SHIELD - VENGEANCE WMX1 LEVEL IIIA - 24X48 - CURVED - VIEWPORT NO LIGHT - BLACK</t>
  </si>
  <si>
    <t>SHV2448VPBLK</t>
  </si>
  <si>
    <t>BLUERIDGE ARMOR SHIELD - VENGEANCE WMX1 LEVEL IIIA - 24X48 - CURVED - VIEWPORT NO LIGHT - RANGER GREEN</t>
  </si>
  <si>
    <t>SHV2448VPRG</t>
  </si>
  <si>
    <t>BLUERIDGE ARMOR SHIELD - VENGEANCE WMX1 LEVEL IIIA - 24X48 - CURVED - VIEWPORT WITH FOX FURY B70 INTEGRATED LIGHT/HANDLE - BLACK</t>
  </si>
  <si>
    <t>SHV2448VPLBLK</t>
  </si>
  <si>
    <t>BLUERIDGE ARMOR SHIELD - VENGEANCE WMX1 LEVEL IIIA - 24X48 - CURVED - VIEWPORT WITH FOX FURY B70 INTEGRATED LIGHT/HANDLE - RANGER GREEN</t>
  </si>
  <si>
    <t>SHV2448VPLRG</t>
  </si>
  <si>
    <t>BLUERIDGE ARMOR SHIELD - VENGEANCE WMX1 LEVEL IIIA - 24X48 - CURVED - VIEWPORT ELZETTA HORIZONTAL HANDLE WITH INTEGRATED LIGHT - BLACK</t>
  </si>
  <si>
    <t>SHV2448VPLEBLK</t>
  </si>
  <si>
    <t>BLUERIDGE ARMOR SHIELD - VENGEANCE WMX1 LEVEL IIIA - 24X48 - CURVED - VIEWPORT ELZETTA HORIZONTAL HANDLE WITH INTEGRATED LIGHT - RANGER GREEN</t>
  </si>
  <si>
    <t>SHV2448VPLERG</t>
  </si>
  <si>
    <t>BLUERIDGE ARMOR SHIELD - VENGEANCE WMX1 LEVEL IIIA - 24X48 - CURVED - VIEWPORT ELZETTA TRIDEXTROUS HANDLE WITH INTEGRATED LIGHT - BLACK</t>
  </si>
  <si>
    <t>SHV2448VPLTBLK</t>
  </si>
  <si>
    <t>BLUERIDGE ARMOR SHIELD - VENGEANCE WMX1 LEVEL IIIA - 24X48 - CURVED - VIEWPORT ELZETTA TRIDEXTROUS HANDLE WITH INTEGRATED LIGHT - RANGER GREEN</t>
  </si>
  <si>
    <t>SHV2448VPLTRG</t>
  </si>
  <si>
    <t>BLUERIDGE ARMOR SHIELD - VENGEANCE WMX6 LEVEL IIIA - 20X34 - CURVED - VIEWPORT WITH FOX FURY B30 LIGHT - BLACK</t>
  </si>
  <si>
    <t>SHV62034VPL3BLK</t>
  </si>
  <si>
    <t>BLUERIDGE ARMOR SHIELD - VENGEANCE WMX6 LEVEL IIIA - 20X34 - CURVED - VIEWPORT WITH FOX FURY B30 LIGHT - RANGER GREEN</t>
  </si>
  <si>
    <t>SHV62034VPL3RG</t>
  </si>
  <si>
    <t>BLUERIDGE ARMOR SHIELD - VENGEANCE WMX6 LEVEL IIIA - 20X34 - CURVED - VIEWPORT ELZETTA HORIZONTAL HANDLE WITH INTEGRATED LIGHT - BLACK</t>
  </si>
  <si>
    <t>SHV62034VPLEBLK</t>
  </si>
  <si>
    <t>BLUERIDGE ARMOR SHIELD - VENGEANCE WMX6 LEVEL IIIA - 20X34 - CURVED - VIEWPORT ELZETTA HORIZONTAL HANDLE WITH INTEGRATED LIGHT - RANGER GREEN</t>
  </si>
  <si>
    <t>SHV62034VPLERG</t>
  </si>
  <si>
    <t>BLUERIDGE ARMOR SHIELD - VENGEANCE WMX6 LEVEL IIIA - 20X34 - CURVED - VIEWPORT ELZETTA TRIDEXTROUS HANDLE WITH INTEGRATED LIGHT - BLACK</t>
  </si>
  <si>
    <t>SHV62034VPLTBLK</t>
  </si>
  <si>
    <t>BLUERIDGE ARMOR SHIELD - VENGEANCE WMX6 LEVEL IIIA - 20X34 - CURVED - VIEWPORT ELZETTA TRIDEXTROUS HANDLE WITH INTEGRATED LIGHT - RANGER GREEN</t>
  </si>
  <si>
    <t>SHV62034VPLTRG</t>
  </si>
  <si>
    <t>BLUERIDGE ARMOR SHIELD - VENGEANCE WMX6 LEVEL IIIA - 24X36 - CURVED - VIEWPORT WITH FOX FURY B30 LIGHT - BLACK</t>
  </si>
  <si>
    <t>SHV62436VPL3BLK</t>
  </si>
  <si>
    <t>BLUERIDGE ARMOR SHIELD - VENGEANCE WMX6 LEVEL IIIA - 24X36 - CURVED - VIEWPORT WITH FOX FURY B30 LIGHT - RANGER GREEN</t>
  </si>
  <si>
    <t>SHV62436VPL3RG</t>
  </si>
  <si>
    <t>BLUERIDGE ARMOR SHIELD - VENGEANCE WMX6 LEVEL IIIA - 24X36 - CURVED - VIEWPORT WITH FOX FURY B70 INTEGRATED LIGHT/HANDLE - BLACK</t>
  </si>
  <si>
    <t>SHV62436VPLBLK</t>
  </si>
  <si>
    <t>BLUERIDGE ARMOR SHIELD - VENGEANCE WMX6 LEVEL IIIA - 24X36 - CURVED - VIEWPORT WITH FOX FURY B70 INTEGRATED LIGHT/HANDLE - RANGER GREEN</t>
  </si>
  <si>
    <t>SHV62436VPLRG</t>
  </si>
  <si>
    <t>BLUERIDGE ARMOR SHIELD - VENGEANCE WMX6 LEVEL IIIA - 24X36 - CURVED - VIEWPORT ELZETTA HORIZONTAL HANDLE WITH INTEGRATED LIGHT - BLACK</t>
  </si>
  <si>
    <t>SHV62436VPLEBLK</t>
  </si>
  <si>
    <t>BLUERIDGE ARMOR SHIELD - VENGEANCE WMX6 LEVEL IIIA - 24X36 - CURVED - VIEWPORT ELZETTA HORIZONTAL HANDLE WITH INTEGRATED LIGHT - RANGER GREEN</t>
  </si>
  <si>
    <t>SHV62436VPLERG</t>
  </si>
  <si>
    <t>BLUERIDGE ARMOR SHIELD - VENGEANCE WMX6 LEVEL IIIA - 24X36 - CURVED - VIEWPORT ELZETTA TRIDEXTROUS HANDLE WITH INTEGRATED LIGHT - BLACK</t>
  </si>
  <si>
    <t>SHV62436VPLTBLK</t>
  </si>
  <si>
    <t>BLUERIDGE ARMOR SHIELD - VENGEANCE WMX6 LEVEL IIIA - 24X36 - CURVED - VIEWPORT ELZETTA TRIDEXTROUS HANDLE WITH INTEGRATED LIGHT - RANGER GREEN</t>
  </si>
  <si>
    <t>SHV62436VPLTRG</t>
  </si>
  <si>
    <t>BLUERIDGE ARMOR SHIELD - PATROL DEFENSE SHIELD - LEVEL III - 16X20 - NO VIEWPORT NO LIGHT - CARBON FIBER HANDLE</t>
  </si>
  <si>
    <t>SH3PDSX1620</t>
  </si>
  <si>
    <t>BLUERIDGE ARMOR SHIELD - VENGEANCE WMX3RF-3-XLR - III - 18X30 - VIEWPORT NO LIGHT- CARBON FIBER HANDLE - FLAT TAPERED</t>
  </si>
  <si>
    <t>SHV3X1830VP</t>
  </si>
  <si>
    <t>BLUERIDGE ARMOR SHIELD - VENGEANCE WMX3RF-3-XLR - III - 20X34 - VIEWPORT NO LIGHT- CARBON FIBER HANDLE - FLAT TAPERED</t>
  </si>
  <si>
    <t>SHV3X2034VP</t>
  </si>
  <si>
    <t>BLUERIDGE ARMOR SHIELD - VENGEANCE WMX3RF-3-XLR - III - 20X36 - VIEWPORT NO LIGHT- CARBON FIBER HANDLE - FLAT TAPERED</t>
  </si>
  <si>
    <t>SHV3X2036VP</t>
  </si>
  <si>
    <t>BLUERIDGE ARMOR SHIELD - VENGEANCE WMX3RF-3-XLR - III - 18X30 - VIEWPORT NO LIGHT- CARBON FIBER HANDLE - FLAT NON-TAPERED</t>
  </si>
  <si>
    <t>SHV3X1830VPNT</t>
  </si>
  <si>
    <t>BLUERIDGE ARMOR SHIELD - VENGEANCE WMX3RF-3-XLR - III - 20X34 - VIEWPORT NO LIGHT- CARBON FIBER HANDLE - FLAT NON-TAPERED</t>
  </si>
  <si>
    <t>SHV3X2034VPNT</t>
  </si>
  <si>
    <t>BLUERIDGE ARMOR SHIELD - VENGEANCE WMX3RF-3-XLR - III - 20X36 - VIEWPORT NO LIGHT- CARBON FIBER HANDLE - FLAT NON-TAPERED</t>
  </si>
  <si>
    <t>SHV3X2036VPNT</t>
  </si>
  <si>
    <t>BLUERIDGE ARMOR SHIELD - VENGEANCE WMX3RF-3-XLR - III - 18X30 - VIEWPORT NO LIGHT - CARBON FIBER HANDLE - FLAT TAPERED - ELZETTA HORIZONTAL HANDLE WITH INTEGRATED LIGHT</t>
  </si>
  <si>
    <t>SHV3X1830VPLE</t>
  </si>
  <si>
    <t>BLUERIDGE ARMOR SHIELD - VENGEANCE WMX3RF-3-XLR - III - 20X34 - VIEWPORT NO LIGHT - CARBON FIBER HANDLE - FLAT TAPERED - ELZETTA HORIZONTAL HANDLE WITH INTEGRATED LIGHT</t>
  </si>
  <si>
    <t>SHV3X2034VPLE</t>
  </si>
  <si>
    <t>BLUERIDGE ARMOR SHIELD - VENGEANCE WMX3RF-3-XLR - III - 20X36 - VIEWPORT NO LIGHT - CARBON FIBER HANDLE - FLAT TAPERED - ELZETTA HORIZONTAL HANDLE WITH INTEGRATED LIGHT</t>
  </si>
  <si>
    <t>SHV3X2036VPLE</t>
  </si>
  <si>
    <t>BLUERIDGE ARMOR SHIELD - VENGEANCE WMX3RF-3-XLR - III - 18X30 - VIEWPORT NO LIGHT - CARBON FIBER HANDLE - FLAT NON-TAPERED - ELZETTA HORIZONTAL HANDLE WITH INTEGRATED LIGHT</t>
  </si>
  <si>
    <t>SHV3X1830VPNTLE</t>
  </si>
  <si>
    <t>BLUERIDGE ARMOR SHIELD - VENGEANCE WMX3RF-3-XLR - III - 20X34 - VIEWPORT NO LIGHT - CARBON FIBER HANDLE - FLAT NON-TAPERED - ELZETTA HORIZONTAL HANDLE WITH INTEGRATED LIGHT</t>
  </si>
  <si>
    <t>SHV3X2034VPNTLE</t>
  </si>
  <si>
    <t>BLUERIDGE ARMOR SHIELD - VENGEANCE WMX3RF-3-XLR - III - 20X36 - VIEWPORT NO LIGHT - CARBON FIBER HANDLE - FLAT NON-TAPERED - ELZETTA HORIZONTAL HANDLE WITH INTEGRATED LIGHT</t>
  </si>
  <si>
    <t>SHV3X2036VPNTLE</t>
  </si>
  <si>
    <t>BLUERIDGE ARMOR SHIELD - VENGEANCE WMX3RFT - LEVEL III - 18X30 - FLAT TAPERED - VIEWPORT NO LIGHT - BLACK</t>
  </si>
  <si>
    <t>SHV31830VP</t>
  </si>
  <si>
    <t>BLUERIDGE ARMOR SHIELD - VENGEANCE WMX3RFT - LEVEL III - 20X34 - FLAT TAPERED - VIEWPORT NO LIGHT - BLACK</t>
  </si>
  <si>
    <t>SHV32034VP</t>
  </si>
  <si>
    <t>BLUERIDGE ARMOR SHIELD - VENGEANCE WMX3RF - LEVEL III - 18X30 - FLAT NON-TAPERED - VIEWPORT NO LIGHT - BLACK</t>
  </si>
  <si>
    <t>SHV31830VPNT</t>
  </si>
  <si>
    <t>BLUERIDGE ARMOR SHIELD - VENGEANCE WMX3RF - LEVEL III - 20X34 - FLAT NON-TAPERED - VIEWPORT NO LIGHT - BLACK</t>
  </si>
  <si>
    <t>SHV32034VPNT</t>
  </si>
  <si>
    <t>BLUERIDGE ARMOR SHIELD - VENGEANCE X7 - LEVEL III - 23X34 - CURVED - VIEWPORT - CARBON FIBER HORIZONTAL HANDLE NO LIGHT - BLACK</t>
  </si>
  <si>
    <t>SHV72334VP</t>
  </si>
  <si>
    <t>BLUERIDGE ARMOR SHIELD - VENGEANCE X7 - LEVEL III - 23X34 - CURVED - VIEWPORT - ELZETTA HORIZONTAL RIFLE HANDLE WITH INTEGRATED LIGHT - BLACK</t>
  </si>
  <si>
    <t>SHV72334VPLE</t>
  </si>
  <si>
    <t>BLUERIDGE ARMOR SHIELD - VENGEANCE WMX3RFT - LEVEL III+M855 - 18X30 - FLAT TAPERED - VIEWPORT NO LIGHT - BLACK</t>
  </si>
  <si>
    <t>SHV3+1830VP</t>
  </si>
  <si>
    <t>BLUERIDGE ARMOR SHIELD - VENGEANCE WMX3RFT - LEVEL III+M855 - 20X34 - FLAT TAPERED - VIEWPORT NO LIGHT - BLACK</t>
  </si>
  <si>
    <t>SHV3+2034VP</t>
  </si>
  <si>
    <t>BLUERIDGE ARMOR SHIELD - VENGEANCE WMX3RFT - LEVEL III+M855 - 18X30 - FLAT NON-TAPERED - VIEWPORT NO LIGHT - BLACK</t>
  </si>
  <si>
    <t>SHV3+1830VPNT</t>
  </si>
  <si>
    <t>BLUERIDGE ARMOR SHIELD - VENGEANCE WMX3RFT - LEVEL III+M855 - 20X34 - FLAT NON-TAPERED - VIEWPORT NO LIGHT - BLACK</t>
  </si>
  <si>
    <t>SHV3+2034VPNT</t>
  </si>
  <si>
    <t>Helmets</t>
  </si>
  <si>
    <t>Ballistic Helmet</t>
  </si>
  <si>
    <t>HARD</t>
  </si>
  <si>
    <t xml:space="preserve">ARMORSOURCE AS-200 LEVEL IIIA BALLISTIC HELMET  - PACKAGE #1 (W/ R2 RETENTION SYSTEM + P2 7-PAD SET) - HIGH CUT  - SMALL - BLACK </t>
  </si>
  <si>
    <t>HELAS200HCBKSM1</t>
  </si>
  <si>
    <t xml:space="preserve">ARMORSOURCE AS-200 LEVEL IIIA BALLISTIC HELMET  - PACKAGE #1 (W/ R2 RETENTION SYSTEM + P2 7-PAD SET) - HIGH CUT  - MEDIUM - BLACK </t>
  </si>
  <si>
    <t>HELAS200HCBKMD1</t>
  </si>
  <si>
    <t xml:space="preserve">ARMORSOURCE AS-200 LEVEL IIIA BALLISTIC HELMET  - PACKAGE #1 (W/ R2 RETENTION SYSTEM + P2 7-PAD SET) - HIGH CUT  - LARGE - BLACK </t>
  </si>
  <si>
    <t>HELAS200HCBKLG1</t>
  </si>
  <si>
    <t xml:space="preserve">ARMORSOURCE AS-200 LEVEL IIIA BALLISTIC HELMET  - PACKAGE #1 (W/ R2 RETENTION SYSTEM + P2 7-PAD SET) - HIGH CUT  - X-LARGE - BLACK </t>
  </si>
  <si>
    <t>HELAS200HCBKXL1</t>
  </si>
  <si>
    <t>ARMORSOURCE AS-200 LEVEL IIIA BALLISTIC HELMET  - PACKAGE #1 (W/ R2 RETENTION SYSTEM + P2 7-PAD SET) - HIGH CUT  - SMALL - OD GREEN</t>
  </si>
  <si>
    <t>HELAS200HCODSM1</t>
  </si>
  <si>
    <t>ARMORSOURCE AS-200 LEVEL IIIA BALLISTIC HELMET  - PACKAGE #1 (W/ R2 RETENTION SYSTEM + P2 7-PAD SET) - HIGH CUT  - MEDIUM - OD GREEN</t>
  </si>
  <si>
    <t>HELAS200HCODMD1</t>
  </si>
  <si>
    <t>ARMORSOURCE AS-200 LEVEL IIIA BALLISTIC HELMET  - PACKAGE #1 (W/ R2 RETENTION SYSTEM + P2 7-PAD SET) - HIGH CUT  - LARGE - OD GREEN</t>
  </si>
  <si>
    <t>HELAS200HCODLG1</t>
  </si>
  <si>
    <t>ARMORSOURCE AS-200 LEVEL IIIA BALLISTIC HELMET  - PACKAGE #1 (W/ R2 RETENTION SYSTEM + P2 7-PAD SET) - HIGH CUT  - X-LARGE - OD GREEN</t>
  </si>
  <si>
    <t>HELAS200HCODXL1</t>
  </si>
  <si>
    <t>ARMORSOURCE AS-200 LEVEL IIIA BALLISTIC HELMET  - PACKAGE #1 (W/ R2 RETENTION SYSTEM + P2 7-PAD SET) - HIGH CUT  - SMALL - DESERT TAN TAN</t>
  </si>
  <si>
    <t>HELAS200HCDSSM1</t>
  </si>
  <si>
    <t>ARMORSOURCE AS-200 LEVEL IIIA BALLISTIC HELMET  - PACKAGE #1 (W/ R2 RETENTION SYSTEM + P2 7-PAD SET) - HIGH CUT  - MEDIUM - DESERT TAN TAN</t>
  </si>
  <si>
    <t>HELAS200HCDSMD1</t>
  </si>
  <si>
    <t>ARMORSOURCE AS-200 LEVEL IIIA BALLISTIC HELMET  - PACKAGE #1 (W/ R2 RETENTION SYSTEM + P2 7-PAD SET) - HIGH CUT  - LARGE - DESERT TAN TAN</t>
  </si>
  <si>
    <t>HELAS200HCDSLG1</t>
  </si>
  <si>
    <t>ARMORSOURCE AS-200 LEVEL IIIA BALLISTIC HELMET  - PACKAGE #1 (W/ R2 RETENTION SYSTEM + P2 7-PAD SET) - HIGH CUT  - X-LARGE - DESERT TAN TAN</t>
  </si>
  <si>
    <t>HELAS200HCDSXL1</t>
  </si>
  <si>
    <t xml:space="preserve">ARMORSOURCE AS-200 LEVEL IIIA BALLISTIC HELMET  - PACKAGE #1 (W/ R2 RETENTION SYSTEM + P2 7-PAD SET) - FULL CUT  - SMALL - BLACK </t>
  </si>
  <si>
    <t>HELAS200FCBKSM1</t>
  </si>
  <si>
    <t xml:space="preserve">ARMORSOURCE AS-200 LEVEL IIIA BALLISTIC HELMET  - PACKAGE #1 (W/ R2 RETENTION SYSTEM + P2 7-PAD SET) - FULL CUT  - MEDIUM - BLACK </t>
  </si>
  <si>
    <t>HELAS200FCBKMD1</t>
  </si>
  <si>
    <t xml:space="preserve">ARMORSOURCE AS-200 LEVEL IIIA BALLISTIC HELMET  - PACKAGE #1 (W/ R2 RETENTION SYSTEM + P2 7-PAD SET) - FULL CUT  - LARGE - BLACK </t>
  </si>
  <si>
    <t>HELAS200FCBKLG1</t>
  </si>
  <si>
    <t xml:space="preserve">ARMORSOURCE AS-200 LEVEL IIIA BALLISTIC HELMET  - PACKAGE #1 (W/ R2 RETENTION SYSTEM + P2 7-PAD SET) - FULL CUT  - X-LARGE - BLACK </t>
  </si>
  <si>
    <t>HELAS200FCBKXL1</t>
  </si>
  <si>
    <t>ARMORSOURCE AS-200 LEVEL IIIA BALLISTIC HELMET  - PACKAGE #1 (W/ R2 RETENTION SYSTEM + P2 7-PAD SET) - FULL CUT  - SMALL - OD GREEN</t>
  </si>
  <si>
    <t>HELAS200FCODSM1</t>
  </si>
  <si>
    <t>ARMORSOURCE AS-200 LEVEL IIIA BALLISTIC HELMET  - PACKAGE #1 (W/ R2 RETENTION SYSTEM + P2 7-PAD SET) - FULL CUT  - MEDIUM - OD GREEN</t>
  </si>
  <si>
    <t>HELAS200FCODMD1</t>
  </si>
  <si>
    <t>ARMORSOURCE AS-200 LEVEL IIIA BALLISTIC HELMET  - PACKAGE #1 (W/ R2 RETENTION SYSTEM + P2 7-PAD SET) - FULL CUT  - LARGE - OD GREEN</t>
  </si>
  <si>
    <t>HELAS200FCODLG1</t>
  </si>
  <si>
    <t>ARMORSOURCE AS-200 LEVEL IIIA BALLISTIC HELMET  - PACKAGE #1 (W/ R2 RETENTION SYSTEM + P2 7-PAD SET) - FULL CUT  - X-LARGE - OD GREEN</t>
  </si>
  <si>
    <t>HELAS200FCODXL1</t>
  </si>
  <si>
    <t>ARMORSOURCE AS-200 LEVEL IIIA BALLISTIC HELMET  - PACKAGE #1 (W/ R2 RETENTION SYSTEM + P2 7-PAD SET) - FULL CUT  - SMALL - DESERT TAN TAN</t>
  </si>
  <si>
    <t>HELAS200FCDSSM1</t>
  </si>
  <si>
    <t>ARMORSOURCE AS-200 LEVEL IIIA BALLISTIC HELMET  - PACKAGE #1 (W/ R2 RETENTION SYSTEM + P2 7-PAD SET) - FULL CUT  - MEDIUM - DESERT TAN TAN</t>
  </si>
  <si>
    <t>HELAS200FCDSMD1</t>
  </si>
  <si>
    <t>ARMORSOURCE AS-200 LEVEL IIIA BALLISTIC HELMET  - PACKAGE #1 (W/ R2 RETENTION SYSTEM + P2 7-PAD SET) - FULL CUT  - LARGE - DESERT TAN TAN</t>
  </si>
  <si>
    <t>HELAS200FCDSLG1</t>
  </si>
  <si>
    <t>ARMORSOURCE AS-200 LEVEL IIIA BALLISTIC HELMET  - PACKAGE #1 (W/ R2 RETENTION SYSTEM + P2 7-PAD SET) - FULL CUT  - X-LARGE - DESERT TAN TAN</t>
  </si>
  <si>
    <t>HELAS200FCDSXL1</t>
  </si>
  <si>
    <t xml:space="preserve">ARMORSOURCE AS-200 LEVEL IIIA BALLISTIC HELMET - PACKAGE #2 (W/ R3 TEAM WENDY CAM-FIT RETENTION SYSTEM + P7 D30 7-PAD SET + COLOR-MATCHING ASR UNIVERSAL SIDE RAILS) - HIGH CUT  - SMALL - BLACK </t>
  </si>
  <si>
    <t>HELAS200HCBKSM2</t>
  </si>
  <si>
    <t xml:space="preserve">ARMORSOURCE AS-200 LEVEL IIIA BALLISTIC HELMET - PACKAGE #2 (W/ R3 TEAM WENDY CAM-FIT RETENTION SYSTEM + P7 D30 7-PAD SET + COLOR-MATCHING ASR UNIVERSAL SIDE RAILS) - HIGH CUT  - MEDIUM - BLACK </t>
  </si>
  <si>
    <t>HELAS200HCBKMD2</t>
  </si>
  <si>
    <t xml:space="preserve">ARMORSOURCE AS-200 LEVEL IIIA BALLISTIC HELMET - PACKAGE #2 (W/ R3 TEAM WENDY CAM-FIT RETENTION SYSTEM + P7 D30 7-PAD SET + COLOR-MATCHING ASR UNIVERSAL SIDE RAILS) - HIGH CUT  - LARGE - BLACK </t>
  </si>
  <si>
    <t>HELAS200HCBKLG2</t>
  </si>
  <si>
    <t xml:space="preserve">ARMORSOURCE AS-200 LEVEL IIIA BALLISTIC HELMET - PACKAGE #2 (W/ R3 TEAM WENDY CAM-FIT RETENTION SYSTEM + P7 D30 7-PAD SET + COLOR-MATCHING ASR UNIVERSAL SIDE RAILS) - HIGH CUT  - X-LARGE - BLACK </t>
  </si>
  <si>
    <t>HELAS200HCBKXL2</t>
  </si>
  <si>
    <t>ARMORSOURCE AS-200 LEVEL IIIA BALLISTIC HELMET - PACKAGE #2 (W/ R3 TEAM WENDY CAM-FIT RETENTION SYSTEM + P7 D30 7-PAD SET + COLOR-MATCHING ASR UNIVERSAL SIDE RAILS) - HIGH CUT  - SMALL - OD GREEN</t>
  </si>
  <si>
    <t>HELAS200HCODSM2</t>
  </si>
  <si>
    <t>ARMORSOURCE AS-200 LEVEL IIIA BALLISTIC HELMET - PACKAGE #2 (W/ R3 TEAM WENDY CAM-FIT RETENTION SYSTEM + P7 D30 7-PAD SET + COLOR-MATCHING ASR UNIVERSAL SIDE RAILS) - HIGH CUT  - MEDIUM - OD GREEN</t>
  </si>
  <si>
    <t>HELAS200HCODMD2</t>
  </si>
  <si>
    <t>ARMORSOURCE AS-200 LEVEL IIIA BALLISTIC HELMET - PACKAGE #2 (W/ R3 TEAM WENDY CAM-FIT RETENTION SYSTEM + P7 D30 7-PAD SET + COLOR-MATCHING ASR UNIVERSAL SIDE RAILS) - HIGH CUT  - LARGE - OD GREEN</t>
  </si>
  <si>
    <t>HELAS200HCODLG2</t>
  </si>
  <si>
    <t>ARMORSOURCE AS-200 LEVEL IIIA BALLISTIC HELMET - PACKAGE #2 (W/ R3 TEAM WENDY CAM-FIT RETENTION SYSTEM + P7 D30 7-PAD SET + COLOR-MATCHING ASR UNIVERSAL SIDE RAILS) - HIGH CUT  - X-LARGE - OD GREEN</t>
  </si>
  <si>
    <t>HELAS200HCODXL2</t>
  </si>
  <si>
    <t>ARMORSOURCE AS-200 LEVEL IIIA BALLISTIC HELMET - PACKAGE #2 (W/ R3 TEAM WENDY CAM-FIT RETENTION SYSTEM + P7 D30 7-PAD SET + COLOR-MATCHING ASR UNIVERSAL SIDE RAILS) - HIGH CUT  - SMALL - DESERT TAN</t>
  </si>
  <si>
    <t>HELAS200HCDSSM2</t>
  </si>
  <si>
    <t>ARMORSOURCE AS-200 LEVEL IIIA BALLISTIC HELMET - PACKAGE #2 (W/ R3 TEAM WENDY CAM-FIT RETENTION SYSTEM + P7 D30 7-PAD SET + COLOR-MATCHING ASR UNIVERSAL SIDE RAILS) - HIGH CUT  - MEDIUM - DESERT TAN</t>
  </si>
  <si>
    <t>HELAS200HCDSMD2</t>
  </si>
  <si>
    <t>ARMORSOURCE AS-200 LEVEL IIIA BALLISTIC HELMET - PACKAGE #2 (W/ R3 TEAM WENDY CAM-FIT RETENTION SYSTEM + P7 D30 7-PAD SET + COLOR-MATCHING ASR UNIVERSAL SIDE RAILS) - HIGH CUT  - LARGE - DESERT TAN</t>
  </si>
  <si>
    <t>HELAS200HCDSLG2</t>
  </si>
  <si>
    <t>ARMORSOURCE AS-200 LEVEL IIIA BALLISTIC HELMET - PACKAGE #2 (W/ R3 TEAM WENDY CAM-FIT RETENTION SYSTEM + P7 D30 7-PAD SET + COLOR-MATCHING ASR UNIVERSAL SIDE RAILS) - HIGH CUT  - X-LARGE - DESERT TAN</t>
  </si>
  <si>
    <t>HELAS200HCDSXL2</t>
  </si>
  <si>
    <t xml:space="preserve">ARMORSOURCE AS-200 LEVEL IIIA BALLISTIC HELMET - PACKAGE #2 (W/ R3 TEAM WENDY CAM-FIT RETENTION SYSTEM + P7 D30 7-PAD SET + COLOR-MATCHING ASR UNIVERSAL SIDE RAILS) - FULL CUT  - SMALL - BLACK </t>
  </si>
  <si>
    <t>HELAS200FCBKSM2</t>
  </si>
  <si>
    <t xml:space="preserve">ARMORSOURCE AS-200 LEVEL IIIA BALLISTIC HELMET - PACKAGE #2 (W/ R3 TEAM WENDY CAM-FIT RETENTION SYSTEM + P7 D30 7-PAD SET + COLOR-MATCHING ASR UNIVERSAL SIDE RAILS) - FULL CUT  - MEDIUM - BLACK </t>
  </si>
  <si>
    <t>HELAS200FCBKMD2</t>
  </si>
  <si>
    <t xml:space="preserve">ARMORSOURCE AS-200 LEVEL IIIA BALLISTIC HELMET - PACKAGE #2 (W/ R3 TEAM WENDY CAM-FIT RETENTION SYSTEM + P7 D30 7-PAD SET + COLOR-MATCHING ASR UNIVERSAL SIDE RAILS) - FULL CUT  - LARGE - BLACK </t>
  </si>
  <si>
    <t>HELAS200FCBKLG2</t>
  </si>
  <si>
    <t xml:space="preserve">ARMORSOURCE AS-200 LEVEL IIIA BALLISTIC HELMET - PACKAGE #2 (W/ R3 TEAM WENDY CAM-FIT RETENTION SYSTEM + P7 D30 7-PAD SET + COLOR-MATCHING ASR UNIVERSAL SIDE RAILS) - FULL CUT  - X-LARGE - BLACK </t>
  </si>
  <si>
    <t>HELAS200FCBKXL2</t>
  </si>
  <si>
    <t>ARMORSOURCE AS-200 LEVEL IIIA BALLISTIC HELMET - PACKAGE #2 (W/ R3 TEAM WENDY CAM-FIT RETENTION SYSTEM + P7 D30 7-PAD SET + COLOR-MATCHING ASR UNIVERSAL SIDE RAILS) - FULL CUT  - SMALL - OD GREEN</t>
  </si>
  <si>
    <t>HELAS200FCODSM2</t>
  </si>
  <si>
    <t>ARMORSOURCE AS-200 LEVEL IIIA BALLISTIC HELMET - PACKAGE #2 (W/ R3 TEAM WENDY CAM-FIT RETENTION SYSTEM + P7 D30 7-PAD SET + COLOR-MATCHING ASR UNIVERSAL SIDE RAILS) - FULL CUT  - MEDIUM - OD GREEN</t>
  </si>
  <si>
    <t>HELAS200FCODMD2</t>
  </si>
  <si>
    <t>ARMORSOURCE AS-200 LEVEL IIIA BALLISTIC HELMET - PACKAGE #2 (W/ R3 TEAM WENDY CAM-FIT RETENTION SYSTEM + P7 D30 7-PAD SET + COLOR-MATCHING ASR UNIVERSAL SIDE RAILS) - FULL CUT  - LARGE - OD GREEN</t>
  </si>
  <si>
    <t>HELAS200FCODLG2</t>
  </si>
  <si>
    <t>ARMORSOURCE AS-200 LEVEL IIIA BALLISTIC HELMET - PACKAGE #2 (W/ R3 TEAM WENDY CAM-FIT RETENTION SYSTEM + P7 D30 7-PAD SET + COLOR-MATCHING ASR UNIVERSAL SIDE RAILS) - FULL CUT  - X-LARGE - OD GREEN</t>
  </si>
  <si>
    <t>HELAS200FCODXL2</t>
  </si>
  <si>
    <t>ARMORSOURCE AS-200 LEVEL IIIA BALLISTIC HELMET - PACKAGE #2 (W/ R3 TEAM WENDY CAM-FIT RETENTION SYSTEM + P7 D30 7-PAD SET + COLOR-MATCHING ASR UNIVERSAL SIDE RAILS) - FULL CUT  - SMALL - DESERT TAN</t>
  </si>
  <si>
    <t>HELAS200FCDSSM2</t>
  </si>
  <si>
    <t>ARMORSOURCE AS-200 LEVEL IIIA BALLISTIC HELMET - PACKAGE #2 (W/ R3 TEAM WENDY CAM-FIT RETENTION SYSTEM + P7 D30 7-PAD SET + COLOR-MATCHING ASR UNIVERSAL SIDE RAILS) - FULL CUT  - MEDIUM - DESERT TAN</t>
  </si>
  <si>
    <t>HELAS200FCDSMD2</t>
  </si>
  <si>
    <t>ARMORSOURCE AS-200 LEVEL IIIA BALLISTIC HELMET - PACKAGE #2 (W/ R3 TEAM WENDY CAM-FIT RETENTION SYSTEM + P7 D30 7-PAD SET + COLOR-MATCHING ASR UNIVERSAL SIDE RAILS) - FULL CUT  - LARGE - DESERT TAN</t>
  </si>
  <si>
    <t>HELAS200FCDSLG2</t>
  </si>
  <si>
    <t>ARMORSOURCE AS-200 LEVEL IIIA BALLISTIC HELMET - PACKAGE #2 (W/ R3 TEAM WENDY CAM-FIT RETENTION SYSTEM + P7 D30 7-PAD SET + COLOR-MATCHING ASR UNIVERSAL SIDE RAILS) - FULL CUT  - X-LARGE - DESERT TAN</t>
  </si>
  <si>
    <t>HELAS200FCDSXL2</t>
  </si>
  <si>
    <t xml:space="preserve">ARMORSOURCE AS-200 LEVEL IIIA BALLISTIC HELMET - PACKAGE #3 (W/ R3 TEAM WENDY CAM-FIT RETENTION SYSTEM + P9 D30 9-PAD SET + ASR UNIVERSAL SIDE RAILS - BLACK + W3 WILCOX 3PT NVG SHROUD - BLACK) - HIGH CUT  - SMALL - BLACK </t>
  </si>
  <si>
    <t>HELAS200HCBKSM3</t>
  </si>
  <si>
    <t xml:space="preserve">ARMORSOURCE AS-200 LEVEL IIIA BALLISTIC HELMET - PACKAGE #3 (W/ R3 TEAM WENDY CAM-FIT RETENTION SYSTEM + P9 D30 9-PAD SET + ASR UNIVERSAL SIDE RAILS - BLACK + W3 WILCOX 3PT NVG SHROUD - BLACK) - HIGH CUT  - MEDIUM - BLACK </t>
  </si>
  <si>
    <t>HELAS200HCBKMD3</t>
  </si>
  <si>
    <t xml:space="preserve">ARMORSOURCE AS-200 LEVEL IIIA BALLISTIC HELMET - PACKAGE #3 (W/ R3 TEAM WENDY CAM-FIT RETENTION SYSTEM + P9 D30 9-PAD SET + ASR UNIVERSAL SIDE RAILS - BLACK + W3 WILCOX 3PT NVG SHROUD - BLACK) - HIGH CUT  - LARGE - BLACK </t>
  </si>
  <si>
    <t>HELAS200HCBKLG3</t>
  </si>
  <si>
    <t xml:space="preserve">ARMORSOURCE AS-200 LEVEL IIIA BALLISTIC HELMET - PACKAGE #3 (W/ R3 TEAM WENDY CAM-FIT RETENTION SYSTEM + P9 D30 9-PAD SET + ASR UNIVERSAL SIDE RAILS - BLACK + W3 WILCOX 3PT NVG SHROUD - BLACK) - HIGH CUT  - X-LARGE - BLACK </t>
  </si>
  <si>
    <t>HELAS200HCBKXL3</t>
  </si>
  <si>
    <t>ARMORSOURCE AS-200 LEVEL IIIA BALLISTIC HELMET - PACKAGE #3 (W/ R3 TEAM WENDY CAM-FIT RETENTION SYSTEM + P9 D30 9-PAD SET + ASR UNIVERSAL SIDE RAILS - BLACK + W3 WILCOX 3PT NVG SHROUD - BLACK) - HIGH CUT  - SMALL - OD GREEN</t>
  </si>
  <si>
    <t>HELAS200HCODSM3</t>
  </si>
  <si>
    <t>ARMORSOURCE AS-200 LEVEL IIIA BALLISTIC HELMET - PACKAGE #3 (W/ R3 TEAM WENDY CAM-FIT RETENTION SYSTEM + P9 D30 9-PAD SET + ASR UNIVERSAL SIDE RAILS - BLACK + W3 WILCOX 3PT NVG SHROUD - BLACK) - HIGH CUT  - MEDIUM - OD GREEN</t>
  </si>
  <si>
    <t>HELAS200HCODMD3</t>
  </si>
  <si>
    <t>ARMORSOURCE AS-200 LEVEL IIIA BALLISTIC HELMET - PACKAGE #3 (W/ R3 TEAM WENDY CAM-FIT RETENTION SYSTEM + P9 D30 9-PAD SET + ASR UNIVERSAL SIDE RAILS - BLACK + W3 WILCOX 3PT NVG SHROUD - BLACK) - HIGH CUT  - LARGE - OD GREEN</t>
  </si>
  <si>
    <t>HELAS200HCODLG3</t>
  </si>
  <si>
    <t>ARMORSOURCE AS-200 LEVEL IIIA BALLISTIC HELMET - PACKAGE #3 (W/ R3 TEAM WENDY CAM-FIT RETENTION SYSTEM + P9 D30 9-PAD SET + ASR UNIVERSAL SIDE RAILS - BLACK + W3 WILCOX 3PT NVG SHROUD - BLACK) - HIGH CUT  - X-LARGE - OD GREEN</t>
  </si>
  <si>
    <t>HELAS200HCODXL3</t>
  </si>
  <si>
    <t>ARMORSOURCE AS-200 LEVEL IIIA BALLISTIC HELMET - PACKAGE #3 (W/ R3 TEAM WENDY CAM-FIT RETENTION SYSTEM + P9 D30 9-PAD SET + ASR UNIVERSAL SIDE RAILS - BLACK + W3 WILCOX 3PT NVG SHROUD - BLACK) - HIGH CUT  - SMALL - DESERT TAN</t>
  </si>
  <si>
    <t>HELAS200HCDSSM3</t>
  </si>
  <si>
    <t>ARMORSOURCE AS-200 LEVEL IIIA BALLISTIC HELMET - PACKAGE #3 (W/ R3 TEAM WENDY CAM-FIT RETENTION SYSTEM + P9 D30 9-PAD SET + ASR UNIVERSAL SIDE RAILS - BLACK + W3 WILCOX 3PT NVG SHROUD - BLACK) - HIGH CUT  - MEDIUM - DESERT TAN</t>
  </si>
  <si>
    <t>HELAS200HCDSMD3</t>
  </si>
  <si>
    <t>ARMORSOURCE AS-200 LEVEL IIIA BALLISTIC HELMET - PACKAGE #3 (W/ R3 TEAM WENDY CAM-FIT RETENTION SYSTEM + P9 D30 9-PAD SET + ASR UNIVERSAL SIDE RAILS - BLACK + W3 WILCOX 3PT NVG SHROUD - BLACK) - HIGH CUT  - LARGE - DESERT TAN</t>
  </si>
  <si>
    <t>HELAS200HCDSLG3</t>
  </si>
  <si>
    <t>ARMORSOURCE AS-200 LEVEL IIIA BALLISTIC HELMET - PACKAGE #3 (W/ R3 TEAM WENDY CAM-FIT RETENTION SYSTEM + P9 D30 9-PAD SET + ASR UNIVERSAL SIDE RAILS - BLACK + W3 WILCOX 3PT NVG SHROUD - BLACK) - HIGH CUT  - X-LARGE - DESERT TAN</t>
  </si>
  <si>
    <t>HELAS200HCDSXL3</t>
  </si>
  <si>
    <t xml:space="preserve">ARMORSOURCE AS-200 LEVEL IIIA BALLISTIC HELMET - PACKAGE #3 (W/ R3 TEAM WENDY CAM-FIT RETENTION SYSTEM + P9 D30 9-PAD SET + ASR UNIVERSAL SIDE RAILS - BLACK + W3 WILCOX 3PT NVG SHROUD - BLACK) - FULL CUT  - SMALL - BLACK </t>
  </si>
  <si>
    <t>HELAS200FCBKSM3</t>
  </si>
  <si>
    <t xml:space="preserve">ARMORSOURCE AS-200 LEVEL IIIA BALLISTIC HELMET - PACKAGE #3 (W/ R3 TEAM WENDY CAM-FIT RETENTION SYSTEM + P9 D30 9-PAD SET + ASR UNIVERSAL SIDE RAILS - BLACK + W3 WILCOX 3PT NVG SHROUD - BLACK) - FULL CUT  - MEDIUM - BLACK </t>
  </si>
  <si>
    <t>HELAS200FCBKMD3</t>
  </si>
  <si>
    <t xml:space="preserve">ARMORSOURCE AS-200 LEVEL IIIA BALLISTIC HELMET - PACKAGE #3 (W/ R3 TEAM WENDY CAM-FIT RETENTION SYSTEM + P9 D30 9-PAD SET + ASR UNIVERSAL SIDE RAILS - BLACK + W3 WILCOX 3PT NVG SHROUD - BLACK) - FULL CUT  - LARGE - BLACK </t>
  </si>
  <si>
    <t>HELAS200FCBKLG3</t>
  </si>
  <si>
    <t xml:space="preserve">ARMORSOURCE AS-200 LEVEL IIIA BALLISTIC HELMET - PACKAGE #3 (W/ R3 TEAM WENDY CAM-FIT RETENTION SYSTEM + P9 D30 9-PAD SET + ASR UNIVERSAL SIDE RAILS - BLACK + W3 WILCOX 3PT NVG SHROUD - BLACK) - FULL CUT  - X-LARGE - BLACK </t>
  </si>
  <si>
    <t>HELAS200FCBKXL3</t>
  </si>
  <si>
    <t>ARMORSOURCE AS-200 LEVEL IIIA BALLISTIC HELMET - PACKAGE #3 (W/ R3 TEAM WENDY CAM-FIT RETENTION SYSTEM + P9 D30 9-PAD SET + ASR UNIVERSAL SIDE RAILS - BLACK + W3 WILCOX 3PT NVG SHROUD - BLACK) - FULL CUT  - SMALL - OD GREEN</t>
  </si>
  <si>
    <t>HELAS200FCODSM3</t>
  </si>
  <si>
    <t>ARMORSOURCE AS-200 LEVEL IIIA BALLISTIC HELMET - PACKAGE #3 (W/ R3 TEAM WENDY CAM-FIT RETENTION SYSTEM + P9 D30 9-PAD SET + ASR UNIVERSAL SIDE RAILS - BLACK + W3 WILCOX 3PT NVG SHROUD - BLACK) - FULL CUT  - MEDIUM - OD GREEN</t>
  </si>
  <si>
    <t>HELAS200FCODMD3</t>
  </si>
  <si>
    <t>ARMORSOURCE AS-200 LEVEL IIIA BALLISTIC HELMET - PACKAGE #3 (W/ R3 TEAM WENDY CAM-FIT RETENTION SYSTEM + P9 D30 9-PAD SET + ASR UNIVERSAL SIDE RAILS - BLACK + W3 WILCOX 3PT NVG SHROUD - BLACK) - FULL CUT  - LARGE - OD GREEN</t>
  </si>
  <si>
    <t>HELAS200FCODLG3</t>
  </si>
  <si>
    <t>ARMORSOURCE AS-200 LEVEL IIIA BALLISTIC HELMET - PACKAGE #3 (W/ R3 TEAM WENDY CAM-FIT RETENTION SYSTEM + P9 D30 9-PAD SET + ASR UNIVERSAL SIDE RAILS - BLACK + W3 WILCOX 3PT NVG SHROUD - BLACK) - FULL CUT  - X-LARGE - OD GREEN</t>
  </si>
  <si>
    <t>HELAS200FCODXL3</t>
  </si>
  <si>
    <t>ARMORSOURCE AS-200 LEVEL IIIA BALLISTIC HELMET - PACKAGE #3 (W/ R3 TEAM WENDY CAM-FIT RETENTION SYSTEM + P9 D30 9-PAD SET + ASR UNIVERSAL SIDE RAILS - BLACK + W3 WILCOX 3PT NVG SHROUD - BLACK) - FULL CUT  - SMALL - DESERT TAN</t>
  </si>
  <si>
    <t>HELAS200FCDSSM3</t>
  </si>
  <si>
    <t>ARMORSOURCE AS-200 LEVEL IIIA BALLISTIC HELMET - PACKAGE #3 (W/ R3 TEAM WENDY CAM-FIT RETENTION SYSTEM + P9 D30 9-PAD SET + ASR UNIVERSAL SIDE RAILS - BLACK + W3 WILCOX 3PT NVG SHROUD - BLACK) - FULL CUT  - MEDIUM - DESERT TAN</t>
  </si>
  <si>
    <t>HELAS200FCDSMD3</t>
  </si>
  <si>
    <t>ARMORSOURCE AS-200 LEVEL IIIA BALLISTIC HELMET - PACKAGE #3 (W/ R3 TEAM WENDY CAM-FIT RETENTION SYSTEM + P9 D30 9-PAD SET + ASR UNIVERSAL SIDE RAILS - BLACK + W3 WILCOX 3PT NVG SHROUD - BLACK) - FULL CUT  - LARGE - DESERT TAN</t>
  </si>
  <si>
    <t>HELAS200FCDSLG3</t>
  </si>
  <si>
    <t>ARMORSOURCE AS-200 LEVEL IIIA BALLISTIC HELMET - PACKAGE #3 (W/ R3 TEAM WENDY CAM-FIT RETENTION SYSTEM + P9 D30 9-PAD SET + ASR UNIVERSAL SIDE RAILS - BLACK + W3 WILCOX 3PT NVG SHROUD - BLACK) - FULL CUT  - X-LARGE - DESERT TAN</t>
  </si>
  <si>
    <t>HELAS200FCDSXL3</t>
  </si>
  <si>
    <t xml:space="preserve">ARMORSOURCE AIRE LE LEVEL IIIA BALLISTIC HELMET  - PACKAGE #1 (W/ R2 RETENTION SYSTEM + P2 7-PAD SET) - HIGH CUT  - SMALL - BLACK </t>
  </si>
  <si>
    <t>HELASLEHCBKSM1</t>
  </si>
  <si>
    <t xml:space="preserve">ARMORSOURCE AIRE LE LEVEL IIIA BALLISTIC HELMET  - PACKAGE #1 (W/ R2 RETENTION SYSTEM + P2 7-PAD SET) - HIGH CUT  - MEDIUM - BLACK </t>
  </si>
  <si>
    <t>HELASLEHCBKMD1</t>
  </si>
  <si>
    <t xml:space="preserve">ARMORSOURCE AIRE LE LEVEL IIIA BALLISTIC HELMET  - PACKAGE #1 (W/ R2 RETENTION SYSTEM + P2 7-PAD SET) - HIGH CUT  - LARGE - BLACK </t>
  </si>
  <si>
    <t>HELASLEHCBKLG1</t>
  </si>
  <si>
    <t xml:space="preserve">ARMORSOURCE AIRE LE LEVEL IIIA BALLISTIC HELMET  - PACKAGE #1 (W/ R2 RETENTION SYSTEM + P2 7-PAD SET) - HIGH CUT  - X-LARGE - BLACK </t>
  </si>
  <si>
    <t>HELASLEHCBKXL1</t>
  </si>
  <si>
    <t>ARMORSOURCE AIRE LE LEVEL IIIA BALLISTIC HELMET  - PACKAGE #1 (W/ R2 RETENTION SYSTEM + P2 7-PAD SET) - HIGH CUT  - SMALL - OD GREEN</t>
  </si>
  <si>
    <t>HELASLEHCODSM1</t>
  </si>
  <si>
    <t>ARMORSOURCE AIRE LE LEVEL IIIA BALLISTIC HELMET  - PACKAGE #1 (W/ R2 RETENTION SYSTEM + P2 7-PAD SET) - HIGH CUT  - MEDIUM - OD GREEN</t>
  </si>
  <si>
    <t>HELASLEHCODMD1</t>
  </si>
  <si>
    <t>ARMORSOURCE AIRE LE LEVEL IIIA BALLISTIC HELMET  - PACKAGE #1 (W/ R2 RETENTION SYSTEM + P2 7-PAD SET) - HIGH CUT  - LARGE - OD GREEN</t>
  </si>
  <si>
    <t>HELASLEHCODLG1</t>
  </si>
  <si>
    <t>ARMORSOURCE AIRE LE LEVEL IIIA BALLISTIC HELMET  - PACKAGE #1 (W/ R2 RETENTION SYSTEM + P2 7-PAD SET) - HIGH CUT  - X-LARGE - OD GREEN</t>
  </si>
  <si>
    <t>HELASLEHCODXL1</t>
  </si>
  <si>
    <t>ARMORSOURCE AIRE LE LEVEL IIIA BALLISTIC HELMET  - PACKAGE #1 (W/ R2 RETENTION SYSTEM + P2 7-PAD SET) - HIGH CUT  - SMALL - DESERT TAN TAN</t>
  </si>
  <si>
    <t>HELASLEHCDSSM1</t>
  </si>
  <si>
    <t>ARMORSOURCE AIRE LE LEVEL IIIA BALLISTIC HELMET  - PACKAGE #1 (W/ R2 RETENTION SYSTEM + P2 7-PAD SET) - HIGH CUT  - MEDIUM - DESERT TAN TAN</t>
  </si>
  <si>
    <t>HELASLEHCDSMD1</t>
  </si>
  <si>
    <t>ARMORSOURCE AIRE LE LEVEL IIIA BALLISTIC HELMET  - PACKAGE #1 (W/ R2 RETENTION SYSTEM + P2 7-PAD SET) - HIGH CUT  - LARGE - DESERT TAN TAN</t>
  </si>
  <si>
    <t>HELASLEHCDSLG1</t>
  </si>
  <si>
    <t>ARMORSOURCE AIRE LE LEVEL IIIA BALLISTIC HELMET  - PACKAGE #1 (W/ R2 RETENTION SYSTEM + P2 7-PAD SET) - HIGH CUT  - X-LARGE - DESERT TAN TAN</t>
  </si>
  <si>
    <t>HELASLEHCDSXL1</t>
  </si>
  <si>
    <t xml:space="preserve">ARMORSOURCE AIRE LE LEVEL IIIA BALLISTIC HELMET  - PACKAGE #1 (W/ R2 RETENTION SYSTEM + P2 7-PAD SET) - FULL CUT  - SMALL - BLACK </t>
  </si>
  <si>
    <t>HELASLEFCBKSM1</t>
  </si>
  <si>
    <t xml:space="preserve">ARMORSOURCE AIRE LE LEVEL IIIA BALLISTIC HELMET  - PACKAGE #1 (W/ R2 RETENTION SYSTEM + P2 7-PAD SET) - FULL CUT  - MEDIUM - BLACK </t>
  </si>
  <si>
    <t>HELASLEFCBKMD1</t>
  </si>
  <si>
    <t xml:space="preserve">ARMORSOURCE AIRE LE LEVEL IIIA BALLISTIC HELMET  - PACKAGE #1 (W/ R2 RETENTION SYSTEM + P2 7-PAD SET) - FULL CUT  - LARGE - BLACK </t>
  </si>
  <si>
    <t>HELASLEFCBKLG1</t>
  </si>
  <si>
    <t xml:space="preserve">ARMORSOURCE AIRE LE LEVEL IIIA BALLISTIC HELMET  - PACKAGE #1 (W/ R2 RETENTION SYSTEM + P2 7-PAD SET) - FULL CUT  - X-LARGE - BLACK </t>
  </si>
  <si>
    <t>HELASLEFCBKXL1</t>
  </si>
  <si>
    <t>ARMORSOURCE AIRE LE LEVEL IIIA BALLISTIC HELMET  - PACKAGE #1 (W/ R2 RETENTION SYSTEM + P2 7-PAD SET) - FULL CUT  - SMALL - OD GREEN</t>
  </si>
  <si>
    <t>HELASLEFCODSM1</t>
  </si>
  <si>
    <t>ARMORSOURCE AIRE LE LEVEL IIIA BALLISTIC HELMET  - PACKAGE #1 (W/ R2 RETENTION SYSTEM + P2 7-PAD SET) - FULL CUT  - MEDIUM - OD GREEN</t>
  </si>
  <si>
    <t>HELASLEFCODMD1</t>
  </si>
  <si>
    <t>ARMORSOURCE AIRE LE LEVEL IIIA BALLISTIC HELMET  - PACKAGE #1 (W/ R2 RETENTION SYSTEM + P2 7-PAD SET) - FULL CUT  - LARGE - OD GREEN</t>
  </si>
  <si>
    <t>HELASLEFCODLG1</t>
  </si>
  <si>
    <t>ARMORSOURCE AIRE LE LEVEL IIIA BALLISTIC HELMET  - PACKAGE #1 (W/ R2 RETENTION SYSTEM + P2 7-PAD SET) - FULL CUT  - X-LARGE - OD GREEN</t>
  </si>
  <si>
    <t>HELASLEFCODXL1</t>
  </si>
  <si>
    <t>ARMORSOURCE AIRE LE LEVEL IIIA BALLISTIC HELMET  - PACKAGE #1 (W/ R2 RETENTION SYSTEM + P2 7-PAD SET) - FULL CUT  - SMALL - DESERT TAN TAN</t>
  </si>
  <si>
    <t>HELASLEFCDSSM1</t>
  </si>
  <si>
    <t>ARMORSOURCE AIRE LE LEVEL IIIA BALLISTIC HELMET  - PACKAGE #1 (W/ R2 RETENTION SYSTEM + P2 7-PAD SET) - FULL CUT  - MEDIUM - DESERT TAN TAN</t>
  </si>
  <si>
    <t>HELASLEFCDSMD1</t>
  </si>
  <si>
    <t>ARMORSOURCE AIRE LE LEVEL IIIA BALLISTIC HELMET  - PACKAGE #1 (W/ R2 RETENTION SYSTEM + P2 7-PAD SET) - FULL CUT  - LARGE - DESERT TAN TAN</t>
  </si>
  <si>
    <t>HELASLEFCDSLG1</t>
  </si>
  <si>
    <t>ARMORSOURCE AIRE LE LEVEL IIIA BALLISTIC HELMET  - PACKAGE #1 (W/ R2 RETENTION SYSTEM + P2 7-PAD SET) - FULL CUT  - X-LARGE - DESERT TAN TAN</t>
  </si>
  <si>
    <t>HELASLEFCDSXL1</t>
  </si>
  <si>
    <t xml:space="preserve">ARMORSOURCE AIRE LE LEVEL IIIA BALLISTIC HELMET - PACKAGE #2 (W/ R3 TEAM WENDY CAM-FIT RETENTION SYSTEM + P7 D30 7-PAD SET + COLOR-MATCHING ASR UNIVERSAL SIDE RAILS) - HIGH CUT  - SMALL - BLACK </t>
  </si>
  <si>
    <t>HELASLEHCBKSM2</t>
  </si>
  <si>
    <t xml:space="preserve">ARMORSOURCE AIRE LE LEVEL IIIA BALLISTIC HELMET - PACKAGE #2 (W/ R3 TEAM WENDY CAM-FIT RETENTION SYSTEM + P7 D30 7-PAD SET + COLOR-MATCHING ASR UNIVERSAL SIDE RAILS) - HIGH CUT  - MEDIUM - BLACK </t>
  </si>
  <si>
    <t>HELASLEHCBKMD2</t>
  </si>
  <si>
    <t xml:space="preserve">ARMORSOURCE AIRE LE LEVEL IIIA BALLISTIC HELMET - PACKAGE #2 (W/ R3 TEAM WENDY CAM-FIT RETENTION SYSTEM + P7 D30 7-PAD SET + COLOR-MATCHING ASR UNIVERSAL SIDE RAILS) - HIGH CUT  - LARGE - BLACK </t>
  </si>
  <si>
    <t>HELASLEHCBKLG2</t>
  </si>
  <si>
    <t xml:space="preserve">ARMORSOURCE AIRE LE LEVEL IIIA BALLISTIC HELMET - PACKAGE #2 (W/ R3 TEAM WENDY CAM-FIT RETENTION SYSTEM + P7 D30 7-PAD SET + COLOR-MATCHING ASR UNIVERSAL SIDE RAILS) - HIGH CUT  - X-LARGE - BLACK </t>
  </si>
  <si>
    <t>HELASLEHCBKXL2</t>
  </si>
  <si>
    <t>ARMORSOURCE AIRE LE LEVEL IIIA BALLISTIC HELMET - PACKAGE #2 (W/ R3 TEAM WENDY CAM-FIT RETENTION SYSTEM + P7 D30 7-PAD SET + COLOR-MATCHING ASR UNIVERSAL SIDE RAILS) - HIGH CUT  - SMALL - OD GREEN</t>
  </si>
  <si>
    <t>HELASLEHCODSM2</t>
  </si>
  <si>
    <t>ARMORSOURCE AIRE LE LEVEL IIIA BALLISTIC HELMET - PACKAGE #2 (W/ R3 TEAM WENDY CAM-FIT RETENTION SYSTEM + P7 D30 7-PAD SET + COLOR-MATCHING ASR UNIVERSAL SIDE RAILS) - HIGH CUT  - MEDIUM - OD GREEN</t>
  </si>
  <si>
    <t>HELASLEHCODMD2</t>
  </si>
  <si>
    <t>ARMORSOURCE AIRE LE LEVEL IIIA BALLISTIC HELMET - PACKAGE #2 (W/ R3 TEAM WENDY CAM-FIT RETENTION SYSTEM + P7 D30 7-PAD SET + COLOR-MATCHING ASR UNIVERSAL SIDE RAILS) - HIGH CUT  - LARGE - OD GREEN</t>
  </si>
  <si>
    <t>HELASLEHCODLG2</t>
  </si>
  <si>
    <t>ARMORSOURCE AIRE LE LEVEL IIIA BALLISTIC HELMET - PACKAGE #2 (W/ R3 TEAM WENDY CAM-FIT RETENTION SYSTEM + P7 D30 7-PAD SET + COLOR-MATCHING ASR UNIVERSAL SIDE RAILS) - HIGH CUT  - X-LARGE - OD GREEN</t>
  </si>
  <si>
    <t>HELASLEHCODXL2</t>
  </si>
  <si>
    <t>ARMORSOURCE AIRE LE LEVEL IIIA BALLISTIC HELMET - PACKAGE #2 (W/ R3 TEAM WENDY CAM-FIT RETENTION SYSTEM + P7 D30 7-PAD SET + COLOR-MATCHING ASR UNIVERSAL SIDE RAILS) - HIGH CUT  - SMALL - DESERT TAN</t>
  </si>
  <si>
    <t>HELASLEHCDSSM2</t>
  </si>
  <si>
    <t>ARMORSOURCE AIRE LE LEVEL IIIA BALLISTIC HELMET - PACKAGE #2 (W/ R3 TEAM WENDY CAM-FIT RETENTION SYSTEM + P7 D30 7-PAD SET + COLOR-MATCHING ASR UNIVERSAL SIDE RAILS) - HIGH CUT  - MEDIUM - DESERT TAN</t>
  </si>
  <si>
    <t>HELASLEHCDSMD2</t>
  </si>
  <si>
    <t>ARMORSOURCE AIRE LE LEVEL IIIA BALLISTIC HELMET - PACKAGE #2 (W/ R3 TEAM WENDY CAM-FIT RETENTION SYSTEM + P7 D30 7-PAD SET + COLOR-MATCHING ASR UNIVERSAL SIDE RAILS) - HIGH CUT  - LARGE - DESERT TAN</t>
  </si>
  <si>
    <t>HELASLEHCDSLG2</t>
  </si>
  <si>
    <t>ARMORSOURCE AIRE LE LEVEL IIIA BALLISTIC HELMET - PACKAGE #2 (W/ R3 TEAM WENDY CAM-FIT RETENTION SYSTEM + P7 D30 7-PAD SET + COLOR-MATCHING ASR UNIVERSAL SIDE RAILS) - HIGH CUT  - X-LARGE - DESERT TAN</t>
  </si>
  <si>
    <t>HELASLEHCDSXL2</t>
  </si>
  <si>
    <t xml:space="preserve">ARMORSOURCE AIRE LE LEVEL IIIA BALLISTIC HELMET - PACKAGE #2 (W/ R3 TEAM WENDY CAM-FIT RETENTION SYSTEM + P7 D30 7-PAD SET + COLOR-MATCHING ASR UNIVERSAL SIDE RAILS) - FULL CUT  - SMALL - BLACK </t>
  </si>
  <si>
    <t>HELASLEFCBKSM2</t>
  </si>
  <si>
    <t xml:space="preserve">ARMORSOURCE AIRE LE LEVEL IIIA BALLISTIC HELMET - PACKAGE #2 (W/ R3 TEAM WENDY CAM-FIT RETENTION SYSTEM + P7 D30 7-PAD SET + COLOR-MATCHING ASR UNIVERSAL SIDE RAILS) - FULL CUT  - MEDIUM - BLACK </t>
  </si>
  <si>
    <t>HELASLEFCBKMD2</t>
  </si>
  <si>
    <t xml:space="preserve">ARMORSOURCE AIRE LE LEVEL IIIA BALLISTIC HELMET - PACKAGE #2 (W/ R3 TEAM WENDY CAM-FIT RETENTION SYSTEM + P7 D30 7-PAD SET + COLOR-MATCHING ASR UNIVERSAL SIDE RAILS) - FULL CUT  - LARGE - BLACK </t>
  </si>
  <si>
    <t>HELASLEFCBKLG2</t>
  </si>
  <si>
    <t xml:space="preserve">ARMORSOURCE AIRE LE LEVEL IIIA BALLISTIC HELMET - PACKAGE #2 (W/ R3 TEAM WENDY CAM-FIT RETENTION SYSTEM + P7 D30 7-PAD SET + COLOR-MATCHING ASR UNIVERSAL SIDE RAILS) - FULL CUT  - X-LARGE - BLACK </t>
  </si>
  <si>
    <t>HELASLEFCBKXL2</t>
  </si>
  <si>
    <t>ARMORSOURCE AIRE LE LEVEL IIIA BALLISTIC HELMET - PACKAGE #2 (W/ R3 TEAM WENDY CAM-FIT RETENTION SYSTEM + P7 D30 7-PAD SET + COLOR-MATCHING ASR UNIVERSAL SIDE RAILS) - FULL CUT  - SMALL - OD GREEN</t>
  </si>
  <si>
    <t>HELASLEFCODSM2</t>
  </si>
  <si>
    <t>ARMORSOURCE AIRE LE LEVEL IIIA BALLISTIC HELMET - PACKAGE #2 (W/ R3 TEAM WENDY CAM-FIT RETENTION SYSTEM + P7 D30 7-PAD SET + COLOR-MATCHING ASR UNIVERSAL SIDE RAILS) - FULL CUT  - MEDIUM - OD GREEN</t>
  </si>
  <si>
    <t>HELASLEFCODMD2</t>
  </si>
  <si>
    <t>ARMORSOURCE AIRE LE LEVEL IIIA BALLISTIC HELMET - PACKAGE #2 (W/ R3 TEAM WENDY CAM-FIT RETENTION SYSTEM + P7 D30 7-PAD SET + COLOR-MATCHING ASR UNIVERSAL SIDE RAILS) - FULL CUT  - LARGE - OD GREEN</t>
  </si>
  <si>
    <t>HELASLEFCODLG2</t>
  </si>
  <si>
    <t>ARMORSOURCE AIRE LE LEVEL IIIA BALLISTIC HELMET - PACKAGE #2 (W/ R3 TEAM WENDY CAM-FIT RETENTION SYSTEM + P7 D30 7-PAD SET + COLOR-MATCHING ASR UNIVERSAL SIDE RAILS) - FULL CUT  - X-LARGE - OD GREEN</t>
  </si>
  <si>
    <t>HELASLEFCODXL2</t>
  </si>
  <si>
    <t>ARMORSOURCE AIRE LE LEVEL IIIA BALLISTIC HELMET - PACKAGE #2 (W/ R3 TEAM WENDY CAM-FIT RETENTION SYSTEM + P7 D30 7-PAD SET + COLOR-MATCHING ASR UNIVERSAL SIDE RAILS) - FULL CUT  - SMALL - DESERT TAN</t>
  </si>
  <si>
    <t>HELASLEFCDSSM2</t>
  </si>
  <si>
    <t>ARMORSOURCE AIRE LE LEVEL IIIA BALLISTIC HELMET - PACKAGE #2 (W/ R3 TEAM WENDY CAM-FIT RETENTION SYSTEM + P7 D30 7-PAD SET + COLOR-MATCHING ASR UNIVERSAL SIDE RAILS) - FULL CUT  - MEDIUM - DESERT TAN</t>
  </si>
  <si>
    <t>HELASLEFCDSMD2</t>
  </si>
  <si>
    <t>ARMORSOURCE AIRE LE LEVEL IIIA BALLISTIC HELMET - PACKAGE #2 (W/ R3 TEAM WENDY CAM-FIT RETENTION SYSTEM + P7 D30 7-PAD SET + COLOR-MATCHING ASR UNIVERSAL SIDE RAILS) - FULL CUT  - LARGE - DESERT TAN</t>
  </si>
  <si>
    <t>HELASLEFCDSLG2</t>
  </si>
  <si>
    <t>ARMORSOURCE AIRE LE LEVEL IIIA BALLISTIC HELMET - PACKAGE #2 (W/ R3 TEAM WENDY CAM-FIT RETENTION SYSTEM + P7 D30 7-PAD SET + COLOR-MATCHING ASR UNIVERSAL SIDE RAILS) - FULL CUT  - X-LARGE - DESERT TAN</t>
  </si>
  <si>
    <t>HELASLEFCDSXL2</t>
  </si>
  <si>
    <t xml:space="preserve">ARMORSOURCE AIRE LE LEVEL IIIA BALLISTIC HELMET - PACKAGE #3 (W/ R3 TEAM WENDY CAM-FIT RETENTION SYSTEM + P9 D30 9-PAD SET + ASR UNIVERSAL SIDE RAILS - BLACK + W3 WILCOX 3PT NVG SHROUD - BLACK) - HIGH CUT  - SMALL - BLACK </t>
  </si>
  <si>
    <t>HELASLEHCBKSM3</t>
  </si>
  <si>
    <t xml:space="preserve">ARMORSOURCE AIRE LE LEVEL IIIA BALLISTIC HELMET - PACKAGE #3 (W/ R3 TEAM WENDY CAM-FIT RETENTION SYSTEM + P9 D30 9-PAD SET + ASR UNIVERSAL SIDE RAILS - BLACK + W3 WILCOX 3PT NVG SHROUD - BLACK) - HIGH CUT  - MEDIUM - BLACK </t>
  </si>
  <si>
    <t>HELASLEHCBKMD3</t>
  </si>
  <si>
    <t xml:space="preserve">ARMORSOURCE AIRE LE LEVEL IIIA BALLISTIC HELMET - PACKAGE #3 (W/ R3 TEAM WENDY CAM-FIT RETENTION SYSTEM + P9 D30 9-PAD SET + ASR UNIVERSAL SIDE RAILS - BLACK + W3 WILCOX 3PT NVG SHROUD - BLACK) - HIGH CUT  - LARGE - BLACK </t>
  </si>
  <si>
    <t>HELASLEHCBKLG3</t>
  </si>
  <si>
    <t xml:space="preserve">ARMORSOURCE AIRE LE LEVEL IIIA BALLISTIC HELMET - PACKAGE #3 (W/ R3 TEAM WENDY CAM-FIT RETENTION SYSTEM + P9 D30 9-PAD SET + ASR UNIVERSAL SIDE RAILS - BLACK + W3 WILCOX 3PT NVG SHROUD - BLACK) - HIGH CUT  - X-LARGE - BLACK </t>
  </si>
  <si>
    <t>HELASLEHCBKXL3</t>
  </si>
  <si>
    <t>ARMORSOURCE AIRE LE LEVEL IIIA BALLISTIC HELMET - PACKAGE #3 (W/ R3 TEAM WENDY CAM-FIT RETENTION SYSTEM + P9 D30 9-PAD SET + ASR UNIVERSAL SIDE RAILS - BLACK + W3 WILCOX 3PT NVG SHROUD - BLACK) - HIGH CUT  - SMALL - OD GREEN</t>
  </si>
  <si>
    <t>HELASLEHCODSM3</t>
  </si>
  <si>
    <t>ARMORSOURCE AIRE LE LEVEL IIIA BALLISTIC HELMET - PACKAGE #3 (W/ R3 TEAM WENDY CAM-FIT RETENTION SYSTEM + P9 D30 9-PAD SET + ASR UNIVERSAL SIDE RAILS - BLACK + W3 WILCOX 3PT NVG SHROUD - BLACK) - HIGH CUT  - MEDIUM - OD GREEN</t>
  </si>
  <si>
    <t>HELASLEHCODMD3</t>
  </si>
  <si>
    <t>ARMORSOURCE AIRE LE LEVEL IIIA BALLISTIC HELMET - PACKAGE #3 (W/ R3 TEAM WENDY CAM-FIT RETENTION SYSTEM + P9 D30 9-PAD SET + ASR UNIVERSAL SIDE RAILS - BLACK + W3 WILCOX 3PT NVG SHROUD - BLACK) - HIGH CUT  - LARGE - OD GREEN</t>
  </si>
  <si>
    <t>HELASLEHCODLG3</t>
  </si>
  <si>
    <t>ARMORSOURCE AIRE LE LEVEL IIIA BALLISTIC HELMET - PACKAGE #3 (W/ R3 TEAM WENDY CAM-FIT RETENTION SYSTEM + P9 D30 9-PAD SET + ASR UNIVERSAL SIDE RAILS - BLACK + W3 WILCOX 3PT NVG SHROUD - BLACK) - HIGH CUT  - X-LARGE - OD GREEN</t>
  </si>
  <si>
    <t>HELASLEHCODXL3</t>
  </si>
  <si>
    <t>ARMORSOURCE AIRE LE LEVEL IIIA BALLISTIC HELMET - PACKAGE #3 (W/ R3 TEAM WENDY CAM-FIT RETENTION SYSTEM + P9 D30 9-PAD SET + ASR UNIVERSAL SIDE RAILS - BLACK + W3 WILCOX 3PT NVG SHROUD - BLACK) - HIGH CUT  - SMALL - DESERT TAN</t>
  </si>
  <si>
    <t>HELASLEHCDSSM3</t>
  </si>
  <si>
    <t>ARMORSOURCE AIRE LE LEVEL IIIA BALLISTIC HELMET - PACKAGE #3 (W/ R3 TEAM WENDY CAM-FIT RETENTION SYSTEM + P9 D30 9-PAD SET + ASR UNIVERSAL SIDE RAILS - BLACK + W3 WILCOX 3PT NVG SHROUD - BLACK) - HIGH CUT  - MEDIUM - DESERT TAN</t>
  </si>
  <si>
    <t>HELASLEHCDSMD3</t>
  </si>
  <si>
    <t>ARMORSOURCE AIRE LE LEVEL IIIA BALLISTIC HELMET - PACKAGE #3 (W/ R3 TEAM WENDY CAM-FIT RETENTION SYSTEM + P9 D30 9-PAD SET + ASR UNIVERSAL SIDE RAILS - BLACK + W3 WILCOX 3PT NVG SHROUD - BLACK) - HIGH CUT  - LARGE - DESERT TAN</t>
  </si>
  <si>
    <t>HELASLEHCDSLG3</t>
  </si>
  <si>
    <t>ARMORSOURCE AIRE LE LEVEL IIIA BALLISTIC HELMET - PACKAGE #3 (W/ R3 TEAM WENDY CAM-FIT RETENTION SYSTEM + P9 D30 9-PAD SET + ASR UNIVERSAL SIDE RAILS - BLACK + W3 WILCOX 3PT NVG SHROUD - BLACK) - HIGH CUT  - X-LARGE - DESERT TAN</t>
  </si>
  <si>
    <t>HELASLEHCDSXL3</t>
  </si>
  <si>
    <t xml:space="preserve">ARMORSOURCE AIRE LE LEVEL IIIA BALLISTIC HELMET - PACKAGE #3 (W/ R3 TEAM WENDY CAM-FIT RETENTION SYSTEM + P9 D30 9-PAD SET + ASR UNIVERSAL SIDE RAILS - BLACK + W3 WILCOX 3PT NVG SHROUD - BLACK) - FULL CUT  - SMALL - BLACK </t>
  </si>
  <si>
    <t>HELASLEFCBKSM3</t>
  </si>
  <si>
    <t xml:space="preserve">ARMORSOURCE AIRE LE LEVEL IIIA BALLISTIC HELMET - PACKAGE #3 (W/ R3 TEAM WENDY CAM-FIT RETENTION SYSTEM + P9 D30 9-PAD SET + ASR UNIVERSAL SIDE RAILS - BLACK + W3 WILCOX 3PT NVG SHROUD - BLACK) - FULL CUT  - MEDIUM - BLACK </t>
  </si>
  <si>
    <t>HELASLEFCBKMD3</t>
  </si>
  <si>
    <t xml:space="preserve">ARMORSOURCE AIRE LE LEVEL IIIA BALLISTIC HELMET - PACKAGE #3 (W/ R3 TEAM WENDY CAM-FIT RETENTION SYSTEM + P9 D30 9-PAD SET + ASR UNIVERSAL SIDE RAILS - BLACK + W3 WILCOX 3PT NVG SHROUD - BLACK) - FULL CUT  - LARGE - BLACK </t>
  </si>
  <si>
    <t>HELASLEFCBKLG3</t>
  </si>
  <si>
    <t xml:space="preserve">ARMORSOURCE AIRE LE LEVEL IIIA BALLISTIC HELMET - PACKAGE #3 (W/ R3 TEAM WENDY CAM-FIT RETENTION SYSTEM + P9 D30 9-PAD SET + ASR UNIVERSAL SIDE RAILS - BLACK + W3 WILCOX 3PT NVG SHROUD - BLACK) - FULL CUT  - X-LARGE - BLACK </t>
  </si>
  <si>
    <t>HELASLEFCBKXL3</t>
  </si>
  <si>
    <t>ARMORSOURCE AIRE LE LEVEL IIIA BALLISTIC HELMET - PACKAGE #3 (W/ R3 TEAM WENDY CAM-FIT RETENTION SYSTEM + P9 D30 9-PAD SET + ASR UNIVERSAL SIDE RAILS - BLACK + W3 WILCOX 3PT NVG SHROUD - BLACK) - FULL CUT  - SMALL - OD GREEN</t>
  </si>
  <si>
    <t>HELASLEFCODSM3</t>
  </si>
  <si>
    <t>ARMORSOURCE AIRE LE LEVEL IIIA BALLISTIC HELMET - PACKAGE #3 (W/ R3 TEAM WENDY CAM-FIT RETENTION SYSTEM + P9 D30 9-PAD SET + ASR UNIVERSAL SIDE RAILS - BLACK + W3 WILCOX 3PT NVG SHROUD - BLACK) - FULL CUT  - MEDIUM - OD GREEN</t>
  </si>
  <si>
    <t>HELASLEFCODMD3</t>
  </si>
  <si>
    <t>ARMORSOURCE AIRE LE LEVEL IIIA BALLISTIC HELMET - PACKAGE #3 (W/ R3 TEAM WENDY CAM-FIT RETENTION SYSTEM + P9 D30 9-PAD SET + ASR UNIVERSAL SIDE RAILS - BLACK + W3 WILCOX 3PT NVG SHROUD - BLACK) - FULL CUT  - LARGE - OD GREEN</t>
  </si>
  <si>
    <t>HELASLEFCODLG3</t>
  </si>
  <si>
    <t>ARMORSOURCE AIRE LE LEVEL IIIA BALLISTIC HELMET - PACKAGE #3 (W/ R3 TEAM WENDY CAM-FIT RETENTION SYSTEM + P9 D30 9-PAD SET + ASR UNIVERSAL SIDE RAILS - BLACK + W3 WILCOX 3PT NVG SHROUD - BLACK) - FULL CUT  - X-LARGE - OD GREEN</t>
  </si>
  <si>
    <t>HELASLEFCODXL3</t>
  </si>
  <si>
    <t>ARMORSOURCE AIRE LE LEVEL IIIA BALLISTIC HELMET - PACKAGE #3 (W/ R3 TEAM WENDY CAM-FIT RETENTION SYSTEM + P9 D30 9-PAD SET + ASR UNIVERSAL SIDE RAILS - BLACK + W3 WILCOX 3PT NVG SHROUD - BLACK) - FULL CUT  - SMALL - DESERT TAN</t>
  </si>
  <si>
    <t>HELASLEFCDSSM3</t>
  </si>
  <si>
    <t>ARMORSOURCE AIRE LE LEVEL IIIA BALLISTIC HELMET - PACKAGE #3 (W/ R3 TEAM WENDY CAM-FIT RETENTION SYSTEM + P9 D30 9-PAD SET + ASR UNIVERSAL SIDE RAILS - BLACK + W3 WILCOX 3PT NVG SHROUD - BLACK) - FULL CUT  - MEDIUM - DESERT TAN</t>
  </si>
  <si>
    <t>HELASLEFCDSMD3</t>
  </si>
  <si>
    <t>ARMORSOURCE AIRE LE LEVEL IIIA BALLISTIC HELMET - PACKAGE #3 (W/ R3 TEAM WENDY CAM-FIT RETENTION SYSTEM + P9 D30 9-PAD SET + ASR UNIVERSAL SIDE RAILS - BLACK + W3 WILCOX 3PT NVG SHROUD - BLACK) - FULL CUT  - LARGE - DESERT TAN</t>
  </si>
  <si>
    <t>HELASLEFCDSLG3</t>
  </si>
  <si>
    <t>ARMORSOURCE AIRE LE LEVEL IIIA BALLISTIC HELMET - PACKAGE #3 (W/ R3 TEAM WENDY CAM-FIT RETENTION SYSTEM + P9 D30 9-PAD SET + ASR UNIVERSAL SIDE RAILS - BLACK + W3 WILCOX 3PT NVG SHROUD - BLACK) - FULL CUT  - X-LARGE - DESERT TAN</t>
  </si>
  <si>
    <t>HELASLEFCDSXL3</t>
  </si>
  <si>
    <t>Helmet Accessories</t>
  </si>
  <si>
    <t>Nonballistic face shield</t>
  </si>
  <si>
    <t>WILCOX 3PT. NVG SHROUD - BLACK (FOR USE WITH AS-200 AND AIR LE HELMETS) *MUST BE PURCHASED AT SAME TIME AS HELMET</t>
  </si>
  <si>
    <t>HELASNVGW3BK</t>
  </si>
  <si>
    <t>WILCOX 3PT. NVG SHROUD - GREEN (FOR USE WITH AS-200 AND AIR LE HELMETS) *MUST BE PURCHASED AT SAME TIME AS HELMET</t>
  </si>
  <si>
    <t>HELASNVGW3OD</t>
  </si>
  <si>
    <t>WILCOX 3PT. NVG SHROUD - TAN (FOR USE WITH AS-200 AND AIR LE HELMETS) *MUST BE PURCHASED AT SAME TIME AS HELMET</t>
  </si>
  <si>
    <t>HELASNVGW3DS</t>
  </si>
  <si>
    <t>ARMORSOURCE STRAP EXTENDER - BLACK (FOR USE WITH AS-200 AND AIR LE HELMETS)</t>
  </si>
  <si>
    <t>HELASEXTBK</t>
  </si>
  <si>
    <t>ARMORSOURCE STRAP EXTENDER - GREEN (FOR USE WITH AS-200 AND AIR LE HELMETS)</t>
  </si>
  <si>
    <t>HELASEXTOD</t>
  </si>
  <si>
    <t>ARMORSOURCE STRAP EXTENDER - TAN (FOR USE WITH AS-200 AND AIR LE HELMETS)</t>
  </si>
  <si>
    <t>HELASEXTDS</t>
  </si>
  <si>
    <t>PAULSON DK5-H.150 RIOT FACESHIELD - FIELD MOUNT - LONG (8") - .150</t>
  </si>
  <si>
    <t>HELFSDK5FML</t>
  </si>
  <si>
    <t>PAULSON DK5-H.150S RIOT FACESHIELD - FIELD MOUNT - SHORT (6") - .150</t>
  </si>
  <si>
    <t>HELFSDK5FMS</t>
  </si>
  <si>
    <t>PAULSON DK6-H.150 RIOT FACESHIELD - FIELD MOUNT - LONG (8") - .150</t>
  </si>
  <si>
    <t>HELFSDK6FML</t>
  </si>
  <si>
    <t>PAULSON DK6-H150S RIOT FACESHIELD - FIELD MOUNT - SHORT (6") - .150</t>
  </si>
  <si>
    <t>HELFSDK6FMS</t>
  </si>
  <si>
    <t>PAULSON DK7-H150RC  RIOT FACESHIELD - OPS CORE RAIL MOUNT  - .150</t>
  </si>
  <si>
    <t>HELDK7H150RC</t>
  </si>
  <si>
    <t>DK7-X.250AF-RCLE RAIL MOUNT TACTICAL FACE SHIELD 6"</t>
  </si>
  <si>
    <t>HELDK7XAFRCLE</t>
  </si>
  <si>
    <t>TLS-F7 LASER SHIELD WITH VELCRO</t>
  </si>
  <si>
    <t>HELLSRSHLDF7</t>
  </si>
  <si>
    <t>Shield Accessories</t>
  </si>
  <si>
    <t>ELZETTA STROBE FUNCTION FOR ELZETTA LIGHT ONLY (*ONLY COMPATIBLE WITH LIGHTHAWK AND BLUERIDGE ARMOR BALLISTIC SHIELDS)</t>
  </si>
  <si>
    <t>SHEST</t>
  </si>
  <si>
    <t>CARRY BAG SHIELD 20X34 (*ONLY COMPATIBLE WITH BLUERIDGE ARMOR BALLISTIC SHIELDS)</t>
  </si>
  <si>
    <t>SHCB2034</t>
  </si>
  <si>
    <t>CARRY BAG SHIELD 24X36 (*ONLY COMPATIBLE WITH BLUERIDGE ARMOR BALLISTIC SHIELDS)</t>
  </si>
  <si>
    <t>SHCB2436</t>
  </si>
  <si>
    <t>CARRY BAG SHIELD 24X48 (*ONLY COMPATIBLE WITH BLUERIDGE ARMOR BALLISTIC SHIELDS)</t>
  </si>
  <si>
    <t>SHCB2448BRA</t>
  </si>
  <si>
    <t>SHIELD HOOK AND SHOULDER STRAP</t>
  </si>
  <si>
    <t>SHSHS</t>
  </si>
  <si>
    <t>BR SHIELD 4”X11” SMALL REMOVABLE ID PLACARD, SHERIFF (YELLOW GOLD LETTERING)  (*ONLY COMPATIBLE WITH LEVEL III OR III+ RILFLE LIGHTHAWK AND BLUERIDGE ARMOR BALLISTIC SHIELDS)</t>
  </si>
  <si>
    <t>SHID4X11SHERIFF</t>
  </si>
  <si>
    <t>BR SHIELD 4”X11” SMALL REMOVABLE ID PLACARD, POLICE (WHITE LETTERING) (*ONLY COMPATIBLE WITH LEVEL III OR III+ RILFLE LIGHTHAWK AND BLUERIDGE ARMOR BALLISTIC SHIELDS)</t>
  </si>
  <si>
    <t>SHID4X11POLICE</t>
  </si>
  <si>
    <t>BR SHIELD 8"X11” LARGE REMOVABLE ID PLACARD,  SHERIFF (YELLOW GOLD LETTERING) (*ONLY COMPATIBLE WITH LEVEL III OR III+ RILFLE LIGHTHAWK AND BLUERIDGE ARMOR BALLISTIC SHIELDS)</t>
  </si>
  <si>
    <t>SHID8X11SHERIFF</t>
  </si>
  <si>
    <t>BR SHIELD 8"X11” LARGE REMOVABLE ID PLACARD,  POLICE (WHITE LETTERING) (*ONLY COMPATIBLE WITH LEVEL III OR III+ RILFLE LIGHTHAWK AND BLUERIDGE ARMOR BALLISTIC SHIELDS)</t>
  </si>
  <si>
    <t>SHID8X11POLICE</t>
  </si>
  <si>
    <r>
      <rPr>
        <b/>
        <u/>
        <sz val="16"/>
        <color theme="1"/>
        <rFont val="Calibri"/>
        <family val="2"/>
        <scheme val="minor"/>
      </rPr>
      <t>Non-Market Basket (Not Including Helmets &amp; Shields)</t>
    </r>
    <r>
      <rPr>
        <b/>
        <sz val="16"/>
        <color theme="1"/>
        <rFont val="Calibri"/>
        <family val="2"/>
        <scheme val="minor"/>
      </rPr>
      <t xml:space="preserve">:  Items that </t>
    </r>
    <r>
      <rPr>
        <b/>
        <u/>
        <sz val="16"/>
        <color theme="1"/>
        <rFont val="Calibri"/>
        <family val="2"/>
        <scheme val="minor"/>
      </rPr>
      <t>do not</t>
    </r>
    <r>
      <rPr>
        <b/>
        <sz val="16"/>
        <color theme="1"/>
        <rFont val="Calibri"/>
        <family val="2"/>
        <scheme val="minor"/>
      </rPr>
      <t xml:space="preserve"> have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</si>
  <si>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Trauma Plate</t>
  </si>
  <si>
    <t>Hard</t>
  </si>
  <si>
    <t xml:space="preserve"> Hard</t>
  </si>
  <si>
    <t>ARMOR EXPRESS SURGE III BALLISTIC - 5X7 - MC - FC</t>
  </si>
  <si>
    <t>PLTAEICW5X7</t>
  </si>
  <si>
    <t>ARMOR EXPRESS SURGE III BALLISTIC - 5X8 - MC - FC</t>
  </si>
  <si>
    <t>PLTAEICW5X8</t>
  </si>
  <si>
    <t>ARMOR EXPRESS SURGE III BALLISTIC - 7X9 - MC - FC</t>
  </si>
  <si>
    <t>PLTAEICW7X9</t>
  </si>
  <si>
    <t>ARMOR EXPRESS SURGE III BALLISTIC - 7X10 - MC - FC</t>
  </si>
  <si>
    <t>PLTAEICW7X10</t>
  </si>
  <si>
    <t>ARMOR EXPRESS SURGE III BALLISTIC - 8X10 - MC - SC</t>
  </si>
  <si>
    <t>PLTAEICW8X10</t>
  </si>
  <si>
    <t>ARMOR EXPRESS SURGE III BALLISTIC - 10X12 - MC - SC</t>
  </si>
  <si>
    <t>PLTAEICW10X12</t>
  </si>
  <si>
    <t>ARMOR EXPRESS SURGE III+ BALLISTIC - 7X9 - MC - FC</t>
  </si>
  <si>
    <t>PLTCR6010FC7X9</t>
  </si>
  <si>
    <t>ARMOR EXPRESS SURGE III+ BALLISTIC - 8X10 - MC - SC</t>
  </si>
  <si>
    <t>PLTCR6010SC8X10</t>
  </si>
  <si>
    <t>ARMOR EXPRESS SURGE III+ BALLISTIC - 10X12 - MC - SC</t>
  </si>
  <si>
    <t>PLTCR6010SC1012</t>
  </si>
  <si>
    <t>LTC - UP ARMOR TRAUMA PACKS/PLATES - POLY-SHOCK 5X7</t>
  </si>
  <si>
    <t>PLTPOLY5X7</t>
  </si>
  <si>
    <t>LTC - UP ARMOR TRAUMA PACKS/PLATES - POLY-SHOCK 5X8</t>
  </si>
  <si>
    <t>PLTPOLY5X8</t>
  </si>
  <si>
    <t>LTC - UP ARMOR TRAUMA PACKS/PLATES - POLY-SHOCK 7X9</t>
  </si>
  <si>
    <t>PLTPOLY7X9</t>
  </si>
  <si>
    <t>LTC - UP ARMOR TRAUMA PACKS/PLATES - POLY-SHOCK 7X10</t>
  </si>
  <si>
    <t>PLTPOLY7X10</t>
  </si>
  <si>
    <t>LTC - UP ARMOR TRAUMA PACKS/PLATES - POLY-SHOCK 10X12</t>
  </si>
  <si>
    <t>PLTPOLY10X12</t>
  </si>
  <si>
    <t>Trauma Pack</t>
  </si>
  <si>
    <t>Soft</t>
  </si>
  <si>
    <t>ARMOR EXPRESS TRAUMA PACKS/PLATES - SOFT TRAUMA PACK (STP) 5X7</t>
  </si>
  <si>
    <t>PLTSTP5X7</t>
  </si>
  <si>
    <t>ARMOR EXPRESS TRAUMA PACKS/PLATES - SOFT TRAUMA PACK (STP) 5X8</t>
  </si>
  <si>
    <t>PLTSTP5X8</t>
  </si>
  <si>
    <t>ARMOR EXPRESS TRAUMA PACKS/PLATES - SOFT TRAUMA PACK (STP) 7X9</t>
  </si>
  <si>
    <t>PLTSTP7X9</t>
  </si>
  <si>
    <t>ARMOR EXPRESS TRAUMA PACKS/PLATES - SOFT TRAUMA PACK (STP) 7X10</t>
  </si>
  <si>
    <t>PLTSTP7X10</t>
  </si>
  <si>
    <t>TITANIUM INDUSTRIES - UP ARMOR TRAUMA PACKS/PLATES - T-SHOCK 5X7</t>
  </si>
  <si>
    <t>PLTTSH5X7</t>
  </si>
  <si>
    <t>TITANIUM INDUSTRIES - UP ARMOR TRAUMA PACKS/PLATES - T-SHOCK 5X8</t>
  </si>
  <si>
    <t>PLTTSH5X8</t>
  </si>
  <si>
    <t>TITANIUM INDUSTRIES - UP ARMOR TRAUMA PACKS/PLATES - T-SHOCK 7X9</t>
  </si>
  <si>
    <t>PLTTSH7X9</t>
  </si>
  <si>
    <t>TITANIUM INDUSTRIES - UP ARMOR TRAUMA PACKS/PLATES - T-SHOCK 7X10</t>
  </si>
  <si>
    <t>PLTTSH7X10</t>
  </si>
  <si>
    <t>Carrier</t>
  </si>
  <si>
    <t>Tactical</t>
  </si>
  <si>
    <t>ARMOR EXPRESS ASR FACTION PC (PLATE CARRIER) - MOLLE - SIZES: ONE SIZE FITS MOST - BLACK</t>
  </si>
  <si>
    <t>ASRFCMBLK310-2</t>
  </si>
  <si>
    <t>ARMOR EXPRESS ASR FACTION PC (PLATE CARRIER) - MOLLE - SIZES: ONE SIZE FITS MOST - COYOTE</t>
  </si>
  <si>
    <t>ASRFCMCOY310-2</t>
  </si>
  <si>
    <t>ARMOR EXPRESS ASR FACTION PC (PLATE CARRIER) - MOLLE - SIZES: ONE SIZE FITS MOST - LAPD</t>
  </si>
  <si>
    <t>ASRFCMLAPD310-2</t>
  </si>
  <si>
    <t>ARMOR EXPRESS ASR FACTION PC (PLATE CARRIER) - MOLLE - SIZES: ONE SIZE FITS MOST - RANGE RED</t>
  </si>
  <si>
    <t>ASRFCMRED310-2</t>
  </si>
  <si>
    <t>ARMOR EXPRESS ASR FACTION PC (PLATE CARRIER) - MOLLE - SIZES: ONE SIZE FITS MOST - RANGER GREEN</t>
  </si>
  <si>
    <t>ASRFCMRG310-2</t>
  </si>
  <si>
    <t>ARMOR EXPRESS RESPONDER 2.0 PC MOLLE BLK 510-M - SIZES: LG (MD,LG,XL) AND 3XL (2XL,3XL,4XL)</t>
  </si>
  <si>
    <t>RESP2MOLBLK</t>
  </si>
  <si>
    <t>ARMOR EXPRESS RESPONDER 2.0 PC MOLLE COYOTE 510-M - SIZES: LG (MD,LG,XL) AND 3XL (2XL,3XL,4XL)</t>
  </si>
  <si>
    <t>RESP2MOLCOY</t>
  </si>
  <si>
    <t>ARMOR EXPRESS RESPONDER 2.0 PC MOLLE LAPD 510-M - SIZES: LG (MD,LG,XL) AND 3XL (2XL,3XL,4XL)</t>
  </si>
  <si>
    <t>RESP2MOLLAPD</t>
  </si>
  <si>
    <t>ARMOR EXPRESS RESPONDER 2.0 PC MOLLE RG 510-M - SIZES: LG (MD,LG,XL) AND 3XL (2XL,3XL,4XL)</t>
  </si>
  <si>
    <t>RESP2MOLRG</t>
  </si>
  <si>
    <t>ARMOR EXPRESS RESPONDER 2.0 PC MOLLE RED 510-M - SIZES: LG (MD,LG,XL) AND 3XL (2XL,3XL,4XL)</t>
  </si>
  <si>
    <t>RESP2MOLRED</t>
  </si>
  <si>
    <t>ARMOR EXPRESS RESPONDER 2.0 PC REFLECTIVE BLK 510-M2 - SIZES: LG (MD,LG,XL) AND 3XL (2XL,3XL,4XL)</t>
  </si>
  <si>
    <t>RESP2REFBLK-M2</t>
  </si>
  <si>
    <t>ARMOR EXPRESS RESPONDER 2.0 PC REFLECTIVE - COYOTE 510-M2 - SIZES: LG (MD,LG,XL) AND 3XL (2XL,3XL,4XL)</t>
  </si>
  <si>
    <t>RESP2REFCOY-M2</t>
  </si>
  <si>
    <t>ARMOR EXPRESS RESPONDER 2.0 PC REFLECTIVE - LAPD 510-M2 - SIZES: LG (MD,LG,XL) AND 3XL (2XL,3XL,4XL)</t>
  </si>
  <si>
    <t>RESP2REFLAPD-M2</t>
  </si>
  <si>
    <t>ARMOR EXPRESS RESPONDER 2.0 PC REFLECTIVE - RED 510-M2 - SIZES: LG (MD,LG,XL) AND 3XL (2XL,3XL,4XL)</t>
  </si>
  <si>
    <t>RESP2REFRED-M2</t>
  </si>
  <si>
    <t>External/Overt, Over uniform</t>
  </si>
  <si>
    <t>ARMOR EXPRESS BRAVO OVERT CARRIER - HARD CORE FE - MOLLE - WITH HOOK &amp; LOOP CUMMERBUND (#1201-M1) - BLACK</t>
  </si>
  <si>
    <t>HCFEMHLCBLKB-M1</t>
  </si>
  <si>
    <t>ARMOR EXPRESS BRAVO OVERT CARRIER - HARD CORE FE - MOLLE - WITH HOOK &amp; LOOP CUMMERBUND (#1201-M1) - COYOTE</t>
  </si>
  <si>
    <t>HCFEMHLCCOYB-M1</t>
  </si>
  <si>
    <t>ARMOR EXPRESS BRAVO OVERT CARRIER - HARD CORE FE - MOLLE - WITH HOOK &amp; LOOP CUMMERBUND (#1201-M1) - LAPD</t>
  </si>
  <si>
    <t>HCFEMHLCLAPD-M1</t>
  </si>
  <si>
    <t>ARMOR EXPRESS BRAVO OVERT CARRIER - HARD CORE FE - MOLLE - WITH HOOK &amp; LOOP CUMMERBUND (#1201-M1) - OD GREEN</t>
  </si>
  <si>
    <t>HCFEMHLCODGB-M1</t>
  </si>
  <si>
    <t>ARMOR EXPRESS BRAVO OVERT CARRIER - HARD CORE FE - MOLLE - WITH HOOK &amp; LOOP CUMMERBUND (#1201-M1) - RANGE RED</t>
  </si>
  <si>
    <t>HCFEMHLCREDB-M1</t>
  </si>
  <si>
    <t>ARMOR EXPRESS BRAVO OVERT CARRIER - HARD CORE FE - MOLLE - WITH HOOK &amp; LOOP CUMMERBUND (#1201-M1) - RANGER GREEN</t>
  </si>
  <si>
    <t>HCFEMHLCRGB-M1</t>
  </si>
  <si>
    <t>ARMOR EXPRESS BRAVO OVERT CARRIER - HARD CORE FE - MOLLE - REFLECTIVE WITH HOOK &amp; LOOP CUMMERBUND (#1201-M2) - BLACK</t>
  </si>
  <si>
    <t>HCFEMRHLCBLKM2</t>
  </si>
  <si>
    <t>ARMOR EXPRESS BRAVO OVERT CARRIER - HARD CORE FE - MOLLE - REFLECTIVE WITH HOOK &amp; LOOP CUMMERBUND (#1201-M2) - COYOTE</t>
  </si>
  <si>
    <t>HCFEMRHLCCOYBM2</t>
  </si>
  <si>
    <t>ARMOR EXPRESS BRAVO OVERT CARRIER - HARD CORE FE - MOLLE - REFLECTIVE WITH HOOK &amp; LOOP CUMMERBUND (#1201-M2) - LAPD</t>
  </si>
  <si>
    <t>HCFEMRHLCLAPDM2</t>
  </si>
  <si>
    <t>ARMOR EXPRESS BRAVO OVERT CARRIER - HARD CORE FE - MOLLE - REFLECTIVE WITH HOOK &amp; LOOP CUMMERBUND (#1201-M2) - RANGE RED</t>
  </si>
  <si>
    <t>HCFEMRHLCREDM2</t>
  </si>
  <si>
    <t>ARMOR EXPRESS BRAVO OVERT CARRIER - HARD CORE FE - SLICK - WITH HOOK &amp; LOOP CUMMERBUND (#1201-S1) - BLACK</t>
  </si>
  <si>
    <t>HCFESHLCBLKB-S1</t>
  </si>
  <si>
    <t>ARMOR EXPRESS BRAVO OVERT CARRIER - HARD CORE FE - SLICK - WITH HOOK &amp; LOOP CUMMERBUND (#1201-S1) - COYOTE</t>
  </si>
  <si>
    <t>HCFESHLCCOYB-S1</t>
  </si>
  <si>
    <t>ARMOR EXPRESS BRAVO OVERT CARRIER - HARD CORE FE - SLICK - WITH HOOK &amp; LOOP CUMMERBUND (#1201-S1) - LAPD</t>
  </si>
  <si>
    <t>HCFESHLCLAPD-S1</t>
  </si>
  <si>
    <t>ARMOR EXPRESS BRAVO OVERT CARRIER - HARD CORE FE - SLICK - WITH HOOK &amp; LOOP CUMMERBUND (#1201-S1) - OD GREEN</t>
  </si>
  <si>
    <t>HCFESHLCODGB-S1</t>
  </si>
  <si>
    <t>ARMOR EXPRESS BRAVO OVERT CARRIER - HARD CORE FE - SLICK - WITH HOOK &amp; LOOP CUMMERBUND (#1201-S1) - RANGE RED</t>
  </si>
  <si>
    <t>HCFESHLCREDB-S1</t>
  </si>
  <si>
    <t>ARMOR EXPRESS BRAVO OVERT CARRIER - HARD CORE FE - SLICK - WITH HOOK &amp; LOOP CUMMERBUND (#1201-S1) - RANGER GREEN</t>
  </si>
  <si>
    <t>HCFESHLCRGB-S1</t>
  </si>
  <si>
    <t>ARMOR EXPRESS BRAVO OVERT CARRIER - HARD CORE FE - SLICK - REFLECTIVE WITH HOOK &amp; LOOP CUMMERBUND (#1201-S2) - BLACK</t>
  </si>
  <si>
    <t>HCFESLRFBLK-S2</t>
  </si>
  <si>
    <t>ARMOR EXPRESS BRAVO OVERT CARRIER - HARD CORE FE - SLICK - REFLECTIVE WITH HOOK &amp; LOOP CUMMERBUND (#1201-S2) - COYOTE</t>
  </si>
  <si>
    <t>HCFESLRFCOY-S2</t>
  </si>
  <si>
    <t>ARMOR EXPRESS BRAVO OVERT CARRIER - HARD CORE FE - SLICK - REFLECTIVE WITH HOOK &amp; LOOP CUMMERBUND (#1201-S2) - LAPD</t>
  </si>
  <si>
    <t>HCFESLRFLAPD-S2</t>
  </si>
  <si>
    <t>ARMOR EXPRESS BRAVO OVERT CARRIER - HARD CORE FE - SLICK - REFLECTIVE WITH HOOK &amp; LOOP CUMMERBUND (#1201-S2) - RANGE RED</t>
  </si>
  <si>
    <t>HCFESLRFRED-S2</t>
  </si>
  <si>
    <t>ARMOR EXPRESS BRAVO OVERT CARRIER - HARD CORE H3 - LASER CUT - WITH HOOK &amp; LOOP CUMMERBUND (#1200-LC) - BLACK</t>
  </si>
  <si>
    <t>HCH3BLKBLC</t>
  </si>
  <si>
    <t>ARMOR EXPRESS BRAVO OVERT CARRIER - HARD CORE H3 - LASER CUT - WITH HOOK &amp; LOOP CUMMERBUND &amp; NO EYELETS (#1200-LC-2)  - BLACK</t>
  </si>
  <si>
    <t>HCH3BLKBLC-2</t>
  </si>
  <si>
    <t>ARMOR EXPRESS BRAVO OVERT CARRIER - HARD CORE H3 - LASER CUT - WITH HOOK &amp; LOOP CUMMERBUND (#1200-LC) - COYOTE</t>
  </si>
  <si>
    <t>HCH3COYBLC</t>
  </si>
  <si>
    <t>ARMOR EXPRESS BRAVO OVERT CARRIER - HARD CORE H3 - LASER CUT - WITH HOOK &amp; LOOP CUMMERBUND &amp; NO EYELETS (#1200-LC-2)  - COYOTE</t>
  </si>
  <si>
    <t>HCH3COYBLC-2</t>
  </si>
  <si>
    <t>ARMOR EXPRESS BRAVO OVERT CARRIER - HARD CORE H3 - MOLLE - WITH HOOK &amp; LOOP CUMMERBUND (#1200-M1) - BLACK</t>
  </si>
  <si>
    <t>HCH3MHLCBLKBM1</t>
  </si>
  <si>
    <t>ARMOR EXPRESS BRAVO OVERT CARRIER - HARD CORE H3 - MOLLE - WITH HOOK &amp; LOOP CUMMERBUND &amp; NO EYELETS (#1200-M2)  - BLACK</t>
  </si>
  <si>
    <t>HCH3MHLCBLKBM2</t>
  </si>
  <si>
    <t>ARMOR EXPRESS BRAVO OVERT CARRIER - HARD CORE H3 - MOLLE - WITH HOOK &amp; LOOP CUMMERBUND (#1200-M1) - BROWN</t>
  </si>
  <si>
    <t>HCH3MHLCBRNBM1</t>
  </si>
  <si>
    <t>ARMOR EXPRESS BRAVO OVERT CARRIER - HARD CORE H3 - MOLLE - WITH HOOK &amp; LOOP CUMMERBUND &amp; NO EYELETS (#1200-M2)  - BROWN</t>
  </si>
  <si>
    <t>HCH3MHLCBRNBM2</t>
  </si>
  <si>
    <t>ARMOR EXPRESS BRAVO OVERT CARRIER - HARD CORE H3 - MOLLE - WITH HOOK &amp; LOOP CUMMERBUND (#1200-M1) - COYOTE</t>
  </si>
  <si>
    <t>HCH3MHLCCOYBM1</t>
  </si>
  <si>
    <t>ARMOR EXPRESS BRAVO OVERT CARRIER - HARD CORE H3 - MOLLE - WITH HOOK &amp; LOOP CUMMERBUND &amp; NO EYELETS (#1200-M2)  - COYOTE</t>
  </si>
  <si>
    <t>HCH3MHLCCOYBM2</t>
  </si>
  <si>
    <t>ARMOR EXPRESS BRAVO OVERT CARRIER - HARD CORE H3 - MOLLE - WITH HOOK &amp; LOOP CUMMERBUND (#1200-M1) - LAPD</t>
  </si>
  <si>
    <t>HCH3MHLCLAPDBM1</t>
  </si>
  <si>
    <t>ARMOR EXPRESS BRAVO OVERT CARRIER - HARD CORE H3 - MOLLE - WITH HOOK &amp; LOOP CUMMERBUND &amp; NO EYELETS (#1200-M2)  - LAPD</t>
  </si>
  <si>
    <t>HCH3MHLCLAPDBM2</t>
  </si>
  <si>
    <t>ARMOR EXPRESS BRAVO OVERT CARRIER - HARD CORE H3 - MOLLE - WITH HOOK &amp; LOOP CUMMERBUND (#1200-M1) - MULTICAM</t>
  </si>
  <si>
    <t>HCH3MHLCMULBM1</t>
  </si>
  <si>
    <t>ARMOR EXPRESS BRAVO OVERT CARRIER - HARD CORE H3 - MOLLE - WITH HOOK &amp; LOOP CUMMERBUND &amp; NO EYELETS (#1200-M2)  - MULTICAM</t>
  </si>
  <si>
    <t>HCH3MHLCMULBM2</t>
  </si>
  <si>
    <t>ARMOR EXPRESS BRAVO OVERT CARRIER - HARD CORE H3 - MOLLE - WITH HOOK &amp; LOOP CUMMERBUND (#1200-M1) - OD GREEN</t>
  </si>
  <si>
    <t>HCH3MHLCODGBM1</t>
  </si>
  <si>
    <t>ARMOR EXPRESS BRAVO OVERT CARRIER - HARD CORE H3 - MOLLE - WITH HOOK &amp; LOOP CUMMERBUND &amp; NO EYELETS (#1200-M2)  - OD GREEN</t>
  </si>
  <si>
    <t>HCH3MHLCODGBM2</t>
  </si>
  <si>
    <t>ARMOR EXPRESS BRAVO OVERT CARRIER - HARD CORE H3 - MOLLE - WITH HOOK &amp; LOOP CUMMERBUND (#1200-M1) - RANGER GREEN</t>
  </si>
  <si>
    <t>HCH3MHLCRGBM1</t>
  </si>
  <si>
    <t>ARMOR EXPRESS BRAVO OVERT CARRIER - HARD CORE H3 - MOLLE - WITH HOOK &amp; LOOP CUMMERBUND &amp; NO EYELETS (#1200-M2)  - RANGER GREEN</t>
  </si>
  <si>
    <t>HCH3MHLCRGBM2</t>
  </si>
  <si>
    <t>ARMOR EXPRESS BRAVO OVERT CARRIER - HARD CORE H3 - MOLLE - WITH HOOK &amp; LOOP CUMMERBUND (#1200-M1) - TAN 499</t>
  </si>
  <si>
    <t>HCH3MHLCT499BM1</t>
  </si>
  <si>
    <t>ARMOR EXPRESS BRAVO OVERT CARRIER - HARD CORE H3 - MOLLE - WITH HOOK &amp; LOOP CUMMERBUND &amp; NO EYELETS (#1200-M2)  - TAN 499</t>
  </si>
  <si>
    <t>HCH3MHLCT499BM2</t>
  </si>
  <si>
    <t>ARMOR EXPRESS BRAVO OVERT CARRIER - HARD CORE H3 - MOLLE - WITH HOOK &amp; LOOP CUMMERBUND (#1200-M1) - TACTICAL GREY</t>
  </si>
  <si>
    <t>HCH3MHLCTGYBM1</t>
  </si>
  <si>
    <t>ARMOR EXPRESS BRAVO OVERT CARRIER - HARD CORE H3 - MOLLE - WITH HOOK &amp; LOOP CUMMERBUND &amp; NO EYELETS (#1200-M2)  - TACTICAL GREY</t>
  </si>
  <si>
    <t>HCH3MHLCTGYBM2</t>
  </si>
  <si>
    <t>ARMOR EXPRESS BRAVO OVERT CARRIER - HARD CORE H3 - LASER CUT - WITH HOOK &amp; LOOP CUMMERBUND (#1200-LC) - OCP</t>
  </si>
  <si>
    <t>HCH3OCPBLC</t>
  </si>
  <si>
    <t>ARMOR EXPRESS BRAVO OVERT CARRIER - HARD CORE H3 - LASER CUT - WITH HOOK &amp; LOOP CUMMERBUND &amp; NO EYELETS (#1200-LC-2)  - OCP</t>
  </si>
  <si>
    <t>HCH3OCPBLC-2</t>
  </si>
  <si>
    <t>ARMOR EXPRESS BRAVO OVERT CARRIER - HARD CORE H3 - LASER CUT - WITH HOOK &amp; LOOP CUMMERBUND (#1200-LC) - OD GREEN</t>
  </si>
  <si>
    <t>HCH3ODGBLC</t>
  </si>
  <si>
    <t>ARMOR EXPRESS BRAVO OVERT CARRIER - HARD CORE H3 - LASER CUT - WITH HOOK &amp; LOOP CUMMERBUND &amp; NO EYELETS (#1200-LC-2)  - OD GREEN</t>
  </si>
  <si>
    <t>HCH3ODGBLC-2</t>
  </si>
  <si>
    <t>ARMOR EXPRESS BRAVO OVERT CARRIER - HARD CORE H3 - LASER CUT - WITH HOOK &amp; LOOP CUMMERBUND (#1200-LC) - RANGER GREEN</t>
  </si>
  <si>
    <t>HCH3RGBLC</t>
  </si>
  <si>
    <t>ARMOR EXPRESS BRAVO OVERT CARRIER - HARD CORE H3 - LASER CUT - WITH HOOK &amp; LOOP CUMMERBUND &amp; NO EYELETS (#1200-LC-2)  - RANGER GREEN</t>
  </si>
  <si>
    <t>HCH3RGBLC-2</t>
  </si>
  <si>
    <t>ARMOR EXPRESS BRAVO OVERT CARRIER - HARD CORE H3 - LASER CUT - WITH HOOK &amp; LOOP CUMMERBUND (#1200-LC) - TACTICAL GREY</t>
  </si>
  <si>
    <t>HCH3TGYBLC</t>
  </si>
  <si>
    <t>ARMOR EXPRESS BRAVO OVERT CARRIER - HARD CORE H3 - LASER CUT - WITH HOOK &amp; LOOP CUMMERBUND &amp; NO EYELETS (#1200-LC-2)  - TACTICAL GREY</t>
  </si>
  <si>
    <t>HCH3TGYBLC-2</t>
  </si>
  <si>
    <t>ARMOR EXPRESS BRAVO OVERT CARRIER - HARD CORE PT - WITH HOOK &amp; LOOP CUMMERBUND (#1202-M1) - BLACK</t>
  </si>
  <si>
    <t>HCPTMBLKBV02M1</t>
  </si>
  <si>
    <t>ARMOR EXPRESS BRAVO OVERT CARRIER - HARD CORE PT - WITH HOOK &amp; LOOP CUMMERBUND (#1202-M1) - BROWN</t>
  </si>
  <si>
    <t>HCPTMBRNBV02M1</t>
  </si>
  <si>
    <t>ARMOR EXPRESS BRAVO OVERT CARRIER - HARD CORE PT - WITH HOOK &amp; LOOP CUMMERBUND (#1202-M1) - COYOTE</t>
  </si>
  <si>
    <t>HCPTMCOYBV02M1</t>
  </si>
  <si>
    <t>ARMOR EXPRESS BRAVO OVERT CARRIER - HARD CORE PT - WITH HOOK &amp; LOOP CUMMERBUND (#1202-M1) - LAPD</t>
  </si>
  <si>
    <t>HCPTMLAPDBV02M1</t>
  </si>
  <si>
    <t>ARMOR EXPRESS BRAVO OVERT CARRIER - HARD CORE PT - WITH HOOK &amp; LOOP CUMMERBUND (#1202-M1) - MULTICAM</t>
  </si>
  <si>
    <t>HCPTMMULBV02M1</t>
  </si>
  <si>
    <t>ARMOR EXPRESS BRAVO OVERT CARRIER - HARD CORE PT - WITH HOOK &amp; LOOP CUMMERBUND (#1202-M1) - OD GREEN</t>
  </si>
  <si>
    <t>HCPTMODGBV02M1</t>
  </si>
  <si>
    <t>ARMOR EXPRESS BRAVO OVERT CARRIER - HARD CORE PT - WITH HOOK &amp; LOOP CUMMERBUND (#1202-M1) - RANGER GREEN</t>
  </si>
  <si>
    <t>HCPTMRGBV02M1</t>
  </si>
  <si>
    <t>ARMOR EXPRESS BRAVO OVERT CARRIER - HARD CORE PT - WITH HOOK &amp; LOOP CUMMERBUND (#1202-M1) - TAN 499</t>
  </si>
  <si>
    <t>HCPTMT499BV02M1</t>
  </si>
  <si>
    <t>ARMOR EXPRESS BRAVO OVERT CARRIER - HARD CORE PT - WITH HOOK &amp; LOOP CUMMERBUND (#1202-M1) - TACTICAL GREY</t>
  </si>
  <si>
    <t>HCPTMTGYBV02M1</t>
  </si>
  <si>
    <t>Concealable, Under uniform</t>
  </si>
  <si>
    <t>ARMOR EXPRESS BRAVO OVERT CARRIER - OCS (OVERT CARRIER) BRAVO - MOLLE (#1152-M) (FEMALE) - BLACK</t>
  </si>
  <si>
    <t>OCEFMOLBLKBRV</t>
  </si>
  <si>
    <t>ARMOR EXPRESS BRAVO OVERT CARRIER - OCS (OVERT CARRIER) BRAVO - MOLLE (#1152-M) (FEMALE) - BROWN</t>
  </si>
  <si>
    <t>OCEFMOLBRNBRV</t>
  </si>
  <si>
    <t>ARMOR EXPRESS BRAVO OVERT CARRIER - OCS (OVERT CARRIER) BRAVO - MOLLE (#1152-M) (FEMALE) - COYOTE</t>
  </si>
  <si>
    <t>OCEFMOLCOYBRV</t>
  </si>
  <si>
    <t>ARMOR EXPRESS BRAVO OVERT CARRIER - OCS (OVERT CARRIER) BRAVO - MOLLE (#1152-M) (FEMALE) - LAPD</t>
  </si>
  <si>
    <t>OCEFMOLLAPDBRV</t>
  </si>
  <si>
    <t>ARMOR EXPRESS BRAVO OVERT CARRIER - OCS (OVERT CARRIER) BRAVO - MOLLE (#1152-M) (FEMALE) - OD GREEN</t>
  </si>
  <si>
    <t>OCEFMOLODGBRV</t>
  </si>
  <si>
    <t>ARMOR EXPRESS BRAVO OVERT CARRIER - OCS (OVERT CARRIER) BRAVO - MOLLE (#1152-M) (FEMALE) - RANGE RED</t>
  </si>
  <si>
    <t>OCEFMOLREDBRV</t>
  </si>
  <si>
    <t>ARMOR EXPRESS BRAVO OVERT CARRIER - OCS (OVERT CARRIER) BRAVO - MOLLE (#1152-M) (FEMALE) - RANGER GREEN</t>
  </si>
  <si>
    <t>OCEFMOLRGBRV</t>
  </si>
  <si>
    <t>ARMOR EXPRESS BRAVO OVERT CARRIER - OCS (OVERT CARRIER) BRAVO - MOLLE (#1152-M) (FEMALE) - TAN 499</t>
  </si>
  <si>
    <t>OCEFMOLT499BRV</t>
  </si>
  <si>
    <t>ARMOR EXPRESS BRAVO OVERT CARRIER - OCS (OVERT CARRIER) BRAVO - MOLLE (#1152-M) (FEMALE) - TACTICAL GREY</t>
  </si>
  <si>
    <t>OCEFMOLTGYBRV</t>
  </si>
  <si>
    <t>ARMOR EXPRESS BRAVO OVERT CARRIER - OCS (OVERT CARRIER) BRAVO - POCKET (#1152-P) (FEMALE) - BLACK</t>
  </si>
  <si>
    <t>OCEFPKTBLKBRV</t>
  </si>
  <si>
    <t>ARMOR EXPRESS BRAVO OVERT CARRIER - OCS (OVERT CARRIER) BRAVO - POCKET (#1152-P) (FEMALE) - BROWN</t>
  </si>
  <si>
    <t>OCEFPKTBRNBRV</t>
  </si>
  <si>
    <t>ARMOR EXPRESS BRAVO OVERT CARRIER - OCS (OVERT CARRIER) BRAVO - POCKET (#1152-P) (FEMALE) - COYOTE</t>
  </si>
  <si>
    <t>OCEFPKTCOYBRV</t>
  </si>
  <si>
    <t>ARMOR EXPRESS BRAVO OVERT CARRIER - OCS (OVERT CARRIER) BRAVO - POCKET (#1152-P) (FEMALE) - LAPD</t>
  </si>
  <si>
    <t>OCEFPKTLAPDBRV</t>
  </si>
  <si>
    <t>ARMOR EXPRESS BRAVO OVERT CARRIER - OCS (OVERT CARRIER) BRAVO - POCKET (#1152-P) (FEMALE) - OD GREEN</t>
  </si>
  <si>
    <t>OCEFPKTODGBRV</t>
  </si>
  <si>
    <t>ARMOR EXPRESS BRAVO OVERT CARRIER - OCS (OVERT CARRIER) BRAVO - POCKET (#1152-P) (FEMALE) - RANGE RED</t>
  </si>
  <si>
    <t>OCEFPKTREDBRV</t>
  </si>
  <si>
    <t>ARMOR EXPRESS BRAVO OVERT CARRIER - OCS (OVERT CARRIER) BRAVO - POCKET (#1152-P) (FEMALE) - RANGER GREEN</t>
  </si>
  <si>
    <t>OCEFPKTRGBRV</t>
  </si>
  <si>
    <t>ARMOR EXPRESS BRAVO OVERT CARRIER - OCS (OVERT CARRIER) BRAVO - POCKET (#1152-P) (FEMALE) - TAN 499</t>
  </si>
  <si>
    <t>OCEFPKTT499BRV</t>
  </si>
  <si>
    <t>ARMOR EXPRESS BRAVO OVERT CARRIER - OCS (OVERT CARRIER) BRAVO - POCKET (#1152-P) (FEMALE) - TACTICAL GREY</t>
  </si>
  <si>
    <t>OCEFPKTTGYBRV</t>
  </si>
  <si>
    <t>ARMOR EXPRESS BRAVO OVERT CARRIER - OCS (OVERT CARRIER) BRAVO - SLICK (#1152-S) (FEMALE) - BLACK</t>
  </si>
  <si>
    <t>OCEFSLKBLKBRV</t>
  </si>
  <si>
    <t>ARMOR EXPRESS BRAVO OVERT CARRIER - OCS (OVERT CARRIER) BRAVO - SLICK (#1152-S) (FEMALE) - BROWN</t>
  </si>
  <si>
    <t>OCEFSLKBRNBRV</t>
  </si>
  <si>
    <t>ARMOR EXPRESS BRAVO OVERT CARRIER - OCS (OVERT CARRIER) BRAVO - SLICK (#1152-S) (FEMALE) - COYOTE</t>
  </si>
  <si>
    <t>OCEFSLKCOYBRV</t>
  </si>
  <si>
    <t>ARMOR EXPRESS BRAVO OVERT CARRIER - OCS (OVERT CARRIER) BRAVO - SLICK (#1152-S) (FEMALE) - LAPD</t>
  </si>
  <si>
    <t>OCEFSLKLAPDBRV</t>
  </si>
  <si>
    <t>ARMOR EXPRESS BRAVO OVERT CARRIER - OCS (OVERT CARRIER) BRAVO - SLICK (#1152-S) (FEMALE) - OD GREEN</t>
  </si>
  <si>
    <t>OCEFSLKODGBRV</t>
  </si>
  <si>
    <t>ARMOR EXPRESS BRAVO OVERT CARRIER - OCS (OVERT CARRIER) BRAVO - SLICK (#1152-S) (FEMALE) - RANGE RED</t>
  </si>
  <si>
    <t>OCEFSLKREDBRV</t>
  </si>
  <si>
    <t>ARMOR EXPRESS BRAVO OVERT CARRIER - OCS (OVERT CARRIER) BRAVO - SLICK (#1152-S) (FEMALE) - RANGER GREEN</t>
  </si>
  <si>
    <t>OCEFSLKRGBRV</t>
  </si>
  <si>
    <t>ARMOR EXPRESS BRAVO OVERT CARRIER - OCS (OVERT CARRIER) BRAVO - SLICK (#1152-S) (FEMALE) - TAN 499</t>
  </si>
  <si>
    <t>OCEFSLKT499BRV</t>
  </si>
  <si>
    <t>ARMOR EXPRESS BRAVO OVERT CARRIER - OCS (OVERT CARRIER) BRAVO - SLICK (#1152-S) (FEMALE) - TACTICAL GREY</t>
  </si>
  <si>
    <t>OCEFSLKTGYBRV</t>
  </si>
  <si>
    <t>ARMOR EXPRESS BRAVO OVERT CARRIER - OCS (OVERT CARRIER) BRAVO - MOLLE (#1152-M) (GENDER NEUTRAL) - BLACK</t>
  </si>
  <si>
    <t>OCEMMOLBLKBRV</t>
  </si>
  <si>
    <t>ARMOR EXPRESS BRAVO OVERT CARRIER - OCS (OVERT CARRIER) BRAVO - MOLLE (#1152-M) (GENDER NEUTRAL) - BROWN</t>
  </si>
  <si>
    <t>OCEMMOLBRNBRV</t>
  </si>
  <si>
    <t>ARMOR EXPRESS BRAVO OVERT CARRIER - OCS (OVERT CARRIER) BRAVO - MOLLE (#1152-M) (GENDER NEUTRAL) - COYOTE</t>
  </si>
  <si>
    <t>OCEMMOLCOYBRV</t>
  </si>
  <si>
    <t>ARMOR EXPRESS BRAVO OVERT CARRIER - OCS (OVERT CARRIER) BRAVO - MOLLE (#1152-M) (GENDER NEUTRAL) - LAPD</t>
  </si>
  <si>
    <t>OCEMMOLLAPDBRV</t>
  </si>
  <si>
    <t>ARMOR EXPRESS BRAVO OVERT CARRIER - OCS (OVERT CARRIER) BRAVO - MOLLE (#1152-M) (GENDER NEUTRAL) - OD GREEN</t>
  </si>
  <si>
    <t>OCEMMOLODGBRV</t>
  </si>
  <si>
    <t>ARMOR EXPRESS BRAVO OVERT CARRIER - OCS (OVERT CARRIER) BRAVO - MOLLE (#1152-M) (GENDER NEUTRAL) - RANGE RED</t>
  </si>
  <si>
    <t>OCEMMOLREDBRV</t>
  </si>
  <si>
    <t>ARMOR EXPRESS BRAVO OVERT CARRIER - OCS (OVERT CARRIER) BRAVO - MOLLE (#1152-M) (GENDER NEUTRAL) - RANGER GREEN</t>
  </si>
  <si>
    <t>OCEMMOLRGBRV</t>
  </si>
  <si>
    <t>ARMOR EXPRESS BRAVO OVERT CARRIER - OCS (OVERT CARRIER) BRAVO - MOLLE (#1152-M) (GENDER NEUTRAL) - TAN 499</t>
  </si>
  <si>
    <t>OCEMMOLTAN499BR</t>
  </si>
  <si>
    <t>ARMOR EXPRESS BRAVO OVERT CARRIER - OCS (OVERT CARRIER) BRAVO - MOLLE (#1152-M) (GENDER NEUTRAL) - TACTICAL GREY</t>
  </si>
  <si>
    <t>OCEMMOLTGYBRV</t>
  </si>
  <si>
    <t>ARMOR EXPRESS BRAVO OVERT CARRIER - OCS (OVERT CARRIER) BRAVO - POCKET (#1152-P) (GENDER NEUTRAL) - BLACK</t>
  </si>
  <si>
    <t>OCEMPKTBLKBRV</t>
  </si>
  <si>
    <t>ARMOR EXPRESS BRAVO OVERT CARRIER - OCS (OVERT CARRIER) BRAVO - POCKET (#1152-P) (GENDER NEUTRAL) - BROWN</t>
  </si>
  <si>
    <t>OCEMPKTBRNBRV</t>
  </si>
  <si>
    <t>ARMOR EXPRESS BRAVO OVERT CARRIER - OCS (OVERT CARRIER) BRAVO - POCKET (#1152-P) (GENDER NEUTRAL) - COYOTE</t>
  </si>
  <si>
    <t>OCEMPKTCOYBRV</t>
  </si>
  <si>
    <t>ARMOR EXPRESS BRAVO OVERT CARRIER - OCS (OVERT CARRIER) BRAVO - POCKET (#1152-P) (GENDER NEUTRAL) - LAPD</t>
  </si>
  <si>
    <t>OCEMPKTLAPDBRV</t>
  </si>
  <si>
    <t>ARMOR EXPRESS BRAVO OVERT CARRIER - OCS (OVERT CARRIER) BRAVO - POCKET (#1152-P) (GENDER NEUTRAL) - OD GREEN</t>
  </si>
  <si>
    <t>OCEMPKTODGBRV</t>
  </si>
  <si>
    <t>ARMOR EXPRESS BRAVO OVERT CARRIER - OCS (OVERT CARRIER) BRAVO - POCKET (#1152-P) (GENDER NEUTRAL) - RANGE RED</t>
  </si>
  <si>
    <t>OCEMPKTREDBRV</t>
  </si>
  <si>
    <t>ARMOR EXPRESS BRAVO OVERT CARRIER - OCS (OVERT CARRIER) BRAVO - POCKET (#1152-P) (GENDER NEUTRAL) - RANGER GREEN</t>
  </si>
  <si>
    <t>OCEMPKTRGBRV</t>
  </si>
  <si>
    <t>ARMOR EXPRESS BRAVO OVERT CARRIER - OCS (OVERT CARRIER) BRAVO - POCKET (#1152-P) (GENDER NEUTRAL) - TACTICAL GREY</t>
  </si>
  <si>
    <t>OCEMPKTTGYBRV</t>
  </si>
  <si>
    <t>ARMOR EXPRESS BRAVO OVERT CARRIER - OCS (OVERT CARRIER) BRAVO - POCKET (#1152-P) (GENDER NEUTRAL) - TAN 499</t>
  </si>
  <si>
    <t>OCEMPKTTN499BRV</t>
  </si>
  <si>
    <t>ARMOR EXPRESS BRAVO OVERT CARRIER - OCS (OVERT CARRIER) BRAVO - SLICK (#1152-S) (GENDER NEUTRAL) - BLACK</t>
  </si>
  <si>
    <t>OCEMSLKBLKBRV</t>
  </si>
  <si>
    <t>ARMOR EXPRESS BRAVO OVERT CARRIER - OCS (OVERT CARRIER) BRAVO - SLICK (#1152-S) (GENDER NEUTRAL) - BROWN</t>
  </si>
  <si>
    <t>OCEMSLKBRNBRV</t>
  </si>
  <si>
    <t>ARMOR EXPRESS BRAVO OVERT CARRIER - OCS (OVERT CARRIER) BRAVO - SLICK (#1152-S) (GENDER NEUTRAL) - COYOTE</t>
  </si>
  <si>
    <t>OCEMSLKCOYBRV</t>
  </si>
  <si>
    <t>ARMOR EXPRESS BRAVO OVERT CARRIER - OCS (OVERT CARRIER) BRAVO - SLICK (#1152-S) (GENDER NEUTRAL) - LAPD</t>
  </si>
  <si>
    <t>OCEMSLKLAPDBRV</t>
  </si>
  <si>
    <t>ARMOR EXPRESS BRAVO OVERT CARRIER - OCS (OVERT CARRIER) BRAVO - SLICK (#1152-S) (GENDER NEUTRAL) - OD GREEN</t>
  </si>
  <si>
    <t>OCEMSLKODGBRV</t>
  </si>
  <si>
    <t>ARMOR EXPRESS BRAVO OVERT CARRIER - OCS (OVERT CARRIER) BRAVO - SLICK (#1152-S) (GENDER NEUTRAL) - RANGE RED</t>
  </si>
  <si>
    <t>OCEMSLKREDBRV</t>
  </si>
  <si>
    <t>ARMOR EXPRESS BRAVO OVERT CARRIER - OCS (OVERT CARRIER) BRAVO - SLICK (#1152-S) (GENDER NEUTRAL) - RANGER GREEN</t>
  </si>
  <si>
    <t>OCEMSLKRGBRV</t>
  </si>
  <si>
    <t>ARMOR EXPRESS BRAVO OVERT CARRIER - OCS (OVERT CARRIER) BRAVO - SLICK (#1152-S) (GENDER NEUTRAL) - TAN 499</t>
  </si>
  <si>
    <t>OCEMSLKT499BRV</t>
  </si>
  <si>
    <t>ARMOR EXPRESS BRAVO OVERT CARRIER - OCS (OVERT CARRIER) BRAVO - SLICK (#1152-S) (GENDER NEUTRAL) - TACTICAL GREY</t>
  </si>
  <si>
    <t>OCEMSLKTGYBRV</t>
  </si>
  <si>
    <t>ARMOR EXPRESS BRAVO OVERT CARRIER - TRAVERSE - WITH CONCEALED POCKET - 1/2 MOLLE (NO MOLLE ON POCKETS) (#1157-MC-2) - BLACK</t>
  </si>
  <si>
    <t>TRAMCBLKB57-2</t>
  </si>
  <si>
    <t>ARMOR EXPRESS BRAVO OVERT CARRIER - TRAVERSE - WITH CONCEALED POCKET - 1/2 MOLLE (NO MOLLE ON POCKETS) (#1157-MC-2) - BROWN</t>
  </si>
  <si>
    <t>TRAMCBRNB57-2</t>
  </si>
  <si>
    <t>ARMOR EXPRESS BRAVO OVERT CARRIER - TRAVERSE - WITH CONCEALED POCKET - 1/2 MOLLE (NO MOLLE ON POCKETS) (#1157-MC-2) - COYOTE</t>
  </si>
  <si>
    <t>TRAMCCOYB57-2</t>
  </si>
  <si>
    <t>ARMOR EXPRESS BRAVO OVERT CARRIER - TRAVERSE - WITH CONCEALED POCKET - 1/2 MOLLE (NO MOLLE ON POCKETS) (#1157-MC-2) - LAPD</t>
  </si>
  <si>
    <t>TRAMCLPDB57-2</t>
  </si>
  <si>
    <t>ARMOR EXPRESS BRAVO OVERT CARRIER - TRAVERSE - WITH CONCEALED POCKET - 1/2 MOLLE (NO MOLLE ON POCKETS) (#1157-MC-2) - OD GREEN</t>
  </si>
  <si>
    <t>TRAMCODGB57-2</t>
  </si>
  <si>
    <t>ARMOR EXPRESS BRAVO OVERT CARRIER - TRAVERSE - WITH CONCEALED POCKET - 1/2 MOLLE (NO MOLLE ON POCKETS) (#1157-MC-2) - RED</t>
  </si>
  <si>
    <t>TRAMCREDB57-2</t>
  </si>
  <si>
    <t>ARMOR EXPRESS BRAVO OVERT CARRIER - TRAVERSE - WITH CONCEALED POCKET - 1/2 MOLLE (NO MOLLE ON POCKETS) (#1157-MC-2) - RANGER GREEN</t>
  </si>
  <si>
    <t>TRAMCRGB57-2</t>
  </si>
  <si>
    <t>ARMOR EXPRESS BRAVO OVERT CARRIER - TRAVERSE - WITH CONCEALED POCKET - 1/2 MOLLE (NO MOLLE ON POCKETS) (#1157-MC-2) - TAN 499</t>
  </si>
  <si>
    <t>TRAMCT499B57-2</t>
  </si>
  <si>
    <t>ARMOR EXPRESS BRAVO OVERT CARRIER - TRAVERSE - WITH CONCEALED POCKET - 1/2 MOLLE (NO MOLLE ON POCKETS) (#1157-MC-2) - TACTICAL GREY</t>
  </si>
  <si>
    <t>TRAMCTGYB57-2</t>
  </si>
  <si>
    <t>ARMOR EXPRESS BRAVO OVERT CARRIER - TRAVERSE - LASER CUT WITH CONCEALED POCKET - 1/2 LASER CUT (NO LASER CUT ON POCKET) (#1157-LC-2) - BLACK</t>
  </si>
  <si>
    <t>TRVLCBLK57LC2</t>
  </si>
  <si>
    <t>ARMOR EXPRESS BRAVO OVERT CARRIER - TRAVERSE - LASER CUT WITH CONCEALED POCKET - 1/2 LASER CUT (NO LASER CUT ON POCKET) (#1157-LC-2) - COYOTE</t>
  </si>
  <si>
    <t>TRVLCCOY57LC2</t>
  </si>
  <si>
    <t>ARMOR EXPRESS BRAVO OVERT CARRIER - TRAVERSE - LASER CUT WITH CONCEALED POCKET - 1/2 LASER CUT (NO LASER CUT ON POCKET) (#1157-LC-2) - OD GREEN</t>
  </si>
  <si>
    <t>TRVLCODG57LC2</t>
  </si>
  <si>
    <t>ARMOR EXPRESS BRAVO OVERT CARRIER - TRAVERSE - LASER CUT WITH CONCEALED POCKET - 1/2 LASER CUT (NO LASER CUT ON POCKET) (#1157-LC-2) - RANGER GREEN</t>
  </si>
  <si>
    <t>TRVLCRG57LC2</t>
  </si>
  <si>
    <t>ARMOR EXPRESS BRAVO OVERT CARRIER - TRAVERSE - LASER CUT WITH CONCEALED POCKET - 1/2 LASER CUT (NO LASER CUT ON POCKET) (#1157-LC-2) - TACTICAL GREY</t>
  </si>
  <si>
    <t>TRVLCTGY57LC2</t>
  </si>
  <si>
    <t>ARMOR EXPRESS BRAVO OVERT CARRIER - TRAVERSE DRESS VEST - MOLLE (#1056-DVM) - BLACK</t>
  </si>
  <si>
    <t>TRAMDVMOBLKBV</t>
  </si>
  <si>
    <t>ARMOR EXPRESS BRAVO OVERT CARRIER - TRAVERSE DRESS VEST - MOLLE (#1056-DVM) - BROWN</t>
  </si>
  <si>
    <t>TRAMDVMOBRNBV</t>
  </si>
  <si>
    <t>ARMOR EXPRESS BRAVO OVERT CARRIER - TRAVERSE DRESS VEST - MOLLE (#1056-DVM) - LAPD</t>
  </si>
  <si>
    <t>TRAMDVMOLAPDBV</t>
  </si>
  <si>
    <t>ARMOR EXPRESS BRAVO OVERT CARRIER - TRAVERSE DRESS VEST - MOLLE (#1056-DVM) - OD GREEN</t>
  </si>
  <si>
    <t>TRAMDVMOODGBV</t>
  </si>
  <si>
    <t>ARMOR EXPRESS BRAVO OVERT CARRIER - TRAVERSE DRESS VEST - MOLLE (#1056-DVM) - SPRUCE GREEN</t>
  </si>
  <si>
    <t>TRAMDVMOSPGBV</t>
  </si>
  <si>
    <t>ARMOR EXPRESS BRAVO OVERT CARRIER - TRAVERSE DRESS VEST - MOLLE (#1056-DVM) - TACTICAL GREY</t>
  </si>
  <si>
    <t>TRAMDVMOTGYBV</t>
  </si>
  <si>
    <t>ARMOR EXPRESS BRAVO OVERT CARRIER - TRAVERSE DRESS VEST - MOLLE WITH FRONT ZIPPER CAMERA MOUNT TABS (#1056-DVM-43) - BLACK</t>
  </si>
  <si>
    <t>TRDVMBLKBR643</t>
  </si>
  <si>
    <t>ARMOR EXPRESS BRAVO OVERT CARRIER - TRAVERSE DRESS VEST - MOLLE WITH FRONT ZIPPER CAMERA MOUNT TABS (#1056-DVM-43) - LAPD</t>
  </si>
  <si>
    <t>TRDVMLPDBR643</t>
  </si>
  <si>
    <t>ARMOR EXPRESS BRAVO OVERT CARRIER - TRAVERSE DRESS VEST - LASER CUT - HORIZONTAL CAMERA MOUNT (#1056-DV LC-41) - BLACK</t>
  </si>
  <si>
    <t>TRADVLCBLK5641</t>
  </si>
  <si>
    <t>ARMOR EXPRESS BRAVO OVERT CARRIER - TRAVERSE DRESS VEST - LASER CUT - HORIZONTAL CAMERA MOUNT (#1056-DV LC-41) - OD GREEN</t>
  </si>
  <si>
    <t>TRADVLCODG5641</t>
  </si>
  <si>
    <t>ARMOR EXPRESS BRAVO OVERT CARRIER - TRAVERSE DRESS VEST - LASER CUT - HORIZONTAL CAMERA MOUNT (#1056-DVLC-41) - TACTICAL GREY</t>
  </si>
  <si>
    <t>TRADVLCTGY5641</t>
  </si>
  <si>
    <t>ARMOR EXPRESS BRAVO OVERT CARRIER - TRAVERSE DRESS VEST - LASER CUT - WITH 1-FRONT/ 1-BACK ID PLACARD ATTACHMENT POINTS (#1056-DVLC-2) - BLACK</t>
  </si>
  <si>
    <t>TRAMDVLCBLK562</t>
  </si>
  <si>
    <t>ARMOR EXPRESS BRAVO OVERT CARRIER - TRAVERSE DRESS VEST - LASER CUT - WITH 1-FRONT/ 1-BACK ID PLACARD ATTACHMENT POINTS (#1056-DVLC-2) - OD GREEN</t>
  </si>
  <si>
    <t>TRAMDVLCODG562</t>
  </si>
  <si>
    <t>ARMOR EXPRESS BRAVO OVERT CARRIER - TRAVERSE DRESS VEST - LASER CUT - WITH 1-FRONT/ 1-BACK ID PLACARD ATTACHMENT POINTS (#1056-DVLC-2) - TACTICAL GREY</t>
  </si>
  <si>
    <t>TRAMDVLCTGY562</t>
  </si>
  <si>
    <t>ARMOR EXPRESS BRAVO OVERT CARRIER - TRAVERSE - MOLLE WITH CONCEALED POCKET (#1157-MC) - BLACK</t>
  </si>
  <si>
    <t>TRAMCBLKBR57</t>
  </si>
  <si>
    <t>ARMOR EXPRESS BRAVO OVERT CARRIER - TRAVERSE - MOLLE WITH CONCEALED POCKET (#1157-MC) - BROWN</t>
  </si>
  <si>
    <t>TRAMCBRNBR57</t>
  </si>
  <si>
    <t>ARMOR EXPRESS BRAVO OVERT CARRIER - TRAVERSE - MOLLE WITH CONCEALED POCKET (#1157-MC) - COYOTE</t>
  </si>
  <si>
    <t>TRAMCCOYBR57</t>
  </si>
  <si>
    <t>ARMOR EXPRESS BRAVO OVERT CARRIER - TRAVERSE - MOLLE WITH CONCEALED POCKET (#1157-MC) LAPD</t>
  </si>
  <si>
    <t>TRAMCLPDBR57</t>
  </si>
  <si>
    <t>ARMOR EXPRESS BRAVO OVERT CARRIER - TRAVERSE - MOLLE WITH CONCEALED POCKET (#1157-MC) - OD GREEN</t>
  </si>
  <si>
    <t>TRAMCODGBR57</t>
  </si>
  <si>
    <t>ARMOR EXPRESS BRAVO OVERT CARRIER - TRAVERSE - MOLLE WITH CONCEALED POCKET (#1157-MC) - RED</t>
  </si>
  <si>
    <t>TRAMCREDBR57</t>
  </si>
  <si>
    <t>ARMOR EXPRESS BRAVO OVERT CARRIER - TRAVERSE - MOLLE WITH CONCEALED POCKET (#1157-MC) - RANGER GREEN</t>
  </si>
  <si>
    <t>TRAMCRGBR57</t>
  </si>
  <si>
    <t>ARMOR EXPRESS BRAVO OVERT CARRIER - TRAVERSE - MOLLE WITH CONCEALED POCKET (#1157-MC) - TAN 499</t>
  </si>
  <si>
    <t>TRAMCT499BR57</t>
  </si>
  <si>
    <t>ARMOR EXPRESS BRAVO OVERT CARRIER - TRAVERSE - MOLLE WITH CONCEALED POCKET (#1157-MC) - TACTICAL GREY</t>
  </si>
  <si>
    <t>TRAMCTGYBR57</t>
  </si>
  <si>
    <t>ARMOR EXPRESS BRAVO OVERT CARRIER - TRAVERSE - MOLLE WITH CONCEALED POCKET (#1157-MC) - SPRUCE GREEN</t>
  </si>
  <si>
    <t>TRAMCSPGBR57</t>
  </si>
  <si>
    <t>ARMOR EXPRESS BRAVO OVERT CARRIER - TRAVERSE - LASER CUT WITH CONCEALED POCKET(#1157-LC) - BLACK</t>
  </si>
  <si>
    <t>TRVLCBLK57LC</t>
  </si>
  <si>
    <t>ARMOR EXPRESS BRAVO OVERT CARRIER - TRAVERSE - LASER CUT WITH CONCEALED POCKET(#1157-LC) - COYOTE</t>
  </si>
  <si>
    <t>TRVLCCOY57LC</t>
  </si>
  <si>
    <t>ARMOR EXPRESS BRAVO OVERT CARRIER - TRAVERSE - LASER CUT WITH CONCEALED POCKET(#1157-LC) - OD GREEN</t>
  </si>
  <si>
    <t>TRVLCODG57LC</t>
  </si>
  <si>
    <t>ARMOR EXPRESS BRAVO OVERT CARRIER - TRAVERSE - LASER CUT WITH CONCEALED POCKET(#1157-LC) - RANGER GREEN</t>
  </si>
  <si>
    <t>TRVLCRG57LC</t>
  </si>
  <si>
    <t>ARMOR EXPRESS BRAVO OVERT CARRIER - TRAVERSE - LASER CUT WITH CONCEALED POCKET(#1157-LC) - TACTICAL GREY</t>
  </si>
  <si>
    <t>TRVLCTGY57LC</t>
  </si>
  <si>
    <t>ARMOR EXPRESS BRAVO OVERT CARRIER - TRAVERSE DRESS VEST (#1055-DV) - BLACK</t>
  </si>
  <si>
    <t>TRAMSLKBLKDVBV</t>
  </si>
  <si>
    <t>ARMOR EXPRESS BRAVO OVERT CARRIER - TRAVERSE DRESS VEST - LASER CUT (#1056-DV LC) - BLACK</t>
  </si>
  <si>
    <t>TRAMDVLCBLK56</t>
  </si>
  <si>
    <t>ARMOR EXPRESS BRAVO OVERT CARRIER - TRAVERSE DRESS VEST (#1055-DV) - BROWN</t>
  </si>
  <si>
    <t>TRAMSLKBRNDVBV</t>
  </si>
  <si>
    <t>ARMOR EXPRESS BRAVO OVERT CARRIER - TRAVERSE DRESS VEST (#1055-DV) - LAPD</t>
  </si>
  <si>
    <t>TRAMSLKLAPDDVBV</t>
  </si>
  <si>
    <t>ARMOR EXPRESS BRAVO OVERT CARRIER - TRAVERSE DRESS VEST (#1055-DV) - OD GREEN</t>
  </si>
  <si>
    <t>TRAMSLKODGDVBV</t>
  </si>
  <si>
    <t>ARMOR EXPRESS BRAVO OVERT CARRIER - TRAVERSE DRESS VEST - LASER CUT (#1056-DV LC) - OD GREEN</t>
  </si>
  <si>
    <t>TRAMDVLCODG56</t>
  </si>
  <si>
    <t>ARMOR EXPRESS BRAVO OVERT CARRIER - TRAVERSE DRESS VEST (#1055-DV) - SPRUCE GREEN</t>
  </si>
  <si>
    <t>TRAMSLKSPGDVBV</t>
  </si>
  <si>
    <t>ARMOR EXPRESS BRAVO OVERT CARRIER - TRAVERSE DRESS VEST (#1055-DV) - TACTICAL GREY</t>
  </si>
  <si>
    <t>TRAMSLKTGYDVBV</t>
  </si>
  <si>
    <t>ARMOR EXPRESS BRAVO OVERT CARRIER - TRAVERSE DRESS VEST - LASER CUT (#1056-DV LC) - TACTICAL GREY</t>
  </si>
  <si>
    <t>TRAMDVLCTGY56</t>
  </si>
  <si>
    <t>ARMOR EXPRESS BRAVO OVERT CARRIER - TRAVERSE DRESS VEST - MOLLE WITH WESTERN POCKETS (#1057-DVMW) - BLACK</t>
  </si>
  <si>
    <t>TRAMWPBLKDVBV</t>
  </si>
  <si>
    <t>ARMOR EXPRESS BRAVO OVERT CARRIER - TRAVERSE DRESS VEST - MOLLE WITH WESTERN POCKETS (#1057-DVMW) - BROWN</t>
  </si>
  <si>
    <t>TRAMWPBRNDVBV</t>
  </si>
  <si>
    <t>ARMOR EXPRESS BRAVO OVERT CARRIER - TRAVERSE DRESS VEST - MOLLE WITH WESTERN POCKETS (#1057-DVMW) - LAPD</t>
  </si>
  <si>
    <t>TRAMWPLAPDDVBV</t>
  </si>
  <si>
    <t>ARMOR EXPRESS BRAVO OVERT CARRIER - TRAVERSE DRESS VEST - MOLLE WITH WESTERN POCKETS (#1057-DVMW) - OD GREEN</t>
  </si>
  <si>
    <t>TRAMWPODGDVBV</t>
  </si>
  <si>
    <t>ARMOR EXPRESS BRAVO OVERT CARRIER - TRAVERSE DRESS VEST - MOLLE WITH WESTERN POCKETS (#1057-DVMW) - SPRUCE GREEN</t>
  </si>
  <si>
    <t>TRAMWPSPGDVBV</t>
  </si>
  <si>
    <t>ARMOR EXPRESS BRAVO OVERT CARRIER - TRAVERSE DRESS VEST - MOLLE WITH WESTERN POCKETS (#1057-DVMW) - TACTICAL GREY</t>
  </si>
  <si>
    <t>TRAMWPTGYDVBV</t>
  </si>
  <si>
    <t>ARMOR EXPRESS BRAVO OVERT CARRIER - TRAVERSE DRESS VEST - MOLLE WITH ID PLACARD ATTACHMENT POINTS AND FRONT ZIPPER CAMERA MOUNT TABS (#1056-DVM-42) - BLACK</t>
  </si>
  <si>
    <t>TRDVMBLKBR6-42</t>
  </si>
  <si>
    <t>ARMOR EXPRESS BRAVO OVERT CARRIER - TRAVERSE DRESS VEST - MOLLE WITH ID PLACARD ATTACHMENT POINTS (#1056-DVM-2)  - BLACK</t>
  </si>
  <si>
    <t>TRDVMBLKBV56-2</t>
  </si>
  <si>
    <t>ARMOR EXPRESS BRAVO OVERT CARRIER - TRAVERSE DRESS VEST - MOLLE WITH FRONT ZIPPER CAMERA MOUNT TABS (#1056-DVM-4) - BLACK</t>
  </si>
  <si>
    <t>TRDVMBLKBV56-4</t>
  </si>
  <si>
    <t>ARMOR EXPRESS BRAVO OVERT CARRIER - TRAVERSE DRESS VEST - MOLLE WITH ID PLACARD ATTACHMENT POINTS AND FRONT ZIPPER CAMERA MOUNT TABS (#1056-DVM-42) - BROWN</t>
  </si>
  <si>
    <t>TRDVMBRNBR6-42</t>
  </si>
  <si>
    <t>ARMOR EXPRESS BRAVO OVERT CARRIER - TRAVERSE DRESS VEST - MOLLE WITH ID PLACARD ATTACHMENT POINTS (#1056-DVM-2)  - BROWN</t>
  </si>
  <si>
    <t>TRDVMBRNBV56-2</t>
  </si>
  <si>
    <t>ARMOR EXPRESS BRAVO OVERT CARRIER - TRAVERSE DRESS VEST - MOLLE WITH FRONT ZIPPER CAMERA MOUNT TABS (#1056-DVM-4) - BROWN</t>
  </si>
  <si>
    <t>TRDVMBRNBV56-4</t>
  </si>
  <si>
    <t>ARMOR EXPRESS BRAVO OVERT CARRIER - TRAVERSE DRESS VEST - MOLLE WITH ID PLACARD ATTACHMENT POINTS AND FRONT ZIPPER CAMERA MOUNT TABS (#1056-DVM-42) - LAPD</t>
  </si>
  <si>
    <t>TRDVMLAPDBR6-42</t>
  </si>
  <si>
    <t>ARMOR EXPRESS BRAVO OVERT CARRIER - TRAVERSE DRESS VEST - MOLLE WITH ID PLACARD ATTACHMENT POINTS (#1056-DVM-2)  - LAPD</t>
  </si>
  <si>
    <t>TRDVMLAPDBV56-2</t>
  </si>
  <si>
    <t>ARMOR EXPRESS BRAVO OVERT CARRIER - TRAVERSE DRESS VEST - MOLLE WITH FRONT ZIPPER CAMERA MOUNT TABS (#1056-DVM-4) - LAPD</t>
  </si>
  <si>
    <t>TRDVMLAPDBV56-4</t>
  </si>
  <si>
    <t>ARMOR EXPRESS BRAVO OVERT CARRIER - TRAVERSE DRESS VEST - MOLLE WITH ID PLACARD ATTACHMENT POINTS AND FRONT ZIPPER CAMERA MOUNT TABS (#1056-DVM-42) - OD GREEN</t>
  </si>
  <si>
    <t>TRDVMODGBR6-42</t>
  </si>
  <si>
    <t>ARMOR EXPRESS BRAVO OVERT CARRIER - TRAVERSE DRESS VEST - MOLLE WITH ID PLACARD ATTACHMENT POINTS (#1056-DVM-2)  - OD GREEN</t>
  </si>
  <si>
    <t>TRDVMODGBV56-2</t>
  </si>
  <si>
    <t>ARMOR EXPRESS BRAVO OVERT CARRIER - TRAVERSE DRESS VEST - MOLLE WITH FRONT ZIPPER CAMERA MOUNT TABS (#1056-DVM-4) - OD GREEN</t>
  </si>
  <si>
    <t>TRDVMODGBV56-4</t>
  </si>
  <si>
    <t>ARMOR EXPRESS BRAVO OVERT CARRIER - TRAVERSE DRESS VEST - MOLLE WITH ID PLACARD ATTACHMENT POINTS AND FRONT ZIPPER CAMERA MOUNT TABS (#1056-DVM-42) - SPRUCE GREEN</t>
  </si>
  <si>
    <t>TRDVMSPGBR6-42</t>
  </si>
  <si>
    <t>ARMOR EXPRESS BRAVO OVERT CARRIER - TRAVERSE DRESS VEST - MOLLE WITH ID PLACARD ATTACHMENT POINTS (#1056-DVM-2)  - SPRUCE GREEN</t>
  </si>
  <si>
    <t>TRDVMSPGBV56-2</t>
  </si>
  <si>
    <t>ARMOR EXPRESS BRAVO OVERT CARRIER - TRAVERSE DRESS VEST - MOLLE WITH FRONT ZIPPER CAMERA MOUNT TABS (#1056-DVM-4) - SPRUCE GREEN</t>
  </si>
  <si>
    <t>TRDVMSPGBV56-4</t>
  </si>
  <si>
    <t>ARMOR EXPRESS BRAVO OVERT CARRIER - TRAVERSE DRESS VEST - MOLLE WITH ID PLACARD ATTACHMENT POINTS AND FRONT ZIPPER CAMERA MOUNT TABS (#1056-DVM-42) - TACTICAL GREY</t>
  </si>
  <si>
    <t>TRDVMTGYBR6-42</t>
  </si>
  <si>
    <t>ARMOR EXPRESS BRAVO OVERT CARRIER - TRAVERSE DRESS VEST - MOLLE WITH ID PLACARD ATTACHMENT POINTS (#1056-DVM-2)  - TACTICAL GREY</t>
  </si>
  <si>
    <t>TRDVMTGYBV56-2</t>
  </si>
  <si>
    <t>ARMOR EXPRESS BRAVO OVERT CARRIER - TRAVERSE DRESS VEST - MOLLE WITH FRONT ZIPPER CAMERA MOUNT TABS (#1056-DVM-4) - TACTICAL GREY</t>
  </si>
  <si>
    <t>TRDVMTGYBV56-4</t>
  </si>
  <si>
    <t>ARMOR EXPRESS BRAVO OVERT CARRIER - TRAVERSE DRESS VEST WITH WESTERN POCKETS (#1058-DVW) - BLACK</t>
  </si>
  <si>
    <t>TRDVWPBLKB58</t>
  </si>
  <si>
    <t>ARMOR EXPRESS BRAVO OVERT CARRIER - TRAVERSE DRESS VEST WITH WESTERN POCKETS AND ID PLACARD ATTACHMENT POINTS (#1058-DVW-2) - BLACK</t>
  </si>
  <si>
    <t>TRDVWPBLKB58-2</t>
  </si>
  <si>
    <t>ARMOR EXPRESS BRAVO OVERT CARRIER - TRAVERSE DRESS VEST WITH WESTERN POCKETS (#1058-DVW) - BROWN</t>
  </si>
  <si>
    <t>TRDVWPBRNB58</t>
  </si>
  <si>
    <t>ARMOR EXPRESS BRAVO OVERT CARRIER - TRAVERSE DRESS VEST WITH WESTERN POCKETS AND ID PLACARD ATTACHMENT POINTS (#1058-DVW-2) - BROWN</t>
  </si>
  <si>
    <t>TRDVWPBRNB58-2</t>
  </si>
  <si>
    <t>ARMOR EXPRESS BRAVO OVERT CARRIER - TRAVERSE DRESS VEST WITH WESTERN POCKETS (#1058-DVW) - LAPD</t>
  </si>
  <si>
    <t>TRDVWPLAPDB58</t>
  </si>
  <si>
    <t>ARMOR EXPRESS BRAVO OVERT CARRIER - TRAVERSE DRESS VEST WITH WESTERN POCKETS AND ID PLACARD ATTACHMENT POINTS (#1058-DVW-2) - LAPD</t>
  </si>
  <si>
    <t>TRDVWPLAPDB58-2</t>
  </si>
  <si>
    <t>ARMOR EXPRESS BRAVO OVERT CARRIER - TRAVERSE DRESS VEST WITH WESTERN POCKETS (#1058-DVW) - OD GREEN</t>
  </si>
  <si>
    <t>TRDVWPODGB58</t>
  </si>
  <si>
    <t>ARMOR EXPRESS BRAVO OVERT CARRIER - TRAVERSE DRESS VEST WITH WESTERN POCKETS AND ID PLACARD ATTACHMENT POINTS (#1058-DVW-2) - OD GREEN</t>
  </si>
  <si>
    <t>TRDVWPODGB58-2</t>
  </si>
  <si>
    <t>ARMOR EXPRESS BRAVO OVERT CARRIER - TRAVERSE DRESS VEST WITH WESTERN POCKETS (#1058-DVW) - SPRUCE GREEN</t>
  </si>
  <si>
    <t>TRDVWPSPGB58</t>
  </si>
  <si>
    <t>ARMOR EXPRESS BRAVO OVERT CARRIER - TRAVERSE DRESS VEST WITH WESTERN POCKETS AND ID PLACARD ATTACHMENT POINTS (#1058-DVW-2) - SPRUCE GREEN</t>
  </si>
  <si>
    <t>TRDVWPSPGB58-2</t>
  </si>
  <si>
    <t>ARMOR EXPRESS BRAVO OVERT CARRIER - TRAVERSE DRESS VEST WITH WESTERN POCKETS (#1058-DVW) - TACTICAL GREY</t>
  </si>
  <si>
    <t>TRDVWPTGYB58</t>
  </si>
  <si>
    <t>ARMOR EXPRESS BRAVO OVERT CARRIER - TRAVERSE DRESS VEST WITH WESTERN POCKETS AND ID PLACARD ATTACHMENT POINTS (#1058-DVW-2) - TACTICAL GREY</t>
  </si>
  <si>
    <t>TRDVWPTGYB58-2</t>
  </si>
  <si>
    <t>ARMOR EXPRESS BRAVO OVERT CARRIER - TRAVERSE DRESS VEST WITH ID PLACARD ATTACHMENT POINTS (#1055-DV-2) - BLACK</t>
  </si>
  <si>
    <t>TRSBLKDVBV55-2</t>
  </si>
  <si>
    <t>ARMOR EXPRESS BRAVO OVERT CARRIER - TRAVERSE DRESS VEST WITH FRONT ZIPPER CAMERA MOUNT TABS (#1055-DV-4) - BLACK</t>
  </si>
  <si>
    <t>TRSBLKDVBV55-4</t>
  </si>
  <si>
    <t>ARMOR EXPRESS BRAVO OVERT CARRIER - TRAVERSE DRESS VEST WITH ID PLACARD ATTACHMENT POINTS AND FRONT ZIPPER CAMERA MOUNT TABS (#1055-DV-42) - BLACK</t>
  </si>
  <si>
    <t>TRSBLKDVBV55-42</t>
  </si>
  <si>
    <t>ARMOR EXPRESS BRAVO OVERT CARRIER - TRAVERSE DRESS VEST WITH ID PLACARD ATTACHMENT POINTS (#1055-DV-2) - BROWN</t>
  </si>
  <si>
    <t>TRSBRNDVBV55-2</t>
  </si>
  <si>
    <t>ARMOR EXPRESS BRAVO OVERT CARRIER - TRAVERSE DRESS VEST WITH FRONT ZIPPER CAMERA MOUNT TABS (#1055-DV-4) - BROWN</t>
  </si>
  <si>
    <t>TRSBRNDVBV55-4</t>
  </si>
  <si>
    <t>ARMOR EXPRESS BRAVO OVERT CARRIER - TRAVERSE DRESS VEST WITH ID PLACARD ATTACHMENT POINTS AND FRONT ZIPPER CAMERA MOUNT TABS (#1055-DV-42) - BROWN</t>
  </si>
  <si>
    <t>TRSBRNDVBV55-42</t>
  </si>
  <si>
    <t>ARMOR EXPRESS BRAVO OVERT CARRIER - TRAVERSE DRESS VEST WITH ID PLACARD ATTACHMENT POINTS (#1055-DV-2) - LAPD</t>
  </si>
  <si>
    <t>TRSLAPDDVBV55-2</t>
  </si>
  <si>
    <t>ARMOR EXPRESS BRAVO OVERT CARRIER - TRAVERSE DRESS VEST WITH FRONT ZIPPER CAMERA MOUNT TABS (#1055-DV-4) - LAPD NAVY</t>
  </si>
  <si>
    <t>TRSLPDDVBV55-4</t>
  </si>
  <si>
    <t>ARMOR EXPRESS BRAVO OVERT CARRIER - TRAVERSE DRESS VEST WITH ID PLACARD ATTACHMENT POINTS AND FRONT ZIPPER CAMERA MOUNT TABS (#1055-DV-42) - LAPD NAVY</t>
  </si>
  <si>
    <t>TRSLPDDVBV55-42</t>
  </si>
  <si>
    <t>ARMOR EXPRESS BRAVO OVERT CARRIER - TRAVERSE DRESS VEST WITH ID PLACARD ATTACHMENT POINTS (#1055-DV-2) - OD GREEN</t>
  </si>
  <si>
    <t>TRSODGDVBV55-2</t>
  </si>
  <si>
    <t>ARMOR EXPRESS BRAVO OVERT CARRIER - TRAVERSE DRESS VEST WITH FRONT ZIPPER CAMERA MOUNT TABS (#1055-DV-4) - OD GREEN</t>
  </si>
  <si>
    <t>TRSODGDVBV55-4</t>
  </si>
  <si>
    <t>ARMOR EXPRESS BRAVO OVERT CARRIER - TRAVERSE DRESS VEST WITH ID PLACARD ATTACHMENT POINTS AND FRONT ZIPPER CAMERA MOUNT TABS (#1055-DV-42) - OD GREEN</t>
  </si>
  <si>
    <t>TRSODGDVBV55-42</t>
  </si>
  <si>
    <t>ARMOR EXPRESS BRAVO OVERT CARRIER - TRAVERSE DRESS VEST WITH ID PLACARD ATTACHMENT POINTS (#1055-DV-2) - SPRUCE GREEN</t>
  </si>
  <si>
    <t>TRSSPGDVBV55-2</t>
  </si>
  <si>
    <t>ARMOR EXPRESS BRAVO OVERT CARRIER - TRAVERSE DRESS VEST WITH FRONT ZIPPER CAMERA MOUNT TABS (#1055-DV-4) - SPRUCE GREEN</t>
  </si>
  <si>
    <t>TRSSPGDVBV55-4</t>
  </si>
  <si>
    <t>ARMOR EXPRESS BRAVO OVERT CARRIER - TRAVERSE DRESS VEST WITH ID PLACARD ATTACHMENT POINTS AND FRONT ZIPPER CAMERA MOUNT TABS (#1055-DV-42) - SPRUCE GREEN</t>
  </si>
  <si>
    <t>TRSSPGDVBV55-42</t>
  </si>
  <si>
    <t>ARMOR EXPRESS BRAVO OVERT CARRIER - TRAVERSE DRESS VEST WITH ID PLACARD ATTACHMENT POINTS (#1055-DV-2) - TACTICAL GREY</t>
  </si>
  <si>
    <t>TRSTGYDVBV55-2</t>
  </si>
  <si>
    <t>ARMOR EXPRESS BRAVO OVERT CARRIER - TRAVERSE DRESS VEST WITH FRONT ZIPPER CAMERA MOUNT TABS (#1055-DV-4) - TACTICAL GREY</t>
  </si>
  <si>
    <t>TRSTGYDVBV55-4</t>
  </si>
  <si>
    <t>ARMOR EXPRESS BRAVO OVERT CARRIER - TRAVERSE DRESS VEST WITH ID PLACARD ATTACHMENT POINTS AND FRONT ZIPPER CAMERA MOUNT TABS (#1055-DV-42) - TACTICAL GREY</t>
  </si>
  <si>
    <t>TRSTGYDVBV55-42</t>
  </si>
  <si>
    <t>ARMOR EXPRESS BRAVO OVERT CARRIER - TRAVERSE DRESS VEST - MOLLE WITH WESTERN POCKETS AND ID PLACARD ATTACHMENT POINTS (#1057-DVMW-2) - BLACK</t>
  </si>
  <si>
    <t>TRWPBLKDVB57-2</t>
  </si>
  <si>
    <t>ARMOR EXPRESS BRAVO OVERT CARRIER - TRAVERSE DRESS VEST - MOLLE WITH WESTERN POCKETS AND ID PLACARD ATTACHMENT POINTS (#1057-DVMW-2) - BROWN</t>
  </si>
  <si>
    <t>TRWPBRNDVB57-2</t>
  </si>
  <si>
    <t>ARMOR EXPRESS BRAVO OVERT CARRIER - TRAVERSE DRESS VEST - MOLLE WITH WESTERN POCKETS AND ID PLACARD ATTACHMENT POINTS (#1057-DVMW-2) - LAPD</t>
  </si>
  <si>
    <t>TRWPLAPDDVB57-2</t>
  </si>
  <si>
    <t>ARMOR EXPRESS BRAVO OVERT CARRIER - TRAVERSE DRESS VEST - MOLLE WITH WESTERN POCKETS AND ID PLACARD ATTACHMENT POINTS (#1057-DVMW-2) - OD GREEN</t>
  </si>
  <si>
    <t>TRWPODGDVB57-2</t>
  </si>
  <si>
    <t>ARMOR EXPRESS BRAVO OVERT CARRIER - TRAVERSE DRESS VEST - MOLLE WITH WESTERN POCKETS AND ID PLACARD ATTACHMENT POINTS (#1057-DVMW-2) - TACTICAL GREY</t>
  </si>
  <si>
    <t>TRWPTGYDVB57-2</t>
  </si>
  <si>
    <t>ARMOR EXPRESS BRAVO CONCEALABLE CARRIER - REVOLUTION W/ DBL BACK PLATE POCKETS (FEMALE) - BLACK</t>
  </si>
  <si>
    <t>REVFBLKBRV-2</t>
  </si>
  <si>
    <t>ARMOR EXPRESS BRAVO CONCEALABLE CARRIER - REVOLUTION W/ DBL BACK PLATE POCKETS (FEMALE) - NAVY</t>
  </si>
  <si>
    <t>REVFNAVBRV-2</t>
  </si>
  <si>
    <t>ARMOR EXPRESS BRAVO CONCEALABLE CARRIER - REVOLUTION W/ DBL BACK PLATE POCKETS (FEMALE) - TAN</t>
  </si>
  <si>
    <t>REVFTANBRV-2</t>
  </si>
  <si>
    <t>ARMOR EXPRESS BRAVO CONCEALABLE CARRIER - REVOLUTION W/ DBL BACK PLATE POCKETS (FEMALE) - WHITE</t>
  </si>
  <si>
    <t>REVFWHTBRV-2</t>
  </si>
  <si>
    <t>ARMOR EXPRESS BRAVO CONCEALABLE CARRIER - REVOLUTION W/ DBL BACK PLATE POCKETS (GENDER NEUTRAL) - BLACK</t>
  </si>
  <si>
    <t>REVMBLKBRV-2</t>
  </si>
  <si>
    <t>ARMOR EXPRESS BRAVO CONCEALABLE CARRIER - REVOLUTION W/ DBL BACK PLATE POCKETS (GENDER NEUTRAL) - NAVY</t>
  </si>
  <si>
    <t>REVMNAVBRV-2</t>
  </si>
  <si>
    <t>ARMOR EXPRESS BRAVO CONCEALABLE CARRIER - REVOLUTION W/ DBL BACK PLATE POCKETS (GENDER NEUTRAL) - TAN</t>
  </si>
  <si>
    <t>REVMTANBRV-2</t>
  </si>
  <si>
    <t>ARMOR EXPRESS BRAVO CONCEALABLE CARRIER - REVOLUTION W/ DBL BACK PLATE POCKETS (GENDER NEUTRAL) - WHITE</t>
  </si>
  <si>
    <t>REVMWHTBRV-2</t>
  </si>
  <si>
    <t>ARMOR EXPRESS BRAVO CONCEALABLE CARRIER - REVOLUTION W/ SCENT-LOK W/ DBL BACK PLATE POCKETS (FEMALE) - BLACK</t>
  </si>
  <si>
    <t>REVPFBLKBRV-2</t>
  </si>
  <si>
    <t>ARMOR EXPRESS BRAVO CONCEALABLE CARRIER - REVOLUTION W/ SCENT-LOK W/ DBL BACK PLATE POCKETS (FEMALE) - NAVY</t>
  </si>
  <si>
    <t>REVPFNAVBRV-2</t>
  </si>
  <si>
    <t>ARMOR EXPRESS BRAVO CONCEALABLE CARRIER - REVOLUTION W/ SCENT-LOK W/ DBL BACK PLATE POCKETS (FEMALE) - TAN</t>
  </si>
  <si>
    <t>REVPFTANBRV-2</t>
  </si>
  <si>
    <t>ARMOR EXPRESS BRAVO CONCEALABLE CARRIER - REVOLUTION W/ SCENT-LOK W/ DBL BACK PLATE POCKETS (FEMALE) - WHITE</t>
  </si>
  <si>
    <t>REVPFWHTBRV-2</t>
  </si>
  <si>
    <t>ARMOR EXPRESS BRAVO CONCEALABLE CARRIER - REVOLUTION W/ SCENT-LOK W/ DBL BACK PLATE POCKETS (GENDER NEUTRAL) - BLACK</t>
  </si>
  <si>
    <t>REVPMBLKBRV-2</t>
  </si>
  <si>
    <t>ARMOR EXPRESS BRAVO CONCEALABLE CARRIER - REVOLUTION W/ SCENT-LOK W/ DBL BACK PLATE POCKETS (GENDER NEUTRAL) - NAVY</t>
  </si>
  <si>
    <t>REVPMNAVBRV-2</t>
  </si>
  <si>
    <t>ARMOR EXPRESS BRAVO CONCEALABLE CARRIER - REVOLUTION W/ SCENT-LOK W/ DBL BACK PLATE POCKETS (GENDER NEUTRAL) - TAN</t>
  </si>
  <si>
    <t>REVPMTANBRV-2</t>
  </si>
  <si>
    <t>ARMOR EXPRESS BRAVO CONCEALABLE CARRIER - REVOLUTION W/ SCENT-LOK W/ DBL BACK PLATE POCKETS (GENDER NEUTRAL) - WHITE</t>
  </si>
  <si>
    <t>REVPMWHTBRV-2</t>
  </si>
  <si>
    <t>ARMOR EXPRESS BRAVO CONCEALABLE CARRIER - REVOLUTION W/ THORSHIELD AND DBL BACK PLATE POCKETS (FEMALE) - BLACK</t>
  </si>
  <si>
    <t>REVTHFBLKBRV-2</t>
  </si>
  <si>
    <t>ARMOR EXPRESS BRAVO CONCEALABLE CARRIER - REVOLUTION W/ THORSHIELD AND DBL BACK PLATE POCKETS (FEMALE) - NAVY</t>
  </si>
  <si>
    <t>REVTHFNAVBRV-2</t>
  </si>
  <si>
    <t>ARMOR EXPRESS BRAVO CONCEALABLE CARRIER - REVOLUTION W/ THORSHIELD AND DBL BACK PLATE POCKETS (FEMALE) - TAN</t>
  </si>
  <si>
    <t>REVTHFTANBRV-2</t>
  </si>
  <si>
    <t>ARMOR EXPRESS BRAVO CONCEALABLE CARRIER - REVOLUTION W/ THORSHIELD AND DBL BACK PLATE POCKETS (FEMALE) - WHITE</t>
  </si>
  <si>
    <t>REVTHFWHTBRV-2</t>
  </si>
  <si>
    <t>ARMOR EXPRESS BRAVO CONCEALABLE CARRIER - REVOLUTION W/ THORSHIELD AND DBL BACK PLATE POCKETS (GENDER NEUTRAL) - BLACK</t>
  </si>
  <si>
    <t>REVTHMBLKBRV-2</t>
  </si>
  <si>
    <t>ARMOR EXPRESS BRAVO CONCEALABLE CARRIER - REVOLUTION W/ THORSHIELD AND DBL BACK PLATE POCKETS (GENDER NEUTRAL) - NAVY</t>
  </si>
  <si>
    <t>REVTHMNAVBRV-2</t>
  </si>
  <si>
    <t>ARMOR EXPRESS BRAVO CONCEALABLE CARRIER - REVOLUTION W/ THORSHIELD AND DBL BACK PLATE POCKETS (GENDER NEUTRAL) - TAN</t>
  </si>
  <si>
    <t>REVTHMTANBRV-2</t>
  </si>
  <si>
    <t>ARMOR EXPRESS BRAVO CONCEALABLE CARRIER - REVOLUTION W/ THORSHIELD AND DBL BACK PLATE POCKETS (GENDER NEUTRAL) - WHITE</t>
  </si>
  <si>
    <t>REVTHMWHTBRV-2</t>
  </si>
  <si>
    <t>K-9</t>
  </si>
  <si>
    <t>ARMOR EXPRESS ACV BOA CARRIER - BLACK</t>
  </si>
  <si>
    <t>ACVLHTBOABLK</t>
  </si>
  <si>
    <t>ARMOR EXPRESS ACV BOA CARRIER - COYOTE</t>
  </si>
  <si>
    <t>ACVLHTBOACOY</t>
  </si>
  <si>
    <t>ARMOR EXPRESS ACV BOA CARRIER - LAPD</t>
  </si>
  <si>
    <t>ACVLHTBOALAPD</t>
  </si>
  <si>
    <t>ARMOR EXPRESS ACV BOA CARRIER - MULTICAM</t>
  </si>
  <si>
    <t>ACVLHTBOAMUL</t>
  </si>
  <si>
    <t>ARMOR EXPRESS ACV BOA CARRIER - OD GREEN</t>
  </si>
  <si>
    <t>ACVLHTBOAODG</t>
  </si>
  <si>
    <t>ARMOR EXPRESS ACV BOA CARRIER - RANGER GREEN</t>
  </si>
  <si>
    <t>ACVLHTBOARG</t>
  </si>
  <si>
    <t>ARMOR EXPRESS ACV BOA CARRIER - TAN 499</t>
  </si>
  <si>
    <t>ACVLHTBOATAN499</t>
  </si>
  <si>
    <t>ARMOR EXPRESS ACV BOA CARRIER - TACTICAL GREY</t>
  </si>
  <si>
    <t>ACVLHTBOATGY</t>
  </si>
  <si>
    <t>ARMOR EXPRESS ACV (AGILE CANINE VEST) CARRIER - BLACK</t>
  </si>
  <si>
    <t>ACVLHTK9BLK</t>
  </si>
  <si>
    <t>ARMOR EXPRESS ACV (AGILE CANINE VEST) CARRIER - COYOTE</t>
  </si>
  <si>
    <t>ACVLHTK9COY</t>
  </si>
  <si>
    <t>ARMOR EXPRESS ACV (AGILE CANINE VEST) CARRIER - LAPD</t>
  </si>
  <si>
    <t>ACVLHTK9LAPD</t>
  </si>
  <si>
    <t>ARMOR EXPRESS ACV (AGILE CANINE VEST) CARRIER - MULTICAM</t>
  </si>
  <si>
    <t>ACVLHTK9MUL</t>
  </si>
  <si>
    <t>ARMOR EXPRESS ACV (AGILE CANINE VEST) CARRIER - OD GREEN</t>
  </si>
  <si>
    <t>ACVLHTK9ODG</t>
  </si>
  <si>
    <t>ARMOR EXPRESS ACV (AGILE CANINE VEST) CARRIER - RANGER GREEN</t>
  </si>
  <si>
    <t>ACVLHTK9RG</t>
  </si>
  <si>
    <t>ARMOR EXPRESS ACV (AGILE CANINE VEST) CARRIER - TAN 499</t>
  </si>
  <si>
    <t>ACVLHTK9T499</t>
  </si>
  <si>
    <t>ARMOR EXPRESS ACV (AGILE CANINE VEST) CARRIER - TACTICAL GREY</t>
  </si>
  <si>
    <t>ACVLHTK9TGY</t>
  </si>
  <si>
    <t>ARMOR EXPRESS TEX 10 K-9 CARRIER - BLACK</t>
  </si>
  <si>
    <t>K10BLK</t>
  </si>
  <si>
    <t>ARMOR EXPRESS TEX 10 K-9 CARRIER - COYOTE</t>
  </si>
  <si>
    <t>K10COY</t>
  </si>
  <si>
    <t>ARMOR EXPRESS TEX 10 K-9 CARRIER - LAPD</t>
  </si>
  <si>
    <t>K10LAPD</t>
  </si>
  <si>
    <t>ARMOR EXPRESS TEX 10 K-9 CARRIER - MULTICAM</t>
  </si>
  <si>
    <t>K10MUL</t>
  </si>
  <si>
    <t>ARMOR EXPRESS TEX 10 K-9 CARRIER - RANGER GREEN</t>
  </si>
  <si>
    <t>K10RG</t>
  </si>
  <si>
    <t>ARMOR EXPRESS TEX 10 K-9 CARRIER - TACTICAL GREY</t>
  </si>
  <si>
    <t>K10TGY</t>
  </si>
  <si>
    <t>Carry Bags</t>
  </si>
  <si>
    <t>ARMOR EXPRESS AE CONCEALABLE CARRY BAG - BLACK</t>
  </si>
  <si>
    <t>AECONCARBAGBLK</t>
  </si>
  <si>
    <t>ARMOR EXPRESS AE FIRST RESPONDER CARRY BAG - BLACK</t>
  </si>
  <si>
    <t>AEFRCARBAGBLK</t>
  </si>
  <si>
    <t>ARMOR EXPRESS HELMET CARRY BAG - ZIPPERED WITH PADDING - BLACK</t>
  </si>
  <si>
    <t>AEHELCARBAGBLK</t>
  </si>
  <si>
    <t>ARMOR EXPRESS AE TACTICAL CARRY BAG - BLACK</t>
  </si>
  <si>
    <t>AETACCARBAGBLK</t>
  </si>
  <si>
    <t>Other Accessories</t>
  </si>
  <si>
    <t>ARMOR EXPRESS NOD'S GARAGE PADDED CASE - BLACK</t>
  </si>
  <si>
    <t>TPTLHTNODSBLK</t>
  </si>
  <si>
    <t>ARMOR EXPRESS NOD'S GARAGE PADDED CASE - COYOTE</t>
  </si>
  <si>
    <t>TPTLHTNODSCOY</t>
  </si>
  <si>
    <t>ARMOR EXPRESS NOD'S GARAGE PADDED CASE - LAPD</t>
  </si>
  <si>
    <t>TPTLHTNODSLAPD</t>
  </si>
  <si>
    <t>ARMOR EXPRESS NOD'S GARAGE PADDED CASE - MULTICAM</t>
  </si>
  <si>
    <t>TPTLHTNODSMUL</t>
  </si>
  <si>
    <t>ARMOR EXPRESS NOD'S GARAGE PADDED CASE - RANGER GREEN</t>
  </si>
  <si>
    <t>TPTLHTNODSRG</t>
  </si>
  <si>
    <t>ARMOR EXPRESS NOD'S GARAGE PADDED CASE - TAN 499</t>
  </si>
  <si>
    <t>TPTLHTNODST499</t>
  </si>
  <si>
    <t>ARMOR EXPRESS NOD'S GARAGE PADDED CASE - TACTICAL GREY</t>
  </si>
  <si>
    <t>TPTLHTNODSTGY</t>
  </si>
  <si>
    <t>ARMOR EXPRESS UPGRADED ASP (UASP) SHOULDER PAD SYSTEM CARRIER WITH 3D FOAM SURFACE - BLACK</t>
  </si>
  <si>
    <t>TSPUPGBLK</t>
  </si>
  <si>
    <t>ARMOR EXPRESS UPGRADED ASP (UASP) SHOULDER PAD SYSTEM CARRIER WITH 3D FOAM SURFACE - COYOTE</t>
  </si>
  <si>
    <t>TSPUPGCOY</t>
  </si>
  <si>
    <t>ARMOR EXPRESS UPGRADED ASP (UASP) SHOULDER PAD SYSTEM CARRIER WITH 3D FOAM SURFACE - LAPD</t>
  </si>
  <si>
    <t>TSPUPGLAPD</t>
  </si>
  <si>
    <t>ARMOR EXPRESS UPGRADED ASP (UASP) SHOULDER PAD SYSTEM CARRIER WITH 3D FOAM SURFACE - MULTICAM</t>
  </si>
  <si>
    <t>TSPUPGMUL</t>
  </si>
  <si>
    <t>ARMOR EXPRESS UPGRADED ASP (UASP) SHOULDER PAD SYSTEM CARRIER WITH 3D FOAM SURFACE - RANGER GREEN</t>
  </si>
  <si>
    <t>TSPUPGRG</t>
  </si>
  <si>
    <t>ARMOR EXPRESS UPGRADED ASP (UASP) SHOULDER PAD SYSTEM CARRIER WITH 3D FOAM SURFACE - TACTICAL GREY</t>
  </si>
  <si>
    <t>TSPUPGTGY</t>
  </si>
  <si>
    <t>ARMOR EXPRESS TUBES TACTICAL HOOK &amp; LOOP CUMMERBUND - BLACK</t>
  </si>
  <si>
    <t>TUBHLCBLK107-2</t>
  </si>
  <si>
    <t>ARMOR EXPRESS TUBES TACTICAL HOOK &amp; LOOP CUMMERBUND - COYOTE</t>
  </si>
  <si>
    <t>TUBHLCCOY107-2</t>
  </si>
  <si>
    <t>ARMOR EXPRESS TUBES TACTICAL HOOK &amp; LOOP CUMMERBUND - LAPD</t>
  </si>
  <si>
    <t>TUBHLCLAPD107-2</t>
  </si>
  <si>
    <t>ARMOR EXPRESS TUBES TACTICAL HOOK &amp; LOOP CUMMERBUND - MULTICAM</t>
  </si>
  <si>
    <t>TUBHLCLMUL107-2</t>
  </si>
  <si>
    <t>ARMOR EXPRESS TUBES TACTICAL HOOK &amp; LOOP CUMMERBUND - OD GREEN</t>
  </si>
  <si>
    <t>TUBHLCODG107-2</t>
  </si>
  <si>
    <t>ARMOR EXPRESS TUBES TACTICAL HOOK &amp; LOOP CUMMERBUND - RANGER GREEN</t>
  </si>
  <si>
    <t>TUBHLCRG107-2</t>
  </si>
  <si>
    <t>ARMOR EXPRESS TUBES TACTICAL HOOK &amp; LOOP CUMMERBUND - TACTICAL GREY</t>
  </si>
  <si>
    <t>TUBHLCTGY107-2</t>
  </si>
  <si>
    <t>ARMOR EXPRESS TUBES TACTICAL HOOK AND LOOP CUMMERBUND - BROWN</t>
  </si>
  <si>
    <t>TUBHLCBRN107-2</t>
  </si>
  <si>
    <t>ARMOR EXPRESS TUBES TACTICAL LASER CUT HOOK &amp; LOOP CUMMERBUND - BLACK</t>
  </si>
  <si>
    <t>TUBLCCBBLK107LC</t>
  </si>
  <si>
    <t>ARMOR EXPRESS TUBES TACTICAL LASER CUT HOOK &amp; LOOP CUMMERBUND - COYOTE</t>
  </si>
  <si>
    <t>TUBLCCBCOY107LC</t>
  </si>
  <si>
    <t>ARMOR EXPRESS TUBES TACTICAL LASER CUT HOOK &amp; LOOP CUMMERBUND - OCP</t>
  </si>
  <si>
    <t>TUBLCCBOCP107LC</t>
  </si>
  <si>
    <t>ARMOR EXPRESS TUBES TACTICAL LASER CUT HOOK &amp; LOOP CUMMERBUND - OD GREEN</t>
  </si>
  <si>
    <t>TUBLCCBODG107LC</t>
  </si>
  <si>
    <t>ARMOR EXPRESS TUBES TACTICAL LASER CUT HOOK &amp; LOOP CUMMERBUND - RANGER GREEN</t>
  </si>
  <si>
    <t>TUBLCCBRG107LC</t>
  </si>
  <si>
    <t>ARMOR EXPRESS TUBES TACTICAL LASER CUT HOOK &amp; LOOP CUMMERBUND - TACTICAL GREY</t>
  </si>
  <si>
    <t>TUBLCCBTGY107LC</t>
  </si>
  <si>
    <t>ARMOR EXPRESS USI UNIVERSAL CUMMERBUND STIFFENER INSERT - (SET OF 2) - XS-4XL</t>
  </si>
  <si>
    <t>UNICMBSTFINS</t>
  </si>
  <si>
    <t>ARMOR EXPRESS CENTRAL LAKE ARMOR EXPRESS - BALLISTIC ARMOR GUARD (B.A.G.) PANEL - FMS LEVEL II - SMALL (B) - 13.5"H X 11.5"W</t>
  </si>
  <si>
    <t>PLTVDTBPSFMS20R</t>
  </si>
  <si>
    <t>ARMOR EXPRESS CENTRAL LAKE ARMOR EXPRESS - BALLISTIC ARMOR GUARD (B.A.G.) PANEL - FMS LEVEL II - LARGE (A) - 16.5"H X 10.5"W</t>
  </si>
  <si>
    <t>PLTVDTBPLFMS20R</t>
  </si>
  <si>
    <t>ARMOR EXPRESS CENTRAL LAKE ARMOR EXPRESS - BALLISTIC ARMOR GUARD (B.A.G.) PANEL - FMS LEVEL IIIA - SMALL (B) - 13.5"H X 11.5"W</t>
  </si>
  <si>
    <t>PLTVDTBPSFMS3AR</t>
  </si>
  <si>
    <t>ARMOR EXPRESS CENTRAL LAKE ARMOR EXPRESS - BALLISTIC ARMOR GUARD (B.A.G.) PANEL - FMS LEVEL IIIA - LARGE (A) - 16.5"H X 10.5"W</t>
  </si>
  <si>
    <t>PLTVDTBPLFMS3AR</t>
  </si>
  <si>
    <t>ARMOR EXPRESS GENERAL PURPOSE CHEST RACK - MOLLE - BLACK - SIZES XS-SM OR MD-4X - FITS RAVEN 2.0, AETOS AND 519</t>
  </si>
  <si>
    <t>RESMGPBLK516M1</t>
  </si>
  <si>
    <t>ARMOR EXPRESS GENERAL PURPOSE CHEST RACK - MOLLE - COYOTE - SIZES XS-SM OR MD-4X - FITS RAVEN 2.0, AETOS AND 519</t>
  </si>
  <si>
    <t>RESMGPCOY516M1</t>
  </si>
  <si>
    <t>ARMOR EXPRESS GENERAL PURPOSE CHEST RACK - MOLLE - LAPD - SIZES XS-SM OR MD-4X - FITS RAVEN 2.0, AETOS AND 519</t>
  </si>
  <si>
    <t>RESMGPLPD516M1</t>
  </si>
  <si>
    <t>ARMOR EXPRESS GENERAL PURPOSE CHEST RACK - MOLLE - MULTICAM - SIZES XS-SM OR MD-4X - FITS RAVEN 2.0, AETOS AND 519</t>
  </si>
  <si>
    <t>RESMGPMC516M1</t>
  </si>
  <si>
    <t>ARMOR EXPRESS GENERAL PURPOSE CHEST RACK - MOLLE - OD GREEN - SIZES XS-SM OR MD-4X - FITS RAVEN 2.0, AETOS AND 519</t>
  </si>
  <si>
    <t>RESMGPODG516M1</t>
  </si>
  <si>
    <t>ARMOR EXPRESS GENERAL PURPOSE CHEST RACK - MOLLE - RANGER GREEN - SIZES XS-SM OR MD-4X - FITS RAVEN 2.0, AETOS AND 519</t>
  </si>
  <si>
    <t>RESMGPRG516M1</t>
  </si>
  <si>
    <t>ARMOR EXPRESS GENERAL PURPOSE CHEST RACK - MOLLE - TACTICAL GREY - SIZES XS-SM OR MD-4X - FITS RAVEN 2.0, AETOS AND 519</t>
  </si>
  <si>
    <t>RESMGPTGY516M1</t>
  </si>
  <si>
    <t>ARMOR EXPRESS GENERAL PURPOSE CHEST RACK - LASER CUT - BLACK - SIZES XS-SM OR MD-4X - FITS RAVEN 2.0, AETOS AND 519</t>
  </si>
  <si>
    <t>RESGPBLK516LC</t>
  </si>
  <si>
    <t>ARMOR EXPRESS GENERAL PURPOSE CHEST RACK - LASER CUT - COYOTE - SIZES XS-SM OR MD-4X - FITS RAVEN 2.0, AETOS AND 519</t>
  </si>
  <si>
    <t>RESGPCOY516LC</t>
  </si>
  <si>
    <t>ARMOR EXPRESS GENERAL PURPOSE CHEST RACK - LASER CUT - OCP - SIZES XS-SM OR MD-4X - FITS RAVEN 2.0, AETOS AND 519</t>
  </si>
  <si>
    <t>RESGPOCP516LC</t>
  </si>
  <si>
    <t>ARMOR EXPRESS GENERAL PURPOSE CHEST RACK - LASER CUT - OD GREEN - SIZES XS-SM OR MD-4X - FITS RAVEN 2.0, AETOS AND 519</t>
  </si>
  <si>
    <t>RESGPODG516LC</t>
  </si>
  <si>
    <t>ARMOR EXPRESS GENERAL PURPOSE CHEST RACK - LASER CUT - RANGER GREEN - SIZES XS-SM OR MD-4X - FITS RAVEN 2.0, AETOS AND 519</t>
  </si>
  <si>
    <t>RESGPRG516LC</t>
  </si>
  <si>
    <t>ARMOR EXPRESS GENERAL PURPOSE CHEST RACK - LASER CUT - TACTICAL GREY - SIZES XS-SM OR MD-4X - FITS RAVEN 2.0, AETOS AND 519</t>
  </si>
  <si>
    <t>RESGPTGY516LC</t>
  </si>
  <si>
    <t>ARMOR EXPRESS IFAK/ M4 CHEST RACK - MOLLE - 516-M1 - BLACK - SIZES XS-SM AND MD-4X - FITS RAVEN 2.0, AETOS AND 519</t>
  </si>
  <si>
    <t>RESMIFBLK516M1</t>
  </si>
  <si>
    <t>ARMOR EXPRESS IFAK/ M4 CHEST RACK - MOLLE - 516-M1 - COYOTE - SIZES XS-SM AND MD-4X - FITS RAVEN 2.0, AETOS AND 519</t>
  </si>
  <si>
    <t>RESMIFCOY516M1</t>
  </si>
  <si>
    <t>ARMOR EXPRESS IFAK/ M4 CHEST RACK - MOLLE - 516-M1 - LAPD NAVY - SIZES XS-SM AND MD-4X - FITS RAVEN 2.0, AETOS AND 519</t>
  </si>
  <si>
    <t>RESMIFLPD516M1</t>
  </si>
  <si>
    <t>ARMOR EXPRESS IFAK/ M4 CHEST RACK - MOLLE - 516-M1 - MULTICAM - SIZES XS-SM AND MD-4X - FITS RAVEN 2.0, AETOS AND 519</t>
  </si>
  <si>
    <t>RESMIFMC516M1</t>
  </si>
  <si>
    <t>ARMOR EXPRESS IFAK/ M4 CHEST RACK - MOLLE - 516-M1 - OD GREEN - SIZES XS-SM AND MD-4X - FITS RAVEN 2.0, AETOS AND 519</t>
  </si>
  <si>
    <t>RESMIFODG516M1</t>
  </si>
  <si>
    <t>ARMOR EXPRESS IFAK/ M4 CHEST RACK - MOLLE - 516-M1 - RANGER GREEN - SIZES XS-SM AND MD-4X - FITS RAVEN 2.0, AETOS AND 519</t>
  </si>
  <si>
    <t>RESMIFRG516M1</t>
  </si>
  <si>
    <t>ARMOR EXPRESS IFAK/ M4 CHEST RACK - MOLLE - 516-M1 - TACTICAL GREY - SIZES XS-SM AND MD-4X - FITS RAVEN 2.0, AETOS AND 519</t>
  </si>
  <si>
    <t>RESMIFTGY516M1</t>
  </si>
  <si>
    <t>ARMOR EXPRESS IFAK/ M4 CHEST RACK - LASER CUT - 516-LC IM4CR - BLACK - SIZES XS-SM AND MD-4X - FITS RAVEN 2.0, AETOS AND 519</t>
  </si>
  <si>
    <t>RESMIFBLK516LC</t>
  </si>
  <si>
    <t>ARMOR EXPRESS IFAK/ M4 CHEST RACK - LASER CUT - 516-LC IM4CR - COYOTE - SIZES XS-SM AND MD-4X - FITS RAVEN 2.0, AETOS AND 519</t>
  </si>
  <si>
    <t>RESMIFCOY516LC</t>
  </si>
  <si>
    <t>ARMOR EXPRESS IFAK/ M4 CHEST RACK - LASER CUT - 516-LC IM4CR - OCP - SIZES XS-SM AND MD-4X - FITS RAVEN 2.0, AETOS AND 519</t>
  </si>
  <si>
    <t>RESMIFOCP516LC</t>
  </si>
  <si>
    <t>ARMOR EXPRESS IFAK/ M4 CHEST RACK - LASER CUT - 516-LC IM4CR - OD GREEN - SIZES XS-SM AND MD-4X - FITS RAVEN 2.0, AETOS AND 519</t>
  </si>
  <si>
    <t>RESMIFODG516LC</t>
  </si>
  <si>
    <t>ARMOR EXPRESS IFAK/ M4 CHEST RACK - LASER CUT - 516-LC IM4CR - RANGER GREEN - SIZES XS-SM AND MD-4X - FITS RAVEN 2.0, AETOS AND 519</t>
  </si>
  <si>
    <t>RESMIFRG516LC</t>
  </si>
  <si>
    <t>ARMOR EXPRESS IFAK/ M4 CHEST RACK - LASER CUT - 516-LC IM4CR - TACTICAL GREY - SIZES XS-SM AND MD-4X - FITS RAVEN 2.0, AETOS AND 519</t>
  </si>
  <si>
    <t>RESMIFTGY516LC</t>
  </si>
  <si>
    <t>ARMOR EXPRESS M4 CHEST RACK - MOLLE - 516-M1 M4CR - BLACK - FITS RAVEN 2.0, AETOS AND 519</t>
  </si>
  <si>
    <t>RESMM4BLK516M1</t>
  </si>
  <si>
    <t>ARMOR EXPRESS M4 CHEST RACK - MOLLE - 516-M1 M4CR - COYOTE - FITS RAVEN 2.0, AETOS AND 519</t>
  </si>
  <si>
    <t>RESMM4COY516M1</t>
  </si>
  <si>
    <t>ARMOR EXPRESS M4 CHEST RACK - MOLLE - 516-M1 M4CR - LAPD - FITS RAVEN 2.0, AETOS AND 519</t>
  </si>
  <si>
    <t>RESMM4LPD516M1</t>
  </si>
  <si>
    <t>ARMOR EXPRESS M4 CHEST RACK - MOLLE - 516-M1 M4CR - MULTICAM - FITS RAVEN 2.0, AETOS AND 519</t>
  </si>
  <si>
    <t>RESMM4MC516M1</t>
  </si>
  <si>
    <t>ARMOR EXPRESS M4 CHEST RACK - MOLLE - 516-M1 M4CR - OD GREEN - FITS RAVEN 2.0, AETOS AND 519</t>
  </si>
  <si>
    <t>RESMM4ODG516M1</t>
  </si>
  <si>
    <t>ARMOR EXPRESS M4 CHEST RACK - MOLLE - 516-M1 M4CR - RANGER GREEN - FITS RAVEN 2.0, AETOS AND 519</t>
  </si>
  <si>
    <t>RESMM4RG516M1</t>
  </si>
  <si>
    <t>ARMOR EXPRESS M4 CHEST RACK - MOLLE - 516-M1 M4CR - TACTICAL GREY - FITS RAVEN 2.0, AETOS AND 519</t>
  </si>
  <si>
    <t>RESMM4TGY516M1</t>
  </si>
  <si>
    <t>ARMOR EXPRESS KANGAROO FLAP CHEST RACK - MOLLE - 516-M1 - BLACK - SIZES XS-SM OR MD-4XL - FITS RAVEN 2.0, AETOS AND 519</t>
  </si>
  <si>
    <t>RESMKGFLBLK6M1</t>
  </si>
  <si>
    <t>ARMOR EXPRESS KANGAROO FLAP CHEST RACK - MOLLE - 516-M1 - COYOTE - SIZES XS-SM OR MD-4XL - FITS RAVEN 2.0, AETOS AND 519</t>
  </si>
  <si>
    <t>RESMKGFLCOY6M1</t>
  </si>
  <si>
    <t>ARMOR EXPRESS KANGAROO FLAP CHEST RACK - MOLLE - 516-M1 - LAPD - SIZES XS-SM OR MD-4XL - FITS RAVEN 2.0, AETOS AND 519</t>
  </si>
  <si>
    <t>RESMKGFLLPD6M1</t>
  </si>
  <si>
    <t>ARMOR EXPRESS KANGAROO FLAP CHEST RACK - MOLLE - 516-M1 - MULTICAM - SIZES XS-SM OR MD-4XL - FITS RAVEN 2.0, AETOS AND 519</t>
  </si>
  <si>
    <t>RESMKGFLMC6M1</t>
  </si>
  <si>
    <t>ARMOR EXPRESS KANGAROO FLAP CHEST RACK - MOLLE - 516-M1 - OD GREEN - SIZES XS-SM OR MD-4XL - FITS RAVEN 2.0, AETOS AND 519</t>
  </si>
  <si>
    <t>RESMKGFLODG6M1</t>
  </si>
  <si>
    <t>ARMOR EXPRESS KANGAROO FLAP CHEST RACK - MOLLE - 516-M1 - RANGER GREEN - SIZES XS-SM OR MD-4XL - FITS RAVEN 2.0, AETOS AND 519</t>
  </si>
  <si>
    <t>RESMKGFLRG6M1</t>
  </si>
  <si>
    <t>ARMOR EXPRESS KANGAROO FLAP CHEST RACK - MOLLE - 516-M1 - TACTICAL GREY - SIZES XS-SM OR MD-4XL - FITS RAVEN 2.0, AETOS AND 519</t>
  </si>
  <si>
    <t>RESMKGFLTGY6M1</t>
  </si>
  <si>
    <t>ARMOR EXPRESS AETOS PC KANGAROO FLAP PERAFLEX CHEST RACK - SIZES:XS-SM OR MD-4XL - BLACK</t>
  </si>
  <si>
    <t>AETLCKGFLBLK515</t>
  </si>
  <si>
    <t>ARMOR EXPRESS AETOS PC KANGAROO FLAP PERAFLEX CHEST RACK - SIZES:XS-SM OR MD-4XL - COYOTE</t>
  </si>
  <si>
    <t>AETLCKGFLCOY515</t>
  </si>
  <si>
    <t>ARMOR EXPRESS AETOS PC KANGAROO FLAP PERAFLEX CHEST RACK - SIZES:XS-SM OR MD-4XL - OCP</t>
  </si>
  <si>
    <t>AETLCKGFLOCP515</t>
  </si>
  <si>
    <t>ARMOR EXPRESS AETOS PC KANGAROO FLAP PERAFLEX CHEST RACK - SIZES:XS-SM OR MD-4XL - OD GREEN</t>
  </si>
  <si>
    <t>AETLCKGFLODG515</t>
  </si>
  <si>
    <t>ARMOR EXPRESS AETOS PC KANGAROO FLAP PERAFLEX CHEST RACK - SIZES:XS-SM OR MD-4XL - RANGER GREEN</t>
  </si>
  <si>
    <t>AETLCKGFLRG515</t>
  </si>
  <si>
    <t>ARMOR EXPRESS AETOS PC KANGAROO FLAP PERAFLEX CHEST RACK - SIZES:XS-SM OR MD-4XL - TACTICAL GREY</t>
  </si>
  <si>
    <t>AETLCKGFLTGY515</t>
  </si>
  <si>
    <t>ARMOR EXPRESS AETOS PC M4 CHEST RACK - SIZES:XS-SM OR MD-4XL - BLACK</t>
  </si>
  <si>
    <t>AETLCM4BLK515</t>
  </si>
  <si>
    <t>ARMOR EXPRESS AETOS PC M4 CHEST RACK - SIZES:XS-SM OR MD-4XL - COYOTE</t>
  </si>
  <si>
    <t>AETLCM4COY515</t>
  </si>
  <si>
    <t>ARMOR EXPRESS AETOS PC M4 CHEST RACK - SIZES:XS-SM OR MD-4XL - OCP</t>
  </si>
  <si>
    <t>AETLCM4OCP515</t>
  </si>
  <si>
    <t>ARMOR EXPRESS AETOS PC M4 CHEST RACK - SIZES:XS-SM OR MD-4XL - OD GREEN</t>
  </si>
  <si>
    <t>AETLCM4ODG515</t>
  </si>
  <si>
    <t>ARMOR EXPRESS AETOS PC M4 CHEST RACK - SIZES:XS-SM OR MD-4XL - RANGER GREEN</t>
  </si>
  <si>
    <t>AETLCM4RG515</t>
  </si>
  <si>
    <t>ARMOR EXPRESS AETOS PC M4 CHEST RACK - SIZES:XS-SM OR MD-4XL - TACTICAL GREY</t>
  </si>
  <si>
    <t>AETLCM4TGY515</t>
  </si>
  <si>
    <t>ARMOR EXPRESS MOLLE HOOK &amp; LOOP CUMMERBUND W/ TACTIK BUCKLE 107-4 (SET) - BLACK</t>
  </si>
  <si>
    <t>TKBUCBLK1074</t>
  </si>
  <si>
    <t>ARMOR EXPRESS MOLLE HOOK &amp; LOOP CUMMERBUND W/ TACTIK BUCKLE 107-4 (SET) - BROWN</t>
  </si>
  <si>
    <t>TKBUCBRN1074</t>
  </si>
  <si>
    <t>ARMOR EXPRESS MOLLE HOOK &amp; LOOP CUMMERBUND W/ TACTIK BUCKLE 107-4 (SET) - COYOTE</t>
  </si>
  <si>
    <t>TKBUCCOY1074</t>
  </si>
  <si>
    <t>ARMOR EXPRESS MOLLE HOOK &amp; LOOP CUMMERBUND W/ TACTIK BUCKLE 107-4 (SET) - MULTICAM</t>
  </si>
  <si>
    <t>TKBUCMUL1074</t>
  </si>
  <si>
    <t>ARMOR EXPRESS MOLLE HOOK &amp; LOOP CUMMERBUND W/ TACTIK BUCKLE 107-4 (SET) - OD GREEN</t>
  </si>
  <si>
    <t>TKBUCODG1074</t>
  </si>
  <si>
    <t>ARMOR EXPRESS MOLLE HOOK &amp; LOOP CUMMERBUND W/ TACTIK BUCKLE 107-4 (SET) - RANGER GREEN</t>
  </si>
  <si>
    <t>TKBUCRG1074</t>
  </si>
  <si>
    <t>ARMOR EXPRESS MOLLE HOOK &amp; LOOP CUMMERBUND W/ TACTIK BUCKLE 107-4 (SET) - TACTICAL GREY</t>
  </si>
  <si>
    <t>TKBUCTGY1074</t>
  </si>
  <si>
    <t>ARMOR EXPRESS LASER CUT HOOK &amp; LOOP CUMMERBUND W/ TACTIK BUCKLE 107-4 (SET) - BLACK</t>
  </si>
  <si>
    <t>TKBUCBLK107LC4</t>
  </si>
  <si>
    <t>ARMOR EXPRESS LASER CUT HOOK &amp; LOOP CUMMERBUND W/ TACTIK BUCKLE 107-4 (SET) - COYOTE</t>
  </si>
  <si>
    <t>TKBUCCOY107LC4</t>
  </si>
  <si>
    <t>ARMOR EXPRESS LASER CUT HOOK &amp; LOOP CUMMERBUND W/ TACTIK BUCKLE 107-4 (SET) - OCP</t>
  </si>
  <si>
    <t>TKBUCOCP107LC4</t>
  </si>
  <si>
    <t>ARMOR EXPRESS LASER CUT HOOK &amp; LOOP CUMMERBUND W/ TACTIK BUCKLE 107-4 (SET) - OD GREEN</t>
  </si>
  <si>
    <t>TKBUCODG107LC4</t>
  </si>
  <si>
    <t>ARMOR EXPRESS LASER CUT HOOK &amp; LOOP CUMMERBUND W/ TACTIK BUCKLE 107-4 (SET) - RANGER GREEN</t>
  </si>
  <si>
    <t>TKBUCRG107LC4</t>
  </si>
  <si>
    <t>ARMOR EXPRESS LASER CUT HOOK &amp; LOOP CUMMERBUND W/ TACTIK BUCKLE 107-4 (SET) - TACTICAL GREY</t>
  </si>
  <si>
    <t>TKBUCTGY107LC4</t>
  </si>
  <si>
    <t>ARMOR EXPRESS XPANDO MOLLE CUMMERBUND W/ TACTIK BUCKLE 107-5 (SET) - BLACK</t>
  </si>
  <si>
    <t>TKXPMCBBLK1075</t>
  </si>
  <si>
    <t>ARMOR EXPRESS XPANDO MOLLE CUMMERBUND W/ TACTIK BUCKLE 107-5 (SET) - COYOTE</t>
  </si>
  <si>
    <t>TKXPMCBCOY1075</t>
  </si>
  <si>
    <t>ARMOR EXPRESS XPANDO MOLLE CUMMERBUND W/ TACTIK BUCKLE 107-5 (SET) - LAPDY NAVY</t>
  </si>
  <si>
    <t>TKXPMCBLPD1075</t>
  </si>
  <si>
    <t>ARMOR EXPRESS XPANDO MOLLE CUMMERBUND W/ TACTIK BUCKLE 107-5 (SET) - MULTICAM</t>
  </si>
  <si>
    <t>TKXPMCBMUL1075</t>
  </si>
  <si>
    <t>ARMOR EXPRESS XPANDO MOLLE CUMMERBUND W/ TACTIK BUCKLE 107-5 (SET) - OD GREEN</t>
  </si>
  <si>
    <t>TKXPMCBODG1075</t>
  </si>
  <si>
    <t>ARMOR EXPRESS XPANDO MOLLE CUMMERBUND W/ TACTIK BUCKLE 107-5 (SET) - RANGER GREEN</t>
  </si>
  <si>
    <t>TKXPMCBRG1075</t>
  </si>
  <si>
    <t>ARMOR EXPRESS XPANDO MOLLE CUMMERBUND W/ TACTIK BUCKLE 107-5 (SET) - TACTICAL GREY</t>
  </si>
  <si>
    <t>TKXPMCBTGY1075</t>
  </si>
  <si>
    <t>ARMOR EXPRESS XPANDO LASER CUT CUMMERBUND W/ TACTIK BUCKLE 107-LC-5 (SET) - BLACK</t>
  </si>
  <si>
    <t>TKXPCBBLKLC75</t>
  </si>
  <si>
    <t>ARMOR EXPRESS XPANDO LASER CUT CUMMERBUND W/ TACTIK BUCKLE 107-LC-5 (SET) - COYOTE</t>
  </si>
  <si>
    <t>TKXPCBCOYLC75</t>
  </si>
  <si>
    <t>ARMOR EXPRESS XPANDO LASER CUT CUMMERBUND W/ TACTIK BUCKLE 107-LC-5 (SET) - OCP</t>
  </si>
  <si>
    <t>TKXPCBOCPLC75</t>
  </si>
  <si>
    <t>ARMOR EXPRESS XPANDO LASER CUT CUMMERBUND W/ TACTIK BUCKLE 107-LC-5 (SET) - OD GREEN</t>
  </si>
  <si>
    <t>TKXPCBODGLC75</t>
  </si>
  <si>
    <t>ARMOR EXPRESS XPANDO LASER CUT CUMMERBUND W/ TACTIK BUCKLE 107-LC-5 (SET) - RANGER GREEN</t>
  </si>
  <si>
    <t>TKXPCBRGLC75</t>
  </si>
  <si>
    <t>ARMOR EXPRESS XPANDO LASER CUT CUMMERBUND W/ TACTIK BUCKLE 107-LC-5 (SET) - TACTICAL GREY</t>
  </si>
  <si>
    <t>TKXPCBTGYLC75</t>
  </si>
  <si>
    <t>ARMOR EXPRESS CONCEALABLE CARRIER CUMMERBUND - BLACK</t>
  </si>
  <si>
    <t>CONCARCMBBLK</t>
  </si>
  <si>
    <t>ARMOR EXPRESS BLOOD TYPE ID TAG</t>
  </si>
  <si>
    <t>LABBLOODTAG</t>
  </si>
  <si>
    <t>ARMOR EXPRESS IFAK POUCH - ATTACHES TO CARRIER SIDE STRAP</t>
  </si>
  <si>
    <t>TACPCHIFAK</t>
  </si>
  <si>
    <t>ARMOR EXPRESS ZIPPERED ENCLOSURE (SET OF 2: ADMIN &amp; KANGAROO POUCH) - FOR HARD CORE H3 - BLACK</t>
  </si>
  <si>
    <t>HDR3ZIPBLK</t>
  </si>
  <si>
    <t>ARMOR EXPRESS ZIPPERED ENCLOSURE (SET OF 2: ADMIN &amp; KANGAROO POUCH) - FOR HARD CORE H3 - COYOTE</t>
  </si>
  <si>
    <t>HDR3ZIPCOY</t>
  </si>
  <si>
    <t>ARMOR EXPRESS ZIPPERED ENCLOSURE (SET OF 2: ADMIN &amp; KANGAROO POUCH) - FOR HARD CORE H3 - LAPD</t>
  </si>
  <si>
    <t>HDR3ZIPLAPD</t>
  </si>
  <si>
    <t>ARMOR EXPRESS ZIPPERED ENCLOSURE (SET OF 2: ADMIN &amp; KANGAROO POUCH) - FOR HARD CORE H3 - MULTICAM</t>
  </si>
  <si>
    <t>HDR3ZIPMUL</t>
  </si>
  <si>
    <t>ARMOR EXPRESS ZIPPERED ENCLOSURE (SET OF 2: ADMIN &amp; KANGAROO POUCH) - FOR HARD CORE H3 - RANGER GREEN</t>
  </si>
  <si>
    <t>HDR3ZIPRG</t>
  </si>
  <si>
    <t>ARMOR EXPRESS ZIPPERED ENCLOSURE (SET OF 2: ADMIN &amp; KANGAROO POUCH) - FOR HARD CORE H3 - TACTICAL GREY</t>
  </si>
  <si>
    <t>HDR3ZIPTGY</t>
  </si>
  <si>
    <t>ARMOR EXPRESS ZIPPERED ENCLOSURE (ADMIN POUCH ONLY) - FOR HARD CORE PT - BLACK</t>
  </si>
  <si>
    <t>HDRPTZIPBLK</t>
  </si>
  <si>
    <t>ARMOR EXPRESS ZIPPERED ENCLOSURE (ADMIN POUCH ONLY) - FOR HARD CORE PT - COYOTE</t>
  </si>
  <si>
    <t>HDRPTZIPCOY</t>
  </si>
  <si>
    <t>ARMOR EXPRESS ZIPPERED ENCLOSURE (ADMIN POUCH ONLY) - FOR HARD CORE PT - LAPD</t>
  </si>
  <si>
    <t>HDRPTZIPLAPD</t>
  </si>
  <si>
    <t>ARMOR EXPRESS ZIPPERED ENCLOSURE (ADMIN POUCH ONLY) - FOR HARD CORE PT - MULTICAM</t>
  </si>
  <si>
    <t>HDRPTZIPMUL</t>
  </si>
  <si>
    <t>ARMOR EXPRESS ZIPPERED ENCLOSURE (ADMIN POUCH ONLY) - FOR HARD CORE PT - RANGER GREEN</t>
  </si>
  <si>
    <t>HDRPTZIPRG</t>
  </si>
  <si>
    <t>ARMOR EXPRESS ZIPPERED ENCLOSURE (ADMIN POUCH ONLY) - FOR HARD CORE PT - TACTICAL GREY</t>
  </si>
  <si>
    <t>HDRPTZIPTGY</t>
  </si>
  <si>
    <t>ARMOR EXPRESS RAVEN 2.0 MULE BACKPACK - BLACK - SIZES XS-SM OR MD-4XL</t>
  </si>
  <si>
    <t>RESBKPKBLK516</t>
  </si>
  <si>
    <t>ARMOR EXPRESS RAVEN 2.0 MULE BACKPACK - COYOTE - SIZES XS-SM OR MD-4XL</t>
  </si>
  <si>
    <t>RESBKPKCOY516</t>
  </si>
  <si>
    <t>ARMOR EXPRESS RAVEN 2.0 MULE BACKPACK - LAPD - SIZES XS-SM OR MD-4XL</t>
  </si>
  <si>
    <t>RESBKPKLAPD516</t>
  </si>
  <si>
    <t>ARMOR EXPRESS RAVEN 2.0 MULE BACKPACK - MULTICAM - SIZES XS-SM OR MD-4XL</t>
  </si>
  <si>
    <t>RESBKPKMC516</t>
  </si>
  <si>
    <t>ARMOR EXPRESS RAVEN 2.0 MULE BACKPACK - OD GREEN - SIZES XS-SM OR MD-4XL</t>
  </si>
  <si>
    <t>RESBKPKODG516</t>
  </si>
  <si>
    <t>ARMOR EXPRESS RAVEN 2.0 MULE BACKPACK - RANGER GREEN - SIZES XS-SM OR MD-4XL</t>
  </si>
  <si>
    <t>RESBKPKRG516</t>
  </si>
  <si>
    <t>ARMOR EXPRESS RAVEN 2.0 MULE BACKPACK - TACTICAL GREY - SIZES XS-SM OR MD-4XL</t>
  </si>
  <si>
    <t>RESBKPKTGY516</t>
  </si>
  <si>
    <t>ARMOR EXPRESS RAVEN 2.0 REMOVABLE LOOP MOLLE PLATFORM - BLACK - SIZES XS-SM OR MD-4XL</t>
  </si>
  <si>
    <t>RESRPLBLK516</t>
  </si>
  <si>
    <t>ARMOR EXPRESS RAVEN 2.0 REMOVABLE LOOP MOLLE PLATFORM - COYOTE - SIZES XS-SM OR MD-4XL</t>
  </si>
  <si>
    <t>RESRPLCOY516</t>
  </si>
  <si>
    <t>ARMOR EXPRESS RAVEN 2.0 REMOVABLE LOOP MOLLE PLATFORM - LAPD - SIZES XS-SM OR MD-4XL</t>
  </si>
  <si>
    <t>RESRPLLAPD516</t>
  </si>
  <si>
    <t>ARMOR EXPRESS RAVEN 2.0 REMOVABLE LOOP MOLLE PLATFORM - MULTICAM - SIZES XS-SM OR MD-4XL</t>
  </si>
  <si>
    <t>RESRPLMC516</t>
  </si>
  <si>
    <t>ARMOR EXPRESS RAVEN 2.0 REMOVABLE LOOP MOLLE PLATFORM - OD GREEN - SIZES XS-SM OR MD-4XL</t>
  </si>
  <si>
    <t>RESRPLODG516</t>
  </si>
  <si>
    <t>ARMOR EXPRESS RAVEN 2.0 REMOVABLE LOOP MOLLE PLATFORM - RANGER GREEN - SIZES XS-SM OR MD-4XL</t>
  </si>
  <si>
    <t>RESRPLRG516</t>
  </si>
  <si>
    <t>ARMOR EXPRESS RAVEN 2.0 REMOVABLE LOOP MOLLE PLATFORM - TACTICAL GREY - SIZES XS-SM OR MD-4XL</t>
  </si>
  <si>
    <t>RESRPLTGY516</t>
  </si>
  <si>
    <t>PTM CORP - TACTICAL ACCESSORIES SLING CATCH (SINGLE) - BLACK</t>
  </si>
  <si>
    <t>SLINGCATCH</t>
  </si>
  <si>
    <t>ARMOR EXPRESS DRAG STRAP ID TAG - REMOVABLE WRAP ID TAG</t>
  </si>
  <si>
    <t>IDTAGDGSP</t>
  </si>
  <si>
    <t>ARMOR EXPRESS SIDE PLATE POUCH MOLLE - 6X6/6X8 - BLACK</t>
  </si>
  <si>
    <t>SPPMOLBLK</t>
  </si>
  <si>
    <t>ARMOR EXPRESS SIDE PLATE POUCH MOLLE - 6X6/6X8 - COYOTE</t>
  </si>
  <si>
    <t>SPPMOLCOY</t>
  </si>
  <si>
    <t>ARMOR EXPRESS SIDE PLATE POUCH MOLLE - 6X6/6X8 - LAPD</t>
  </si>
  <si>
    <t>SPPMOLLAPD</t>
  </si>
  <si>
    <t>ARMOR EXPRESS SIDE PLATE POUCH MOLLE - 6X6/6X8 - MULTICAM</t>
  </si>
  <si>
    <t>SPPMOLMUL</t>
  </si>
  <si>
    <t>ARMOR EXPRESS SIDE PLATE POUCH MOLLE - 6X6/6X8 - OD GREEN</t>
  </si>
  <si>
    <t>SPPMOLODG</t>
  </si>
  <si>
    <t>ARMOR EXPRESS SIDE PLATE POUCH MOLLE - 6X6/6X8 - RANGER GREEN</t>
  </si>
  <si>
    <t>SPPMOLRG</t>
  </si>
  <si>
    <t>ARMOR EXPRESS SIDE PLATE POUCH MOLLE - 6X6/6X8 - TAN499</t>
  </si>
  <si>
    <t>SPPMOLT499</t>
  </si>
  <si>
    <t>ARMOR EXPRESS SIDE PLATE POUCH MOLLE - 6X6/6X8 - TACTICAL GREY</t>
  </si>
  <si>
    <t>SPPMOLTGY</t>
  </si>
  <si>
    <t>ARMOR EXPRESS SIDE PLATE POUCH REFLECTIVE - 6X6/6X8 - BLACK</t>
  </si>
  <si>
    <t>SPPREFBLK-M2</t>
  </si>
  <si>
    <t>ARMOR EXPRESS SIDE PLATE POUCH REFLECTIVE - 6X6/6X8 - COYOTE</t>
  </si>
  <si>
    <t>SPPREFCOY-M2</t>
  </si>
  <si>
    <t>ARMOR EXPRESS SIDE PLATE POUCH REFLECTIVE - 6X6/6X8 - LAPD</t>
  </si>
  <si>
    <t>SPPREFLAPD-M2</t>
  </si>
  <si>
    <t>ARMOR EXPRESS SIDE PLATE POUCH REFLECTIVE - 6X6/6X8 - RED</t>
  </si>
  <si>
    <t>SPPREFRED-M2</t>
  </si>
  <si>
    <t>ARMOR EXPRESS SRT BELT - PADDED BATTLE BELT - MOLLE  - BLACK</t>
  </si>
  <si>
    <t>SRTLHTBLK</t>
  </si>
  <si>
    <t>ARMOR EXPRESS SRT BELT - PADDED BATTLE BELT - MOLLE  - COYOTE</t>
  </si>
  <si>
    <t>SRTLHTCOY</t>
  </si>
  <si>
    <t>ARMOR EXPRESS SRT BELT - PADDED BATTLE BELT - MOLLE  - LAPD</t>
  </si>
  <si>
    <t>SRTLHTLAPD</t>
  </si>
  <si>
    <t>ARMOR EXPRESS SRT BELT - PADDED BATTLE BELT - LASER CUT - BLACK</t>
  </si>
  <si>
    <t>SRTLHTLCBLK</t>
  </si>
  <si>
    <t>ARMOR EXPRESS SRT BELT - PADDED BATTLE BELT - LASER CUT - COYOTE</t>
  </si>
  <si>
    <t>SRTLHTLCCOY</t>
  </si>
  <si>
    <t>ARMOR EXPRESS SRT BELT - PADDED BATTLE BELT - LASER CUT - OCP</t>
  </si>
  <si>
    <t>SRTLHTLCOCPMUL</t>
  </si>
  <si>
    <t>ARMOR EXPRESS SRT BELT - PADDED BATTLE BELT - LASER CUT - OD GREEN</t>
  </si>
  <si>
    <t>SRTLHTLCODG</t>
  </si>
  <si>
    <t>ARMOR EXPRESS SRT BELT - PADDED BATTLE BELT - LASER CUT - RANGER GREEN</t>
  </si>
  <si>
    <t>SRTLHTLCRG</t>
  </si>
  <si>
    <t>ARMOR EXPRESS SRT BELT - PADDED BATTLE BELT - LASER CUT - TACTICAL GREY</t>
  </si>
  <si>
    <t>SRTLHTLCTGY</t>
  </si>
  <si>
    <t>ARMOR EXPRESS SRT BELT - PADDED BATTLE BELT - MOLLE  - MULTICAM</t>
  </si>
  <si>
    <t>SRTLHTMUL</t>
  </si>
  <si>
    <t>ARMOR EXPRESS SRT BELT - PADDED BATTLE BELT - MOLLE  - RANGER GREEN</t>
  </si>
  <si>
    <t>SRTLHTRG</t>
  </si>
  <si>
    <t>ARMOR EXPRESS SRT BELT - PADDED BATTLE BELT - MOLLE  - TAN 499</t>
  </si>
  <si>
    <t>SRTLHTTAN499</t>
  </si>
  <si>
    <t>ARMOR EXPRESS SRT BELT - PADDED BATTLE BELT - MOLLE  - TACTICAL GREY</t>
  </si>
  <si>
    <t>SRTLHTTGY</t>
  </si>
  <si>
    <t>ID Patches</t>
  </si>
  <si>
    <t>ARMOR EXPRESS ID PLACARD - 1X5 - BLACK</t>
  </si>
  <si>
    <t>IDPLCBLK-1X5</t>
  </si>
  <si>
    <t>ARMOR EXPRESS ID PLACARD - 2X4 - BLACK</t>
  </si>
  <si>
    <t>IDPLCBLK-2X4</t>
  </si>
  <si>
    <t>ARMOR EXPRESS ID PLACARD - 3X3 BADGE ATTACHMENT COVER - BLACK</t>
  </si>
  <si>
    <t>IDPLCBLK-3X3</t>
  </si>
  <si>
    <t>ARMOR EXPRESS ID PLACARD - 3X5 - BLACK</t>
  </si>
  <si>
    <t>IDPLCBLK-3X5</t>
  </si>
  <si>
    <t>ARMOR EXPRESS ID PLACARD - 3X10 - BLACK</t>
  </si>
  <si>
    <t>IDPLCBLK-3X10</t>
  </si>
  <si>
    <t>ARMOR EXPRESS ID PLACARD - 4X10 - BLACK</t>
  </si>
  <si>
    <t>IDPLCBLK-4X10</t>
  </si>
  <si>
    <t>ARMOR EXPRESS ID PLACARD - 4X12 - BLACK</t>
  </si>
  <si>
    <t>IDPLCBLK-4X12</t>
  </si>
  <si>
    <t>ARMOR EXPRESS ID PLACARD - ACV CARRIER - SET OF 3 - BLACK</t>
  </si>
  <si>
    <t>IDPLCBLK-ACV</t>
  </si>
  <si>
    <t>ARMOR EXPRESS ID PLACARD - AETOS CARRIER - SET OF 2 - BLACK - SIZE XS-SM</t>
  </si>
  <si>
    <t>IDPLCBLK-AET</t>
  </si>
  <si>
    <t>ARMOR EXPRESS ID PLACARD - AETOS CARRIER - SET OF 2 - BLACK - SIZE MD-4X</t>
  </si>
  <si>
    <t>ARMOR EXPRESS ID PLACARD - ASR FACTION - SET OF 2 - BLACK</t>
  </si>
  <si>
    <t>IDPLCBLK-ASRF</t>
  </si>
  <si>
    <t>ARMOR EXPRESS ID PLACARD - CONCEALABLE CARRIER - SET OF 2 - BLACK</t>
  </si>
  <si>
    <t>IDPLCBLK-CONC</t>
  </si>
  <si>
    <t>ARMOR EXPRESS ID PLACARD - HARD CORE FE CARRIER - SET OF 2 - BLACK</t>
  </si>
  <si>
    <t>IDPLCBLK-HCFE</t>
  </si>
  <si>
    <t>ARMOR EXPRESS ID PLACARD - HARD CORE H3 CARRIER - MOLLE - SET OF 2 - BLACK - FRONT WIDTH 16"-19"</t>
  </si>
  <si>
    <t>IDPLCBLK-HCH3</t>
  </si>
  <si>
    <t>ARMOR EXPRESS ID PLACARD - HARD CORE H3 CARRIER - MOLLE -  SET OF 2 - BROWN - FRONT WIDTH 16"-19"</t>
  </si>
  <si>
    <t>IDPLCBRN-HCH3</t>
  </si>
  <si>
    <t>ARMOR EXPRESS ID PLACARD - HARD CORE PT CARRIER - SET OF 2 - BLACK - FRONT WIDTH 16"-19"</t>
  </si>
  <si>
    <t>IDPLCBLK-HCPT</t>
  </si>
  <si>
    <t>ARMOR EXPRESS ID PLACARD - OCS CARRIER - SET OF 2 - BLACK</t>
  </si>
  <si>
    <t>IDPLCBLK-OCS</t>
  </si>
  <si>
    <t>ARMOR EXPRESS ID PLACARD - RAW MATERIAL (ONE 4X12 PIECE OF MATERIAL AND ONE 4X12 PIECE OF HOOK) - BLACK</t>
  </si>
  <si>
    <t>IDPLCBLK-RAW</t>
  </si>
  <si>
    <t>ARMOR EXPRESS ID PLACARD - RESPONDER 2.0 - SET OF 2 - BLACK - SIZE LG (MD, LG, XL)</t>
  </si>
  <si>
    <t>IDPLCBLK-RSP2L</t>
  </si>
  <si>
    <t>ARMOR EXPRESS ID PLACARD - RESPONDER 2.0 - SET OF 2 - BLACK - SIZE 3X (2X, 3X, 4X)</t>
  </si>
  <si>
    <t>IDPLCBLK-RSP23</t>
  </si>
  <si>
    <t>ARMOR EXPRESS ID PLACARD - TEX10 K9 CARRIER - SET OF 2 - BLACK - SIZE XS</t>
  </si>
  <si>
    <t>IDPLCBLK-TEX10</t>
  </si>
  <si>
    <t>ARMOR EXPRESS ID PLACARD - TRAVERSE CARRIER - SET OF 3 - BLACK - FRONT WIDTH 16"-19"</t>
  </si>
  <si>
    <t>IDPLCBLK-TRV</t>
  </si>
  <si>
    <t>ARMOR EXPRESS ID PLACARD - TRAVERSE DRESS VEST CARRIER - SET OF 2 - BLACK - FRONT WIDTH 16"-19"</t>
  </si>
  <si>
    <t>IDPLCBLK-TRVDV</t>
  </si>
  <si>
    <t>ARMOR EXPRESS ID PLACARD - HARD CORE H3 CARRIER - MOLLE -  SET OF 2 - BLACK - FRONT WIDTH 20"-35"</t>
  </si>
  <si>
    <t>IDPLCBLKHCH320</t>
  </si>
  <si>
    <t>ARMOR EXPRESS ID PLACARD - HARD CORE H3 CARRIER - MOLLE - SET OF 2 - BROWN - FRONT WIDTH 20"-35"</t>
  </si>
  <si>
    <t>IDPLCBRNHCH320</t>
  </si>
  <si>
    <t>ARMOR EXPRESS ID PLACARD - HARD CORE PT CARRIER - SET OF 2 - BLACK - FRONT WIDTH 20"-35"</t>
  </si>
  <si>
    <t>IDPLCBLKHCPT20</t>
  </si>
  <si>
    <t>ARMOR EXPRESS ID PLACARD - TEX10 K9 CARRIER - SET OF 3 - BLACK - SIZE LG-4X</t>
  </si>
  <si>
    <t>IDPLCBLKTEX10L</t>
  </si>
  <si>
    <t>ARMOR EXPRESS ID PLACARD - TEX10 K9 CARRIER - SET OF 3- BLACK - SIZE MD</t>
  </si>
  <si>
    <t>IDPLCBLKTEX10M</t>
  </si>
  <si>
    <t>ARMOR EXPRESS ID PLACARD - TEX10 K9 CARRIER - SET OF 3 - BLACK - SIZE SM</t>
  </si>
  <si>
    <t>IDPLCBLKTEX10S</t>
  </si>
  <si>
    <t>ARMOR EXPRESS ID PLACARD - TRAVERSE DRESS VEST CARRIER - SET OF 2 - BLACK - FRONT WIDTH 20"-35"</t>
  </si>
  <si>
    <t>IDPLCBLKTRDV20</t>
  </si>
  <si>
    <t>ARMOR EXPRESS ID PLACARD - TRAVERSE CARRIER - SET OF 3 - BLACK - FRONT WIDTH 20"-35"</t>
  </si>
  <si>
    <t>IDPLCBLKTRV20</t>
  </si>
  <si>
    <t>ARMOR EXPRESS ID PLACARD - 1X5 - BROWN</t>
  </si>
  <si>
    <t>IDPLCBRN-1X5</t>
  </si>
  <si>
    <t>ARMOR EXPRESS ID PLACARD - 2X4 - BROWN</t>
  </si>
  <si>
    <t>IDPLCBRN-2X4</t>
  </si>
  <si>
    <t>ARMOR EXPRESS ID PLACARD - 3X3 BADGE ATTACHMENT COVER - BROWN</t>
  </si>
  <si>
    <t>IDPLCBRN-3X3</t>
  </si>
  <si>
    <t>ARMOR EXPRESS ID PLACARD - 3X5 - BROWN</t>
  </si>
  <si>
    <t>IDPLCBRN-3X5</t>
  </si>
  <si>
    <t>ARMOR EXPRESS ID PLACARD - 3X10 - BROWN</t>
  </si>
  <si>
    <t>IDPLCBRN-3X10</t>
  </si>
  <si>
    <t>ARMOR EXPRESS ID PLACARD - 4X10 - BROWN</t>
  </si>
  <si>
    <t>IDPLCBRN-4X10</t>
  </si>
  <si>
    <t>ARMOR EXPRESS ID PLACARD - 4X12 - BROWN</t>
  </si>
  <si>
    <t>IDPLCBRN-4X12</t>
  </si>
  <si>
    <t>ARMOR EXPRESS ID PLACARD - RAW MATERIAL (ONE 4X12 PIECE OF MATERIAL AND ONE 4X12 PIECE OF HOOK) - BROWN</t>
  </si>
  <si>
    <t>IDPLCBRN-RAW</t>
  </si>
  <si>
    <t>ARMOR EXPRESS ID PLACARD - TRAVERSE CARRIER - SET OF 3 - BROWN - FRONT WIDTH 16"-19"</t>
  </si>
  <si>
    <t>IDPLCBRN-TRV</t>
  </si>
  <si>
    <t>ARMOR EXPRESS ID PLACARD - TRAVERSE DRESS VEST CARRIER - SET OF 2 - BROWN - FRONT WIDTH 16"-19"</t>
  </si>
  <si>
    <t>IDPLCBRN-TRVDV</t>
  </si>
  <si>
    <t>ARMOR EXPRESS ID PLACARD - TRAVERSE DRESS VEST CARRIER - SET OF 2 - BROWN - FRONT WIDTH 20"-35"</t>
  </si>
  <si>
    <t>IDPLCBRNTRDV20</t>
  </si>
  <si>
    <t>ARMOR EXPRESS ID PLACARD - TRAVERSE CARRIER - SET OF 3 - BROWN - FRONT WIDTH 20"-35"</t>
  </si>
  <si>
    <t>IDPLCBRNTRV20</t>
  </si>
  <si>
    <t>ARMOR EXPRESS ID PLACARD - 1X5 - COYOTE</t>
  </si>
  <si>
    <t>IDPLCCOY-1X5</t>
  </si>
  <si>
    <t>ARMOR EXPRESS ID PLACARD - 2X4 - COYOTE</t>
  </si>
  <si>
    <t>IDPLCCOY-2X4</t>
  </si>
  <si>
    <t>ARMOR EXPRESS ID PLACARD - 3X3 BADGE ATTACHMENT COVER - COYOTE</t>
  </si>
  <si>
    <t>IDPLCCOY-3X3</t>
  </si>
  <si>
    <t>ARMOR EXPRESS ID PLACARD - 3X5 - COYOTE</t>
  </si>
  <si>
    <t>IDPLCCOY-3X5</t>
  </si>
  <si>
    <t>ARMOR EXPRESS ID PLACARD - 3X10 - COYOTE</t>
  </si>
  <si>
    <t>IDPLCCOY-3X10</t>
  </si>
  <si>
    <t>ARMOR EXPRESS ID PLACARD - 4X10 - COYOTE</t>
  </si>
  <si>
    <t>IDPLCCOY-4X10</t>
  </si>
  <si>
    <t>ARMOR EXPRESS ID PLACARD - 4X12 - COYOTE</t>
  </si>
  <si>
    <t>IDPLCCOY-4X12</t>
  </si>
  <si>
    <t>ARMOR EXPRESS ID PLACARD - ACV CARRIER - SET OF 3 - COYOTE</t>
  </si>
  <si>
    <t>IDPLCCOY-ACV</t>
  </si>
  <si>
    <t>ARMOR EXPRESS ID PLACARD - AETOS CARRIER - SET OF 2 - COYOTE - SIZE XS-4X</t>
  </si>
  <si>
    <t>IDPLCCOY-AET</t>
  </si>
  <si>
    <t>ARMOR EXPRESS ID PLACARD - ASR FACTION - SET OF 2 - COYOTE</t>
  </si>
  <si>
    <t>IDPLCCOY-ASRF</t>
  </si>
  <si>
    <t>ARMOR EXPRESS ID PLACARD - HARD CORE FE CARRIER - SET OF 2 - COYOTE</t>
  </si>
  <si>
    <t>IDPLCCOY-HCFE</t>
  </si>
  <si>
    <t>ARMOR EXPRESS ID PLACARD - HARD CORE H3 CARRIER - MOLLE - SET OF 2 - COYOTE - FRONT WIDTH 16"-19"</t>
  </si>
  <si>
    <t>IDPLCCOY-HCH3</t>
  </si>
  <si>
    <t>ARMOR EXPRESS ID PLACARD - HARD CORE PT CARRIER - SET OF 2 - COYOTE - FRONT WIDTH 16"-19"</t>
  </si>
  <si>
    <t>IDPLCCOY-HCPT</t>
  </si>
  <si>
    <t>ARMOR EXPRESS ID PLACARD - OCS CARRIER - SET OF 2 - COYOTE</t>
  </si>
  <si>
    <t>IDPLCCOY-OCS</t>
  </si>
  <si>
    <t>ARMOR EXPRESS ID PLACARD - RAW MATERIAL (ONE 4X12 PIECE OF MATERIAL AND ONE 4X12 PIECE OF HOOK) - COYOTE</t>
  </si>
  <si>
    <t>IDPLCCOY-RAW</t>
  </si>
  <si>
    <t>ARMOR EXPRESS ID PLACARD - RESPONDER 2.0 - SET OF 2 - COYOTE - SIZE LG (MD, LG, XL)</t>
  </si>
  <si>
    <t>IDPLCCOY-RSP2L</t>
  </si>
  <si>
    <t>ARMOR EXPRESS ID PLACARD - RESPONDER 2.0 - SET OF 2 - COYOTE - SIZE 3X (2X, 3X, 4X)</t>
  </si>
  <si>
    <t>IDPLCCOY-RSP23</t>
  </si>
  <si>
    <t>ARMOR EXPRESS ID PLACARD - TEX10 K9 CARRIER - SET OF 2 - COYOTE - SIZE XS</t>
  </si>
  <si>
    <t>IDPLCCOY-TEX10</t>
  </si>
  <si>
    <t>ARMOR EXPRESS ID PLACARD - TRAVERSE CARRIER - SET OF 3 - COYOTE - FRONT WIDTH 16"-19"</t>
  </si>
  <si>
    <t>IDPLCCOY-TRV</t>
  </si>
  <si>
    <t>ARMOR EXPRESS ID PLACARD - HARD CORE H3 CARRIER - MOLLE -  SET OF 2 - COYOTE - FRONT WIDTH 20"-35"</t>
  </si>
  <si>
    <t>IDPLCCOYHCH320</t>
  </si>
  <si>
    <t>ARMOR EXPRESS ID PLACARD - HARD CORE PT CARRIER - SET OF 2 - COYOTE - FRONT WIDTH 20"-35"</t>
  </si>
  <si>
    <t>IDPLCCOYHCPT20</t>
  </si>
  <si>
    <t>ARMOR EXPRESS ID PLACARD - TEX10 K9 CARRIER - SET OF 3 - COYOTE - SIZE LG-4X</t>
  </si>
  <si>
    <t>IDPLCCOYTEX10L</t>
  </si>
  <si>
    <t>ARMOR EXPRESS ID PLACARD - TEX10 K9 CARRIER - SET OF 3 - COYOTE - SIZE MD</t>
  </si>
  <si>
    <t>IDPLCCOYTEX10M</t>
  </si>
  <si>
    <t>ARMOR EXPRESS ID PLACARD - TEX10 K9 CARRIER - SET OF 3 - COYOTE - SIZE SM</t>
  </si>
  <si>
    <t>IDPLCCOYTEX10S</t>
  </si>
  <si>
    <t>ARMOR EXPRESS ID PLACARD - TRAVERSE CARRIER - SET OF 3 - COYOTE - FRONT WIDTH 20"-35"</t>
  </si>
  <si>
    <t>IDPLCCOYTRV20</t>
  </si>
  <si>
    <t>ARMOR EXPRESS ID PLACARD - 1X5 - LAPD</t>
  </si>
  <si>
    <t>IDPLCLAPD-1X5</t>
  </si>
  <si>
    <t>ARMOR EXPRESS ID PLACARD - 2X4 - LAPD</t>
  </si>
  <si>
    <t>IDPLCLAPD-2X4</t>
  </si>
  <si>
    <t>ARMOR EXPRESS ID PLACARD - 3X3 BADGE ATTACHMENT COVER - LAPD</t>
  </si>
  <si>
    <t>IDPLCLAPD-3X3</t>
  </si>
  <si>
    <t>ARMOR EXPRESS ID PLACARD - 3X5 - LAPD</t>
  </si>
  <si>
    <t>IDPLCLAPD-3X5</t>
  </si>
  <si>
    <t>ARMOR EXPRESS ID PLACARD - 3X10 - LAPD</t>
  </si>
  <si>
    <t>IDPLCLAPD-3X10</t>
  </si>
  <si>
    <t>ARMOR EXPRESS ID PLACARD - 4X10 - LAPD</t>
  </si>
  <si>
    <t>IDPLCLAPD-4X10</t>
  </si>
  <si>
    <t>ARMOR EXPRESS ID PLACARD - 4X12 - LAPD</t>
  </si>
  <si>
    <t>IDPLCLAPD-4X12</t>
  </si>
  <si>
    <t>ARMOR EXPRESS ID PLACARD - ACV CARRIER - SET OF 3 - LAPD</t>
  </si>
  <si>
    <t>IDPLCLAPD-ACV</t>
  </si>
  <si>
    <t>ARMOR EXPRESS ID PLACARD - ASR FACTION - SET OF 2 - LAPD</t>
  </si>
  <si>
    <t>IDPLCLAPD-ASRF</t>
  </si>
  <si>
    <t>ARMOR EXPRESS ID PLACARD - HARD CORE FE CARRIER - SET OF 2 - LAPD</t>
  </si>
  <si>
    <t>IDPLCLAPD-HCFE</t>
  </si>
  <si>
    <t>ARMOR EXPRESS ID PLACARD - HARD CORE H3 CARRIER - MOLLE - SET OF 2 - LAPD - FRONT WIDTH 16"-19"</t>
  </si>
  <si>
    <t>IDPLCLAPD-HCH3</t>
  </si>
  <si>
    <t>ARMOR EXPRESS ID PLACARD - HARD CORE PT CARRIER - SET OF 2 - LAPD - FRONT WIDTH 16"-19"</t>
  </si>
  <si>
    <t>IDPLCLAPD-HCPT</t>
  </si>
  <si>
    <t>ARMOR EXPRESS ID PLACARD - OCS CARRIER - SET OF 2 - LAPD</t>
  </si>
  <si>
    <t>IDPLCLAPD-OCS</t>
  </si>
  <si>
    <t>ARMOR EXPRESS ID PLACARD - RAW MATERIAL (ONE 4X12 PIECE OF MATERIAL AND ONE 4X12 PIECE OF HOOK) - LAPD</t>
  </si>
  <si>
    <t>IDPLCLAPD-RAW</t>
  </si>
  <si>
    <t>ARMOR EXPRESS ID PLACARD - TEX10 K9 CARRIER - SET OF 2 - LAPD - SIZE XS</t>
  </si>
  <si>
    <t>IDPLCLAPD-TEX10</t>
  </si>
  <si>
    <t>ARMOR EXPRESS ID PLACARD - TRAVERSE CARRIER - SET OF 3 - LAPD - FRONT WIDTH 16"-19"</t>
  </si>
  <si>
    <t>IDPLCLAPD-TRV</t>
  </si>
  <si>
    <t>ARMOR EXPRESS ID PLACARD - TRAVERSE DRESS VEST CARRIER - SET OF 2 - LAPD - FRONT WIDTH 16"-19"</t>
  </si>
  <si>
    <t>IDPLCLAPD-TRVDV</t>
  </si>
  <si>
    <t>ARMOR EXPRESS ID PLACARD - RESPONDER 2.0 - SET OF 2 - LAPD - SIZE LG (MD, LG, XL)</t>
  </si>
  <si>
    <t>IDPLCLPD-RSP2L</t>
  </si>
  <si>
    <t>ARMOR EXPRESS ID PLACARD - RESPONDER 2.0 - SET OF 2 - LAPD - SIZE 3X (2X, 3X, 4X)</t>
  </si>
  <si>
    <t>IDPLCLPD-RSP23</t>
  </si>
  <si>
    <t>ARMOR EXPRESS ID PLACARD - HARD CORE H3 CARRIER - MOLLE -  SET OF 2 - LAPD - FRONT WIDTH 20"-35"</t>
  </si>
  <si>
    <t>IDPLCLPDHCH320</t>
  </si>
  <si>
    <t>ARMOR EXPRESS ID PLACARD - HARD CORE PT CARRIER - SET OF 2 - LAPD - FRONT WIDTH 20"-35"</t>
  </si>
  <si>
    <t>IDPLCLPDHCPT20</t>
  </si>
  <si>
    <t>ARMOR EXPRESS ID PLACARD - TEX10 K9 CARRIER - SET OF 3 - LAPD - SIZE LG-4X</t>
  </si>
  <si>
    <t>IDPLCLPDTEX10L</t>
  </si>
  <si>
    <t>ARMOR EXPRESS ID PLACARD - TEX10 K9 CARRIER - SET OF 3 - LAPD - SIZE MD</t>
  </si>
  <si>
    <t>IDPLCLPDTEX10M</t>
  </si>
  <si>
    <t>ARMOR EXPRESS ID PLACARD - TEX10 K9 CARRIER - SET OF 3 - LAPD - SIZE SM</t>
  </si>
  <si>
    <t>IDPLCLPDTEX10S</t>
  </si>
  <si>
    <t>ARMOR EXPRESS ID PLACARD - TRAVERSE DRESS VEST CARRIER - SET OF 2 - LAPD - FRONT WIDTH 20"-35"</t>
  </si>
  <si>
    <t>IDPLCLPDTRDV20</t>
  </si>
  <si>
    <t>ARMOR EXPRESS ID PLACARD - TRAVERSE CARRIER - SET OF 3 - LAPD - FRONT WIDTH 20"-35"</t>
  </si>
  <si>
    <t>IDPLCLPDTRV20</t>
  </si>
  <si>
    <t>ARMOR EXPRESS ID PLACARD - 1X5 - MULTICAM</t>
  </si>
  <si>
    <t>IDPLCMUL-1X5</t>
  </si>
  <si>
    <t>ARMOR EXPRESS ID PLACARD - 2X4 - MULTICAM</t>
  </si>
  <si>
    <t>IDPLCMUL-2X4</t>
  </si>
  <si>
    <t>ARMOR EXPRESS ID PLACARD - 3X3 BADGE ATTACHMENT COVER - MULTICAM</t>
  </si>
  <si>
    <t>IDPLCMUL-3X3</t>
  </si>
  <si>
    <t>ARMOR EXPRESS ID PLACARD - 3X5 - MULTICAM</t>
  </si>
  <si>
    <t>IDPLCMUL-3X5</t>
  </si>
  <si>
    <t>ARMOR EXPRESS ID PLACARD - 3X10 - MULTICAM</t>
  </si>
  <si>
    <t>IDPLCMUL-3X10</t>
  </si>
  <si>
    <t>ARMOR EXPRESS ID PLACARD - 4X10 - MULTICAM</t>
  </si>
  <si>
    <t>IDPLCMUL-4X10</t>
  </si>
  <si>
    <t>ARMOR EXPRESS ID PLACARD - 4X12 - MULTICAM</t>
  </si>
  <si>
    <t>IDPLCMUL-4X12</t>
  </si>
  <si>
    <t>ARMOR EXPRESS ID PLACARD - ACV CARRIER - SET OF 3 - MULTICAM</t>
  </si>
  <si>
    <t>IDPLCMUL-ACV</t>
  </si>
  <si>
    <t>ARMOR EXPRESS ID PLACARD - AETOS CARRIER - SET OF 2 - MULTICAM - SIZE XS-4X</t>
  </si>
  <si>
    <t>IDPLCMUL-AET</t>
  </si>
  <si>
    <t>ARMOR EXPRESS ID PLACARD - HARD CORE H3 CARRIER - MOLLE - SET OF 2 - MULTICAM - FRONT WIDTH 16"-19"</t>
  </si>
  <si>
    <t>IDPLCMUL-HCH3</t>
  </si>
  <si>
    <t>ARMOR EXPRESS ID PLACARD - HARD CORE PT CARRIER - SET OF 2 - MULTICAM - FRONT WIDTH 16"-19"</t>
  </si>
  <si>
    <t>IDPLCMUL-HCPT</t>
  </si>
  <si>
    <t>ARMOR EXPRESS ID PLACARD - RAW MATERIAL (ONE 4X12 PIECE OF MATERIAL AND ONE 4X12 PIECE OF HOOK) - MULTICAM</t>
  </si>
  <si>
    <t>IDPLCMUL-RAW</t>
  </si>
  <si>
    <t>ARMOR EXPRESS ID PLACARD - TEX10 K9 CARRIER - SET OF 2 - MULTICAM - SIZE XS</t>
  </si>
  <si>
    <t>IDPLCMUL-TEX10</t>
  </si>
  <si>
    <t>ARMOR EXPRESS ID PLACARD - HARD CORE H3 CARRIER - MOLLE -  SET OF 2 - MULTICAM - FRONT WIDTH 20"-35"</t>
  </si>
  <si>
    <t>IDPLCMULHCH320</t>
  </si>
  <si>
    <t>ARMOR EXPRESS ID PLACARD - HARD CORE PT CARRIER - SET OF 2 - MULTICAM - FRONT WIDTH 20"-35"</t>
  </si>
  <si>
    <t>IDPLCMULHCPT20</t>
  </si>
  <si>
    <t>ARMOR EXPRESS ID PLACARD - TEX10 K9 CARRIER - SET OF 3 - MULTICAM - SIZE LG-4X</t>
  </si>
  <si>
    <t>IDPLCMULTEX10L</t>
  </si>
  <si>
    <t>ARMOR EXPRESS ID PLACARD - TEX10 K9 CARRIER - SET OF 3 - MULTICAM - SIZE MD</t>
  </si>
  <si>
    <t>IDPLCMULTEX10M</t>
  </si>
  <si>
    <t>ARMOR EXPRESS ID PLACARD - TEX10 K9 CARRIER - SET OF 3 - MULTICAM - SIZE SM</t>
  </si>
  <si>
    <t>IDPLCMULTEX10S</t>
  </si>
  <si>
    <t>ARMOR EXPRESS ID PLACARD - CONCEALABLE CARRIER - SET OF 2 - NAVY</t>
  </si>
  <si>
    <t>IDPLCNAV-CONC</t>
  </si>
  <si>
    <t>ARMOR EXPRESS ID PLACARD - 1X5 - OD GREEN</t>
  </si>
  <si>
    <t>IDPLCODG-1X5</t>
  </si>
  <si>
    <t>ARMOR EXPRESS ID PLACARD - 2X4 - OD GREEN</t>
  </si>
  <si>
    <t>IDPLCODG-2X4</t>
  </si>
  <si>
    <t>ARMOR EXPRESS ID PLACARD - 3X3 BADGE ATTACHMENT COVER - OD GREEN</t>
  </si>
  <si>
    <t>IDPLCODG-3X3</t>
  </si>
  <si>
    <t>ARMOR EXPRESS ID PLACARD - 3X5 - OD GREEN</t>
  </si>
  <si>
    <t>IDPLCODG-3X5</t>
  </si>
  <si>
    <t>ARMOR EXPRESS ID PLACARD - 3X10 - OD GREEN</t>
  </si>
  <si>
    <t>IDPLCODG-3X10</t>
  </si>
  <si>
    <t>ARMOR EXPRESS ID PLACARD - 4X10 - OD GREEN</t>
  </si>
  <si>
    <t>IDPLCODG-4X10</t>
  </si>
  <si>
    <t>ARMOR EXPRESS ID PLACARD - 4X12 - OD GREEN</t>
  </si>
  <si>
    <t>IDPLCODG-4X12</t>
  </si>
  <si>
    <t>ARMOR EXPRESS ID PLACARD - ACV CARRIER - SET OF 3 - OD GREEN</t>
  </si>
  <si>
    <t>IDPLCODG-ACV</t>
  </si>
  <si>
    <t>ARMOR EXPRESS ID PLACARD - AETOS CARRIER - SET OF 2 - OD GREEN - SIZE XS-4X</t>
  </si>
  <si>
    <t>IDPLCODG-AET</t>
  </si>
  <si>
    <t>ARMOR EXPRESS ID PLACARD - HARD CORE FE CARRIER - SET OF 2 - OD GREEN</t>
  </si>
  <si>
    <t>IDPLCODG-HCFE</t>
  </si>
  <si>
    <t>ARMOR EXPRESS ID PLACARD - HARD CORE H3 CARRIER - MOLLE - SET OF 2 - OD GREEN - FRONT WIDTH 16"-19"</t>
  </si>
  <si>
    <t>IDPLCODG-HCH3</t>
  </si>
  <si>
    <t>ARMOR EXPRESS ID PLACARD - HARD CORE PT CARRIER - SET OF 2 - OD GREEN - FRONT WIDTH 16"-19"</t>
  </si>
  <si>
    <t>IDPLCODG-HCPT</t>
  </si>
  <si>
    <t>ARMOR EXPRESS ID PLACARD - OCS CARRIER - SET OF 2 - OD GREEN</t>
  </si>
  <si>
    <t>IDPLCODG-OCS</t>
  </si>
  <si>
    <t>ARMOR EXPRESS ID PLACARD - RAW MATERIAL (ONE 4X12 PIECE OF MATERIAL AND ONE 4X12 PIECE OF HOOK) - OD GREEN</t>
  </si>
  <si>
    <t>IDPLCODG-RAW</t>
  </si>
  <si>
    <t>ARMOR EXPRESS ID PLACARD - TRAVERSE CARRIER - SET OF 3 - OD GREEN - FRONT WIDTH 16"-19"</t>
  </si>
  <si>
    <t>IDPLCODG-TRV</t>
  </si>
  <si>
    <t>ARMOR EXPRESS ID PLACARD - TRAVERSE DRESS VEST CARRIER - SET OF 2 - OD GREEN - FRONT WIDTH 16"-19"</t>
  </si>
  <si>
    <t>IDPLCODG-TRVDV</t>
  </si>
  <si>
    <t>ARMOR EXPRESS ID PLACARD - HARD CORE H3 CARRIER - MOLLE -  SET OF 2 - OD GREEN - FRONT WIDTH 20"-35"</t>
  </si>
  <si>
    <t>IDPLCODGHCH320</t>
  </si>
  <si>
    <t>ARMOR EXPRESS ID PLACARD - HARD CORE PT CARRIER - SET OF 2 - OD GREEN - FRONT WIDTH 20"-35"</t>
  </si>
  <si>
    <t>IDPLCODGHCPT20</t>
  </si>
  <si>
    <t>ARMOR EXPRESS ID PLACARD - TRAVERSE DRESS VEST CARRIER - SET OF 2 - OD GREEN - FRONT WIDTH 20"-35"</t>
  </si>
  <si>
    <t>IDPLCODGTRDV20</t>
  </si>
  <si>
    <t>ARMOR EXPRESS ID PLACARD - TRAVERSE CARRIER - SET OF 3 - OD GREEN - FRONT WIDTH 20"-35"</t>
  </si>
  <si>
    <t>IDPLCODGTRV20</t>
  </si>
  <si>
    <t>ARMOR EXPRESS ID PLACARD - 1X5 - RANGE RED</t>
  </si>
  <si>
    <t>IDPLCRED-1X5</t>
  </si>
  <si>
    <t>ARMOR EXPRESS ID PLACARD - 2X4 - RANGE RED</t>
  </si>
  <si>
    <t>IDPLCRED-2X4</t>
  </si>
  <si>
    <t>ARMOR EXPRESS ID PLACARD - 3X5 - RANGE RED</t>
  </si>
  <si>
    <t>IDPLCRED-3X5</t>
  </si>
  <si>
    <t>ARMOR EXPRESS ID PLACARD - 3X10 - RANGE RED</t>
  </si>
  <si>
    <t>IDPLCRED-3X10</t>
  </si>
  <si>
    <t>ARMOR EXPRESS ID PLACARD - 4X10 - RANGE RED</t>
  </si>
  <si>
    <t>IDPLCRED-4X10</t>
  </si>
  <si>
    <t>ARMOR EXPRESS ID PLACARD - 4X12 - RANGE RED</t>
  </si>
  <si>
    <t>IDPLCRED-4X12</t>
  </si>
  <si>
    <t>ARMOR EXPRESS ID PLACARD - ASR FACTION - SET OF 2 - RED</t>
  </si>
  <si>
    <t>IDPLCRED-ASRF</t>
  </si>
  <si>
    <t>ARMOR EXPRESS ID PLACARD - HARD CORE FE CARRIER - SET OF 2 - RANGE RED</t>
  </si>
  <si>
    <t>IDPLCRED-HCFE</t>
  </si>
  <si>
    <t>ARMOR EXPRESS ID PLACARD - OCS CARRIER - SET OF 2 - RANGE RED</t>
  </si>
  <si>
    <t>IDPLCRED-OCS</t>
  </si>
  <si>
    <t>ARMOR EXPRESS ID PLACARD - RESPONDER 2.0 - SET OF 2 - RED - SIZE LG (MD, LG, XL)</t>
  </si>
  <si>
    <t>IDPLCRED-RSP2L</t>
  </si>
  <si>
    <t>ARMOR EXPRESS ID PLACARD - RESPONDER 2.0 - SET OF 2 - RED - SIZE 3X (2X, 3X, 4X)</t>
  </si>
  <si>
    <t>IDPLCRED-RSP23</t>
  </si>
  <si>
    <t>ARMOR EXPRESS ID PLACARD - TRAVERSE CARRIER - SET OF 3 - RANGE RED - FRONT WIDTH 16"-19"</t>
  </si>
  <si>
    <t>IDPLCRED-TRV</t>
  </si>
  <si>
    <t>ARMOR EXPRESS ID PLACARD - TRAVERSE CARRIER - SET OF 3 - RANGE RED - FRONT WIDTH 20"-35"</t>
  </si>
  <si>
    <t>IDPLCREDTRV20</t>
  </si>
  <si>
    <t>ARMOR EXPRESS ID PLACARD - 1X5 - RANGER GREEN</t>
  </si>
  <si>
    <t>IDPLCRG-1X5</t>
  </si>
  <si>
    <t>ARMOR EXPRESS ID PLACARD - 2X4 - RANGER GREEN</t>
  </si>
  <si>
    <t>IDPLCRG-2X4</t>
  </si>
  <si>
    <t>ARMOR EXPRESS ID PLACARD - 3X3 BADGE ATTACHMENT COVER - RANGER GREEN</t>
  </si>
  <si>
    <t>IDPLCRG-3X3</t>
  </si>
  <si>
    <t>ARMOR EXPRESS ID PLACARD - 3X5 - RANGER GREEN</t>
  </si>
  <si>
    <t>IDPLCRG-3X5</t>
  </si>
  <si>
    <t>ARMOR EXPRESS ID PLACARD - 3X10 - RANGER GREEN</t>
  </si>
  <si>
    <t>IDPLCRG-3X10</t>
  </si>
  <si>
    <t>ARMOR EXPRESS ID PLACARD - 4X10 - RANGER GREEN</t>
  </si>
  <si>
    <t>IDPLCRG-4X10</t>
  </si>
  <si>
    <t>ARMOR EXPRESS ID PLACARD - 4X12 - RANGER GREEN</t>
  </si>
  <si>
    <t>IDPLCRG-4X12</t>
  </si>
  <si>
    <t>ARMOR EXPRESS ID PLACARD - ACV CARRIER - SET OF 3 - RANGER GREEN</t>
  </si>
  <si>
    <t>IDPLCRG-ACV</t>
  </si>
  <si>
    <t>ARMOR EXPRESS ID PLACARD - AETOS CARRIER - SET OF 2 - RANGER GREEN - SIZE XS-4X</t>
  </si>
  <si>
    <t>IDPLCRG-AET</t>
  </si>
  <si>
    <t>ARMOR EXPRESS ID PLACARD - ASR FACTION - SET OF 2 - RANGER GREEN</t>
  </si>
  <si>
    <t>IDPLCRG-ASRF</t>
  </si>
  <si>
    <t>ARMOR EXPRESS ID PLACARD - HARD CORE FE CARRIER - SET OF 2 - RANGER GREEN</t>
  </si>
  <si>
    <t>IDPLCRG-HCFE</t>
  </si>
  <si>
    <t>ARMOR EXPRESS ID PLACARD - HARD CORE H3 CARRIER - MOLLE - SET OF 2 - RANGER GREEN - FRONT WIDTH 16"-19"</t>
  </si>
  <si>
    <t>IDPLCRG-HCH3</t>
  </si>
  <si>
    <t>ARMOR EXPRESS ID PLACARD - HARD CORE PT CARRIER - SET OF 2 - RANGER GREEN - FRONT WIDTH 16"-19"</t>
  </si>
  <si>
    <t>IDPLCRG-HCPT</t>
  </si>
  <si>
    <t>ARMOR EXPRESS ID PLACARD - OCS CARRIER - SET OF 2 - RANGER GREEN</t>
  </si>
  <si>
    <t>IDPLCRG-OCS</t>
  </si>
  <si>
    <t>ARMOR EXPRESS ID PLACARD - RAW MATERIAL (ONE 4X12 PIECE OF MATERIAL AND ONE 4X12 PIECE OF HOOK) - RANGER GREEN</t>
  </si>
  <si>
    <t>IDPLCRG-RAW</t>
  </si>
  <si>
    <t>ARMOR EXPRESS ID PLACARD - TEX10 K9 CARRIER - SET OF 2 - RANGER GREEN - SIZE XS</t>
  </si>
  <si>
    <t>IDPLCRG-TEX10</t>
  </si>
  <si>
    <t>ARMOR EXPRESS ID PLACARD - TRAVERSE CARRIER - SET OF 3 - RANGER GREEN - FRONT WIDTH 16"-19"</t>
  </si>
  <si>
    <t>IDPLCRG-TRV</t>
  </si>
  <si>
    <t>ARMOR EXPRESS ID PLACARD - HARD CORE H3 CARRIER - MOLLE -  SET OF 2 - RANGER GREEN - FRONT WIDTH 20"-35"</t>
  </si>
  <si>
    <t>IDPLCRGHCH320</t>
  </si>
  <si>
    <t>ARMOR EXPRESS ID PLACARD - HARD CORE PT CARRIER - SET OF 2 - RANGER GREEN - FRONT WIDTH 20"-35"</t>
  </si>
  <si>
    <t>IDPLCRGHCPT20</t>
  </si>
  <si>
    <t>ARMOR EXPRESS ID PLACARD - TEX10 K9 CARRIER - SET OF 3 - RANGER GREEN - SIZE LG-4X</t>
  </si>
  <si>
    <t>IDPLCRGTEX10L</t>
  </si>
  <si>
    <t>ARMOR EXPRESS ID PLACARD - TEX10 K9 CARRIER - SET OF 3 - RANGER GREEN - SIZE MD</t>
  </si>
  <si>
    <t>IDPLCRGTEX10M</t>
  </si>
  <si>
    <t>ARMOR EXPRESS ID PLACARD - TEX10 K9 CARRIER - SET OF 3 - RANGER GREEN - SIZE SM</t>
  </si>
  <si>
    <t>IDPLCRGTEX10S</t>
  </si>
  <si>
    <t>ARMOR EXPRESS ID PLACARD - TRAVERSE CARRIER - SET OF 3 - RANGER GREEN - FRONT WIDTH 20"-35"</t>
  </si>
  <si>
    <t>IDPLCRGTRV20</t>
  </si>
  <si>
    <t>ARMOR EXPRESS ID PLACARD - HARD CORE H3 CARRIER - MOLLE -  SET OF 2 - TAN 499 - FRONT WIDTH 20"-35"</t>
  </si>
  <si>
    <t>IDPLCT49HCH320</t>
  </si>
  <si>
    <t>ARMOR EXPRESS ID PLACARD - HARD CORE PT CARRIER - SET OF 2 - TAN 499 - FRONT WIDTH 20"-35"</t>
  </si>
  <si>
    <t>IDPLCT49HCPT20</t>
  </si>
  <si>
    <t>ARMOR EXPRESS ID PLACARD - TEX10 K9 CARRIER - SET OF 3 - TAN 499 - SIZE LG-4X</t>
  </si>
  <si>
    <t>IDPLCT49TEX10L</t>
  </si>
  <si>
    <t>ARMOR EXPRESS ID PLACARD - TEX10 K9 CARRIER - SET OF 3 - TAN 499 - SIZE MD</t>
  </si>
  <si>
    <t>IDPLCT49TEX10M</t>
  </si>
  <si>
    <t>ARMOR EXPRESS ID PLACARD - TEX10 K9 CARRIER - SET OF 3 - TAN 499 - SIZE SM</t>
  </si>
  <si>
    <t>IDPLCT49TEX10S</t>
  </si>
  <si>
    <t>ARMOR EXPRESS ID PLACARD - TRAVERSE DRESS VEST CARRIER - SET OF 2 - TAN 499 - FRONT WIDTH 20"-35"</t>
  </si>
  <si>
    <t>IDPLCT49TRDV20</t>
  </si>
  <si>
    <t>ARMOR EXPRESS ID PLACARD - TRAVERSE CARRIER - SET OF 3 - TAN 499 - FRONT WIDTH 20"-35"</t>
  </si>
  <si>
    <t>IDPLCT49TRV20</t>
  </si>
  <si>
    <t>ARMOR EXPRESS ID PLACARD - ACV CARRIER - SET OF 3 - TAN 499</t>
  </si>
  <si>
    <t>IDPLCT499-ACV</t>
  </si>
  <si>
    <t>ARMOR EXPRESS ID PLACARD - HARD CORE H3 CARRIER - MOLLE - SET OF 2 - TAN 499 - FRONT WIDTH 16"-19"</t>
  </si>
  <si>
    <t>IDPLCT499-HCH3</t>
  </si>
  <si>
    <t>ARMOR EXPRESS ID PLACARD - HARD CORE PT CARRIER - SET OF 2 - TAN 499 - FRONT WIDTH 16"-19"</t>
  </si>
  <si>
    <t>IDPLCT499-HCPT</t>
  </si>
  <si>
    <t>ARMOR EXPRESS ID PLACARD - OCS CARRIER - SET OF 2 - TAN 499</t>
  </si>
  <si>
    <t>IDPLCT499-OCS</t>
  </si>
  <si>
    <t>ARMOR EXPRESS ID PLACARD - RAW MATERIAL (ONE 4X12 PIECE OF MATERIAL AND ONE 4X12 PIECE OF HOOK) - TAN 499</t>
  </si>
  <si>
    <t>IDPLCT499-RAW</t>
  </si>
  <si>
    <t>ARMOR EXPRESS ID PLACARD - TEX10 K9 CARRIER - SET OF 2 - TAN 499 - SIZE XS</t>
  </si>
  <si>
    <t>IDPLCT499-TEX10</t>
  </si>
  <si>
    <t>ARMOR EXPRESS ID PLACARD - TRAVERSE CARRIER - SET OF 3 - TAN 499 - FRONT WIDTH 16"-19"</t>
  </si>
  <si>
    <t>IDPLCT499-TRV</t>
  </si>
  <si>
    <t>ARMOR EXPRESS ID PLACARD - TRAVERSE DRESS VEST CARRIER - SET OF 2 - TAN 499 - FRONT WIDTH 16"-19"</t>
  </si>
  <si>
    <t>IDPLCT499-TRVDV</t>
  </si>
  <si>
    <t>ARMOR EXPRESS ID PLACARD - 1X5 - TAN 499</t>
  </si>
  <si>
    <t>IDPLCT499-1X5</t>
  </si>
  <si>
    <t>ARMOR EXPRESS ID PLACARD - 2X4 - TAN 499</t>
  </si>
  <si>
    <t>IDPLCT499-2X4</t>
  </si>
  <si>
    <t>ARMOR EXPRESS ID PLACARD - 3X3 BADGE ATTACHMENT COVER - TAN 499</t>
  </si>
  <si>
    <t>IDPLCT499-3X3</t>
  </si>
  <si>
    <t>ARMOR EXPRESS ID PLACARD - 3X5 - TAN 499</t>
  </si>
  <si>
    <t>IDPLCT499-3X5</t>
  </si>
  <si>
    <t>ARMOR EXPRESS ID PLACARD - 3X10 - TAN 499</t>
  </si>
  <si>
    <t>IDPLCT499-3X10</t>
  </si>
  <si>
    <t>ARMOR EXPRESS ID PLACARD - 4X10 - TAN 499</t>
  </si>
  <si>
    <t>IDPLCT499-4X10</t>
  </si>
  <si>
    <t>ARMOR EXPRESS ID PLACARD - 4X12 - TAN 499</t>
  </si>
  <si>
    <t>IDPLCT499-4X12</t>
  </si>
  <si>
    <t>ARMOR EXPRESS ID PLACARD - CONCEALABLE CARRIER - SET OF 2 - TAN</t>
  </si>
  <si>
    <t>IDPLCTAN-CONC</t>
  </si>
  <si>
    <t>ARMOR EXPRESS ID PLACARD - 1X5 - TACTICAL GREY</t>
  </si>
  <si>
    <t>IDPLCTGY-1X5</t>
  </si>
  <si>
    <t>ARMOR EXPRESS ID PLACARD - 2X4 - TACTICAL GREY</t>
  </si>
  <si>
    <t>IDPLCTGY-2X4</t>
  </si>
  <si>
    <t>ARMOR EXPRESS ID PLACARD - 3X3 BADGE ATTACHMENT COVER - TACTICAL GREY</t>
  </si>
  <si>
    <t>IDPLCTGY-3X3</t>
  </si>
  <si>
    <t>ARMOR EXPRESS ID PLACARD - 3X5 - TACTICAL GREY</t>
  </si>
  <si>
    <t>IDPLCTGY-3X5</t>
  </si>
  <si>
    <t>ARMOR EXPRESS ID PLACARD - 3X10 - TACTICAL GREY</t>
  </si>
  <si>
    <t>IDPLCTGY-3X10</t>
  </si>
  <si>
    <t>ARMOR EXPRESS ID PLACARD - 4X10 - TACTICAL GREY</t>
  </si>
  <si>
    <t>IDPLCTGY-4X10</t>
  </si>
  <si>
    <t>ARMOR EXPRESS ID PLACARD - 4X12 - TACTICAL GREY</t>
  </si>
  <si>
    <t>IDPLCTGY-4X12</t>
  </si>
  <si>
    <t>ARMOR EXPRESS ID PLACARD - ACV CARRIER - SET OF 3 - TACTICAL GREY</t>
  </si>
  <si>
    <t>IDPLCTGY-ACV</t>
  </si>
  <si>
    <t>ARMOR EXPRESS ID PLACARD - AETOS CARRIER - SET OF 2 - TACTICAL GREY - SIZE XS-4X</t>
  </si>
  <si>
    <t>IDPLCTGY-AET</t>
  </si>
  <si>
    <t>ARMOR EXPRESS ID PLACARD - HARD CORE H3 CARRIER - MOLLE - SET OF 2 - TACTICAL GREY - FRONT WIDTH 16"-19"</t>
  </si>
  <si>
    <t>IDPLCTGY-HCH3</t>
  </si>
  <si>
    <t>ARMOR EXPRESS ID PLACARD - HARD CORE PT CARRIER - SET OF 2 - TACTICAL GREY - FRONT WIDTH 16"-19"</t>
  </si>
  <si>
    <t>IDPLCTGY-HCPT</t>
  </si>
  <si>
    <t>ARMOR EXPRESS ID PLACARD - OCS CARRIER - SET OF 2 - TACTICAL GREY</t>
  </si>
  <si>
    <t>IDPLCTGY-OCS</t>
  </si>
  <si>
    <t>ARMOR EXPRESS ID PLACARD - RAW MATERIAL (ONE 4X12 PIECE OF MATERIAL AND ONE 4X12 PIECE OF HOOK) - TACTICAL GREY</t>
  </si>
  <si>
    <t>IDPLCTGY-RAW</t>
  </si>
  <si>
    <t>ARMOR EXPRESS ID PLACARD - TEX10 K9 CARRIER - SET OF 2 - TACTICAL GREY - SIZE XS</t>
  </si>
  <si>
    <t>IDPLCTGY-TEX10</t>
  </si>
  <si>
    <t>ARMOR EXPRESS ID PLACARD - TRAVERSE CARRIER - SET OF 3 - TACTICAL GREY - FRONT WIDTH 16"-19"</t>
  </si>
  <si>
    <t>IDPLCTGY-TRV</t>
  </si>
  <si>
    <t>ARMOR EXPRESS ID PLACARD - TRAVERSE DRESS VEST CARRIER - SET OF 2 - TACTICAL GREY - FRONT WIDTH 16"-19"</t>
  </si>
  <si>
    <t>IDPLCTGY-TRVDV</t>
  </si>
  <si>
    <t>ARMOR EXPRESS ID PLACARD - HARD CORE H3 CARRIER - MOLLE - SET OF 2 - TACTICAL GREY - FRONT WIDTH 20"-35"</t>
  </si>
  <si>
    <t>IDPLCTGYHCH320</t>
  </si>
  <si>
    <t>ARMOR EXPRESS ID PLACARD - HARD CORE PT CARRIER - SET OF 2 - TACTICAL GREY - FRONT WIDTH 20"-35"</t>
  </si>
  <si>
    <t>IDPLCTGYHCPT20</t>
  </si>
  <si>
    <t>ARMOR EXPRESS ID PLACARD - TEX10 K9 CARRIER - SET OF 3 - TACTICAL GREY - SIZE LG-4X</t>
  </si>
  <si>
    <t>IDPLCTGYTEX10L</t>
  </si>
  <si>
    <t>ARMOR EXPRESS ID PLACARD - TEX10 K9 CARRIER - SET OF 3 - TACTICAL GREY - SIZE MD</t>
  </si>
  <si>
    <t>IDPLCTGYTEX10M</t>
  </si>
  <si>
    <t>ARMOR EXPRESS ID PLACARD - TEX10 K9 CARRIER - SET OF 3- TACTICAL GREY - SIZE SM</t>
  </si>
  <si>
    <t>IDPLCTGYTEX10S</t>
  </si>
  <si>
    <t>ARMOR EXPRESS ID PLACARD - TRAVERSE DRESS VEST CARRIER - SET OF 2 - TACTICAL GREY - FRONT WIDTH 20"-35"</t>
  </si>
  <si>
    <t>IDPLCTGYTRDV20</t>
  </si>
  <si>
    <t>ARMOR EXPRESS ID PLACARD - TRAVERSE CARRIER - SET OF 3 - TACTICAL GREY - FRONT WIDTH 20"-35"</t>
  </si>
  <si>
    <t>IDPLCTGYTRV20</t>
  </si>
  <si>
    <t>ARMOR EXPRESS ID PLACARD - CONCEALABLE CARRIER - SET OF 2 - WHITE</t>
  </si>
  <si>
    <t>IDPLCWHT-CONC</t>
  </si>
  <si>
    <t>ARMOR EXPRESS ID PLACARD - 519-LC CARRIER - SET OF 2 - BLACK - SIZE XS-SM</t>
  </si>
  <si>
    <t>IDPLCBLK-519</t>
  </si>
  <si>
    <t>ARMOR EXPRESS ID PLACARD - 519-LC CARRIER - SET OF 2 - COYOTE - SIZE XS-SM</t>
  </si>
  <si>
    <t>IDPLCCOY-519</t>
  </si>
  <si>
    <t>ARMOR EXPRESS ID PLACARD - 519-LC CARRIER - SET OF 2 - MULTICAM - SIZE XS-SM</t>
  </si>
  <si>
    <t>IDPLCMUL-519</t>
  </si>
  <si>
    <t>ARMOR EXPRESS ID PLACARD - 519-LC CARRIER - SET OF 2 - OD GREEN - SIZE XS-SM</t>
  </si>
  <si>
    <t>IDPLCODG-519</t>
  </si>
  <si>
    <t>ARMOR EXPRESS ID PLACARD - 519-LC CARRIER - SET OF 2 - RANGER GREEN - SIZE XS-SM</t>
  </si>
  <si>
    <t>IDPLCRG-519</t>
  </si>
  <si>
    <t>ARMOR EXPRESS ID PLACARD - 519-LC CARRIER - SET OF 2 - TACTICAL GREY - SIZE XS-SM</t>
  </si>
  <si>
    <t>IDPLCTGY-519</t>
  </si>
  <si>
    <t>Pouches</t>
  </si>
  <si>
    <t>ARMOR EXPRESS IFAK-HD POUCH WITH WAIST STRAP - BLACK (ATTACHES TO MOST TACTICAL AND PLATE CARRIERS VIA CUMMERBUND HOOK &amp; LOOP. NOT COMPATIBLE WITH AETOS PC)</t>
  </si>
  <si>
    <t>IFAKHDBLK</t>
  </si>
  <si>
    <t>ARMOR EXPRESS IFAK-HD POUCH WITH WAIST STRAP - COYOTE (ATTACHES TO MOST TACTICAL AND PLATE CARRIERS VIA CUMMERBUND HOOK &amp; LOOP. NOT COMPATIBLE WITH AETOS PC)</t>
  </si>
  <si>
    <t>IFAKHDCOY</t>
  </si>
  <si>
    <t>ARMOR EXPRESS IFAK-HD POUCH WITH WAIST STRAP - LAPD (ATTACHES TO MOST TACTICAL AND PLATE CARRIERS VIA CUMMERBUND HOOK &amp; LOOP. NOT COMPATIBLE WITH AETOS PC)</t>
  </si>
  <si>
    <t>IFAKHDLAPD</t>
  </si>
  <si>
    <t>ARMOR EXPRESS IFAK-HD POUCH WITH WAIST STRAP - MULTICAM (ATTACHES TO MOST TACTICAL AND PLATE CARRIERS VIA CUMMERBUND HOOK &amp; LOOP. NOT COMPATIBLE WITH AETOS PC)</t>
  </si>
  <si>
    <t>IFAKHDMUL</t>
  </si>
  <si>
    <t>ARMOR EXPRESS IFAK-HD POUCH WITH WAIST STRAP - OD GREEN (ATTACHES TO MOST TACTICAL AND PLATE CARRIERS VIA CUMMERBUND HOOK &amp; LOOP. NOT COMPATIBLE WITH AETOS PC)</t>
  </si>
  <si>
    <t>IFAKHDODG</t>
  </si>
  <si>
    <t>ARMOR EXPRESS IFAK-HD POUCH WITH WAIST STRAP - RANGE RED (ATTACHES TO MOST TACTICAL AND PLATE CARRIERS VIA CUMMERBUND HOOK &amp; LOOP. NOT COMPATIBLE WITH AETOS PC)</t>
  </si>
  <si>
    <t>IFAKHDRED</t>
  </si>
  <si>
    <t>ARMOR EXPRESS IFAK-HD POUCH WITH WAIST STRAP - RANGER GREEN (ATTACHES TO MOST TACTICAL AND PLATE CARRIERS VIA CUMMERBUND HOOK &amp; LOOP. NOT COMPATIBLE WITH AETOS PC)</t>
  </si>
  <si>
    <t>IFAKHDRG</t>
  </si>
  <si>
    <t>ARMOR EXPRESS IFAK-HD POUCH WITH WAIST STRAP - TACTICAL GREY (ATTACHES TO MOST TACTICAL AND PLATE CARRIERS VIA CUMMERBUND HOOK &amp; LOOP. NOT COMPATIBLE WITH AETOS PC)</t>
  </si>
  <si>
    <t>IFAKHDTGY</t>
  </si>
  <si>
    <t>Replacement Vest Straps</t>
  </si>
  <si>
    <t>ARMOR EXPRESS 9" FEMALE CONCEALABLE STRAP SET (8 PC)</t>
  </si>
  <si>
    <t>STRPSETFEM9BLK</t>
  </si>
  <si>
    <t>STRPSETFEM9TAN</t>
  </si>
  <si>
    <t>STRPSETFEM9WHT</t>
  </si>
  <si>
    <t>ARMOR EXPRESS 12" FEMALE CONCEALABLE STRAP SET (8 PC)</t>
  </si>
  <si>
    <t>STRPSETFEM12BLK</t>
  </si>
  <si>
    <t>STRPSETFEM12TAN</t>
  </si>
  <si>
    <t>STRPSETFEM12WHT</t>
  </si>
  <si>
    <t>ARMOR EXPRESS 12" MALE CONCEALABLE STRAP SET (4 PC)</t>
  </si>
  <si>
    <t>STRPSETMAL12BLK</t>
  </si>
  <si>
    <t>STRPSETMAL12TAN</t>
  </si>
  <si>
    <t>STRPSETMAL12WHT</t>
  </si>
  <si>
    <t>ARMOR EXPRESS 15" MALE CONCEALABLE STRAP SET (4 PC)</t>
  </si>
  <si>
    <t>STRPSETMAL15BLK</t>
  </si>
  <si>
    <t>STRPSETMAL15TAN</t>
  </si>
  <si>
    <t>STRPSETMAL15WHT</t>
  </si>
  <si>
    <t>ARMOR EXPRESS PERAFLEX POUCH - DOUBLE PISTOL MAG - BLACK</t>
  </si>
  <si>
    <t>TACKPDPMBLK</t>
  </si>
  <si>
    <t>ARMOR EXPRESS PERAFLEX POUCH - DOUBLE PISTOL MAG - RANGER GREEN</t>
  </si>
  <si>
    <t>TACKPDPMRG</t>
  </si>
  <si>
    <t>ARMOR EXPRESS PERAFLEX POUCH - FLASHLIGHT SMALL ADJUSTABLE BUNGEE - BLACK</t>
  </si>
  <si>
    <t>TACKPFLBBLK</t>
  </si>
  <si>
    <t>ARMOR EXPRESS PERAFLEX POUCH - FLASHLIGHT SMALL ADJUSTABLE BUNGEE - RANGER GREEN</t>
  </si>
  <si>
    <t>TACKPFLBRG</t>
  </si>
  <si>
    <t>ARMOR EXPRESS PERAFLEX POUCH - HANDCUFF SINGLE - BLACK</t>
  </si>
  <si>
    <t>TACKPHDCBLK</t>
  </si>
  <si>
    <t>ARMOR EXPRESS PERAFLEX POUCH - HANDCUFF SINGLE - RANGER GREEN</t>
  </si>
  <si>
    <t>TACKPHDCRG</t>
  </si>
  <si>
    <t>ARMOR EXPRESS PERAFLEX POUCH - IFAK SINGLE - BLACK</t>
  </si>
  <si>
    <t>TACKPIFAKBLK</t>
  </si>
  <si>
    <t>ARMOR EXPRESS PERAFLEX POUCH - IFAK SINGLE - RANGER GREEN</t>
  </si>
  <si>
    <t>TACKPIFAKRG</t>
  </si>
  <si>
    <t>ARMOR EXPRESS PERAFLEX POUCH - M16/M4 DOUBLE MAG - BLACK</t>
  </si>
  <si>
    <t>TACKPM4DMAGBLK</t>
  </si>
  <si>
    <t>ARMOR EXPRESS PERAFLEX POUCH - M16/M4 DOUBLE MAG - RANGER GREEN</t>
  </si>
  <si>
    <t>TACKPM4DMAGRG</t>
  </si>
  <si>
    <t>ARMOR EXPRESS PERAFLEX POUCH - M16/M4 SINGLE MAG - BLACK</t>
  </si>
  <si>
    <t>TACKPM4SMAGBLK</t>
  </si>
  <si>
    <t>ARMOR EXPRESS PERAFLEX POUCH - M16/M4 SINGLE MAG - RANGER GREEN</t>
  </si>
  <si>
    <t>TACKPM4SMAGRG</t>
  </si>
  <si>
    <t>ARMOR EXPRESS PERAFLEX POUCH - M16/M4 TRIPLE MAG - BLACK</t>
  </si>
  <si>
    <t>TACKPM4TMAGBLK</t>
  </si>
  <si>
    <t>ARMOR EXPRESS PERAFLEX POUCH - M16/M4 TRIPLE MAG - RANGER GREEN</t>
  </si>
  <si>
    <t>TACKPM4TMAGRG</t>
  </si>
  <si>
    <t>ARMOR EXPRESS PERAFLEX POUCH - SINGLE PISTOL MAG - BLACK</t>
  </si>
  <si>
    <t>TACKPSPMBLK</t>
  </si>
  <si>
    <t>ARMOR EXPRESS PERAFLEX POUCH - SINGLE PISTOL MAG - RANGER GREEN</t>
  </si>
  <si>
    <t>TACKPSPMRG</t>
  </si>
  <si>
    <t>ARMOR EXPRESS AE BASE POUCH - FLASHLIGHT/MULTITOOL SMALL COVERED POUCH  - BLACK</t>
  </si>
  <si>
    <t>TPAEFLMSMCBLK</t>
  </si>
  <si>
    <t>ARMOR EXPRESS AE BASE POUCH - FLASHLIGHT/MULTITOOL SMALL COVERED POUCH  - BROWN</t>
  </si>
  <si>
    <t>TPAEFLMSMCBRN</t>
  </si>
  <si>
    <t>ARMOR EXPRESS AE BASE POUCH - FLASHLIGHT/MULTITOOL SMALL COVERED POUCH  - COYOTE</t>
  </si>
  <si>
    <t>TPAEFLMSMCCOY</t>
  </si>
  <si>
    <t>ARMOR EXPRESS AE BASE POUCH - FLASHLIGHT/MULTITOOL SMALL COVERED POUCH  - LAPD</t>
  </si>
  <si>
    <t>TPAEFLMSMCLAPD</t>
  </si>
  <si>
    <t>ARMOR EXPRESS AE BASE POUCH - FLASHLIGHT/MULTITOOL SMALL COVERED POUCH  - OD GREEN</t>
  </si>
  <si>
    <t>TPAEFLMSMCODG</t>
  </si>
  <si>
    <t>ARMOR EXPRESS AE BASE POUCH - FLASHLIGHT/MULTITOOL SMALL COVERED POUCH  - RANGE RED</t>
  </si>
  <si>
    <t>TPAEFLMSMCRED</t>
  </si>
  <si>
    <t>ARMOR EXPRESS AE BASE POUCH - FLASHLIGHT/MULTITOOL SMALL COVERED POUCH  - RANGER GREEN</t>
  </si>
  <si>
    <t>TPAEFLMSMCRG</t>
  </si>
  <si>
    <t>ARMOR EXPRESS AE BASE POUCH - FLASHLIGHT/MULTITOOL SMALL COVERED POUCH  - TAN 499</t>
  </si>
  <si>
    <t>TPAEFLMSMCT499</t>
  </si>
  <si>
    <t>ARMOR EXPRESS AE BASE POUCH - FLASHLIGHT/MULTITOOL SMALL COVERED POUCH  - TACTICAL GREY</t>
  </si>
  <si>
    <t>TPAEFLMSMCTGY</t>
  </si>
  <si>
    <t>ARMOR EXPRESS AE BASE POUCH - HANDCUFF SINGLE COVERED POUCH - BLACK</t>
  </si>
  <si>
    <t>TPAEHCSCBLK</t>
  </si>
  <si>
    <t>ARMOR EXPRESS AE BASE POUCH - HANDCUFF SINGLE COVERED POUCH - BROWN</t>
  </si>
  <si>
    <t>TPAEHCSCBRN</t>
  </si>
  <si>
    <t>ARMOR EXPRESS AE BASE POUCH - HANDCUFF SINGLE COVERED POUCH - COYOTE</t>
  </si>
  <si>
    <t>TPAEHCSCCOY</t>
  </si>
  <si>
    <t>ARMOR EXPRESS AE BASE POUCH - HANDCUFF SINGLE COVERED POUCH - LAPD</t>
  </si>
  <si>
    <t>TPAEHCSCLAPD</t>
  </si>
  <si>
    <t>ARMOR EXPRESS AE BASE POUCH - HANDCUFF SINGLE COVERED POUCH - OD GREEN</t>
  </si>
  <si>
    <t>TPAEHCSCODG</t>
  </si>
  <si>
    <t>ARMOR EXPRESS AE BASE POUCH - HANDCUFF SINGLE COVERED POUCH - RANGE RED</t>
  </si>
  <si>
    <t>TPAEHCSCRED</t>
  </si>
  <si>
    <t>ARMOR EXPRESS AE BASE POUCH - HANDCUFF SINGLE COVERED POUCH - RANGER GREEN</t>
  </si>
  <si>
    <t>TPAEHCSCRG</t>
  </si>
  <si>
    <t>ARMOR EXPRESS AE BASE POUCH - HANDCUFF SINGLE COVERED POUCH - TAN 499</t>
  </si>
  <si>
    <t>TPAEHCSCT499</t>
  </si>
  <si>
    <t>ARMOR EXPRESS AE BASE POUCH - HANDCUFF SINGLE COVERED POUCH - TACTICAL GREY</t>
  </si>
  <si>
    <t>TPAEHCSCTGY</t>
  </si>
  <si>
    <t>ARMOR EXPRESS AE BASE POUCH - M16/M4 COVERED SINGLE MAG POUCH - BLACK</t>
  </si>
  <si>
    <t>TPAEM164CSMBLK</t>
  </si>
  <si>
    <t>ARMOR EXPRESS AE BASE POUCH - M16/M4 COVERED SINGLE MAG POUCH - BROWN</t>
  </si>
  <si>
    <t>TPAEM164CSMBRN</t>
  </si>
  <si>
    <t>ARMOR EXPRESS AE BASE POUCH - M16/M4 COVERED SINGLE MAG POUCH - COYOTE</t>
  </si>
  <si>
    <t>TPAEM164CSMCOY</t>
  </si>
  <si>
    <t>ARMOR EXPRESS AE BASE POUCH - M16/M4 COVERED SINGLE MAG POUCH - LAPD</t>
  </si>
  <si>
    <t>TPAEM164CSMLAPD</t>
  </si>
  <si>
    <t>ARMOR EXPRESS AE BASE POUCH - M16/M4 COVERED SINGLE MAG POUCH - OD GREEN</t>
  </si>
  <si>
    <t>TPAEM164CSMODG</t>
  </si>
  <si>
    <t>ARMOR EXPRESS AE BASE POUCH - M16/M4 COVERED SINGLE MAG POUCH - RANGE RED</t>
  </si>
  <si>
    <t>TPAEM164CSMRED</t>
  </si>
  <si>
    <t>ARMOR EXPRESS AE BASE POUCH - M16/M4 COVERED SINGLE MAG POUCH - RANGER GREEN</t>
  </si>
  <si>
    <t>TPAEM164CSMRG</t>
  </si>
  <si>
    <t>ARMOR EXPRESS AE BASE POUCH - M16/M4 COVERED SINGLE MAG POUCH - TAN 499</t>
  </si>
  <si>
    <t>TPAEM164CSMT499</t>
  </si>
  <si>
    <t>ARMOR EXPRESS AE BASE POUCH - M16/M4 COVERED SINGLE MAG POUCH - TACTICAL GREY</t>
  </si>
  <si>
    <t>TPAEM164CSMTGY</t>
  </si>
  <si>
    <t>ARMOR EXPRESS AE BASE POUCH - MEDIC/IFAK RIPAWAY POUCH  - BLACK</t>
  </si>
  <si>
    <t>TPAEMIFAKRABLK</t>
  </si>
  <si>
    <t>ARMOR EXPRESS AE BASE POUCH - MEDIC/IFAK RIPAWAY POUCH  - BROWN</t>
  </si>
  <si>
    <t>TPAEMIFAKRABRN</t>
  </si>
  <si>
    <t>ARMOR EXPRESS AE BASE POUCH - MEDIC/IFAK RIPAWAY POUCH  - COYOTE</t>
  </si>
  <si>
    <t>TPAEMIFAKRACOY</t>
  </si>
  <si>
    <t>ARMOR EXPRESS AE BASE POUCH - MEDIC/IFAK RIPAWAY POUCH  - LAPD</t>
  </si>
  <si>
    <t>TPAEMIFAKRALAPD</t>
  </si>
  <si>
    <t>ARMOR EXPRESS AE BASE POUCH - MEDIC/IFAK RIPAWAY POUCH  - OD GREEN</t>
  </si>
  <si>
    <t>TPAEMIFAKRAODG</t>
  </si>
  <si>
    <t>ARMOR EXPRESS AE BASE POUCH - MEDIC/IFAK RIPAWAY POUCH  - RANGE RED</t>
  </si>
  <si>
    <t>TPAEMIFAKRARED</t>
  </si>
  <si>
    <t>ARMOR EXPRESS AE BASE POUCH - MEDIC/IFAK RIPAWAY POUCH  - RANGER GREEN</t>
  </si>
  <si>
    <t>TPAEMIFAKRARG</t>
  </si>
  <si>
    <t>ARMOR EXPRESS AE BASE POUCH - MEDIC/IFAK RIPAWAY POUCH  - TAN 499</t>
  </si>
  <si>
    <t>TPAEMIFAKRAT499</t>
  </si>
  <si>
    <t>ARMOR EXPRESS AE BASE POUCH - MEDIC/IFAK RIPAWAY POUCH  - TACTICAL GREY</t>
  </si>
  <si>
    <t>TPAEMIFAKRATGY</t>
  </si>
  <si>
    <t>ARMOR EXPRESS AE BASE POUCH - PISTOL COVERED DOUBLE MAG POUCH - BLACK</t>
  </si>
  <si>
    <t>TPAEPCDMBLK</t>
  </si>
  <si>
    <t>ARMOR EXPRESS AE BASE POUCH - PISTOL COVERED DOUBLE MAG POUCH - BROWN</t>
  </si>
  <si>
    <t>TPAEPCDMBRN</t>
  </si>
  <si>
    <t>ARMOR EXPRESS AE BASE POUCH - PISTOL COVERED DOUBLE MAG POUCH - COYOTE</t>
  </si>
  <si>
    <t>TPAEPCDMCOY</t>
  </si>
  <si>
    <t>ARMOR EXPRESS AE BASE POUCH - PISTOL COVERED DOUBLE MAG POUCH - LAPD</t>
  </si>
  <si>
    <t>TPAEPCDMLAPD</t>
  </si>
  <si>
    <t>ARMOR EXPRESS AE BASE POUCH - PISTOL COVERED DOUBLE MAG POUCH - OD GREEN</t>
  </si>
  <si>
    <t>TPAEPCDMODG</t>
  </si>
  <si>
    <t>ARMOR EXPRESS AE BASE POUCH - PISTOL COVERED DOUBLE MAG POUCH - RANGE RED</t>
  </si>
  <si>
    <t>TPAEPCDMRED</t>
  </si>
  <si>
    <t>ARMOR EXPRESS AE BASE POUCH - PISTOL COVERED DOUBLE MAG POUCH - RANGER GREEN</t>
  </si>
  <si>
    <t>TPAEPCDMRG</t>
  </si>
  <si>
    <t>ARMOR EXPRESS AE BASE POUCH - PISTOL COVERED DOUBLE MAG POUCH - TAN 499</t>
  </si>
  <si>
    <t>TPAEPCDMT499</t>
  </si>
  <si>
    <t>ARMOR EXPRESS AE BASE POUCH - PISTOL COVERED DOUBLE MAG POUCH - TACTICAL GREY</t>
  </si>
  <si>
    <t>TPAEPCDMTGY</t>
  </si>
  <si>
    <t>ARMOR EXPRESS AE BASE POUCH - RADIO ADJUSTABLE COVERED POUCH - BLACK</t>
  </si>
  <si>
    <t>TPAERACBLK</t>
  </si>
  <si>
    <t>ARMOR EXPRESS AE BASE POUCH - RADIO ADJUSTABLE COVERED POUCH - BROWN</t>
  </si>
  <si>
    <t>TPAERACBRN</t>
  </si>
  <si>
    <t>ARMOR EXPRESS AE BASE POUCH - RADIO ADJUSTABLE COVERED POUCH - COYOTE</t>
  </si>
  <si>
    <t>TPAERACCOY</t>
  </si>
  <si>
    <t>ARMOR EXPRESS AE BASE POUCH - RADIO ADJUSTABLE COVERED POUCH - LAPD</t>
  </si>
  <si>
    <t>TPAERACLAPD</t>
  </si>
  <si>
    <t>ARMOR EXPRESS AE BASE POUCH - RADIO ADJUSTABLE COVERED POUCH - OD GREEN</t>
  </si>
  <si>
    <t>TPAERACODG</t>
  </si>
  <si>
    <t>ARMOR EXPRESS AE BASE POUCH - RADIO ADJUSTABLE COVERED POUCH - RANGE RED</t>
  </si>
  <si>
    <t>TPAERACRED</t>
  </si>
  <si>
    <t>ARMOR EXPRESS AE BASE POUCH - RADIO ADJUSTABLE COVERED POUCH - RANGER GREEN</t>
  </si>
  <si>
    <t>TPAERACRG</t>
  </si>
  <si>
    <t>ARMOR EXPRESS AE BASE POUCH - RADIO ADJUSTABLE COVERED POUCH - TAN 499</t>
  </si>
  <si>
    <t>TPAERACT499</t>
  </si>
  <si>
    <t>ARMOR EXPRESS AE BASE POUCH - RADIO ADJUSTABLE COVERED POUCH - TACTICAL GREY</t>
  </si>
  <si>
    <t>TPAERACTGY</t>
  </si>
  <si>
    <t>ARMOR EXPRESS AE BASE POUCH - TOURNIQUET SINGLE COVERED POUCH  - BLACK</t>
  </si>
  <si>
    <t>TPAETSCBLK</t>
  </si>
  <si>
    <t>ARMOR EXPRESS AE BASE POUCH - TOURNIQUET SINGLE COVERED POUCH  - BROWN</t>
  </si>
  <si>
    <t>TPAETSCBRN</t>
  </si>
  <si>
    <t>ARMOR EXPRESS AE BASE POUCH - TOURNIQUET SINGLE COVERED POUCH  - COYOTE</t>
  </si>
  <si>
    <t>TPAETSCCOY</t>
  </si>
  <si>
    <t>ARMOR EXPRESS AE BASE POUCH - TOURNIQUET SINGLE COVERED POUCH  - LAPD</t>
  </si>
  <si>
    <t>TPAETSCLAPD</t>
  </si>
  <si>
    <t>ARMOR EXPRESS AE BASE POUCH - TOURNIQUET SINGLE COVERED POUCH  - OD GREEN</t>
  </si>
  <si>
    <t>TPAETSCODG</t>
  </si>
  <si>
    <t>ARMOR EXPRESS AE BASE POUCH - TOURNIQUET SINGLE COVERED POUCH  - RANGE RED</t>
  </si>
  <si>
    <t>TPAETSCRED</t>
  </si>
  <si>
    <t>ARMOR EXPRESS AE BASE POUCH - TOURNIQUET SINGLE COVERED POUCH  - RANGER GREEN</t>
  </si>
  <si>
    <t>TPAETSCRG</t>
  </si>
  <si>
    <t>ARMOR EXPRESS AE BASE POUCH - TOURNIQUET SINGLE COVERED POUCH  - TAN 499</t>
  </si>
  <si>
    <t>TPAETSCT499</t>
  </si>
  <si>
    <t>ARMOR EXPRESS AE BASE POUCH - TOURNIQUET SINGLE COVERED POUCH  - TACTICAL GREY</t>
  </si>
  <si>
    <t>TPAETSCTGY</t>
  </si>
  <si>
    <t>ARMOR EXPRESS UBI BALLISTIC POUCH - BLACK</t>
  </si>
  <si>
    <t>UBIBALPKTBLK</t>
  </si>
  <si>
    <t>ARMOR EXPRESS UBI BALLISTIC POUCH - COYOTE</t>
  </si>
  <si>
    <t>UBIBALPKTCOY</t>
  </si>
  <si>
    <t>ARMOR EXPRESS UBI BALLISTIC POUCH - MULTICAM</t>
  </si>
  <si>
    <t>UBIBALPKTMUL</t>
  </si>
  <si>
    <t>ARMOR EXPRESS UBI BALLISTIC POUCH - OD GREEN</t>
  </si>
  <si>
    <t>UBIBALPKTODG</t>
  </si>
  <si>
    <t>ARMOR EXPRESS UBI BALLISTIC POUCH - RANGER GREEN</t>
  </si>
  <si>
    <t>UBIBALPKTRG</t>
  </si>
  <si>
    <t>ARMOR EXPRESS UBI BALLISTIC POUCH - TACTICAL GREY</t>
  </si>
  <si>
    <t>UBIBALPKTTGY</t>
  </si>
  <si>
    <t>Protector</t>
  </si>
  <si>
    <t>Insert</t>
  </si>
  <si>
    <t>ARMOR EXPRESS UBI DYNAMIC CUMMERBUND - BALLISTIC INSERTS (SET OF 2) - RAZOR XT LEVEL IIIA - NIJ MODEL#: RZR-XT-IIIA</t>
  </si>
  <si>
    <t>PLTUBIRZRXT3A</t>
  </si>
  <si>
    <t>ARMOR EXPRESS UBI DYNAMIC CUMMERBUND - BALLISTIC INSERTS (SET OF 2) - RAZOR LEVEL II - NIJ MODEL#: RZRG2-A-II</t>
  </si>
  <si>
    <t>PLTUBIRZR2G2</t>
  </si>
  <si>
    <t>ARMOR EXPRESS UBI DYNAMIC CUMMERBUND - BALLISTIC INSERTS (SET OF 2) - RAZOR LEVEL IIIA - NIJ MODEL#: RZRG2-A-IIIA</t>
  </si>
  <si>
    <t>PLTUBIRZR3AG2</t>
  </si>
  <si>
    <t>ARMOR EXPRESS UBI DYNAMIC CUMMERBUND - BALLISTIC INSERTS (SET OF 2) - VORTEX LEVEL II - NIJ MODEL#: AEXPG2-A-II</t>
  </si>
  <si>
    <t>PLTUBIVTX20G2</t>
  </si>
  <si>
    <t>ARMOR EXPRESS UBI DYNAMIC CUMMERBUND - BALLISTIC INSERTS (SET OF 2) - VORTEX LEVEL IIIA - NIJ MODEL#: AEXPG2-A-IIIA</t>
  </si>
  <si>
    <t>PLTUBIVTX3AG2</t>
  </si>
  <si>
    <t>ARMOR EXPRESS UBI DYNAMIC CUMMERBUND - BALLISTIC INSERTS (SET OF 2) - QUANTUM LEVEL II - NIJ MODEL#: QTM-B-II</t>
  </si>
  <si>
    <t>PLTUBIQUA206</t>
  </si>
  <si>
    <t>ARMOR EXPRESS UBI DYNAMIC CUMMERBUND - BALLISTIC INSERTS (SET OF 2) - QUANTUM LEVEL IIIA - NIJ MODEL#: QTMG2-A-IIIA</t>
  </si>
  <si>
    <t>PLTUBIQUA3AG2</t>
  </si>
  <si>
    <t>ARMOR EXPRESS UBI DYNAMIC CUMMERBUND - BALLISTIC INSERTS (SET OF 2) - FMS LEVEL II - NIJ MODEL#: FMS-A-II</t>
  </si>
  <si>
    <t>PLTUBIFMS206</t>
  </si>
  <si>
    <t>ARMOR EXPRESS UBI DYNAMIC CUMMERBUND - BALLISTIC INSERTS (SET OF 2) - FMS LEVEL IIIA - NIJ MODEL#: FMS-A-IIIA</t>
  </si>
  <si>
    <t>PLTUBIFMS3A6</t>
  </si>
  <si>
    <t>ARMOR EXPRESS UBI DYNAMIC CUMMERBUND - BALLISTIC INSERTS (SET OF 2) - GEMINI LEVEL II/2/Spike - NIJ MODEL#: GEM-A-DP22</t>
  </si>
  <si>
    <t>PLTUBIGEM22G2</t>
  </si>
  <si>
    <t>ARMOR EXPRESS UBI DYNAMIC CUMMERBUND - BALLISTIC INSERTS (SET OF 2) - GEMINI LEVEL IIA/3/Spike - NIJ MODEL#: GEM-A-DP2A3</t>
  </si>
  <si>
    <t>PLTUBIGEM2A3G2</t>
  </si>
  <si>
    <t>ARMOR EXPRESS UBI DYNAMIC CUMMERBUND - BALLISTIC INSERTS (SET OF 2) - GEMINI LEVEL IIIA/3/Spike - NIJ MODEL#: GEM-C-DP3A3</t>
  </si>
  <si>
    <t>PLTUBIGEM3A3G2</t>
  </si>
  <si>
    <t>ARMOR EXPRESS UBI DYNAMIC CUMMERBUND - BALLISTIC INSERTS (SET OF 2) - TAURUS KDH BS 1/Spike - NIJ MODEL#: KDH-BS1</t>
  </si>
  <si>
    <t>PLTUBITAU-KBS1</t>
  </si>
  <si>
    <t>ARMOR EXPRESS UBI DYNAMIC CUMMERBUND - BALLISTIC INSERTS (SET OF 2) - TAURUS KDH BS 2/Spike - NIJ MODEL#: KDH-BS2</t>
  </si>
  <si>
    <t>PLTUBITAU-KBS2</t>
  </si>
  <si>
    <t>ARMOR EXPRESS UBI DYNAMIC CUMMERBUND - BALLISTIC INSERTS (SET OF 2) - TAURUS KDH BS 3/Spike - NIJ MODEL#: KDH-BS3-1</t>
  </si>
  <si>
    <t>PLTUBITAU-KBS31</t>
  </si>
  <si>
    <t>ARMOR EXPRESS ACV K-9 - BALLISTICS - RAZOR XT LEVEL IIIA - NIJ MODEL#: RZR-XT-IIIA</t>
  </si>
  <si>
    <t>ACVK9RZRXT3A</t>
  </si>
  <si>
    <t>ARMOR EXPRESS ACV K-9 - BALLISTICS - RAZOR LEVEL II - NIJ MODEL#: RZRG2-A-II</t>
  </si>
  <si>
    <t>ACVK9RZR2G2</t>
  </si>
  <si>
    <t>ARMOR EXPRESS ACV K-9 - BALLISTICS - RAZOR LEVEL IIIA - NIJ MODEL#: RZRG2-A-IIIA</t>
  </si>
  <si>
    <t>ACVK9RZR3AG2</t>
  </si>
  <si>
    <t>ARMOR EXPRESS ACV K-9 - BALLISTICS - VORTEX LEVEL II - NIJ MODEL#: AEXPG2-A-II</t>
  </si>
  <si>
    <t>ACVK9VTX2G2</t>
  </si>
  <si>
    <t>ARMOR EXPRESS ACV K-9 - BALLISTICS - VORTEX LEVEL IIIA - NIJ MODEL#: AEXPG2-A-IIIA</t>
  </si>
  <si>
    <t>ACVK9VTX3AG2</t>
  </si>
  <si>
    <t>ARMOR EXPRESS ACV K-9 - BALLISTICS - QUANTUM LEVEL II - NIJ MODEL#: QTM-B-II</t>
  </si>
  <si>
    <t>ACVK9QUA206</t>
  </si>
  <si>
    <t>ARMOR EXPRESS ACV K-9 - BALLISTICS - QUANTUM LEVEL IIIA - NIJ MODEL#: QTMG2-A-IIIA</t>
  </si>
  <si>
    <t>ACVK9QUA3AG2</t>
  </si>
  <si>
    <t>ARMOR EXPRESS ACV K-9 - BALLISTICS - FMS LEVEL II - NIJ MODEL#: FMS-A-II</t>
  </si>
  <si>
    <t>ACVK9FMS2</t>
  </si>
  <si>
    <t>ARMOR EXPRESS ACV K-9 - BALLISTICS - FMS LEVEL IIIA - NIJ MODEL#: FMS-A-IIIA</t>
  </si>
  <si>
    <t>ACVK9FMS3A</t>
  </si>
  <si>
    <t>ARMOR EXPRESS ACV K-9 - BALLISTICS - GEMINI LEVEL II/2/Spike - NIJ MODEL#: GEM-A-DP22</t>
  </si>
  <si>
    <t>ACVK9GEM22G2</t>
  </si>
  <si>
    <t>ARMOR EXPRESS ACV K-9 - BALLISTICS - GEMINI LEVEL IIA/3/Spike - NIJ MODEL#: GEM-A-DP2A3</t>
  </si>
  <si>
    <t>ACVK9GEM2A3G2</t>
  </si>
  <si>
    <t>ARMOR EXPRESS ACV K-9 - BALLISTICS - GEMINI LEVEL IIIA/3/Spike - NIJ MODEL#: GEM-C-DP3A3</t>
  </si>
  <si>
    <t>ACVK9GEM3A3G2</t>
  </si>
  <si>
    <t>ARMOR EXPRESS ACV K-9 - BALLISTICS - TAURUS KDH BS 1/Spike - NIJ MODEL#: KDH-BS1</t>
  </si>
  <si>
    <t>ACVK9TAU-KBS1</t>
  </si>
  <si>
    <t>ARMOR EXPRESS ACV K-9 - BALLISTICS - TAURUS KDH BS 2/Spike - NIJ MODEL#: KDH-BS2</t>
  </si>
  <si>
    <t>ACVK9TAU-KBS2</t>
  </si>
  <si>
    <t>ARMOR EXPRESS ACV K-9 - BALLISTICS - TAURUS KDH BS 3/Spike - NIJ MODEL#: KDH-BS3-1</t>
  </si>
  <si>
    <t>ACVK9TAU-KBS3-1</t>
  </si>
  <si>
    <t>ARMOR EXPRESS TEX 10 K-9 - BALLISTICS - RAZOR XT LEVEL IIIA - NIJ MODEL#: RZR-XT-IIIA</t>
  </si>
  <si>
    <t>K10RZRXT3A</t>
  </si>
  <si>
    <t>ARMOR EXPRESS TEX 10 K-9 - BALLISTICS - RAZOR LEVEL II - NIJ MODEL#: RZRG2-A-II</t>
  </si>
  <si>
    <t>K10RZR20G2</t>
  </si>
  <si>
    <t>ARMOR EXPRESS TEX 10 K-9 - BALLISTICS - RAZOR LEVEL IIIA - NIJ MODEL#: RZRG2-A-IIIA</t>
  </si>
  <si>
    <t>K10RZR3AG2</t>
  </si>
  <si>
    <t>ARMOR EXPRESS TEX 10 K-9 - BALLISTICS - VORTEX LEVEL II - NIJ MODEL#: AEXPG2-A-II</t>
  </si>
  <si>
    <t>K10VTX2G2</t>
  </si>
  <si>
    <t>ARMOR EXPRESS TEX 10 K-9 - BALLISTICS - VORTEX LEVEL IIIA - NIJ MODEL#: AEXPG2-A-IIIA</t>
  </si>
  <si>
    <t>K10VTX3AG2</t>
  </si>
  <si>
    <t>ARMOR EXPRESS TEX 10 K-9 - BALLISTICS - QUANTUM LEVEL II - NIJ MODEL#: QTM-B-II</t>
  </si>
  <si>
    <t>K10QUA206</t>
  </si>
  <si>
    <t>ARMOR EXPRESS TEX 10 K-9 - BALLISTICS - QUANTUM LEVEL IIIA - NIJ MODEL#: QTMG2-A-IIIA</t>
  </si>
  <si>
    <t>K10QUA3AG2</t>
  </si>
  <si>
    <t>ARMOR EXPRESS TEX 10 K-9 - BALLISTICS - FMS LEVEL II - NIJ MODEL#: FMS-A-II</t>
  </si>
  <si>
    <t>K10FMS206</t>
  </si>
  <si>
    <t>ARMOR EXPRESS TEX 10 K-9 - BALLISTICS - FMS LEVEL IIIA - NIJ MODEL#: FMS-A-IIIA</t>
  </si>
  <si>
    <t>K10FMS3A6</t>
  </si>
  <si>
    <t>ARMOR EXPRESS TEX 10 K-9 - BALLISTICS - GEMINI LEVEL II/2/Spike - NIJ MODEL#: GEM-A-DP22</t>
  </si>
  <si>
    <t>K10GEM22G2</t>
  </si>
  <si>
    <t>ARMOR EXPRESS TEX 10 K-9 - BALLISTICS - GEMINI LEVEL IIA/3/Spike - NIJ MODEL#: GEM-A-DP2A3</t>
  </si>
  <si>
    <t>K10GEM2A3G2</t>
  </si>
  <si>
    <t>ARMOR EXPRESS TEX 10 K-9 - BALLISTICS - GEMINI LEVEL IIIA/3/Spike - NIJ MODEL#: GEM-C-DP3A3</t>
  </si>
  <si>
    <t>K10GEM3A3G2</t>
  </si>
  <si>
    <t>ARMOR EXPRESS TEX 10 K-9 - BALLISTICS - TAURUS KDH BS 1/Spike - NIJ MODEL#: KDH-BS1</t>
  </si>
  <si>
    <t>K10TAU-KBS1</t>
  </si>
  <si>
    <t>ARMOR EXPRESS TEX 10 K-9 - BALLISTICS - TAURUS KDH BS 2/Spike - NIJ MODEL#: KDH-BS2</t>
  </si>
  <si>
    <t>K10TAU-KBS2</t>
  </si>
  <si>
    <t>ARMOR EXPRESS TEX 10 K-9 - BALLISTICS - TAURUS KDH BS 3/Spike - NIJ MODEL#: KDH-BS3-1</t>
  </si>
  <si>
    <t>K10TAU-KBS3-1</t>
  </si>
  <si>
    <t>Market Basket Products Listed on the NIJ CPL 0101.07 - Certified.  Verified on the ASTM. Required to be Active on the NIJ CPL or Active on the verified ASTM product list.</t>
  </si>
  <si>
    <r>
      <t>NIJ-CPL Model Designation/</t>
    </r>
    <r>
      <rPr>
        <b/>
        <sz val="13"/>
        <rFont val="Calibri"/>
        <family val="2"/>
        <scheme val="minor"/>
      </rPr>
      <t>ASTM</t>
    </r>
    <r>
      <rPr>
        <b/>
        <sz val="13"/>
        <color theme="1"/>
        <rFont val="Calibri"/>
        <family val="2"/>
        <scheme val="minor"/>
      </rPr>
      <t xml:space="preserve"> Model Designation</t>
    </r>
  </si>
  <si>
    <t>Ballistic-resistant Vest (including carrier)</t>
  </si>
  <si>
    <t>NIJ 0101.07</t>
  </si>
  <si>
    <t>HG2</t>
  </si>
  <si>
    <t>Ballistic-resistant Vest (including 2 carriers)</t>
  </si>
  <si>
    <t>HG1</t>
  </si>
  <si>
    <t>Ballistic-resistant rifle plate(s) (including carrier)</t>
  </si>
  <si>
    <t>RF1</t>
  </si>
  <si>
    <t>Ballistic-resistant rifle plate(s) (including 2 carriers)</t>
  </si>
  <si>
    <t>RF2</t>
  </si>
  <si>
    <t>RF3</t>
  </si>
  <si>
    <t>In Conjunction With (ICW) Armor (soft armor and ICW plate)</t>
  </si>
  <si>
    <t>HG1 ICW RF1</t>
  </si>
  <si>
    <t>HG1 ICW RF2</t>
  </si>
  <si>
    <t>HG1 ICW RF3</t>
  </si>
  <si>
    <t>HG2 ICW RF1</t>
  </si>
  <si>
    <t>HG2 ICW RF2</t>
  </si>
  <si>
    <t>HG2 ICW RF3</t>
  </si>
  <si>
    <t>Stab-resistant Vest (including carrier)</t>
  </si>
  <si>
    <t>Spike Protection</t>
  </si>
  <si>
    <t>NIJ 0115.01</t>
  </si>
  <si>
    <t>Stab-resistant Vest (including 2 carriers)</t>
  </si>
  <si>
    <t>Edged Blade Protection</t>
  </si>
  <si>
    <t>1/Edged Blade</t>
  </si>
  <si>
    <t>2/Edged Blade</t>
  </si>
  <si>
    <t>3/Edged Blade</t>
  </si>
  <si>
    <t>Spike-Edged Blade</t>
  </si>
  <si>
    <t>1/Spike-1/Edged Blade</t>
  </si>
  <si>
    <t>1/Spike- 2/Edged Blade</t>
  </si>
  <si>
    <t>1/Spike- 3/Edged Blade</t>
  </si>
  <si>
    <t>2/Spike - 1/Edged Blade</t>
  </si>
  <si>
    <t>2/Spike - 2/Edged Blade</t>
  </si>
  <si>
    <t>2/Spike - 3/Edged Blade</t>
  </si>
  <si>
    <t>3/Spike - 1/Edged Blade</t>
  </si>
  <si>
    <t>3/Spike - 2/Edged Blade</t>
  </si>
  <si>
    <t>3/Spike - 3/Edged Blade</t>
  </si>
  <si>
    <t>Combination Vest (including carrier)</t>
  </si>
  <si>
    <t>NIJ  0101.07-0115.01</t>
  </si>
  <si>
    <t>HG1-1/Spike</t>
  </si>
  <si>
    <t>Combination Vest (Including 2 carriers)</t>
  </si>
  <si>
    <t>HG2-1/Spike</t>
  </si>
  <si>
    <t>HG1-2/Spike</t>
  </si>
  <si>
    <t>HG2-2/Spike</t>
  </si>
  <si>
    <t>HG1-3/Spike</t>
  </si>
  <si>
    <t>HG2-3/Spike</t>
  </si>
  <si>
    <t>Handgun -Spike-Edged Blade</t>
  </si>
  <si>
    <t>HG1-2/Spike-2/Edged Blade</t>
  </si>
  <si>
    <t>HG2-2/Spike-2/Edged Blade</t>
  </si>
  <si>
    <t>Ballistic Resistant Accessory</t>
  </si>
  <si>
    <t>Handgun</t>
  </si>
  <si>
    <t>N/A</t>
  </si>
  <si>
    <t>ASTM E3453/E3453M</t>
  </si>
  <si>
    <t>ASTM-ACC-HG1</t>
  </si>
  <si>
    <t>ASTM-ACC-HG2</t>
  </si>
  <si>
    <t>Rifle</t>
  </si>
  <si>
    <t>ASTM-ACC-RF1</t>
  </si>
  <si>
    <t>ASTM-ACC-RF2</t>
  </si>
  <si>
    <t>ASTM-ACC-RF3</t>
  </si>
  <si>
    <r>
      <t xml:space="preserve">Market Basket ASTM Helmets &amp; Shields:  Items that </t>
    </r>
    <r>
      <rPr>
        <b/>
        <u/>
        <sz val="16"/>
        <color theme="1"/>
        <rFont val="Calibri"/>
        <family val="2"/>
        <scheme val="minor"/>
      </rPr>
      <t>are verified</t>
    </r>
    <r>
      <rPr>
        <b/>
        <sz val="16"/>
        <color theme="1"/>
        <rFont val="Calibri"/>
        <family val="2"/>
        <scheme val="minor"/>
      </rPr>
      <t xml:space="preserve"> to meet standards. Active on the ASTM Verified Product List</t>
    </r>
  </si>
  <si>
    <t>ASTM Model Designation</t>
  </si>
  <si>
    <t>Backface deformation measurement in mm (if  tested)</t>
  </si>
  <si>
    <t>Ballistic Shields</t>
  </si>
  <si>
    <t>ASTM E3347/E3347M</t>
  </si>
  <si>
    <t>ASTM-Shield-HG1</t>
  </si>
  <si>
    <t>Not applicable</t>
  </si>
  <si>
    <t>ASTM-Shield-HG1 and ASTM-Shield-SG</t>
  </si>
  <si>
    <t>ASTM-Shield-HG2</t>
  </si>
  <si>
    <t>ASTM-Shield-HG2 and ASTM-Shield-SG</t>
  </si>
  <si>
    <t>ASTM-Shield-RF1</t>
  </si>
  <si>
    <t>ASTM-Shield-RF1 and ASTM-Shield-SG</t>
  </si>
  <si>
    <t>ASTM-Shield-RF2</t>
  </si>
  <si>
    <t>ASTM-Shield-RF2 and ASTM-Shield-SG</t>
  </si>
  <si>
    <t>ASTM-Shield-RF3</t>
  </si>
  <si>
    <t>ASTM-Shield-RF3 and ASTM-Shield-SG</t>
  </si>
  <si>
    <t>Ballistic Helmets</t>
  </si>
  <si>
    <t>ASTM E3368/E3368M</t>
  </si>
  <si>
    <t>ASTM-Helmet-HG1</t>
  </si>
  <si>
    <t>Ballistic Helmet with ballistic face shield</t>
  </si>
  <si>
    <t>ASTM-Helmet-HG2</t>
  </si>
  <si>
    <t>ASTM-Helmet-RF1</t>
  </si>
  <si>
    <t>ASTM-Helmet-RF2</t>
  </si>
  <si>
    <t>ASTM-Helmet-RF3</t>
  </si>
  <si>
    <t>PLTARAICW57FE</t>
  </si>
  <si>
    <t>PLTARAICW58FE</t>
  </si>
  <si>
    <t>PLTARAICW79FE</t>
  </si>
  <si>
    <t>PLTARAICW710FE</t>
  </si>
  <si>
    <t>PLTARASA57FE</t>
  </si>
  <si>
    <t>PLTARASA58FE</t>
  </si>
  <si>
    <t>PLTARASA79FE</t>
  </si>
  <si>
    <t>PLTARASA710FE</t>
  </si>
  <si>
    <t>RESP2MOLBRN</t>
  </si>
  <si>
    <t>RESPONDER 2.0 PC MOLLE BROWN 510-M - SIZES: LG (MD,LG,XL) AND 3XL (2XL,3XL,4XL)</t>
  </si>
  <si>
    <t>TRAUMA PACKS/PLATES - ARA-SHOCK ICW 5X7 FE (FOAM ENCAPSULATED)</t>
  </si>
  <si>
    <t>TRAUMA PACKS/PLATES - ARA-SHOCK ICW 5X8 FE (FOAM ENCAPSULATED)</t>
  </si>
  <si>
    <t>TRAUMA PACKS/PLATES - ARA-SHOCK ICW 7X9 FE (FOAM ENCAPSULATED)</t>
  </si>
  <si>
    <t>TRAUMA PACKS/PLATES - ARA-SHOCK ICW 7X10 FE (FOAM ENCAPSULATED)</t>
  </si>
  <si>
    <t>TRAUMA PACKS/PLATES - ARA-SHOCK SA 5X7 FE (FOAM ENCAPSULATED)</t>
  </si>
  <si>
    <t>TRAUMA PACKS/PLATES - ARA-SHOCK SA 5X8 FE (FOAM ENCAPSULATED)</t>
  </si>
  <si>
    <t>TRAUMA PACKS/PLATES - ARA-SHOCK SA 7X9 FE (FOAM ENCAPSULATED)</t>
  </si>
  <si>
    <t>TRAUMA PACKS/PLATES - ARA-SHOCK SA 7X10 FE (FOAM ENCAPSULATED)</t>
  </si>
  <si>
    <t>HIDDEN DEFENDER ULTRA CONCEALABLE SOFT ARMOR PANELS (SET OF 2) - RAZOR XT LEVEL II - NIJ MODEL#: RZR-XT-II</t>
  </si>
  <si>
    <t>PC PLT BCKR SH CUT RZR XT 10X12 - 10X12 SHOOTER CUT SOFT ARMOR - BALLISTIC INSERTS (SET OF 2) - RAZOR XT LEVEL II - NIJ MODEL#: RZR-XT-II</t>
  </si>
  <si>
    <t>PC PLT BCKR SH CUT RZR XT 8X10 - 8X10 SHOOTER CUT SOFT ARMOR - BALLISTIC INSERTS (SET OF 2) - RAZOR XT LEVEL II - NIJ MODEL#: RZR-XT-II</t>
  </si>
  <si>
    <t>PC PLATE BACKERS - 10X12 SAPI CUT SOFT ARMOR - BALLISTIC INSERTS (SET OF 2) - RAZOR XT LEVEL II - NIJ MODEL#: RZR-XT-II</t>
  </si>
  <si>
    <t>RAVEN 2.0 (MBAV) BALLISTICS - RAZOR XT LEVEL II - NIJ MODEL#: RZR-XT-II</t>
  </si>
  <si>
    <t>BRAVO CONCEALABLE PANELS (SET OF 2) - RAZOR XT LEVEL II - NIJ MODEL#: RZR-XT-II (GENDER NEUTRAL)</t>
  </si>
  <si>
    <t xml:space="preserve">ENHANCED ALPHA SIZE (EAS) BALLISTICS - RAZOR XT LEVEL II - NIJ MODEL#: RZR-XT-II </t>
  </si>
  <si>
    <t>ENHANCED ALPHA SIZE (EAS) BALLISTICS - RAZOR XT LEVEL IIIA - NIJ MODEL#: RZR-XT-IIIA (ENHANCED ALPHA SIZE)</t>
  </si>
  <si>
    <t>ENHANCED ALPHA SIZE (EAS) BALLISTICS - FMS LEVEL II - NIJ MODEL#: FMS-A-II (ENHANCED ALPHA SIZE)</t>
  </si>
  <si>
    <t>ENHANCED ALPHA SIZE (EAS) BALLISTICS - FMS LEVEL IIIA - NIJ MODEL#: FMS-A-IIIA (ENHANCED ALPHA SIZE)</t>
  </si>
  <si>
    <t>ENHANCED ALPHA SIZE (EAS) BALLISTICS - GEMINI LEVEL II/SPIKE 2 - NIJ MODEL#: GEM-A-DP22 (ENHANCED ALPHA SIZE)</t>
  </si>
  <si>
    <t>ENHANCED ALPHA SIZE (EAS) BALLISTICS - GEMINI LEVEL IIA/SPIKE 3 - NIJ MODEL#: GEM-A-DP2A3 (ENHANCED ALPHA SIZE)</t>
  </si>
  <si>
    <t>ENHANCED ALPHA SIZE (EAS) BALLISTICS - GEMINI LEVEL IIIA/SPIKE 3 - NIJ MODEL#: GEM-C-DP3A3 (ENHANCED ALPHA SIZE)</t>
  </si>
  <si>
    <t>ENHANCED ALPHA SIZE (EAS) BALLISTICS - QUANTUM LEVEL II - NIJ MODEL#: QTM-B-II (ENHANCED ALPHA SIZE)</t>
  </si>
  <si>
    <t>ENHANCED ALPHA SIZE (EAS) BALLISTICS - QUANTUM LEVEL IIIA - NIJ MODEL#: QTMG2-A-IIIA (ENHANCED ALPHA SIZE)</t>
  </si>
  <si>
    <t>ENHANCED ALPHA SIZE (EAS) BALLISTICS - RAZOR LEVEL II - NIJ MODEL#: RZRG2-A-II (ENHANCED ALPHA SIZE)</t>
  </si>
  <si>
    <t>ENHANCED ALPHA SIZE (EAS) BALLISTICS - RAZOR LEVEL IIIA - NIJ MODEL#: RZRG2-A-IIIA (ENHANCED ALPHA SIZE)</t>
  </si>
  <si>
    <t>ENHANCED ALPHA SIZE (EAS) BALLISTICS - TAURUS KDH BS SPIKE 1 - NIJ MODEL#: KDH-BS1 (ENHANCED ALPHA SIZE)</t>
  </si>
  <si>
    <t>ENHANCED ALPHA SIZE (EAS) BALLISTICS - TAURUS KDH BS SPIKE 2 - NIJ MODEL#: KDH-BS2 (ENHANCED ALPHA SIZE)</t>
  </si>
  <si>
    <t>ENHANCED ALPHA SIZE (EAS) BALLISTICS - TAURUS KDH BS SPIKE 3 - NIJ MODEL#: KDH-BS3-1 (ENHANCED APLHA SIZE)</t>
  </si>
  <si>
    <t>ENHANCED ALPHA SIZE (EAS) BALLISTICS - VORTEX LEVEL II - NIJ MODEL#: AEXPG2-A-II (ENHANCED ALPHA SIZE)</t>
  </si>
  <si>
    <t>ENHANCED ALPHA SIZE (EAS) BALLISTICS - VORTEX LEVEL IIIA - NIJ MODEL#: AEXPG2-A-IIIA (ENHANCED ALPHA SIZE)</t>
  </si>
  <si>
    <t>HDEFRZRXT2</t>
  </si>
  <si>
    <t>PBSCRZRXT21012</t>
  </si>
  <si>
    <t>PBSCRZRXT2810</t>
  </si>
  <si>
    <t>PLTRZRXT210X12</t>
  </si>
  <si>
    <t>RESRZRXT2</t>
  </si>
  <si>
    <t>RZRXTM2BRV</t>
  </si>
  <si>
    <t>EASFMS20</t>
  </si>
  <si>
    <t>EASFMS3A</t>
  </si>
  <si>
    <t>EASGEM22G2</t>
  </si>
  <si>
    <t>EASGEM2A3G2</t>
  </si>
  <si>
    <t>EASGEM3A3G2</t>
  </si>
  <si>
    <t>EASQUA20</t>
  </si>
  <si>
    <t>EASQUA3AG2</t>
  </si>
  <si>
    <t>EASRZR2G2</t>
  </si>
  <si>
    <t>EASRZR3AG2</t>
  </si>
  <si>
    <t>EASTAUBS1</t>
  </si>
  <si>
    <t>EASTAUBS2</t>
  </si>
  <si>
    <t>EASTAUBS31</t>
  </si>
  <si>
    <t>EASVTX2G2</t>
  </si>
  <si>
    <t>EASVTX3AG2</t>
  </si>
  <si>
    <t>EASRZRXT2</t>
  </si>
  <si>
    <t>EASRZRXT3A</t>
  </si>
  <si>
    <t>RZR-XT-II</t>
  </si>
  <si>
    <t>RAVEN X LASER CUT WITH AEVent AND TUBE XPANDO CUMMERBUND - 520-LC - BLACK - SIZES XS-4XL</t>
  </si>
  <si>
    <t>RAVEN X LASER CUT WITH AEVent AND TUBE XPANDO CUMMERBUND - 520-LC - COYOTE - SIZES XS-4XL</t>
  </si>
  <si>
    <t>RAVEN X LASER CUT WITH AEVent AND TUBE XPANDO CUMMERBUND - 520-LC - LAPD NAVY - SIZES XS-4XL</t>
  </si>
  <si>
    <t>RAVEN X LASER CUT WITH AEVent AND TUBE XPANDO CUMMERBUND - 520-LC - OCP - SIZES XS-4XL</t>
  </si>
  <si>
    <t>RAVEN X LASER CUT WITH AEVent AND TUBE XPANDO CUMMERBUND - 520-LC - OD GREEN - SIZES XS-4XL</t>
  </si>
  <si>
    <t>RAVEN X LASER CUT WITH AEVent AND TUBE XPANDO CUMMERBUND - 520-LC - RANGER GREEN - SIZES XS-4XL</t>
  </si>
  <si>
    <t>RAVEN X LASER CUT WITH AEVent AND TUBE XPANDO CUMMERBUND - 520-LC - TACTICAL GREY - SIZES XS-4XL</t>
  </si>
  <si>
    <t>RAVEN X LASER CUT WITH AEVent AND TAKTIC XPANDO CUMMERBUND - 520-LC - BLACK - SIZES XS-4XL</t>
  </si>
  <si>
    <t>RAVEN X LASER CUT WITH AEVent AND TAKTIC XPANDO CUMMERBUND - 520-LC - COYOTE - SIZES XS-4XL</t>
  </si>
  <si>
    <t>RAVEN X LASER CUT WITH AEVent AND TAKTIC XPANDO CUMMERBUND - 520-LC - LAPD NAVY - SIZES XS-4XL</t>
  </si>
  <si>
    <t>RAVEN X LASER CUT WITH AEVent AND TAKTIC XPANDO CUMMERBUND - 520-LC - OCP - SIZES XS-4XL</t>
  </si>
  <si>
    <t>RAVEN X LASER CUT WITH AEVent AND TAKTIC XPANDO CUMMERBUND - 520-LC - OD GREEN - SIZES XS-4XL</t>
  </si>
  <si>
    <t>RAVEN X LASER CUT WITH AEVent AND TAKTIC XPANDO CUMMERBUND - 520-LC - RANGER GREEN - SIZES XS-4XL</t>
  </si>
  <si>
    <t>RAVEN X LASER CUT WITH AEVent AND TAKTIC XPANDO CUMMERBUND - 520-LC - TACTICAL GREY - SIZES XS-4XL</t>
  </si>
  <si>
    <t>RAVEN X MOLLE SLICK WITH AEVent AND TUBE XPANDO CUMMERBUND - 520-M1 - BLACK - SIZES XS-4XL</t>
  </si>
  <si>
    <t>RAVEN X MOLLE SLICK WITH AEVent AND TUBE XPANDO CUMMERBUND - 520-M1 - COYOTE - SIZES XS-4XL</t>
  </si>
  <si>
    <t>RAVEN X MOLLE SLICK WITH AEVent AND TUBE XPANDO CUMMERBUND - 520-M1 - LAPD - SIZES XS-4XL</t>
  </si>
  <si>
    <t>RAVEN X MOLLE SLICK WITH AEVent AND TUBE XPANDO CUMMERBUND - 520-M1 - MULTICAM - SIZES XS-4XL</t>
  </si>
  <si>
    <t>RAVEN X MOLLE SLICK WITH AEVent AND TUBE XPANDO CUMMERBUND - 520-M1 - OD GREEN - SIZES XS-4XL</t>
  </si>
  <si>
    <t>RAVEN X MOLLE SLICK WITH AEVent AND TUBE XPANDO CUMMERBUND - 520-M1 - RANGER GREEN - SIZES XS-4XL</t>
  </si>
  <si>
    <t>RAVEN X MOLLE SLICK WITH AEVent AND TUBE XPANDO CUMMERBUND - 520-M1 - TACTICAL GREY - SIZES XS-4XL</t>
  </si>
  <si>
    <t>RAVEN X MOLLE WITH AEVent AND TUBE XPANDO CUMMERBUND - 520-M - BLACK - SIZES XS-4XL</t>
  </si>
  <si>
    <t>RAVEN X MOLLE WITH AEVent AND TUBE XPANDO CUMMERBUND - 520-M - COYOTE - SIZES XS-4XL</t>
  </si>
  <si>
    <t>RAVEN X MOLLE WITH AEVent AND TUBE XPANDO CUMMERBUND - 520-M - LAPD - SIZES XS-4XL</t>
  </si>
  <si>
    <t>RAVEN X MOLLE WITH AEVent AND TUBE XPANDO CUMMERBUND - 520-M - MULTICAM - SIZES XS-4XL</t>
  </si>
  <si>
    <t>RAVEN X MOLLE WITH AEVent AND TUBE XPANDO CUMMERBUND - 520-M - OD GREEN - SIZES XS-4XL</t>
  </si>
  <si>
    <t>RAVEN X MOLLE WITH AEVent AND TUBE XPANDO CUMMERBUND - 520-M - RANGER GREEN - SIZES XS-4XL</t>
  </si>
  <si>
    <t>RAVEN X MOLLE WITH AEVent AND TUBE XPANDO CUMMERBUND - 520-M - TACTICAL GREY - SIZES XS-4XL</t>
  </si>
  <si>
    <t>RAVEN X MOLLE WITH AEVent AND TAKTIC XPANDO CUMMERBUND - 520-M - BLACK - SIZES XS-4XL</t>
  </si>
  <si>
    <t>RAVEN X MOLLE WITH AEVent AND TAKTIC XPANDO CUMMERBUND - 520-M - COYOTE - SIZES XS-4XL</t>
  </si>
  <si>
    <t>RAVEN X MOLLE WITH AEVent AND TAKTIC XPANDO CUMMERBUND - 520-M - LAPD - SIZES XS-4XL</t>
  </si>
  <si>
    <t>RAVEN X MOLLE WITH AEVent AND TAKTIC XPANDO CUMMERBUND - 520-M - MULTICAM - SIZES XS-4XL</t>
  </si>
  <si>
    <t>RAVEN X MOLLE WITH AEVent AND TAKTIC XPANDO CUMMERBUND - 520-M - OD GREEN - SIZES XS-4XL</t>
  </si>
  <si>
    <t>RAVEN X MOLLE WITH AEVent AND TAKTIC XPANDO CUMMERBUND - 520-M - RANGER GREEN - SIZES XS-4XL</t>
  </si>
  <si>
    <t>RAVEN X MOLLE WITH AEVent AND TAKTIC XPANDO CUMMERBUND - 520-M - TACTICAL GREY - SIZES XS-4XL</t>
  </si>
  <si>
    <t>ACV K-9 - BALLISTICS - RAZOR XT LEVEL II - NIJ MODEL#: RZR-XT-II</t>
  </si>
  <si>
    <t>EPC (EVERYDAY PATROL CARRIER) - LASER CUT (1154-LC) - BLACK - ALPHA SIZED XS-4XL</t>
  </si>
  <si>
    <t>EPC (EVERYDAY PATROL CARRIER) - LASER CUT (1154LC) - COYOTE - ALPHA SIZED XS-4XL</t>
  </si>
  <si>
    <t>EPC (EVERYDAY PATROL CARRIER) - LASER CUT (1154LC) - LAPD - ALPHA SIZED XS-4XL</t>
  </si>
  <si>
    <t>EPC (EVERYDAY PATROL CARRIER) - LASER CUT (1154LC) - OD GREEN - ALPHA SIZED XS-4XL</t>
  </si>
  <si>
    <t>EPC (EVERYDAY PATROL CARRIER) - LASER CUT (1154LC) - RANGER GREEN - ALPHA SIZED XS-4XL</t>
  </si>
  <si>
    <t>EPC (EVERYDAY PATROL CARRIER) - LASER CUT (1154LC) - SILVER TAN - ALPHA SIZED XS-4XL</t>
  </si>
  <si>
    <t>EPC (EVERYDAY PATROL CARRIER) - LASER CUT (1154LC) - SPRUCE GREEN - ALPHA SIZED XS-4XL</t>
  </si>
  <si>
    <t>EPC (EVERYDAY PATROL CARRIER) - LASER CUT (1154LC) - TACTICAL GREY - ALPHA SIZED XS-4XL</t>
  </si>
  <si>
    <t>EPC (EVERYDAY PATROL CARRIER) - MOLLE (1154-M) - BLACK - ALPHA SIZED XS-4XL</t>
  </si>
  <si>
    <t>EPC (EVERYDAY PATROL CARRIER) - MOLLE (1154-M) - BORDER PATROL GREEN - ALPHA SIZED XS-4XL</t>
  </si>
  <si>
    <t>EPC (EVERYDAY PATROL CARRIER) - MOLLE (1154-M) - COYOTE - ALPHA SIZED XS-4XL</t>
  </si>
  <si>
    <t>EPC (EVERYDAY PATROL CARRIER) - MOLLE (1154-M) - LAPD - ALPHA SIZED XS-4XL</t>
  </si>
  <si>
    <t>EPC (EVERYDAY PATROL CARRIER) - MOLLE (1154-M) - MULTICAM - ALPHA SIZED XS-4XL</t>
  </si>
  <si>
    <t>EPC (EVERYDAY PATROL CARRIER) - MOLLE (1154-M) - OD GREEN - ALPHA SIZED XS-4XL</t>
  </si>
  <si>
    <t>EPC (EVERYDAY PATROL CARRIER) - MOLLE (1154-M) - RANGER GREEN - ALPHA SIZED XS-4XL</t>
  </si>
  <si>
    <t>EPC (EVERYDAY PATROL CARRIER) - MOLLE (1154-M) - SILVER TAN - ALPHA SIZED XS-4XL</t>
  </si>
  <si>
    <t>EPC (EVERYDAY PATROL CARRIER) - MOLLE (1154-M) - SPRUCE GREEN - ALPHA SIZED XS-4XL</t>
  </si>
  <si>
    <t>EPC (EVERYDAY PATROL CARRIER) - MOLLE (1154-M) - TAN 499 - ALPHA SIZED XS-4XL</t>
  </si>
  <si>
    <t>EPC (EVERYDAY PATROL CARRIER) - MOLLE (1154-M) - TACTICAL GREY - ALPHA SIZED XS-4XL</t>
  </si>
  <si>
    <t>EPC (EVERYDAY PATROL CARRIER) - POCKET (1154-P) - BLACK - ALPHA SIZED XS-4XL</t>
  </si>
  <si>
    <t>EPC (EVERYDAY PATROL CARRIER) - POCKET (1154-P) - BORDER PATROL GREEN - ALPHA SIZED XS-4XL</t>
  </si>
  <si>
    <t>EPC (EVERYDAY PATROL CARRIER) - POCKET (1154-P) - COYOTE - ALPHA SIZED XS-4XL</t>
  </si>
  <si>
    <t>EPC (EVERYDAY PATROL CARRIER) - POCKET (1154-P) - LAPD - ALPHA SIZED XS-4XL</t>
  </si>
  <si>
    <t>EPC (EVERYDAY PATROL CARRIER) - POCKET (1154-P) - OD GREEN - ALPHA SIZED XS-4XL</t>
  </si>
  <si>
    <t>EPC (EVERYDAY PATROL CARRIER) - POCKET (1154-P) - RANGER GREEN - ALPHA SIZED XS-4XL</t>
  </si>
  <si>
    <t>EPC (EVERYDAY PATROL CARRIER) - POCKET (1154-P) - SILVER TAN - ALPHA SIZED XS-4XL</t>
  </si>
  <si>
    <t>EPC (EVERYDAY PATROL CARRIER) - POCKET (1154-P) - SPRUCE GREEN - ALPHA SIZED XS-4XL</t>
  </si>
  <si>
    <t>EPC (EVERYDAY PATROL CARRIER) - POCKET (1154-P) - TAN 499 - ALPHA SIZED XS-4XL</t>
  </si>
  <si>
    <t>EPC (EVERYDAY PATROL CARRIER) - POCKET (1154-P) - TACTICAL GREY - ALPHA SIZED XS-4XL</t>
  </si>
  <si>
    <t>HARD CORE H3 - LASER CUT - WITH AEVent AND HOOK &amp; LOOP CUMMERBUND (#1200-LC-4) - BLACK</t>
  </si>
  <si>
    <t>HARD CORE H3 - LASER CUT - WITH AEVent AND HOOK &amp; LOOP CUMMERBUND (#1200-LC-4) - COYOTE</t>
  </si>
  <si>
    <t>HARD CORE H3 - LASER CUT - WITH AEVent AND HOOK &amp; LOOP CUMMERBUND (#1200-LC-4) - LAPD NAVY</t>
  </si>
  <si>
    <t>HARD CORE H3 - LASER CUT - WITH AEVent AND HOOK &amp; LOOP CUMMERBUND (#1200-LC-4) - OCP</t>
  </si>
  <si>
    <t>HARD CORE H3 - LASER CUT - WITH AEVent AND HOOK &amp; LOOP CUMMERBUND (#1200-LC-4) - OD GREEN</t>
  </si>
  <si>
    <t>HARD CORE H3 - LASER CUT - WITH AEVent AND HOOK &amp; LOOP CUMMERBUND (#1200-LC-4) - RANGER GREEN</t>
  </si>
  <si>
    <t>HARD CORE H3 - LASER CUT - WITH AEVent AND HOOK &amp; LOOP CUMMERBUND (#1200-LC-4) - SILVER TAN</t>
  </si>
  <si>
    <t>HARD CORE H3 - LASER CUT - WITH AEVent AND HOOK &amp; LOOP CUMMERBUND (#1200-LC-4) - SPRUCE GREEN</t>
  </si>
  <si>
    <t>HARD CORE H3 - LASER CUT - WITH AEVent AND HOOK &amp; LOOP CUMMERBUND (#1200-LC-4) - TACTICAL GREY</t>
  </si>
  <si>
    <t>HARD CORE H3 - MOLLE - WITH AEVent AND HOOK &amp; LOOP CUMMERBUND (#1200-M4)  - BLACK</t>
  </si>
  <si>
    <t>HARD CORE H3 - MOLLE - WITH AEVent AND HOOK &amp; LOOP CUMMERBUND (#1200-M4)  - BORDER PATROL GREEN</t>
  </si>
  <si>
    <t>HARD CORE H3 - MOLLE - WITH AEVent AND HOOK &amp; LOOP CUMMERBUND (#1200-M4)  - BROWN</t>
  </si>
  <si>
    <t>HARD CORE H3 - MOLLE - WITH AEVent AND HOOK &amp; LOOP CUMMERBUND (#1200-M4)  - COYOTE</t>
  </si>
  <si>
    <t>HARD CORE H3 - MOLLE - WITH AEVent AND HOOK &amp; LOOP CUMMERBUND (#1200-M4)  - LAPD</t>
  </si>
  <si>
    <t>HARD CORE H3 - MOLLE - WITH AEVent AND HOOK &amp; LOOP CUMMERBUND (#1200-M4)  - MULTICAM</t>
  </si>
  <si>
    <t>HARD CORE H3 - MOLLE - WITH AEVent AND HOOK &amp; LOOP CUMMERBUND (#1200-M4)  - OD GREEN</t>
  </si>
  <si>
    <t>HARD CORE H3 - MOLLE - WITH AEVent AND HOOK &amp; LOOP CUMMERBUND (#1200-M4)  - RANGER GREEN</t>
  </si>
  <si>
    <t>HARD CORE H3 - MOLLE - WITH AEVent AND HOOK &amp; LOOP CUMMERBUND (#1200-M4)  - SILVER TAN</t>
  </si>
  <si>
    <t>HARD CORE H3 - MOLLE - WITH AEVent AND HOOK &amp; LOOP CUMMERBUND (#1200-M4)  - SPRUCE GREEN</t>
  </si>
  <si>
    <t>HARD CORE H3 - MOLLE - WITH AEVent AND HOOK &amp; LOOP CUMMERBUND (#1200-M4)  - TAN 499</t>
  </si>
  <si>
    <t>HARD CORE H3 - MOLLE - WITH AEVent AND HOOK &amp; LOOP CUMMERBUND (#1200-M4)  - TACTICAL GREY</t>
  </si>
  <si>
    <t>HARD CORE  H3 - MOLLE - WITH TUBE CUMMERBUND AND AEVent PANELS (#1200-M1TBC) - BLACK</t>
  </si>
  <si>
    <t>HARD CORE  H3 - MOLLE - WITH TUBE CUMMERBUND AND AEVent PANELS (#1200-M1TBC) - BORDER PATROL GREEN</t>
  </si>
  <si>
    <t>HARD CORE  H3 - MOLLE - WITH TUBE CUMMERBUND AND AEVent PANELS (#1200-M1TBC) - COYOTE</t>
  </si>
  <si>
    <t>HARD CORE  H3 - MOLLE - WITH TUBE CUMMERBUND AND AEVent PANELS (#1200-M1TBC) - LAPD</t>
  </si>
  <si>
    <t>HARD CORE  H3 - MOLLE - WITH TUBE CUMMERBUND AND AEVent PANELS (#1200-M1TBC) - MULTICAM</t>
  </si>
  <si>
    <t>HARD CORE  H3 - MOLLE - WITH TUBE CUMMERBUND AND AEVent PANELS (#1200-M1TBC) - OD GREEN</t>
  </si>
  <si>
    <t>HARD CORE  H3 - MOLLE - WITH TUBE CUMMERBUND AND AEVent PANELS (#1200-M1TBC) - RANGER GREEN</t>
  </si>
  <si>
    <t>HARD CORE  H3 - MOLLE - WITH TUBE CUMMERBUND AND AEVent PANELS (#1200-M1TBC) - SILVER TAN</t>
  </si>
  <si>
    <t>HARD CORE  H3 - MOLLE - WITH TUBE CUMMERBUND AND AEVent PANELS (#1200-M1TBC) - SPRUCE GREEN</t>
  </si>
  <si>
    <t>HARD CORE  H3 - MOLLE - WITH TUBE CUMMERBUND AND AEVent PANELS (#1200-M1TBC) - TACTICAL GREY</t>
  </si>
  <si>
    <t>HARD CORE H3 - MOLLE - WITH TAKTIC CUMMERBUND AND AEVent PANELS (#1200-M1TKC) - BLACK</t>
  </si>
  <si>
    <t>HARD CORE H3 - MOLLE - WITH TAKTIC CUMMERBUND AND AEVent PANELS (#1200-M1TKC) - BORDER PATROL GREEN</t>
  </si>
  <si>
    <t>HARD CORE H3 - MOLLE - WITH TAKTIC CUMMERBUND AND AEVent PANELS (#1200-M1TKC) - COYOTE</t>
  </si>
  <si>
    <t>HARD CORE H3 - MOLLE - WITH TAKTIC CUMMERBUND AND AEVent PANELS (#1200-M1TKC) - LAPD</t>
  </si>
  <si>
    <t>HARD CORE H3 - MOLLE - WITH TAKTIC CUMMERBUND AND AEVent PANELS (#1200-M1TKC) - MULTICAM</t>
  </si>
  <si>
    <t>HARD CORE  H3 - MOLLE - WITH TAKTIC CUMMERBUND AND AEVent PANELS (#1200-M1TKC) - OD GREEN</t>
  </si>
  <si>
    <t>HARD CORE  H3 - MOLLE - WITH TAKTIC CUMMERBUND AND AEVent PANELS (#1200-M1TKC) - RANGER GREEN</t>
  </si>
  <si>
    <t>HARD CORE  H3 - MOLLE - WITH TAKTIC CUMMERBUND AND AEVent PANELS (#1200-M1TKC) - SILVER TAN</t>
  </si>
  <si>
    <t>HARD CORE  H3 - MOLLE - WITH TAKTIC CUMMERBUND AND AEVent PANELS (#1200-M1TKC) - SPRUCE GREEN</t>
  </si>
  <si>
    <t>HARD CORE  H3 - MOLLE - WITH TAKTIC CUMMERBUND AND AEVent PANELS (#1200-M1TKC) - TACTICAL GREY</t>
  </si>
  <si>
    <t>HARD CORE  H3 - LASER CUT - WITH AEVent AND TUBE CUMMERBUND (#1200-LCTBC) - BLACK</t>
  </si>
  <si>
    <t>HARD CORE  H3 - LASER CUT - WITH AEVent AND TUBE CUMMERBUND (#1200-LCTBC) - COYOTE</t>
  </si>
  <si>
    <t>HARD CORE  H3 - LASER CUT - WITH AEVent AND TUBE CUMMERBUND (#1200-LCTBC) - LAPD NAVY</t>
  </si>
  <si>
    <t>HARD CORE  H3 - LASER CUT - WITH AEVent AND TUBE CUMMERBUND (#1200-LCTBC) - OCP</t>
  </si>
  <si>
    <t>HARD CORE  H3 - LASER CUT - WITH AEVent AND TUBE CUMMERBUND (#1200-LCTBC) - OD GREEN</t>
  </si>
  <si>
    <t>HARD CORE  H3 - LASER CUT - WITH AEVent AND TUBE CUMMERBUND (#1200-LCTBC) - RANGER GREEN</t>
  </si>
  <si>
    <t>HARD CORE  H3 - LASER CUT - WITH AEVent AND TUBE CUMMERBUND (#1200-LCTBC) - SILVER TAN</t>
  </si>
  <si>
    <t>HARD CORE  H3 - LASER CUT - WITH AEVent AND TUBE CUMMERBUND (#1200-LCTBC) - SPRUCE GREEN</t>
  </si>
  <si>
    <t>HARD CORE  H3 - LASER CUT - WITH AEVent AND TUBE CUMMERBUND (#1200-LCTBC) - TACTICAL GREY</t>
  </si>
  <si>
    <t>HARD CORE  H3 - LASER CUT - WITH AEVent AND TAKTIC CUMMERBUND (#1200-LCTKC) - BLACK</t>
  </si>
  <si>
    <t>HARD CORE  H3 - LASER CUT - WITH AEVent AND TAKTIC CUMMERBUND (#1200-LCTKC) - COYOTE</t>
  </si>
  <si>
    <t>HARD CORE  H3 - LASER CUT - WITH AEVent AND TAKTIC CUMMERBUND (#1200-LCTKC) - LAPD NAVY</t>
  </si>
  <si>
    <t>HARD CORE  H3 - LASER CUT - WITH AEVent AND TAKTIC CUMMERBUND (#1200-LCTKC) - OCP</t>
  </si>
  <si>
    <t>HARD CORE  H3 - LASER CUT - WITH AEVent AND TAKTIC CUMMERBUND (#1200-LCTKC) - OD GREEN</t>
  </si>
  <si>
    <t>HARD CORE  H3 - LASER CUT - WITH AEVent AND TAKTIC CUMMERBUND (#1200-LCTKC) - RANGER GREEN</t>
  </si>
  <si>
    <t>HARD CORE  H3 - LASER CUT - WITH AEVent AND TAKTIC CUMMERBUND (#1200-LCTKC) - SILVER TAN</t>
  </si>
  <si>
    <t>HARD CORE  H3 - LASER CUT - WITH AEVent AND TAKTIC CUMMERBUND (#1200-LCTKC) - SPRUCE GREEN</t>
  </si>
  <si>
    <t>HARD CORE  H3 - LASER CUT - WITH AEVent AND TAKTIC CUMMERBUND (#1200-LCTKC) - TACTICAL GREY</t>
  </si>
  <si>
    <t>HARD CORE H3 - LASER CUT - WITH TUBE CUMMERBUND (#1200-LCTBC) - BLACK</t>
  </si>
  <si>
    <t>HARD CORE H3 - LASER CUT - WITH TUBE CUMMERBUND (#1200-LCTBC) - COYOTE</t>
  </si>
  <si>
    <t>HARD CORE H3 - LASER CUT - WITH TUBE CUMMERBUND (#1200-LCTBC) - LAPD NAVY</t>
  </si>
  <si>
    <t>HARD CORE H3 - LASER CUT - WITH TUBE CUMMERBUND (#1200-LCTBC) - OCP</t>
  </si>
  <si>
    <t>HARD CORE H3 - LASER CUT - WITH TUBE CUMMERBUND (#1200-LCTBC) - OD GREEN</t>
  </si>
  <si>
    <t>HARD CORE H3 - LASER CUT - WITH TUBE CUMMERBUND (#1200-LCTBC) - RANGER GREEN</t>
  </si>
  <si>
    <t>HARD CORE H3 - LASER CUT - WITH TUBE CUMMERBUND (#1200-LCTBC) - SILVER TAN</t>
  </si>
  <si>
    <t>HARD CORE H3 - LASER CUT - WITH TUBE CUMMERBUND (#1200-LCTBC) - SPRUCE GREEN</t>
  </si>
  <si>
    <t>HARD CORE H3 - LASER CUT - WITH TUBE CUMMERBUND (#1200-LCTBC) - TACTICAL GREY</t>
  </si>
  <si>
    <t>HARD CORE H3 - LASER CUT - WITH TAKTIC CUMMERBUND (#1200-LCTKC) - BLACK</t>
  </si>
  <si>
    <t>HARD CORE H3 - LASER CUT - WITH TAKTIC CUMMERBUND (#1200-LCTKC) - COYOTE</t>
  </si>
  <si>
    <t>HARD CORE H3 - LASER CUT - WITH TAKTIC CUMMERBUND (#1200-LCTKC) - LAPD NAVY</t>
  </si>
  <si>
    <t>HARD CORE H3 - LASER CUT - WITH TAKTIC CUMMERBUND (#1200-LCTKC) - OCP</t>
  </si>
  <si>
    <t>HARD CORE H3 - LASER CUT - WITH TAKTIC CUMMERBUND (#1200-LCTKC) - OD GREEN</t>
  </si>
  <si>
    <t>HARD CORE H3 - LASER CUT - WITH TAKTIC CUMMERBUND (#1200-LCTKC) - RANGER GREEN</t>
  </si>
  <si>
    <t>HARD CORE H3 - LASER CUT - WITH TAKTIC CUMMERBUND (#1200-LCTKC) - SILVER TAN</t>
  </si>
  <si>
    <t>HARD CORE H3 - LASER CUT - WITH TAKTIC CUMMERBUND (#1200-LCTKC) - SPRUCE GREEN</t>
  </si>
  <si>
    <t>HARD CORE H3 - LASER CUT - WITH TAKTIC CUMMERBUND (#1200-LCTKC) - TACTICAL GREY</t>
  </si>
  <si>
    <t>HARD CORE H3 - LASER CUT - WITH HOOK &amp; LOOP CUMMERBUND (#1200-LC) - LAPD NAVY</t>
  </si>
  <si>
    <t>HARD CORE H3 - LASER CUT - WITH HOOK &amp; LOOP CUMMERBUND AND NO EYELETS (#1200-LC-2) - LAPD NAVY</t>
  </si>
  <si>
    <t>HARD CORE H3 - MOLLE - WITH TUBE CUMMERBUND (#1200-M1TBC) - BLACK</t>
  </si>
  <si>
    <t>HARD CORE H3 - MOLLE - WITH TAKTIC CUMMERBUND (#1200-M1TKC) - BLACK</t>
  </si>
  <si>
    <t>HARD CORE H3 - MOLLE - WITH TUBE CUMMERBUND (#1200-M1TBC) - BORDER PATROL GREEN</t>
  </si>
  <si>
    <t>HARD CORE H3 - MOLLE - WITH TAKTIC CUMMERBUND (#1200-M1TKC) - BORDER PATROL GREEN</t>
  </si>
  <si>
    <t>HARD CORE H3 - MOLLE - WITH TUBE CUMMERBUND (#1200-M1TBC) - BROWN</t>
  </si>
  <si>
    <t>HARD CORE H3 - MOLLE - WITH TAKTIC CUMMERBUND (#1200-M1TKC) - BROWN</t>
  </si>
  <si>
    <t>HARD CORE H3 - MOLLE - WITH TUBE CUMMERBUND (#1200-M1TBC) - COYOTE</t>
  </si>
  <si>
    <t>HARD CORE H3 - MOLLE - WITH TAKTIC CUMMERBUND (#1200-M1TKC) - COYOTE</t>
  </si>
  <si>
    <t>HARD CORE H3 - MOLLE - WITH HOOK &amp; LOOP CUMMERBUND (#1200-M1) - BORDER PATROL GREEN</t>
  </si>
  <si>
    <t>HARD CORE H3 - MOLLE - WITH HOOK &amp; LOOP CUMMERBUND &amp; NO EYELETS (#1200-M2)  - BORDER PATROL GREEN</t>
  </si>
  <si>
    <t>HARD CORE H3 - MOLLE - WITH HOOK &amp; LOOP CUMMERBUND (#1200-M1) - SILVER TAN</t>
  </si>
  <si>
    <t>HARD CORE H3 - MOLLE - WITH HOOK &amp; LOOP CUMMERBUND &amp; NO EYELETS (#1200-M2)  - SILVER TAN</t>
  </si>
  <si>
    <t>HARD CORE H3 - MOLLE - WITH HOOK &amp; LOOP CUMMERBUND (#1200-M1) - SPRUCE GREEN</t>
  </si>
  <si>
    <t>HARD CORE H3 - MOLLE - WITH HOOK &amp; LOOP CUMMERBUND &amp; NO EYELETS (#1200-M2)  - SPRUCE GREEN</t>
  </si>
  <si>
    <t>HARD CORE H3 - MOLLE - WITH TUBE CUMMERBUND (#1200-M1TBC) - LAPD</t>
  </si>
  <si>
    <t>HARD CORE H3 - MOLLE - WITH TAKTIC CUMMERBUND (#1200-M1TKC) - LAPD</t>
  </si>
  <si>
    <t>HARD CORE H3 - MOLLE - WITH TUBE CUMMERBUND (#1200-M1TBC) - MULTICAM</t>
  </si>
  <si>
    <t>HARD CORE H3 - MOLLE - WITH TAKTIC CUMMERBUND (#1200-M1TKC) - MULTICAM</t>
  </si>
  <si>
    <t>HARD CORE H3 - MOLLE - WITH TUBE CUMMERBUND (#1200-M1TBC) - OD GREEN</t>
  </si>
  <si>
    <t>HARD CORE H3 - MOLLE - WITH TAKTIC CUMMERBUND (#1200-M1TKC) - OD GREEN</t>
  </si>
  <si>
    <t>HARD CORE H3 - MOLLE - WITH TUBE CUMMERBUND (#1200-M1TBC) - RANGER GREEN</t>
  </si>
  <si>
    <t>HARD CORE H3 - MOLLE - WITH TAKTIC CUMMERBUND (#1200-M1TKC) - RANGER GREEN</t>
  </si>
  <si>
    <t>HARD CORE H3 - MOLLE - WITH TUBE CUMMERBUND (#1200-M1TBC) - SILVER TAN</t>
  </si>
  <si>
    <t>HARD CORE H3 - MOLLE - WITH TAKTIC CUMMERBUND (#1200-M1TKC) - SILVER TAN</t>
  </si>
  <si>
    <t>HARD CORE H3 - MOLLE - WITH TUBE CUMMERBUND (#1200-M1TBC) - SPRUCE GREEN</t>
  </si>
  <si>
    <t>HARD CORE H3 - MOLLE - WITH TAKTIC CUMMERBUND (#1200-M1TKC) - SPRUCE GREEN</t>
  </si>
  <si>
    <t>HARD CORE H3 - MOLLE - WITH TUBE CUMMERBUND (#1200-M1TBC) - TAN 499</t>
  </si>
  <si>
    <t>HARD CORE H3 - MOLLE - WITH TAKTIC CUMMERBUND (#1200-M1TKC) - TAN 499</t>
  </si>
  <si>
    <t>HARD CORE H3 - MOLLE - WITH TUBE CUMMERBUND (#1200-M1TBC) - TACTICAL GREY</t>
  </si>
  <si>
    <t>HARD CORE H3 - MOLLE - WITH TAKTIC CUMMERBUND (#1200-M1TKC) - TACTICAL GREY</t>
  </si>
  <si>
    <t>HARD CORE H3 - LASER CUT - WITH HOOK &amp; LOOP CUMMERBUND (#1200-LC) - SILVER TAN</t>
  </si>
  <si>
    <t>HARD CORE H3 - LASER CUT - WITH HOOK &amp; LOOP CUMMERBUND &amp; NO EYELETS (#1200-LC-2)  - SILVER TAN</t>
  </si>
  <si>
    <t>HARD CORE H3 - LASER CUT - WITH HOOK &amp; LOOP CUMMERBUND (#1200-LC) - SPRUCE GREEN</t>
  </si>
  <si>
    <t>HARD CORE H3 - LASER CUT - WITH HOOK &amp; LOOP CUMMERBUND &amp; NO EYELETS (#1200-LC-2)  - SPRUCE GREEN</t>
  </si>
  <si>
    <t>HARD CORE PT - WITH HOOK &amp; LOOP CUMMERBUND (#1202-M1) - BORDER PATROL GREEN</t>
  </si>
  <si>
    <t>HARD CORE PT - WITH HOOK &amp; LOOP CUMMERBUND (#1202-M1) - SILVER TAN</t>
  </si>
  <si>
    <t>HARD CORE PT - WITH HOOK &amp; LOOP CUMMERBUND (#1202-M1) - SPRUCE GREEN</t>
  </si>
  <si>
    <t>HIDDEN DEFENDER 2.0 ULTRA CONCEALABLE CARRIER 2 ZIP - BLACK</t>
  </si>
  <si>
    <t xml:space="preserve">HIDDEN DEFENDER 2.0 ULTRA CONCEALABLE CARRIER  2 ZIP - WHITE </t>
  </si>
  <si>
    <t xml:space="preserve">HIDDEN DEFENDER 2.0 ULTRA CONCEALABLE CARRIER 2 ZIP - V-NECK - BLACK </t>
  </si>
  <si>
    <t xml:space="preserve">HIDDEN DEFENDER 2.0 ULTRA CONCEALABLE CARRIER 2 ZIP - V-NECK - WHITE </t>
  </si>
  <si>
    <t>TEX 10 K-9 - BALLISTICS - RAZOR XT LEVEL II - NIJ MODEL#: RZR-XT-II</t>
  </si>
  <si>
    <t>OCS - MOLLE (#1152-M) (FEMALE) - BORDER PATROL GREEN</t>
  </si>
  <si>
    <t>OCS - MOLLE (#1152-M) (FEMALE) - SILVER TAN</t>
  </si>
  <si>
    <t>OCS - MOLLE (#1152-M) (FEMALE) - SPRUCE GREEN</t>
  </si>
  <si>
    <t>OCS - SLICK (#1152-S) (FEMALE) - BORDER PATROL GREEN</t>
  </si>
  <si>
    <t>OCS - SLICK (#1152-S) (FEMALE) - SILVER TAN</t>
  </si>
  <si>
    <t>OCS - SLICK (#1152-S) (FEMALE) - SPRUCE GREEN</t>
  </si>
  <si>
    <t>OCS - MOLLE (#1152-M) (GENDER NEUTRAL) - BORDER PATROL GREEN</t>
  </si>
  <si>
    <t xml:space="preserve">OCS - MOLLE (#1152-M) (GENDER NEUTRAL) - SILVER TAN </t>
  </si>
  <si>
    <t>OCS - MOLLE (#1152-M) (GENDER NEUTRAL) - SPRUCE GREEN</t>
  </si>
  <si>
    <t>OCS - POCKET (#1152-P) (FEMALE) - BORDER PATROL GREEN</t>
  </si>
  <si>
    <t xml:space="preserve">OCS - POCKET (#1152-P) (FEMALE) - SILVER TAN </t>
  </si>
  <si>
    <t>OCS - POCKET (#1152-P) (FEMALE) - SPRUCE GREEN</t>
  </si>
  <si>
    <t>OCS - SLICK (#1152-S) (GENDER NEUTRAL) - BORDER PATROL GREEN</t>
  </si>
  <si>
    <t>OCS - SLICK (#1152-S) (GENDER NEUTRAL) - SILVER TAN</t>
  </si>
  <si>
    <t>OCS - SLICK (#1152-S) (GENDER NEUTRAL) - SPRUCE GREEN</t>
  </si>
  <si>
    <t>UBI DYNAMIC CUMMERBUND - BALLISTIC INSERTS (SET OF 2) - RAZOR XT LEVEL IA - NIJ MODEL#: RZR-XT-II</t>
  </si>
  <si>
    <t>GENERAL PURPOSE CHEST RACK - LASER CUT - LAPD NAVY - SIZES XS-SM OR MD-4X - FITS AETOS, 519 LC PC, RAVEN 2.0, AND RAVEN X - ACCEPTS PERAFLEX</t>
  </si>
  <si>
    <t>IFAK/ M4 CHEST RACK - LASER CUT - 516-LC IM4CR - LAPD NAVY - SIZES XS-SM AND MD-4X - FITS AETOS, 519 LC PC, RAVEN 2.0, AND RAVEN X</t>
  </si>
  <si>
    <t>RESPONDER 2.0 PC MOLLE BLK 510-M3 WITH SINGLE SIDE TAKTIC BUCKLE (INTERCHANGEABLE RIGHT OR LEFT SIDE) - SIZES: LG (MD,LG,XL) AND 3XL (2XL,3XL,4XL)</t>
  </si>
  <si>
    <t>RESPONDER 2.0 PC MOLLE BROWN 510-M3 WITH SINGLE SIDE TAKTIC BUCKLE (INTERCHANGEABLE RIGHT OR LEFT SIDE) - SIZES: LG (MD,LG,XL) AND 3XL (2XL,3XL,4XL)</t>
  </si>
  <si>
    <t>RESPONDER 2.0 PC MOLLE COYOTE 510-M3 WITH SINGLE SIDE TAKTIC BUCKLE (INTERCHANGEABLE RIGHT OR LEFT SIDE) - SIZES: LG (MD,LG,XL) AND 3XL (2XL,3XL,4XL)</t>
  </si>
  <si>
    <t>RESPONDER 2.0 PC MOLLE LAPD 510-M3 WITH SINGLE SIDE TAKTIC BUCKLE (INTERCHANGEABLE RIGHT OR LEFT SIDE) - SIZES: LG (MD,LG,XL) AND 3XL (2XL,3XL,4XL)</t>
  </si>
  <si>
    <t>RESPONDER 2.0 PC MOLLE RED 510-M3 WITH SINGLE SIDE TAKTIC BUCKLE (INTERCHANGEABLE RIGHT OR LEFT SIDE) - SIZES: LG (MD,LG,XL) AND 3XL (2XL,3XL,4XL)</t>
  </si>
  <si>
    <t>RESPONDER 2.0 PC MOLLE RG 510-M3 WITH SINGLE SIDE TAKTIC BUCKLE (INTERCHANGEABLE RIGHT OR LEFT SIDE) - SIZES: LG (MD,LG,XL) AND 3XL (2XL,3XL,4XL)</t>
  </si>
  <si>
    <t>RESPONDER 2.0 PC MOLLE TACTICAL GREY 510-M3 WITH SINGLE SIDE TAKTIC BUCKLE (INTERCHANGEABLE RIGHT OR LEFT SIDE) - SIZES: LG (MD,LG,XL) AND 3XL (2XL,3XL,4XL)</t>
  </si>
  <si>
    <t>SRT BELT BALLISTICS - RAZOR XT LEVEL II - NIJ MODEL#: RZR-XT-II</t>
  </si>
  <si>
    <t>SRT BELT BALLISTICS - RAZOR XT LEVEL IIIA - NIJ MODEL#: RZR-XT-IIIA</t>
  </si>
  <si>
    <t>TAKTIC BUCKLE - MOLLE CUMMERBUND - 107-4 (SET) - BORDER PATROL GREEN</t>
  </si>
  <si>
    <t>TAKTIC BUCKLE - MOLLE CUMMERBUND - 107-4 (SET) - LAPD</t>
  </si>
  <si>
    <t>TAKTIC BUCKLE - LASER CUT CUMMERBUND - 107-4 (SET) - LAPD NAVY</t>
  </si>
  <si>
    <t>TAKTIC BUCKLE - MOLLE CUMMERBUND - 107-4 (SET) - SILVER TAN</t>
  </si>
  <si>
    <t>TAKTIC BUCKLE - LASER CUT CUMMERBUND - 107-4 (SET) - SILVER TAN</t>
  </si>
  <si>
    <t>TAKTIC BUCKLE - MOLLE CUMMERBUND - 107-4 (SET) - SPRUCE GREEN</t>
  </si>
  <si>
    <t>TAKTIC BUCKLE - LASER CUT CUMMERBUND - 107-4 (SET) - SPRUCE GREEN</t>
  </si>
  <si>
    <t>TAKTIC BUCKLE - XPANDO LASER CUT CUMMERBUND - 107-LC-5 (SET) - LAPD NAVY</t>
  </si>
  <si>
    <t>TAKTIC BUCKLE - XPANDO LASER CUT CUMMERBUND - 107-LC-5 (SET) - SILVER TAN</t>
  </si>
  <si>
    <t>TAKTIC BUCKLE - XPANDO LASER CUT CUMMERBUND - 107-LC-5 (SET) - SPRUCE GREEN</t>
  </si>
  <si>
    <t>TAKTIC BUCKLE - XPANDO MOLLE CUMMERBUND - 107-5 (SET) - BORDER PATROL GREEN</t>
  </si>
  <si>
    <t>TAKTIC BUCKLE - XPANDO MOLLE CUMMERBUND - 107-5 (SET) - BROWN</t>
  </si>
  <si>
    <t>TAKTIC BUCKLE - XPANDO MOLLE CUMMERBUND - 107-5 (SET) - SILVER TAN</t>
  </si>
  <si>
    <t>TAKTIC BUCKLE - XPANDO MOLLE CUMMERBUND - 107-5 (SET) - SPRUCE GREEN</t>
  </si>
  <si>
    <t xml:space="preserve">FORMED DELTOID CARRIER (SET) - NEXTGEN 131-1 - - LONG - BLACK  </t>
  </si>
  <si>
    <t xml:space="preserve">FORMED DELTOID CARRIER (SET) - NEXTGEN 131-1 - - LONG - COYOTE  </t>
  </si>
  <si>
    <t>FORMED DELTOID - BALLISTIC (SET) - NEXTGEN 131-1 - LONG - BALLISTIC (SET) - FMS LEVEL II - NIJ MODEL#: FMS-A-II</t>
  </si>
  <si>
    <t>FORMED DELTOID - BALLISTIC (SET) - NEXTGEN 131-1 - LONG - BALLISTIC (SET) - FMS LEVEL IIIA - NIJ MODEL#: FMS-A-IIIA</t>
  </si>
  <si>
    <t>FORMED DELTOID - BALLISTIC (SET) - NEXTGEN 131-1 - LONG - BALLISTIC (SET) - GEMINI LEVEL II/SPIKE 2 - NIJ MODEL#: GEM-A-DP22</t>
  </si>
  <si>
    <t>FORMED DELTOID - BALLISTIC (SET) - NEXTGEN 131-1 - LONG - BALLISTIC (SET) - GEMINI LEVEL IIA/SPIKE 3 - NIJ MODEL#: GEM-A-DP2A3</t>
  </si>
  <si>
    <t>FORMED DELTOID - BALLISTIC (SET) - NEXTGEN 131-1 - LONG - BALLISTIC (SET) - GEMINI LEVEL IIIA/SPIKE 3 - NIJ MODEL#: GEM-C-DP3A3</t>
  </si>
  <si>
    <t xml:space="preserve">FORMED DELTOID CARRIER (SET) - NEXTGEN 131-1 - - LONG - LAPD  </t>
  </si>
  <si>
    <t xml:space="preserve">FORMED DELTOID CARRIER (SET) - NEXTGEN 131-1 - - LONG - MULTICAM  </t>
  </si>
  <si>
    <t xml:space="preserve">FORMED DELTOID CARRIER (SET) - NEXTGEN 131-1 - - LONG - OD GREEN </t>
  </si>
  <si>
    <t>FORMED DELTOID - BALLISTIC (SET) - NEXTGEN 131-1 - LONG - BALLISTIC (SET) - QUANTUM LEVEL II - NIJ MODEL#: QTM-B-II</t>
  </si>
  <si>
    <t>FORMED DELTOID - BALLISTIC (SET) - NEXTGEN 131-1 - LONG - BALLISTIC (SET) - QUANTUM LEVEL IIIA - NIJ MODEL#: QTMG2-A-IIIA</t>
  </si>
  <si>
    <t xml:space="preserve">FORMED DELTOID CARRIER (SET) - NEXTGEN 131-1 - - LONG - RANGER GREEN  </t>
  </si>
  <si>
    <t>FORMED DELTOID - BALLISTIC (SET) - NEXTGEN 131-1 - LONG - BALLISTIC (SET) - RAZOR LEVEL II - NIJ MODEL#: RZRG2-A-II</t>
  </si>
  <si>
    <t>FORMED DELTOID - BALLISTIC (SET) - NEXTGEN 131-1 - LONG - BALLISTIC (SET) - RAZOR LEVEL IIIA - NIJ MODEL#: RZRG2-A-IIIA</t>
  </si>
  <si>
    <t>FORMED DELTOID - BALLISTIC (SET) - NEXTGEN 131-1 - LONG - BALLISTIC (SET) - RAZOR XT LEVEL II - NIJ MODEL#: RZR-XT-II</t>
  </si>
  <si>
    <t>FORMED DELTOID - BALLISTIC (SET) - NEXTGEN 131-1 - LONG - BALLISTIC (SET) - RAZOR XT LEVEL IIIA - NIJ MODEL#: RZR-XT-IIIA</t>
  </si>
  <si>
    <t>FORMED DELTOID - BALLISTIC (SET) - NEXTGEN 131-1 - LONG - BALLISTIC (SET) - TAURUS KDH BS SPIKE 1 - NIJ MODEL#: KDH-BS1</t>
  </si>
  <si>
    <t>FORMED DELTOID - BALLISTIC (SET) - NEXTGEN 131-1 - LONG - BALLISTIC (SET) - TAURUS KDH BS SPIKE 2 - NIJ MODEL#: KDH-BS2</t>
  </si>
  <si>
    <t>FORMED DELTOID - BALLISTIC (SET) - NEXTGEN 131-1 - LONG - BALLISTIC (SET) - TAURUS KDH BS SPIKE 3 - NIJ MODEL#: KDH-BS3-1</t>
  </si>
  <si>
    <t xml:space="preserve">FORMED DELTOID CARRIER (SET) - NEXTGEN 131-1 - - LONG - TACTICAL GREY </t>
  </si>
  <si>
    <t>FORMED DELTOID - BALLISTIC (SET) - NEXTGEN 131-1 - LONG - BALLISTIC (SET) - VORTEX LEVEL II - NIJ MODEL#: AEXPG2-A-II</t>
  </si>
  <si>
    <t>FORMED DELTOID - BALLISTIC (SET) - NEXTGEN 131-1 - LONG - BALLISTIC (SET) - VORTEX LEVEL IIIA - NIJ MODEL#: AEXPG2-A-IIIA</t>
  </si>
  <si>
    <t xml:space="preserve">FORMED DELTOID CARRIER (SET) - NEXTGEN 131-1 - - SHORT - BLACK  </t>
  </si>
  <si>
    <t xml:space="preserve">FORMED DELTOID CARRIER (SET) - NEXTGEN 131-1 - - SHORT - COYOTE  </t>
  </si>
  <si>
    <t>FORMED DELTOID - BALLISTIC (SET) - NEXTGEN 131-1 - SHORT - BALLISTIC (SET) - FMS LEVEL II - NIJ MODEL#: FMS-A-II</t>
  </si>
  <si>
    <t>FORMED DELTOID - BALLISTIC (SET) - NEXTGEN 131-1 - SHORT - BALLISTIC (SET) - FMS LEVEL IIIA - NIJ MODEL#: FMS-A-IIIA</t>
  </si>
  <si>
    <t>FORMED DELTOID - BALLISTIC (SET) - NEXTGEN 131-1 - SHORT - BALLISTIC (SET) - GEMINI LEVEL II/SPIKE 2 - NIJ MODEL#: GEM-A-DP22</t>
  </si>
  <si>
    <t>FORMED DELTOID - BALLISTIC (SET) - NEXTGEN 131-1 - SHORT - BALLISTIC (SET) - GEMINI LEVEL IIA/SPIKE 3 - NIJ MODEL#: GEM-A-DP2A3</t>
  </si>
  <si>
    <t>FORMED DELTOID - BALLISTIC (SET) - NEXTGEN 131-1 - SHORT - BALLISTIC (SET) - GEMINI LEVEL IIIA/SPIKE 3 - NIJ MODEL#: GEM-C-DP3A3</t>
  </si>
  <si>
    <t xml:space="preserve">FORMED DELTOID CARRIER (SET) - NEXTGEN 131-1 - - SHORT - LAPD  </t>
  </si>
  <si>
    <t xml:space="preserve">FORMED DELTOID CARRIER (SET) - NEXTGEN 131-1 - - SHORT - MULTICAM  </t>
  </si>
  <si>
    <t xml:space="preserve">FORMED DELTOID CARRIER (SET) - NEXTGEN 131-1 - - SHORT - OD GREEN </t>
  </si>
  <si>
    <t>FORMED DELTOID - BALLISTIC (SET) - NEXTGEN 131-1 - SHORT - BALLISTIC (SET) - QUANTUM LEVEL II - NIJ MODEL#: QTM-B-II</t>
  </si>
  <si>
    <t>FORMED DELTOID - BALLISTIC (SET) - NEXTGEN 131-1 - SHORT - BALLISTIC (SET) - QUANTUM LEVEL IIIA - NIJ MODEL#: QTMG2-A-IIIA</t>
  </si>
  <si>
    <t xml:space="preserve">FORMED DELTOID CARRIER (SET) - NEXTGEN 131-1 - - SHORT - RANGER GREEN  </t>
  </si>
  <si>
    <t>FORMED DELTOID - BALLISTIC (SET) - NEXTGEN 131-1 - SHORT - BALLISTIC (SET) - RAZOR LEVEL II - NIJ MODEL#: RZRG2-A-II</t>
  </si>
  <si>
    <t>FORMED DELTOID - BALLISTIC (SET) - NEXTGEN 131-1 - SHORT - BALLISTIC (SET) - RAZOR LEVEL IIIA - NIJ MODEL#: RZRG2-A-IIIA</t>
  </si>
  <si>
    <t>FORMED DELTOID - BALLISTIC (SET) - NEXTGEN 131-1 - SHORT - BALLISTIC (SET) - RAZOR XT LEVEL II - NIJ MODEL#: RZR-XT-II</t>
  </si>
  <si>
    <t>FORMED DELTOID - BALLISTIC (SET) - NEXTGEN 131-1 - SHORT - BALLISTIC (SET) - RAZOR XT LEVEL IIIA - NIJ MODEL#: RZR-XT-IIIA</t>
  </si>
  <si>
    <t>FORMED DELTOID - BALLISTIC (SET) - NEXTGEN 131-1 - SHORT - BALLISTIC (SET) - TAURUS KDH BS SPIKE 1 - NIJ MODEL#: KDH-BS1</t>
  </si>
  <si>
    <t>FORMED DELTOID - BALLISTIC (SET) - NEXTGEN 131-1 - SHORT - BALLISTIC (SET) - TAURUS KDH BS SPIKE 2 - NIJ MODEL#: KDH-BS2</t>
  </si>
  <si>
    <t xml:space="preserve">FORMED DELTOID CARRIER (SET) - NEXTGEN 131-1 - - SHORT - TACTICAL GREY </t>
  </si>
  <si>
    <t>FORMED DELTOID - BALLISTIC (SET) - NEXTGEN 131-1 - SHORT - BALLISTIC (SET) - VORTEX LEVEL II - NIJ MODEL#: AEXPG2-A-II</t>
  </si>
  <si>
    <t>FORMED DELTOID - BALLISTIC (SET) - NEXTGEN 131-1 - SHORT - BALLISTIC (SET) - VORTEX LEVEL IIIA - NIJ MODEL#: AEXPG2-A-IIIA</t>
  </si>
  <si>
    <t>GROIN PROTECTOR BALLISTICS - NEXTGEN 131-1 - BALLISTICS - RAZOR XT LEVEL II - NIJ MODEL#: RZR-XT-II</t>
  </si>
  <si>
    <t>YOKE ASSEMBLY BALLISTICS (INCLUDES: YOKE/THROAT/SHOULDER) - NEXTGEN 131-1 - RAZOR XT LEVEL II - NIJ MODEL#: RZR-XT-II</t>
  </si>
  <si>
    <t>AE BASE POUCH - DUMP POUCH - BLK</t>
  </si>
  <si>
    <t>AE BASE POUCH - DUMP POUCH - COYOTE</t>
  </si>
  <si>
    <t>AE BASE POUCH - DUMP POUCH - LAPD</t>
  </si>
  <si>
    <t>AE BASE POUCH - DUMP POUCH - MULTICAM</t>
  </si>
  <si>
    <t>AE BASE POUCH - DUMP POUCH - OD GREEN</t>
  </si>
  <si>
    <t>AE BASE POUCH - DUMP POUCH - RANGER GREEN</t>
  </si>
  <si>
    <t>AE BASE POUCH - DUMP POUCH - TACTICAL GREY</t>
  </si>
  <si>
    <t>TRAVERSE DRESS VEST - LASER CUT - HORIZONTAL CAMERA MOUNT (#1056-DV LC-41) - LAPD NAVY</t>
  </si>
  <si>
    <t>TRAVERSE DRESS VEST - LASER CUT - HORIZONTAL CAMERA MOUNT (#1056-DVLC-41) - SILVER TAN</t>
  </si>
  <si>
    <t>TRAVERSE DRESS VEST - LASER CUT - HORIZONTAL CAMERA MOUNT (#1056-DVLC-41) - SPRUCE GREEN</t>
  </si>
  <si>
    <t>TRAVERSE - LASER CUT WITH AEVent AND CELL PHONE POCKET (#1157-LCAEV) - BLACK</t>
  </si>
  <si>
    <t>TRAVERSE - LASER CUT WITH AEVent AND CELL PHONE POCKET - 1/2 LASER CUT (NO LASER CUT ON POCKET) (#1157-LCAEV-2) - BLACK</t>
  </si>
  <si>
    <t>TRAVERSE - LASER CUT WITH AEVent AND CELL PHONE POCKET (#1157-LCAEV) - COYOTE</t>
  </si>
  <si>
    <t>TRAVERSE - LASER CUT WITH AEVent AND CELL PHONE POCKET - 1/2 LASER CUT (NO LASER CUT ON POCKET) (#1157-LCAEV-2) - COYOTE</t>
  </si>
  <si>
    <t>TRAVERSE - LASER CUT WITH AEVent AND CELL PHONE POCKET (#1157-LCAEV) LAPD</t>
  </si>
  <si>
    <t>TRAVERSE - LASER CUT WITH AEVent AND CELL PHONE POCKET - 1/2 LASER CUT (NO LASER CUT ON POCKET) (#1157-LCAEV-2) - LAPD</t>
  </si>
  <si>
    <t>TRAVERSE - LASER CUT WITH AEVent AND CELL PHONE POCKET (#1157-LCAEV) - OD GREEN</t>
  </si>
  <si>
    <t>TRAVERSE - LASER CUT WITH AEVent AND CELL PHONE POCKET - 1/2 LASER CUT (NO LASER CUT ON POCKET) (#1157-LCAEV-2) - OD GREEN</t>
  </si>
  <si>
    <t>TRAVERSE - LASER CUT WITH AEVent AND CELL PHONE POCKET (#1157-LCAEV) - RANGER GREEN</t>
  </si>
  <si>
    <t>TRAVERSE - LASER CUT WITH AEVent AND CELL PHONE POCKET - 1/2 LASER CUT (NO LASER CUT ON POCKET) (#1157-LCAEV-2) - RANGER GREEN</t>
  </si>
  <si>
    <t>TRAVERSE - LASER CUT WITH AEVent AND CELL PHONE POCKET (#1157-LCAEV) - SILVER TAN</t>
  </si>
  <si>
    <t>TRAVERSE - LASER CUT WITH AEVent AND CELL PHONE POCKET - 1/2 LASER CUT (NO LASER CUT ON POCKET) (#1157-LCAEV-2) - SILVER TAN</t>
  </si>
  <si>
    <t>TRAVERSE - LASER CUT WITH AEVent AND CELL PHONE POCKET (#1157-LCAEV) - SPRUCE GREEN</t>
  </si>
  <si>
    <t>TRAVERSE - LASER CUT WITH AEVent AND CELL PHONE POCKET - 1/2 LASER CUT (NO LASER CUT ON POCKET) (#1157-LCAEV-2) - SPRUCE GREEN</t>
  </si>
  <si>
    <t>TRAVERSE - LASER CUT WITH AEVent AND CELL PHONE POCKET (#1157-LCAEV) - TACTICAL GREY</t>
  </si>
  <si>
    <t>TRAVERSE - LASER CUT WITH AEVent AND CELL PHONE POCKET - 1/2 LASER CUT (NO LASER CUT ON POCKET) (#1157-LCAEV-2) - TACTICAL GREY</t>
  </si>
  <si>
    <t>TRAVERSE - MOLLE WITH AEVent AND CELL PHONE POCKET (#1157-MCAEV) - BLACK</t>
  </si>
  <si>
    <t>TRAVERSE - WITH AEVent AND CELL PHONE POCKET - 1/2 MOLLE (NO MOLLE ON POCKETS) (#1157-MCAEV-2) - BLACK</t>
  </si>
  <si>
    <t>TRAVERSE - MOLLE WITH AEVent AND CELL PHONE POCKET (#1157-MCAEV) - BORDER PATROL GREEN</t>
  </si>
  <si>
    <t>TRAVERSE - WITH AEVent AND CELL PHONE POCKET - 1/2 MOLLE (NO MOLLE ON POCKETS) (#1157-MCAEV-2) - BORDER PATROL GREEN</t>
  </si>
  <si>
    <t>TRAVERSE - MOLLE WITH AEVent AND CELL PHONE POCKET (#1157-MCAEV) - BROWN</t>
  </si>
  <si>
    <t>TRAVERSE - WITH AEVent AND CELL PHONE POCKET - 1/2 MOLLE (NO MOLLE ON POCKETS) (#1157-MCAEV-2) - BROWN</t>
  </si>
  <si>
    <t>TRAVERSE - MOLLE WITH AEVent AND CELL PHONE POCKET (#1157-MCAEV) - COYOTE</t>
  </si>
  <si>
    <t>TRAVERSE - WITH AEVent AND CELL PHONE POCKET - 1/2 MOLLE (NO MOLLE ON POCKETS) (#1157-MCAEV-2) - COYOTE</t>
  </si>
  <si>
    <t>TRAVERSE - MOLLE WITH AEVent AND CELL PHONE POCKET (#1157-MCAEV) LAPD</t>
  </si>
  <si>
    <t>TRAVERSE - WITH AEVent AND CELL PHONE POCKET - 1/2 MOLLE (NO MOLLE ON POCKETS) (#1157-MCAEV-2) - LAPD</t>
  </si>
  <si>
    <t>TRAVERSE - MOLLE WITH AEVent AND CELL PHONE POCKET (#1157-MCAEV) - OD GREEN</t>
  </si>
  <si>
    <t>TRAVERSE - WITH AEVent AND CELL PHONE POCKET - 1/2 MOLLE (NO MOLLE ON POCKETS) (#1157-MCAEV-2) - OD GREEN</t>
  </si>
  <si>
    <t>TRAVERSE - MOLLE WITH AEVent AND CELL PHONE POCKET (#1157-MCAEV) - RED</t>
  </si>
  <si>
    <t>TRAVERSE - WITH AEVent AND CELL PHONE POCKET - 1/2 MOLLE (NO MOLLE ON POCKETS) (#1157-MCAEV-2) - RED</t>
  </si>
  <si>
    <t>TRAVERSE - MOLLE WITH AEVent AND CELL PHONE POCKET (#1157-MCAEV) - RANGER GREEN</t>
  </si>
  <si>
    <t>TRAVERSE - WITH AEVent AND CELL PHONE POCKET - 1/2 MOLLE (NO MOLLE ON POCKETS) (#1157-MCAEV-2) - RANGER GREEN</t>
  </si>
  <si>
    <t>TRAVERSE - MOLLE WITH AEVent AND CELL PHONE POCKET (#1157-MCAEV) - SILVER TAN</t>
  </si>
  <si>
    <t>TRAVERSE - WITH AEVent AND CELL PHONE POCKET - 1/2 MOLLE (NO MOLLE ON POCKETS) (#1157-MCAEV-2) - SILVER TAN</t>
  </si>
  <si>
    <t>TRAVERSE - MOLLE WITH AEVent AND CELL PHONE POCKET (#1157-MCAEV) - SPRUCE GREEN</t>
  </si>
  <si>
    <t>TRAVERSE - WITH AEVent AND CELL PHONE POCKET - 1/2 MOLLE (NO MOLLE ON POCKETS) (#1157-MCAEV-2) - SPRUCE GREEN</t>
  </si>
  <si>
    <t>TRAVERSE - MOLLE WITH AEVent AND CELL PHONE POCKET (#1157-MCAEV) - TAN 499</t>
  </si>
  <si>
    <t>TRAVERSE - WITH AEVent AND CELL PHONE POCKET - 1/2 MOLLE (NO MOLLE ON POCKETS) (#1157-MCAEV-2) - TAN 499</t>
  </si>
  <si>
    <t>TRAVERSE - MOLLE WITH AEVent AND CELL PHONE POCKET (#1157-MCAEV) - TACTICAL GREY</t>
  </si>
  <si>
    <t>TRAVERSE - WITH AEVent AND CELL PHONE POCKET - 1/2 MOLLE (NO MOLLE ON POCKETS) (#1157-MCAEV-2) - TACTICAL GREY</t>
  </si>
  <si>
    <t>TRAVERSE - WITH CELL PHONE POCKET - 1/2 MOLLE (NO MOLLE ON POCKETS) (#1157-MC-2) - BORDER PATROL GREEN</t>
  </si>
  <si>
    <t>TRAVERSE - MOLLE WITH CELL PHONE POCKET (#1157-MC) - BORDER PATROL GREEN</t>
  </si>
  <si>
    <t>TRAVERSE - WITH CELL PHONE POCKET - 1/2 MOLLE (NO MOLLE ON POCKETS) (#1157-MC-2) - SILVER TAN</t>
  </si>
  <si>
    <t>TRAVERSE - MOLLE WITH CELL PHONE POCKET (#1157-MC) - SILVER TAN</t>
  </si>
  <si>
    <t>TRAVERSE - WITH CELL PHONE POCKET - 1/2 MOLLE (NO MOLLE ON POCKETS) (#1157-MC-2) - SPRUCE GREEN</t>
  </si>
  <si>
    <t>TRAVERSE DRESS VEST - LASER CUT (#1056-DV LC) - LAPD NAVY</t>
  </si>
  <si>
    <t>TRAVERSE DRESS VEST - LASER CUT - WITH 1-FRONT/ 1-BACK ID PLACARD ATTACHMENT POINTS (#1056-DVLC-2) - LAPD NAVY</t>
  </si>
  <si>
    <t>TRAVERSE DRESS VEST - LASER CUT (#1056-DV LC) - SILVER TAN</t>
  </si>
  <si>
    <t>TRAVERSE DRESS VEST - LASER CUT - WITH 1-FRONT/ 1-BACK ID PLACARD ATTACHMENT POINTS (#1056-DVLC-2) - SILVER TAN</t>
  </si>
  <si>
    <t>TRAVERSE DRESS VEST - LASER CUT (#1056-DV LC) - SPRUCE GREEN</t>
  </si>
  <si>
    <t>TRAVERSE DRESS VEST - LASER CUT - WITH 1-FRONT/ 1-BACK ID PLACARD ATTACHMENT POINTS (#1056-DVLC-2) - SPRUCE GREEN</t>
  </si>
  <si>
    <t>TRAVERSE DRESS VEST - MOLLE (#1056-DVM) - BORDER PATROL GREEN</t>
  </si>
  <si>
    <t>TRAVERSE DRESS VEST - MOLLE (#1056-DVM) - SILVER TAN</t>
  </si>
  <si>
    <t>TRAVERSE DRESS VEST (#1055-DV) - BORDER PATROL GREEN</t>
  </si>
  <si>
    <t>TRAVERSE DRESS VEST (#1055-DV) - SILVER TAN</t>
  </si>
  <si>
    <t>TRAVERSE DRESS VEST - MOLLE WITH WESTERN POCKETS (#1057-DVMW) - BORDER PATROL GREEN</t>
  </si>
  <si>
    <t>TRAVERSE DRESS VEST - MOLLE WITH WESTERN POCKETS (#1057-DVMW) - SILVER TAN</t>
  </si>
  <si>
    <t>TRAVERSE - SLICK WITH CELL PHONE POCKET (#1157-SC) - BLACK</t>
  </si>
  <si>
    <t>TRAVERSE - SLICK WITH CELL PHONE POCKET (#1157-SC) - BORDER PATROL GREEN</t>
  </si>
  <si>
    <t>TRAVERSE - SLICK WITH CELL PHONE POCKET (#1157-SC) - BROWN</t>
  </si>
  <si>
    <t>TRAVERSE - SLICK WITH CELL PHONE POCKET (#1157-SC) - COYOTE</t>
  </si>
  <si>
    <t>TRAVERSE - SLICK WITH CELL PHONE POCKET (#1157-SC) LAPD</t>
  </si>
  <si>
    <t>TRAVERSE - SLICK WITH CELL PHONE POCKET (#1157-SC) - OD GREEN</t>
  </si>
  <si>
    <t>TRAVERSE - SLICK WITH CELL PHONE POCKET (#1157-SC) - RED</t>
  </si>
  <si>
    <t>TRAVERSE - SLICK WITH CELL PHONE POCKET (#1157-SC) - RANGER GREEN</t>
  </si>
  <si>
    <t>TRAVERSE - SLICK WITH CELL PHONE POCKET (#1157-SC) - SILVER TAN</t>
  </si>
  <si>
    <t>TRAVERSE - SLICK WITH CELL PHONE POCKET (#1157-SC) - SPRUCE GREEN</t>
  </si>
  <si>
    <t>TRAVERSE - SLICK WITH CELL PHONE POCKET (#1157-SC) - TAN 499</t>
  </si>
  <si>
    <t>TRAVERSE - SLICK WITH CELL PHONE POCKET (#1157-SC) - TACTICAL GREY</t>
  </si>
  <si>
    <t>TRAVERSE DRESS VEST WITH AEVent PANELS (#1055-DVAEV) - BLACK</t>
  </si>
  <si>
    <t>TRAVERSE DRESS VEST WITH AEVent PANELS AND ID PLACARD ATTACHMENT POINTS (#1055-DVAEV-2) - BLACK</t>
  </si>
  <si>
    <t>TRAVERSE DRESS VEST WITH AEVent PANELS (#1055-DVAEV) - BORDER PATROL GREEN</t>
  </si>
  <si>
    <t>TRAVERSE DRESS VEST WITH AEVent PANELS AND ID PLACARD ATTACHMENT POINTS (#1055-DVAEV-2) - BORDER PATROL GREEN</t>
  </si>
  <si>
    <t>TRAVERSE DRESS VEST WITH AEVent PANELS (#1055-DVAEV) - BROWN</t>
  </si>
  <si>
    <t>TRAVERSE DRESS VEST WITH AEVent PANELS AND ID PLACARD ATTACHMENT POINTS (#1055-DVAEV-2) - BROWN</t>
  </si>
  <si>
    <t>TRAVERSE DRESS VEST WITH AEVent PANELS (#1055-DVAEV) - LAPD</t>
  </si>
  <si>
    <t>TRAVERSE DRESS VEST WITH AEVent PANELS AND ID PLACARD ATTACHMENT POINTS (#1055-DVAEV-2) - LAPD</t>
  </si>
  <si>
    <t>TRAVERSE DRESS VEST WITH AEVent PANELS (#1055-DVAEV) - OD GREEN</t>
  </si>
  <si>
    <t>TRAVERSE DRESS VEST WITH AEVent PANELS AND ID PLACARD ATTACHMENT POINTS (#1055-DVAEV-2) - OD GREEN</t>
  </si>
  <si>
    <t>TRAVERSE DRESS VEST WITH AEVent PANELS (#1055-DVAEV) - SILVER TAN</t>
  </si>
  <si>
    <t>TRAVERSE DRESS VEST WITH AEVent PANELS AND ID PLACARD ATTACHMENT POINTS (#1055-DVAEV-2) - SILVER TAN</t>
  </si>
  <si>
    <t>TRAVERSE DRESS VEST WITH AEVent PANELS (#1055-DVAEV) - SPRUCE GREEN</t>
  </si>
  <si>
    <t>TRAVERSE DRESS VEST WITH AEVent PANELS AND ID PLACARD ATTACHMENT POINTS (#1055-DVAEV-2) - SPRUCE GREEN</t>
  </si>
  <si>
    <t>TRAVERSE DRESS VEST WITH AEVent PANELS (#1055-DVAEV) - TACTICAL GREY</t>
  </si>
  <si>
    <t>TRAVERSE DRESS VEST WITH AEVent PANELS AND ID PLACARD ATTACHMENT POINTS (#1055-DVAEV-2) - TACTICAL GREY</t>
  </si>
  <si>
    <t>TRAVERSE DRESS VEST - MOLLE WITH AEVent PANELS (#1056-DVMAEV) - BLACK</t>
  </si>
  <si>
    <t>TRAVERSE DRESS VEST - MOLLE WITH AEVent PANELS AND ID PLACARD ATTACHMENT POINTS (#1056-DVMAEV-2) - BLACK</t>
  </si>
  <si>
    <t>TRAVERSE DRESS VEST - MOLLE WITH AEVent PANELS (#1056-DVMAEV) - BORDER PATROL GREEN</t>
  </si>
  <si>
    <t>TRAVERSE DRESS VEST - MOLLE WITH AEVent PANELS AND ID PLACARD ATTACHMENT POINTS (#1056-DVMAEV-2) - BORDER PATROL GREEN</t>
  </si>
  <si>
    <t>TRAVERSE DRESS VEST - MOLLE WITH AEVent PANELS (#1056-DVMAEV) - BROWN</t>
  </si>
  <si>
    <t>TRAVERSE DRESS VEST - MOLLE WITH AEVent PANELS AND ID PLACARD ATTACHMENT POINTS (#1056-DVMAEV-2) - BROWN</t>
  </si>
  <si>
    <t>TRAVERSE DRESS VEST - MOLLE WITH AEVent PANELS (#1056-DVMAEV) - LAPD NAVY</t>
  </si>
  <si>
    <t>TRAVERSE DRESS VEST - MOLLE WITH AEVent PANELS AND ID PLACARD ATTACHMENT POINTS (#1056-DVMAEV-2) - LAPD NAVY</t>
  </si>
  <si>
    <t>TRAVERSE DRESS VEST - MOLLE WITH AEVent PANELS (#1056-DVMAEV) - OD GREEN</t>
  </si>
  <si>
    <t>TRAVERSE DRESS VEST - MOLLE WITH AEVent PANELS AND ID PLACARD ATTACHMENT POINTS (#1056-DVMAEV-2) - OD GREEN</t>
  </si>
  <si>
    <t>TRAVERSE DRESS VEST - MOLLE WITH AEVent PANELS (#1056-DVMAEV) - SILVER TAN</t>
  </si>
  <si>
    <t>TRAVERSE DRESS VEST - MOLLE WITH AEVent PANELS AND ID PLACARD ATTACHMENT POINTS (#1056-DVMAEV-2) - SILVER TAN</t>
  </si>
  <si>
    <t>TRAVERSE DRESS VEST - MOLLE WITH AEVent PANELS (#1056-DVMAEV) - SPRUCE GREEN</t>
  </si>
  <si>
    <t>TRAVERSE DRESS VEST - MOLLE WITH AEVent PANELS AND ID PLACARD ATTACHMENT POINTS (#1056-DVMAEV-2) - SPRUCE GREEN</t>
  </si>
  <si>
    <t>TRAVERSE DRESS VEST - MOLLE WITH AEVent PANELS (#1056-DVMAEV) - TACTICAL GREY</t>
  </si>
  <si>
    <t>TRAVERSE DRESS VEST - MOLLE WITH AEVent PANELS AND ID PLACARD ATTACHMENT POINTS (#1056-DVMAEV-2) - TACTICAL GREY</t>
  </si>
  <si>
    <t>TRAVERSE DRESS VEST - MOLLE WITH ID PLACARD ATTACHMENT POINTS AND HORIZONTAL FRONT ZIPPER CAMERA MOUNT TABS (#1056-DVM-42) - BORDER PATROL GREEN</t>
  </si>
  <si>
    <t>TRAVERSE DRESS VEST - MOLLE WITH ID PLACARD ATTACHMENT POINTS (#1056-DVM-2)  - BORDER PATROL GREEN</t>
  </si>
  <si>
    <t>TRAVERSE DRESS VEST - MOLLE WITH HORIZONTAL FRONT ZIPPER CAMERA MOUNT TABS (#1056-DVM-4) - BORDER PATROL GREEN</t>
  </si>
  <si>
    <t>TRAVERSE DRESS VEST - MOLLE WITH ID PLACARD ATTACHMENT POINTS AND HORIZONTAL FRONT ZIPPER CAMERA MOUNT TABS (#1056-DVM-42) - SILVER TAN</t>
  </si>
  <si>
    <t>TRAVERSE DRESS VEST - MOLLE WITH ID PLACARD ATTACHMENT POINTS (#1056-DVM-2)  - SILVER TAN</t>
  </si>
  <si>
    <t>TRAVERSE DRESS VEST - MOLLE WITH HORIZONTAL FRONT ZIPPER CAMERA MOUNT TABS (#1056-DVM-4) - SILVER TAN</t>
  </si>
  <si>
    <t>TRAVERSE DRESS VEST WITH WESTERN POCKETS (#1058-DVW) - BORDER PATROL GREEN</t>
  </si>
  <si>
    <t>TRAVERSE DRESS VEST WITH WESTERN POCKETS AND ID PLACARD ATTACHMENT POINTS (#1058-DVW-2) - BORDER PATROL GREEN</t>
  </si>
  <si>
    <t>TRAVERSE DRESS VEST WITH WESTERN POCKETS (#1058-DVW) - SILVER TAN</t>
  </si>
  <si>
    <t>TRAVERSE DRESS VEST WITH WESTERN POCKETS AND ID PLACARD ATTACHMENT POINTS (#1058-DVW-2) - SILVER TAN</t>
  </si>
  <si>
    <t>TRAVERSE DRESS VEST WITH ID PLACARD ATTACHMENT POINTS (#1055-DV-2) - BORDER PATROL GREEN</t>
  </si>
  <si>
    <t>TRAVERSE DRESS VEST WITH HORIZONTAL FRONT ZIPPER CAMERA MOUNT TABS (#1055-DV-4) - BORDER PATROL GREEN</t>
  </si>
  <si>
    <t>TRAVERSE DRESS VEST WITH ID PLACARD ATTACHMENT POINTS AND HORIZONTAL FRONT ZIPPER CAMERA MOUNT TABS (#1055-DV-42) - BORDER PATROL GREEN</t>
  </si>
  <si>
    <t>TRAVERSE DRESS VEST WITH ID PLACARD ATTACHMENT POINTS (#1055-DV-2) - SILVER TAN</t>
  </si>
  <si>
    <t>TRAVERSE DRESS VEST WITH HORIZONTAL FRONT ZIPPER CAMERA MOUNT TABS (#1055-DV-4) - SILVER TAN</t>
  </si>
  <si>
    <t>TRAVERSE DRESS VEST WITH ID PLACARD ATTACHMENT POINTS AND HORIZONTAL FRONT ZIPPER CAMERA MOUNT TABS (#1055-DV-42) - SILVER TAN</t>
  </si>
  <si>
    <t>TRAVERSE - LASER CUT WITH CELL PHONE POCKET (#1157-LC) - LAPD NAVY</t>
  </si>
  <si>
    <t>TRAVERSE - LASER CUT WITH CELL PHONE POCKET - 1/2 LASER CUT (NO LASER CUT ON POCKET) (#1157-LC-2) - LAPD NAVY</t>
  </si>
  <si>
    <t>TRAVERSE - LASER CUT WITH CELL PHONE POCKET (#1157-LC) - SILVER TAN</t>
  </si>
  <si>
    <t>TRAVERSE - LASER CUT WITH CELL PHONE POCKET - 1/2 LASER CUT (NO LASER CUT ON POCKET) (#1157-LC-2) - SILVER TAN</t>
  </si>
  <si>
    <t>TRAVERSE - LASER CUT WITH CELL PHONE POCKET (#1157-LC) - SPRUCE GREEN</t>
  </si>
  <si>
    <t>TRAVERSE - LASER CUT WITH CELL PHONE POCKET - 1/2 LASER CUT (NO LASER CUT ON POCKET) (#1157-LC-2) - SPRUCE GREEN</t>
  </si>
  <si>
    <t>TRAVERSE DRESS VEST - MOLLE WITH WESTERN POCKETS AND ID PLACARD ATTACHMENT POINTS (#1057-DVMW-2) - BORDER PATROL GREEN</t>
  </si>
  <si>
    <t>TRAVERSE DRESS VEST - MOLLE WITH WESTERN POCKETS AND ID PLACARD ATTACHMENT POINTS (#1057-DVMW-2) - SILVER TAN</t>
  </si>
  <si>
    <t>TRAVERSE DRESS VEST - MOLLE WITH WESTERN POCKETS AND ID PLACARD ATTACHMENT POINTS (#1057-DVMW-2) - SPRUCE GREEN</t>
  </si>
  <si>
    <t>ASP / UASP SHOULDER PAD SYSTEM - BALLISTICS - RAZOR XT LEVEL II - NIJ MODEL#: RZR-XT-II</t>
  </si>
  <si>
    <t>LOW ABDOMEN PROTECTOR - BALLISTICS - NEXTGEN 131-1 - RAZOR LEVEL II - NIJ MODEL#: RZRG2-A-II</t>
  </si>
  <si>
    <t>LOW ABDOMEN PROTECTOR - BALLISTICS - NEXTGEN 131-1 - RAZOR XT LEVEL II - NIJ MODEL#: RZR-XT-II</t>
  </si>
  <si>
    <t>LOW BACK PROTECTOR - BALLISTICS - NEXTGEN 131-1 - RAZOR XT LEVEL II - NIJ MODEL#: RZR-XT-II</t>
  </si>
  <si>
    <t>TUBES TACTICAL MOLLE CUMMERBUND (SET) - BORDER PATROL GREEN</t>
  </si>
  <si>
    <t>TUBES TACTICAL MOLLE CUMMERBUND (SET) - SILVER TAN</t>
  </si>
  <si>
    <t>TUBES TACTICAL MOLLE CUMMERBUND (SET) - SPRUCE GREEN</t>
  </si>
  <si>
    <t>TUBES TACTICAL LASER CUT CUMMERBUND (SET) - LAPD</t>
  </si>
  <si>
    <t>TUBES TACTICAL LASER CUT CUMMERBUND (SET) - SILVER TAN</t>
  </si>
  <si>
    <t>TUBES TACTICAL LASER CUT CUMMERBUND (SET) - SPRUCE GREEN</t>
  </si>
  <si>
    <t>520LCTBCBLK</t>
  </si>
  <si>
    <t>520LCTBCCOY</t>
  </si>
  <si>
    <t>520LCTBCLPD</t>
  </si>
  <si>
    <t>520LCTBCOCP</t>
  </si>
  <si>
    <t>520LCTBCODG</t>
  </si>
  <si>
    <t>520LCTBCRG</t>
  </si>
  <si>
    <t>520LCTBCTGY</t>
  </si>
  <si>
    <t>520LCTKCBLK</t>
  </si>
  <si>
    <t>520LCTKCCOY</t>
  </si>
  <si>
    <t>520LCTKCLPD</t>
  </si>
  <si>
    <t>520LCTKCOCP</t>
  </si>
  <si>
    <t>520LCTKCODG</t>
  </si>
  <si>
    <t>520LCTKCRG</t>
  </si>
  <si>
    <t>520LCTKCTGY</t>
  </si>
  <si>
    <t>520M1TBCBLK</t>
  </si>
  <si>
    <t>520M1TBCCOY</t>
  </si>
  <si>
    <t>520M1TBCLPD</t>
  </si>
  <si>
    <t>520M1TBCMC</t>
  </si>
  <si>
    <t>520M1TBCODG</t>
  </si>
  <si>
    <t>520M1TBCRG</t>
  </si>
  <si>
    <t>520M1TBCTGY</t>
  </si>
  <si>
    <t>520MTBCBLK</t>
  </si>
  <si>
    <t>520MTBCCOY</t>
  </si>
  <si>
    <t>520MTBCLPD</t>
  </si>
  <si>
    <t>520MTBCMC</t>
  </si>
  <si>
    <t>520MTBCODG</t>
  </si>
  <si>
    <t>520MTBCRG</t>
  </si>
  <si>
    <t>520MTBCTGY</t>
  </si>
  <si>
    <t>520MTKCBLK</t>
  </si>
  <si>
    <t>520MTKCCOY</t>
  </si>
  <si>
    <t>520MTKCLPD</t>
  </si>
  <si>
    <t>520MTKCMC</t>
  </si>
  <si>
    <t>520MTKCODG</t>
  </si>
  <si>
    <t>520MTKCRG</t>
  </si>
  <si>
    <t>520MTKCTGY</t>
  </si>
  <si>
    <t>ACVK9RZRXT2</t>
  </si>
  <si>
    <t>EPCLCMBLK54</t>
  </si>
  <si>
    <t>EPCLCMCOY54</t>
  </si>
  <si>
    <t>EPCLCMLPD54</t>
  </si>
  <si>
    <t>EPCLCMODG54</t>
  </si>
  <si>
    <t>EPCLCMRG54</t>
  </si>
  <si>
    <t>EPCLCMSLT54</t>
  </si>
  <si>
    <t>EPCLCMSPG54</t>
  </si>
  <si>
    <t>EPCLCMTGY54</t>
  </si>
  <si>
    <t>EPCMOLMBLK54</t>
  </si>
  <si>
    <t>EPCMOLMBPG54</t>
  </si>
  <si>
    <t>EPCMOLMCOY54</t>
  </si>
  <si>
    <t>EPCMOLMLPD54</t>
  </si>
  <si>
    <t>EPCMOLMMUL54</t>
  </si>
  <si>
    <t>EPCMOLMODG54</t>
  </si>
  <si>
    <t>EPCMOLMRG54</t>
  </si>
  <si>
    <t>EPCMOLMSLT54</t>
  </si>
  <si>
    <t>EPCMOLMSPG54</t>
  </si>
  <si>
    <t>EPCMOLMT49954</t>
  </si>
  <si>
    <t>EPCMOLMTGY54</t>
  </si>
  <si>
    <t>EPCPKTMBLK54</t>
  </si>
  <si>
    <t>EPCPKTMBPG54</t>
  </si>
  <si>
    <t>EPCPKTMCOY54</t>
  </si>
  <si>
    <t>EPCPKTMLPD54</t>
  </si>
  <si>
    <t>EPCPKTMODG54</t>
  </si>
  <si>
    <t>EPCPKTMRG54</t>
  </si>
  <si>
    <t>EPCPKTMSLT54</t>
  </si>
  <si>
    <t>EPCPKTMSPG54</t>
  </si>
  <si>
    <t>EPCPKTMT49954</t>
  </si>
  <si>
    <t>EPCPKTMTGY54</t>
  </si>
  <si>
    <t>HC3AEVLCBLK4</t>
  </si>
  <si>
    <t>HC3AEVLCCOY4</t>
  </si>
  <si>
    <t>HC3AEVLCLPD4</t>
  </si>
  <si>
    <t>HC3AEVLCOCP4</t>
  </si>
  <si>
    <t>HC3AEVLCODG4</t>
  </si>
  <si>
    <t>HC3AEVLCRG4</t>
  </si>
  <si>
    <t>HC3AEVLCSLT4</t>
  </si>
  <si>
    <t>HC3AEVLCSPG4</t>
  </si>
  <si>
    <t>HC3AEVLCTGY4</t>
  </si>
  <si>
    <t>HC3AEVMBLKM4</t>
  </si>
  <si>
    <t>HC3AEVMBPGM4</t>
  </si>
  <si>
    <t>HC3AEVMBRNM4</t>
  </si>
  <si>
    <t>HC3AEVMCOYM4</t>
  </si>
  <si>
    <t>HC3AEVMLPDM4</t>
  </si>
  <si>
    <t>HC3AEVMMULM4</t>
  </si>
  <si>
    <t>HC3AEVMODGM4</t>
  </si>
  <si>
    <t>HC3AEVMRGM4</t>
  </si>
  <si>
    <t>HC3AEVMSLTM4</t>
  </si>
  <si>
    <t>HC3AEVMSPGM4</t>
  </si>
  <si>
    <t>HC3AEVMT49M4</t>
  </si>
  <si>
    <t>HC3AEVMTGYM4</t>
  </si>
  <si>
    <t>HC3MAEVTBCBLKM1</t>
  </si>
  <si>
    <t>HC3MAEVTBCBPGM1</t>
  </si>
  <si>
    <t>HC3MAEVTBCCOYM1</t>
  </si>
  <si>
    <t>HC3MAEVTBCLPDM1</t>
  </si>
  <si>
    <t>HC3MAEVTBCMULM1</t>
  </si>
  <si>
    <t>HC3MAEVTBCODGM1</t>
  </si>
  <si>
    <t>HC3MAEVTBCRGM1</t>
  </si>
  <si>
    <t>HC3MAEVTBCSLTM1</t>
  </si>
  <si>
    <t>HC3MAEVTBCSPGM1</t>
  </si>
  <si>
    <t>HC3MAEVTBCTGYM1</t>
  </si>
  <si>
    <t>HC3MAEVTKCBLKM1</t>
  </si>
  <si>
    <t>HC3MAEVTKCBPGM1</t>
  </si>
  <si>
    <t>HC3MAEVTKCCOYM1</t>
  </si>
  <si>
    <t>HC3MAEVTKCLPDM1</t>
  </si>
  <si>
    <t>HC3MAEVTKCMULM1</t>
  </si>
  <si>
    <t>HC3MAEVTKCODGM1</t>
  </si>
  <si>
    <t>HC3MAEVTKCRGM1</t>
  </si>
  <si>
    <t>HC3MAEVTKCSLTM1</t>
  </si>
  <si>
    <t>HC3MAEVTKCSPGM1</t>
  </si>
  <si>
    <t>HC3MAEVTKCTGYM1</t>
  </si>
  <si>
    <t>HC3TBCLCAEVBLK</t>
  </si>
  <si>
    <t>HC3TBCLCAEVCOY</t>
  </si>
  <si>
    <t>HC3TBCLCAEVLPD</t>
  </si>
  <si>
    <t>HC3TBCLCAEVOCP</t>
  </si>
  <si>
    <t>HC3TBCLCAEVODG</t>
  </si>
  <si>
    <t>HC3TBCLCAEVRG</t>
  </si>
  <si>
    <t>HC3TBCLCAEVSLT</t>
  </si>
  <si>
    <t>HC3TBCLCAEVSPG</t>
  </si>
  <si>
    <t>HC3TBCLCAEVTGY</t>
  </si>
  <si>
    <t>HC3TKCLCAEVBLK</t>
  </si>
  <si>
    <t>HC3TKCLCAEVCOY</t>
  </si>
  <si>
    <t>HC3TKCLCAEVLPD</t>
  </si>
  <si>
    <t>HC3TKCLCAEVOCP</t>
  </si>
  <si>
    <t>HC3TKCLCAEVODG</t>
  </si>
  <si>
    <t>HC3TKCLCAEVRG</t>
  </si>
  <si>
    <t>HC3TKCLCAEVSLT</t>
  </si>
  <si>
    <t>HC3TKCLCAEVSPG</t>
  </si>
  <si>
    <t>HC3TKCLCAEVTGY</t>
  </si>
  <si>
    <t>HCH3LCTBCBLK</t>
  </si>
  <si>
    <t>HCH3LCTBCCOY</t>
  </si>
  <si>
    <t>HCH3LCTBCLPD</t>
  </si>
  <si>
    <t>HCH3LCTBCOCP</t>
  </si>
  <si>
    <t>HCH3LCTBCODG</t>
  </si>
  <si>
    <t>HCH3LCTBCRG</t>
  </si>
  <si>
    <t>HCH3LCTBCSLT</t>
  </si>
  <si>
    <t>HCH3LCTBCSPG</t>
  </si>
  <si>
    <t>HCH3LCTBCTGY</t>
  </si>
  <si>
    <t>HCH3LCTKCBLK</t>
  </si>
  <si>
    <t>HCH3LCTKCCOY</t>
  </si>
  <si>
    <t>HCH3LCTKCLPD</t>
  </si>
  <si>
    <t>HCH3LCTKCOCP</t>
  </si>
  <si>
    <t>HCH3LCTKCODG</t>
  </si>
  <si>
    <t>HCH3LCTKCRG</t>
  </si>
  <si>
    <t>HCH3LCTKCSLT</t>
  </si>
  <si>
    <t>HCH3LCTKCSPG</t>
  </si>
  <si>
    <t>HCH3LCTKCTGY</t>
  </si>
  <si>
    <t>HCH3LPDBLC</t>
  </si>
  <si>
    <t>HCH3LPDBLC-2</t>
  </si>
  <si>
    <t>HCH3MBLKM1TBC</t>
  </si>
  <si>
    <t>HCH3MBLKM1TKC</t>
  </si>
  <si>
    <t>HCH3MBPGM1TBC</t>
  </si>
  <si>
    <t>HCH3MBPGM1TKC</t>
  </si>
  <si>
    <t>HCH3MBRNM1TBC</t>
  </si>
  <si>
    <t>HCH3MBRNM1TKC</t>
  </si>
  <si>
    <t>HCH3MCOYM1TBC</t>
  </si>
  <si>
    <t>HCH3MCOYM1TKC</t>
  </si>
  <si>
    <t>HCH3MHLCBPGBM1</t>
  </si>
  <si>
    <t>HCH3MHLCBPGBM2</t>
  </si>
  <si>
    <t>HCH3MHLCSLTBM1</t>
  </si>
  <si>
    <t>HCH3MHLCSLTBM2</t>
  </si>
  <si>
    <t>HCH3MHLCSPGBM1</t>
  </si>
  <si>
    <t>HCH3MHLCSPGBM2</t>
  </si>
  <si>
    <t>HCH3MLPDM1TBC</t>
  </si>
  <si>
    <t>HCH3MLPDM1TKC</t>
  </si>
  <si>
    <t>HCH3MMULM1TBC</t>
  </si>
  <si>
    <t>HCH3MMULM1TKC</t>
  </si>
  <si>
    <t>HCH3MODGM1TBC</t>
  </si>
  <si>
    <t>HCH3MODGM1TKC</t>
  </si>
  <si>
    <t>HCH3MRGM1TBC</t>
  </si>
  <si>
    <t>HCH3MRGM1TKC</t>
  </si>
  <si>
    <t>HCH3MSLTM1TBC</t>
  </si>
  <si>
    <t>HCH3MSLTM1TKC</t>
  </si>
  <si>
    <t>HCH3MSPGM1TBC</t>
  </si>
  <si>
    <t>HCH3MSPGM1TKC</t>
  </si>
  <si>
    <t>HCH3MT49M1TBC</t>
  </si>
  <si>
    <t>HCH3MT49M1TKC</t>
  </si>
  <si>
    <t>HCH3MTGYM1TBC</t>
  </si>
  <si>
    <t>HCH3MTGYM1TKC</t>
  </si>
  <si>
    <t>HCH3SLTBLC</t>
  </si>
  <si>
    <t>HCH3SLTBLC-2</t>
  </si>
  <si>
    <t>HCH3SPGBLC</t>
  </si>
  <si>
    <t>HCH3SPGBLC-2</t>
  </si>
  <si>
    <t>HCPTMBPGBV02M1</t>
  </si>
  <si>
    <t>HCPTMSLTBV02M1</t>
  </si>
  <si>
    <t>HCPTMSPGBV02M1</t>
  </si>
  <si>
    <t>HDDEF2BLK</t>
  </si>
  <si>
    <t>HDDEF2WHT</t>
  </si>
  <si>
    <t>HDDEFVN2BLK</t>
  </si>
  <si>
    <t>HDDEFVN2WHT</t>
  </si>
  <si>
    <t>K10RZRXT2</t>
  </si>
  <si>
    <t>OCEFMOLBPGBRV</t>
  </si>
  <si>
    <t>OCEFMOLSLTBRV</t>
  </si>
  <si>
    <t>OCEFMOLSPGBRV</t>
  </si>
  <si>
    <t>OCEFSLKBPGBRV</t>
  </si>
  <si>
    <t>OCEFSLKSLTBRV</t>
  </si>
  <si>
    <t>OCEFSLKSPGBRV</t>
  </si>
  <si>
    <t>OCEMMOLBPGBRV</t>
  </si>
  <si>
    <t>OCEMMOLSLTBRV</t>
  </si>
  <si>
    <t>OCEMMOLSPGBRV</t>
  </si>
  <si>
    <t>OCEMPKTBPGBRV</t>
  </si>
  <si>
    <t>OCEMPKTSLTBRV</t>
  </si>
  <si>
    <t>OCEMPKTSPGBRV</t>
  </si>
  <si>
    <t>OCEMSLKBPGBRV</t>
  </si>
  <si>
    <t>OCEMSLKSLTBRV</t>
  </si>
  <si>
    <t>OCEMSLKSPGBRV</t>
  </si>
  <si>
    <t>PLTUBIRZRXT2</t>
  </si>
  <si>
    <t>RESGPLPD516LC</t>
  </si>
  <si>
    <t>RESMIFLPD516LC</t>
  </si>
  <si>
    <t>RESP2MOLBLKM3</t>
  </si>
  <si>
    <t>RESP2MOLBRNM3</t>
  </si>
  <si>
    <t>RESP2MOLCOYM3</t>
  </si>
  <si>
    <t>RESP2MOLLPDM3</t>
  </si>
  <si>
    <t>RESP2MOLREDM3</t>
  </si>
  <si>
    <t>RESP2MOLRGM3</t>
  </si>
  <si>
    <t>RESP2MOLTGYM3</t>
  </si>
  <si>
    <t>SRTLHTRZRXT2</t>
  </si>
  <si>
    <t>SRTLHTRZRXT3A</t>
  </si>
  <si>
    <t>TKBUCBPG1074</t>
  </si>
  <si>
    <t>TKBUCLPD1074</t>
  </si>
  <si>
    <t>TKBUCLPD107LC4</t>
  </si>
  <si>
    <t>TKBUCSLT1074</t>
  </si>
  <si>
    <t>TKBUCSLT107LC4</t>
  </si>
  <si>
    <t>TKBUCSPG1074</t>
  </si>
  <si>
    <t>TKBUCSPG107LC4</t>
  </si>
  <si>
    <t>TKXPCBLPDLC75</t>
  </si>
  <si>
    <t>TKXPCBSLTLC75</t>
  </si>
  <si>
    <t>TKXPCBSPGLC75</t>
  </si>
  <si>
    <t>TKXPMCBBPG1075</t>
  </si>
  <si>
    <t>TKXPMCBBRN1075</t>
  </si>
  <si>
    <t>TKXPMCBSLT1075</t>
  </si>
  <si>
    <t>TKXPMCBSPG1075</t>
  </si>
  <si>
    <t>TNGFDLBLK1311</t>
  </si>
  <si>
    <t>TNGFDLCOY1311</t>
  </si>
  <si>
    <t>TNGFDLFMS2</t>
  </si>
  <si>
    <t>TNGFDLFMS3A</t>
  </si>
  <si>
    <t>TNGFDLGEM22G2</t>
  </si>
  <si>
    <t>TNGFDLGEM2A3G2</t>
  </si>
  <si>
    <t>TNGFDLGEM3A3G2</t>
  </si>
  <si>
    <t>TNGFDLLPD1311</t>
  </si>
  <si>
    <t>TNGFDLMUL1311</t>
  </si>
  <si>
    <t>TNGFDLODG1311</t>
  </si>
  <si>
    <t>TNGFDLQUA2</t>
  </si>
  <si>
    <t>TNGFDLQUA3A</t>
  </si>
  <si>
    <t>TNGFDLRG1311</t>
  </si>
  <si>
    <t>TNGFDLRZR2G2</t>
  </si>
  <si>
    <t>TNGFDLRZR3AG2</t>
  </si>
  <si>
    <t>TNGFDLRZRXT2</t>
  </si>
  <si>
    <t>TNGFDLRZRXT3A</t>
  </si>
  <si>
    <t>TNGFDLTAUBS1</t>
  </si>
  <si>
    <t>TNGFDLTAUBS2</t>
  </si>
  <si>
    <t>TNGFDLTAUBS31</t>
  </si>
  <si>
    <t>TNGFDLTGY1311</t>
  </si>
  <si>
    <t>TNGFDLVTX2G2</t>
  </si>
  <si>
    <t>TNGFDLVTX3AG2</t>
  </si>
  <si>
    <t>TNGFDSBLK1311</t>
  </si>
  <si>
    <t>TNGFDSCOY1311</t>
  </si>
  <si>
    <t>TNGFDSFMS2</t>
  </si>
  <si>
    <t>TNGFDSFMS3A</t>
  </si>
  <si>
    <t>TNGFDSGEM22G2</t>
  </si>
  <si>
    <t>TNGFDSGEM2A3G2</t>
  </si>
  <si>
    <t>TNGFDSGEM3A3G2</t>
  </si>
  <si>
    <t>TNGFDSLPD1311</t>
  </si>
  <si>
    <t>TNGFDSMUL1311</t>
  </si>
  <si>
    <t>TNGFDSODG1311</t>
  </si>
  <si>
    <t>TNGFDSQUA2</t>
  </si>
  <si>
    <t>TNGFDSQUA3A</t>
  </si>
  <si>
    <t>TNGFDSRG1311</t>
  </si>
  <si>
    <t>TNGFDSRZR2G2</t>
  </si>
  <si>
    <t>TNGFDSRZR3AG2</t>
  </si>
  <si>
    <t>TNGFDSRZRXT2</t>
  </si>
  <si>
    <t>TNGFDSRZRXT3A</t>
  </si>
  <si>
    <t>TNGFDSTAUBS1</t>
  </si>
  <si>
    <t>TNGFDSTAUBS2</t>
  </si>
  <si>
    <t>TNGFDSTGY1311</t>
  </si>
  <si>
    <t>TNGFDSVTX2G2</t>
  </si>
  <si>
    <t>TNGFDSVTX3AG2</t>
  </si>
  <si>
    <t>TNXGGPRZRXT2</t>
  </si>
  <si>
    <t>TNXGYTSRZRXT2</t>
  </si>
  <si>
    <t>TPAEDUMPBLK</t>
  </si>
  <si>
    <t>TPAEDUMPCOY</t>
  </si>
  <si>
    <t>TPAEDUMPLPD</t>
  </si>
  <si>
    <t>TPAEDUMPMUL</t>
  </si>
  <si>
    <t>TPAEDUMPODG</t>
  </si>
  <si>
    <t>TPAEDUMPRG</t>
  </si>
  <si>
    <t>TPAEDUMPTGY</t>
  </si>
  <si>
    <t>TRADVLCLPD5641</t>
  </si>
  <si>
    <t>TRADVLCSLT5641</t>
  </si>
  <si>
    <t>TRADVLCSPG5641</t>
  </si>
  <si>
    <t>TRALCCAEVBLK57</t>
  </si>
  <si>
    <t>TRALCCAEVBLK72</t>
  </si>
  <si>
    <t>TRALCCAEVCOY57</t>
  </si>
  <si>
    <t>TRALCCAEVCOY72</t>
  </si>
  <si>
    <t>TRALCCAEVLPD57</t>
  </si>
  <si>
    <t>TRALCCAEVLPD72</t>
  </si>
  <si>
    <t>TRALCCAEVODG57</t>
  </si>
  <si>
    <t>TRALCCAEVODG72</t>
  </si>
  <si>
    <t>TRALCCAEVRG57</t>
  </si>
  <si>
    <t>TRALCCAEVRG72</t>
  </si>
  <si>
    <t>TRALCCAEVSLT57</t>
  </si>
  <si>
    <t>TRALCCAEVSLT72</t>
  </si>
  <si>
    <t>TRALCCAEVSPG57</t>
  </si>
  <si>
    <t>TRALCCAEVSPG72</t>
  </si>
  <si>
    <t>TRALCCAEVTGY57</t>
  </si>
  <si>
    <t>TRALCCAEVTGY72</t>
  </si>
  <si>
    <t>TRAMCAEVBLK57</t>
  </si>
  <si>
    <t>TRAMCAEVBLK572</t>
  </si>
  <si>
    <t>TRAMCAEVBPG57</t>
  </si>
  <si>
    <t>TRAMCAEVBPG572</t>
  </si>
  <si>
    <t>TRAMCAEVBRN57</t>
  </si>
  <si>
    <t>TRAMCAEVBRN572</t>
  </si>
  <si>
    <t>TRAMCAEVCOY57</t>
  </si>
  <si>
    <t>TRAMCAEVCOY572</t>
  </si>
  <si>
    <t>TRAMCAEVLPD57</t>
  </si>
  <si>
    <t>TRAMCAEVLPD572</t>
  </si>
  <si>
    <t>TRAMCAEVODG57</t>
  </si>
  <si>
    <t>TRAMCAEVODG572</t>
  </si>
  <si>
    <t>TRAMCAEVRED57</t>
  </si>
  <si>
    <t>TRAMCAEVRED572</t>
  </si>
  <si>
    <t>TRAMCAEVRG57</t>
  </si>
  <si>
    <t>TRAMCAEVRG572</t>
  </si>
  <si>
    <t>TRAMCAEVSLT57</t>
  </si>
  <si>
    <t>TRAMCAEVSLT572</t>
  </si>
  <si>
    <t>TRAMCAEVSPG57</t>
  </si>
  <si>
    <t>TRAMCAEVSPG572</t>
  </si>
  <si>
    <t>TRAMCAEVT4957</t>
  </si>
  <si>
    <t>TRAMCAEVT49572</t>
  </si>
  <si>
    <t>TRAMCAEVTGY57</t>
  </si>
  <si>
    <t>TRAMCAEVTGY572</t>
  </si>
  <si>
    <t>TRAMCBPGB57-2</t>
  </si>
  <si>
    <t>TRAMCBPGBR57</t>
  </si>
  <si>
    <t>TRAMCSLTB57-2</t>
  </si>
  <si>
    <t>TRAMCSLTBR57</t>
  </si>
  <si>
    <t>TRAMCSPGB57-2</t>
  </si>
  <si>
    <t>TRAMDVLCLPD56</t>
  </si>
  <si>
    <t>TRAMDVLCLPD562</t>
  </si>
  <si>
    <t>TRAMDVLCSLT56</t>
  </si>
  <si>
    <t>TRAMDVLCSLT562</t>
  </si>
  <si>
    <t>TRAMDVLCSPG56</t>
  </si>
  <si>
    <t>TRAMDVLCSPG562</t>
  </si>
  <si>
    <t>TRAMDVMOBPGBV</t>
  </si>
  <si>
    <t>TRAMDVMOSLTBV</t>
  </si>
  <si>
    <t>TRAMSLKBPGDVBV</t>
  </si>
  <si>
    <t>TRAMSLKSLTDVBV</t>
  </si>
  <si>
    <t>TRAMWPBPGDVBV</t>
  </si>
  <si>
    <t>TRAMWPSLTDVBV</t>
  </si>
  <si>
    <t>TRASCBLKBR57</t>
  </si>
  <si>
    <t>TRASCBPGBR57</t>
  </si>
  <si>
    <t>TRASCBRNBR57</t>
  </si>
  <si>
    <t>TRASCCOYBR57</t>
  </si>
  <si>
    <t>TRASCLPDBR57</t>
  </si>
  <si>
    <t>TRASCODGBR57</t>
  </si>
  <si>
    <t>TRASCREDBR57</t>
  </si>
  <si>
    <t>TRASCRGBR57</t>
  </si>
  <si>
    <t>TRASCSLTBR57</t>
  </si>
  <si>
    <t>TRASCSPGBR57</t>
  </si>
  <si>
    <t>TRASCT499BR57</t>
  </si>
  <si>
    <t>TRASCTGYBR57</t>
  </si>
  <si>
    <t>TRDVAEVBLK55</t>
  </si>
  <si>
    <t>TRDVAEVBLK55-2</t>
  </si>
  <si>
    <t>TRDVAEVBPG55</t>
  </si>
  <si>
    <t>TRDVAEVBPG55-2</t>
  </si>
  <si>
    <t>TRDVAEVBRN55</t>
  </si>
  <si>
    <t>TRDVAEVBRN55-2</t>
  </si>
  <si>
    <t>TRDVAEVLPD55</t>
  </si>
  <si>
    <t>TRDVAEVLPD55-2</t>
  </si>
  <si>
    <t>TRDVAEVODG55</t>
  </si>
  <si>
    <t>TRDVAEVODG55-2</t>
  </si>
  <si>
    <t>TRDVAEVSLT55</t>
  </si>
  <si>
    <t>TRDVAEVSLT55-2</t>
  </si>
  <si>
    <t>TRDVAEVSPG55</t>
  </si>
  <si>
    <t>TRDVAEVSPG55-2</t>
  </si>
  <si>
    <t>TRDVAEVTGY55</t>
  </si>
  <si>
    <t>TRDVAEVTGY55-2</t>
  </si>
  <si>
    <t>TRDVMAEVBLK56</t>
  </si>
  <si>
    <t>TRDVMAEVBLK562</t>
  </si>
  <si>
    <t>TRDVMAEVBPG56</t>
  </si>
  <si>
    <t>TRDVMAEVBPG562</t>
  </si>
  <si>
    <t>TRDVMAEVBRN56</t>
  </si>
  <si>
    <t>TRDVMAEVBRN562</t>
  </si>
  <si>
    <t>TRDVMAEVLPD56</t>
  </si>
  <si>
    <t>TRDVMAEVLPD562</t>
  </si>
  <si>
    <t>TRDVMAEVODG56</t>
  </si>
  <si>
    <t>TRDVMAEVODG562</t>
  </si>
  <si>
    <t>TRDVMAEVSLT56</t>
  </si>
  <si>
    <t>TRDVMAEVSLT562</t>
  </si>
  <si>
    <t>TRDVMAEVSPG56</t>
  </si>
  <si>
    <t>TRDVMAEVSPG562</t>
  </si>
  <si>
    <t>TRDVMAEVTGY56</t>
  </si>
  <si>
    <t>TRDVMAEVTGY562</t>
  </si>
  <si>
    <t>TRDVMBPGBR6-42</t>
  </si>
  <si>
    <t>TRDVMBPGBV56-2</t>
  </si>
  <si>
    <t>TRDVMBPGBV56-4</t>
  </si>
  <si>
    <t>TRDVMSLTBR6-42</t>
  </si>
  <si>
    <t>TRDVMSLTBV56-2</t>
  </si>
  <si>
    <t>TRDVMSLTBV56-4</t>
  </si>
  <si>
    <t>TRDVWPBPGB58</t>
  </si>
  <si>
    <t>TRDVWPBPGB58-2</t>
  </si>
  <si>
    <t>TRDVWPSLTB58</t>
  </si>
  <si>
    <t>TRDVWPSLTB58-2</t>
  </si>
  <si>
    <t>TRSBPGDVBV55-2</t>
  </si>
  <si>
    <t>TRSBPGDVBV55-4</t>
  </si>
  <si>
    <t>TRSBPGDVBV55-42</t>
  </si>
  <si>
    <t>TRSSLTDVBV55-2</t>
  </si>
  <si>
    <t>TRSSLTDVBV55-4</t>
  </si>
  <si>
    <t>TRSSLTDVBV55-42</t>
  </si>
  <si>
    <t>TRVLCLPD57LC</t>
  </si>
  <si>
    <t>TRVLCLPD57LC2</t>
  </si>
  <si>
    <t>TRVLCSLT57LC</t>
  </si>
  <si>
    <t>TRVLCSLT57LC2</t>
  </si>
  <si>
    <t>TRVLCSPG57LC</t>
  </si>
  <si>
    <t>TRVLCSPG57LC2</t>
  </si>
  <si>
    <t>TRWPBPGDVB57-2</t>
  </si>
  <si>
    <t>TRWPSLTDVB57-2</t>
  </si>
  <si>
    <t>TRWPSPGDVB57-2</t>
  </si>
  <si>
    <t>TSPRZRXT2</t>
  </si>
  <si>
    <t>TTRLAPRZR20G2</t>
  </si>
  <si>
    <t>TTRLAPRZRXT2</t>
  </si>
  <si>
    <t>TTRLBPRZRXT2</t>
  </si>
  <si>
    <t>TUBHLCBPG107-2</t>
  </si>
  <si>
    <t>TUBHLCSLT107-2</t>
  </si>
  <si>
    <t>TUBHLCSPG107-2</t>
  </si>
  <si>
    <t>TUBLCCBLPD107LC</t>
  </si>
  <si>
    <t>TUBLCCBSLT107LC</t>
  </si>
  <si>
    <t>TUBLCCBSPG107LC</t>
  </si>
  <si>
    <t>INTEGRIS PLATE - CR-3250SA SERIES - NIJ 0101.06 CERTIFIED LEVEL III+ STAND ALONE PLATE - 8”x10” - MULTI CURVE - SHOOTERS CUT</t>
  </si>
  <si>
    <t>INTEGRIS PLATE - CR-3250SA SERIES - NIJ 0101.06 CERTIFIED LEVEL III+ STAND ALONE PLATE - 10”x12”- MULTI-CURVE - SHOOTERS CUT</t>
  </si>
  <si>
    <t>INTEGRIS PLATE - CR-3250SA SERIES - NIJ 0101.06 CERTIFIED LEVEL III+ STAND ALONE PLATE - 8”x10” - MULTI CURVE - SAPI/ESAPI CUT</t>
  </si>
  <si>
    <t>INTEGRIS PLATE - CR-3250SA SERIES - NIJ 0101.06 CERTIFIED LEVEL III+ STAND ALONE PLATE - 10”x12”- MULTI-CURVE - SAPI/ESAPI CUT</t>
  </si>
  <si>
    <t>PLTCR3250810SH</t>
  </si>
  <si>
    <t>PLTCR32501012SH</t>
  </si>
  <si>
    <t>PLTCR3250810SE</t>
  </si>
  <si>
    <t>PLTCR32501012SE</t>
  </si>
  <si>
    <t>PLTH3404SHMCS</t>
  </si>
  <si>
    <t>PLTH3404SHMCL</t>
  </si>
  <si>
    <t>PLTH3411SHMCS</t>
  </si>
  <si>
    <t>PLTH3411SHMCL</t>
  </si>
  <si>
    <t>PLTH3802CSHMCS</t>
  </si>
  <si>
    <t>PLTH3802CSHMCL</t>
  </si>
  <si>
    <t>PLTH3612CLEMCS</t>
  </si>
  <si>
    <t>PLTH3612CLEMCL</t>
  </si>
  <si>
    <t>HESCO 400 SERIES 3404 - NIJ 0101.06 CERTIFIED LEVEL III STAND ALONE PLATE,MULTI-CURVE - SMALL (8X10) SHOOTER CUT</t>
  </si>
  <si>
    <t>HESCO 400 SERIES 3404 - NIJ 0101.06 CERTIFIED LEVEL III STAND ALONE PLATE,MULTI-CURVE, LARGE (10X12) SHOOTER CUT</t>
  </si>
  <si>
    <t>HESCO 400 SERIES 3411, NIJ 0101.06 CERTIFIED LEVEL III+ STAND ALONE PLATE,MULTI-CURVE, SMALL SHOOTER CUT</t>
  </si>
  <si>
    <t>HESCO 400 SERIES 3411, NIJ 0101.06 CERTIFIED LEVEL III+ STAND ALONE PLATE,MULTI-CURVE, LARGE SHOOTER CUT</t>
  </si>
  <si>
    <t>HESCO 800 SERIES 3802C - NIJ 0101.06 CERTIFIED LEVEL III STAND ALONE PLATE - MULTI-CURVE - SMALL (8X10) - SHOOTER CUT</t>
  </si>
  <si>
    <t>HESCO 800 SERIES 3802C - NIJ 0101.06 CERTIFIED LEVEL III STAND ALONE PLATE - MULTI-CURVE - LARGE (10X12) - SHOOTER CUT</t>
  </si>
  <si>
    <t>HESCO 600 SERIES 3612C - NIJ 0101.06 CERTIFIED STANDALONE LEVEL III PLATE - SPECIAL THREAT TESTED - MULTI-CURVE - SMALL (8X10) - LE CUT</t>
  </si>
  <si>
    <t>HESCO 600 SERIES 3612C - NIJ 0101.06 CERTIFIED STANDALONE LEVEL III PLATE - SPECIAL THREAT TESTED - MULTI-CURVE - LARGE (10X12) - LE CUT</t>
  </si>
  <si>
    <t>3802C</t>
  </si>
  <si>
    <t>3612C</t>
  </si>
  <si>
    <t>SHAE31830NVP</t>
  </si>
  <si>
    <t>SHAE31830VP</t>
  </si>
  <si>
    <t>SHAE32034NVP</t>
  </si>
  <si>
    <t>SHAE32034VP</t>
  </si>
  <si>
    <t>SHAE3A1830NVP</t>
  </si>
  <si>
    <t>SHAE3A1830VP</t>
  </si>
  <si>
    <t>SHAE3A1830VPL</t>
  </si>
  <si>
    <t>SHAE3A2034NVP</t>
  </si>
  <si>
    <t>SHAE3A2034VP</t>
  </si>
  <si>
    <t>SHAE3A2034VPL</t>
  </si>
  <si>
    <t>SHV2030VPL3BLK</t>
  </si>
  <si>
    <t>SHV2030VPL3RG</t>
  </si>
  <si>
    <t>SHV2030VPLTBLK</t>
  </si>
  <si>
    <t>SHV2030VPLTRG</t>
  </si>
  <si>
    <t>SHV3X81830VPNL</t>
  </si>
  <si>
    <t>AE TacS-S1 - III - 18X30 - NO VIEWPORT - NO LIGHT - FLAT - FOREARM STRAP/WRAP AND PAD AND HORIZONTAL HANDLE</t>
  </si>
  <si>
    <t>AE TacS-S1 - III - 18X30 - WITH VIEWPORT NO LIGHT - FLAT - FOREARM STRAP/WRAP AND PAD AND HORIZONTAL HANDLE</t>
  </si>
  <si>
    <t>AE TacS-S1 - III - 20X34 - NO VIEWPORT - FLAT - FOREARM STRAP/WRAP AND PAD AND HORIZONTAL HANDLE</t>
  </si>
  <si>
    <t>AE TacS-S1 - III - 20X34 - VIEWPORT NO LIGHT - FLAT - FOREARM STRAP/WRAP AND PAD AND HORIZONTAL HANDLE</t>
  </si>
  <si>
    <t>AE TacS-S1 - IIIA -18X30 - NO VIEWPORT - NO LIGHT - FLAT - FOREARM STRAP/WRAP AND PAD AND FOXFURY (NO ELECTRONICS) HORIZONTAL HANDLE</t>
  </si>
  <si>
    <t>AE TacS-S1 - IIIA - 18X30 - WITH VIEWPORT - NO LIGHT - FLAT - FOREARM STRAP/WRAP AND PAD AND FOXFURY (NO ELECTRONICS) HORIZONTAL HANDLE</t>
  </si>
  <si>
    <t>AE TacS-S1 - IIIA - 18X30 - WITH VIEWPORT AND B70 LIGHT - FLAT - FOREARM STRAP/WRAP AND PAD AND FOXFURY B70 INTEGRATED LIGHT HORIZONTAL HANDLE</t>
  </si>
  <si>
    <t>AE TacS-S1 - IIIA - 20X34 - NO VIEWPORT - FLAT - FOREARM STRAP/WRAP AND PAD AND FOXFURY (NO ELECTRONICS) HORIZONTAL HANDLE</t>
  </si>
  <si>
    <t>AE TacS-S1 - 20X34 - IIIA WITH VIEWPORT - NO LIGHT - FLAT - FOREARM STRAP/WRAP AND PAD AND FOXFURY (NO ELECTRONICS) HORIZONTAL HANDLE</t>
  </si>
  <si>
    <t>AE TacS-S1 - 20X34 - IIIA WITH VIEWPORT AND B70 LIGHT - FLAT - FOREARM STRAP/WRAP AND PAD AND FOXFURY B70 INTEGRATED LIGHT HORIZONTAL HANDLE</t>
  </si>
  <si>
    <t>BLUERIDGE ARMOR SHIELD - VENGEANCE WMX1 LEVEL IIIA - 20X30 - CURVED - VIEWPORT WITH FOX FURY B30 LIGHT - BLACK</t>
  </si>
  <si>
    <t>BLUERIDGE ARMOR SHIELD - VENGEANCE WMX1 LEVEL IIIA - 20X30 - CURVED - VIEWPORT WITH FOX FURY B30 LIGHT - RANGER GREEN</t>
  </si>
  <si>
    <t>BLUERIDGE ARMOR SHIELD - VENGEANCE WMX1 LEVEL IIIA - 20X30 - CURVED - VIEWPORT ELZETTA TRIDEXTROUS HANDLE WITH INTEGRATED LIGHT - BLACK</t>
  </si>
  <si>
    <t>BLUERIDGE ARMOR SHIELD - VENGEANCE WMX1 LEVEL IIIA - 20X30 - CURVED - VIEWPORT ELZETTA TRIDEXTROUS HANDLE WITH INTEGRATED LIGHT - RANGER GREEN</t>
  </si>
  <si>
    <t>BLUERIDGE ARMOR SHIELD - VENGEANCE X8 WMX3RFT-XLR-III-18x30 VIEWPORT NO LIGHT- CARBON FIBER HANDLE - FLAT TAPERED</t>
  </si>
  <si>
    <t>SHAEB30</t>
  </si>
  <si>
    <t>SHAEB50</t>
  </si>
  <si>
    <t>SHAEB52</t>
  </si>
  <si>
    <t>SHAEBAG1830</t>
  </si>
  <si>
    <t>SHAEBAG2034</t>
  </si>
  <si>
    <t>FOX FURY TAKER B30 1000 LUMEN RETRO FIT</t>
  </si>
  <si>
    <t>FOX FURY TAKER B50 1000 LUMEN RETRO FIT</t>
  </si>
  <si>
    <t>FOX FURY TAKER B52 2000 LUMEN RETRO FIT</t>
  </si>
  <si>
    <t>AE SHIELD BAG - 18X30 - BLACK</t>
  </si>
  <si>
    <t>AE SHIELD BAG - 20X34 -BLACK</t>
  </si>
  <si>
    <t>D3057</t>
  </si>
  <si>
    <t>3411-23172</t>
  </si>
  <si>
    <t>3404-23173/ 3404-23174</t>
  </si>
  <si>
    <t>521LCAVTKBLK</t>
  </si>
  <si>
    <t>521LCAVTKCOY</t>
  </si>
  <si>
    <t>521LCAVTKLPD</t>
  </si>
  <si>
    <t>521LCAVTKOCP</t>
  </si>
  <si>
    <t>521LCAVTKODG</t>
  </si>
  <si>
    <t>521LCAVTKRG</t>
  </si>
  <si>
    <t>521LCAVTKTGY</t>
  </si>
  <si>
    <t>522LCAVTKBLK</t>
  </si>
  <si>
    <t>522LCAVTKCOY</t>
  </si>
  <si>
    <t>522LCAVTKLPD</t>
  </si>
  <si>
    <t>522LCAVTKOCP</t>
  </si>
  <si>
    <t>522LCAVTKODG</t>
  </si>
  <si>
    <t>522LCAVTKRG</t>
  </si>
  <si>
    <t>522LCAVTKTGY</t>
  </si>
  <si>
    <t>515LCAVTBBLK</t>
  </si>
  <si>
    <t>515LCAVTBCOY</t>
  </si>
  <si>
    <t>515LCAVTBLPD</t>
  </si>
  <si>
    <t>515LCAVTBOCP</t>
  </si>
  <si>
    <t>515LCAVTBODG</t>
  </si>
  <si>
    <t>515LCAVTBRG</t>
  </si>
  <si>
    <t>515LCAVTBTGY</t>
  </si>
  <si>
    <t>519LCAVSKBLK</t>
  </si>
  <si>
    <t>519LCAVSKCOY</t>
  </si>
  <si>
    <t>519LCAVSKLPD</t>
  </si>
  <si>
    <t>519LCAVSKOCP</t>
  </si>
  <si>
    <t>519LCAVSKODG</t>
  </si>
  <si>
    <t>519LCAVSKRG</t>
  </si>
  <si>
    <t>519LCAVSKTGY</t>
  </si>
  <si>
    <t>519-2LCAVTKBLK</t>
  </si>
  <si>
    <t>519-2LCAVTKCOY</t>
  </si>
  <si>
    <t>519-2LCAVTKLPD</t>
  </si>
  <si>
    <t>519-2LCAVTKOCP</t>
  </si>
  <si>
    <t>519-2LCAVTKODG</t>
  </si>
  <si>
    <t>519-2LCAVTKRG</t>
  </si>
  <si>
    <t>519-2LCAVTKTGY</t>
  </si>
  <si>
    <t>519-2LCAVTBBLK</t>
  </si>
  <si>
    <t>519-2LCAVTBCOY</t>
  </si>
  <si>
    <t>519-2LCAVTBLPD</t>
  </si>
  <si>
    <t>519-2LCAVTBOCP</t>
  </si>
  <si>
    <t>519-2LCAVTBODG</t>
  </si>
  <si>
    <t>519-2LCAVTBRG</t>
  </si>
  <si>
    <t>519-2LCAVTBTGY</t>
  </si>
  <si>
    <t>IDPLCLPD-AET</t>
  </si>
  <si>
    <t>IDPLCBLK-AETM</t>
  </si>
  <si>
    <t>IDPLCCOY-AETM</t>
  </si>
  <si>
    <t>IDPLCLPD-AETM</t>
  </si>
  <si>
    <t>IDPLCODG-AETM</t>
  </si>
  <si>
    <t>IDPLCRG-AETM</t>
  </si>
  <si>
    <t>IDPLCMUL-AETM</t>
  </si>
  <si>
    <t>IDPLCTGY-AETM</t>
  </si>
  <si>
    <t>IDPLCLPD-519</t>
  </si>
  <si>
    <t>IDPLCBLK519L</t>
  </si>
  <si>
    <t>IDPLCCOY519L</t>
  </si>
  <si>
    <t>IDPLCLPD519L</t>
  </si>
  <si>
    <t>IDPLCMUL519L</t>
  </si>
  <si>
    <t>IDPLCODG519L</t>
  </si>
  <si>
    <t>IDPLCRG519L</t>
  </si>
  <si>
    <t>IDPLCTGY519L</t>
  </si>
  <si>
    <r>
      <rPr>
        <b/>
        <sz val="12"/>
        <rFont val="Calibri"/>
        <family val="2"/>
        <scheme val="minor"/>
      </rPr>
      <t>AVAILABLE MAY 2026</t>
    </r>
    <r>
      <rPr>
        <sz val="12"/>
        <rFont val="Calibri"/>
        <family val="2"/>
        <scheme val="minor"/>
      </rPr>
      <t xml:space="preserve"> - RAVEN HYBRID </t>
    </r>
    <r>
      <rPr>
        <b/>
        <sz val="12"/>
        <rFont val="Calibri"/>
        <family val="2"/>
        <scheme val="minor"/>
      </rPr>
      <t>FEMALE</t>
    </r>
    <r>
      <rPr>
        <sz val="12"/>
        <rFont val="Calibri"/>
        <family val="2"/>
        <scheme val="minor"/>
      </rPr>
      <t xml:space="preserve"> LASER CUT - AEVENT - TAKTIC XPANDO CUMMERBUND - SIZES XS-4XL - BLACK    </t>
    </r>
  </si>
  <si>
    <r>
      <rPr>
        <b/>
        <sz val="12"/>
        <rFont val="Calibri"/>
        <family val="2"/>
        <scheme val="minor"/>
      </rPr>
      <t>AVAILABLE MAY 2026</t>
    </r>
    <r>
      <rPr>
        <sz val="12"/>
        <rFont val="Calibri"/>
        <family val="2"/>
        <scheme val="minor"/>
      </rPr>
      <t xml:space="preserve"> - RAVEN HYBRID </t>
    </r>
    <r>
      <rPr>
        <b/>
        <sz val="12"/>
        <rFont val="Calibri"/>
        <family val="2"/>
        <scheme val="minor"/>
      </rPr>
      <t>FEMALE</t>
    </r>
    <r>
      <rPr>
        <sz val="12"/>
        <rFont val="Calibri"/>
        <family val="2"/>
        <scheme val="minor"/>
      </rPr>
      <t xml:space="preserve"> LASER CUT - AEVENT - TAKTIC XPANDO CUMMERBUND - SIZES XS-4XL - COYOTE   </t>
    </r>
  </si>
  <si>
    <r>
      <rPr>
        <b/>
        <sz val="12"/>
        <rFont val="Calibri"/>
        <family val="2"/>
        <scheme val="minor"/>
      </rPr>
      <t xml:space="preserve">AVAILABLE MAY 2026 </t>
    </r>
    <r>
      <rPr>
        <sz val="12"/>
        <rFont val="Calibri"/>
        <family val="2"/>
        <scheme val="minor"/>
      </rPr>
      <t xml:space="preserve">- RAVEN HYBRID </t>
    </r>
    <r>
      <rPr>
        <b/>
        <sz val="12"/>
        <rFont val="Calibri"/>
        <family val="2"/>
        <scheme val="minor"/>
      </rPr>
      <t>FEMALE</t>
    </r>
    <r>
      <rPr>
        <sz val="12"/>
        <rFont val="Calibri"/>
        <family val="2"/>
        <scheme val="minor"/>
      </rPr>
      <t xml:space="preserve"> LASER CUT - AEVENT - TAKTIC XPANDO CUMMERBUND - SIZES XS-4XL - LAPD NAVY     </t>
    </r>
  </si>
  <si>
    <r>
      <rPr>
        <b/>
        <sz val="12"/>
        <rFont val="Calibri"/>
        <family val="2"/>
        <scheme val="minor"/>
      </rPr>
      <t>AVAILABLE MAY 2026</t>
    </r>
    <r>
      <rPr>
        <sz val="12"/>
        <rFont val="Calibri"/>
        <family val="2"/>
        <scheme val="minor"/>
      </rPr>
      <t xml:space="preserve"> - RAVEN HYBRID </t>
    </r>
    <r>
      <rPr>
        <b/>
        <sz val="12"/>
        <rFont val="Calibri"/>
        <family val="2"/>
        <scheme val="minor"/>
      </rPr>
      <t>FEMALE</t>
    </r>
    <r>
      <rPr>
        <sz val="12"/>
        <rFont val="Calibri"/>
        <family val="2"/>
        <scheme val="minor"/>
      </rPr>
      <t xml:space="preserve"> LASER CUT - AEVENT - TAKTIC XPANDO CUMMERBUND - SIZES XS-4XL - OCP   </t>
    </r>
  </si>
  <si>
    <r>
      <rPr>
        <b/>
        <sz val="12"/>
        <rFont val="Calibri"/>
        <family val="2"/>
        <scheme val="minor"/>
      </rPr>
      <t>AVAILABLE MAY 2026</t>
    </r>
    <r>
      <rPr>
        <sz val="12"/>
        <rFont val="Calibri"/>
        <family val="2"/>
        <scheme val="minor"/>
      </rPr>
      <t xml:space="preserve"> - RAVEN HYBRID </t>
    </r>
    <r>
      <rPr>
        <b/>
        <sz val="12"/>
        <rFont val="Calibri"/>
        <family val="2"/>
        <scheme val="minor"/>
      </rPr>
      <t>FEMALE</t>
    </r>
    <r>
      <rPr>
        <sz val="12"/>
        <rFont val="Calibri"/>
        <family val="2"/>
        <scheme val="minor"/>
      </rPr>
      <t xml:space="preserve"> LASER CUT - AEVENT - TAKTIC XPANDO CUMMERBUND - SIZES XS-4XL - OD GREEN    </t>
    </r>
  </si>
  <si>
    <r>
      <rPr>
        <b/>
        <sz val="12"/>
        <rFont val="Calibri"/>
        <family val="2"/>
        <scheme val="minor"/>
      </rPr>
      <t>AVAILABLE MAY 2026</t>
    </r>
    <r>
      <rPr>
        <sz val="12"/>
        <rFont val="Calibri"/>
        <family val="2"/>
        <scheme val="minor"/>
      </rPr>
      <t xml:space="preserve"> - RAVEN HYBRID </t>
    </r>
    <r>
      <rPr>
        <b/>
        <sz val="12"/>
        <rFont val="Calibri"/>
        <family val="2"/>
        <scheme val="minor"/>
      </rPr>
      <t>FEMALE</t>
    </r>
    <r>
      <rPr>
        <sz val="12"/>
        <rFont val="Calibri"/>
        <family val="2"/>
        <scheme val="minor"/>
      </rPr>
      <t xml:space="preserve"> LASER CUT - AEVENT - TAKTIC XPANDO CUMMERBUND - SIZES XS-4XL - RANGER GREEN   </t>
    </r>
  </si>
  <si>
    <r>
      <rPr>
        <b/>
        <sz val="12"/>
        <rFont val="Calibri"/>
        <family val="2"/>
        <scheme val="minor"/>
      </rPr>
      <t>AVAILABLE MAY 2026</t>
    </r>
    <r>
      <rPr>
        <sz val="12"/>
        <rFont val="Calibri"/>
        <family val="2"/>
        <scheme val="minor"/>
      </rPr>
      <t xml:space="preserve"> - RAVEN HYBRID </t>
    </r>
    <r>
      <rPr>
        <b/>
        <sz val="12"/>
        <rFont val="Calibri"/>
        <family val="2"/>
        <scheme val="minor"/>
      </rPr>
      <t>FEMALE</t>
    </r>
    <r>
      <rPr>
        <sz val="12"/>
        <rFont val="Calibri"/>
        <family val="2"/>
        <scheme val="minor"/>
      </rPr>
      <t xml:space="preserve"> LASER CUT - AEVENT - TAKTIC XPANDO CUMMERBUND - SIZES XS-4X - TACTICAL GREY  </t>
    </r>
  </si>
  <si>
    <r>
      <rPr>
        <b/>
        <sz val="12"/>
        <rFont val="Calibri"/>
        <family val="2"/>
        <scheme val="minor"/>
      </rPr>
      <t>AVAILABLE MAY 2026</t>
    </r>
    <r>
      <rPr>
        <sz val="12"/>
        <rFont val="Calibri"/>
        <family val="2"/>
        <scheme val="minor"/>
      </rPr>
      <t xml:space="preserve"> - RAVEN HYBRID LASER CUT - AEVENT - TAKTIC XPANDO CUMMERBUND - SIZES XS-4XL - BLACK   </t>
    </r>
  </si>
  <si>
    <r>
      <rPr>
        <b/>
        <sz val="12"/>
        <rFont val="Calibri"/>
        <family val="2"/>
        <scheme val="minor"/>
      </rPr>
      <t>AVAILABLE MAY 2026</t>
    </r>
    <r>
      <rPr>
        <sz val="12"/>
        <rFont val="Calibri"/>
        <family val="2"/>
        <scheme val="minor"/>
      </rPr>
      <t xml:space="preserve"> - RAVEN HYBRID LASER CUT - AEVENT - TAKTIC XPANDO CUMMERBUND - SIZES XS-4XL - COYOTE   </t>
    </r>
  </si>
  <si>
    <r>
      <rPr>
        <b/>
        <sz val="12"/>
        <rFont val="Calibri"/>
        <family val="2"/>
        <scheme val="minor"/>
      </rPr>
      <t>AVAILABLE MAY 2026</t>
    </r>
    <r>
      <rPr>
        <sz val="12"/>
        <rFont val="Calibri"/>
        <family val="2"/>
        <scheme val="minor"/>
      </rPr>
      <t xml:space="preserve"> - RAVEN HYBRID LASER CUT - AEVENT - TAKTIC XPANDO CUMMERBUND - SIZES XS-4XL - LAPD NAVY    </t>
    </r>
  </si>
  <si>
    <r>
      <rPr>
        <b/>
        <sz val="12"/>
        <rFont val="Calibri"/>
        <family val="2"/>
        <scheme val="minor"/>
      </rPr>
      <t>AVAILABLE MAY 2026</t>
    </r>
    <r>
      <rPr>
        <sz val="12"/>
        <rFont val="Calibri"/>
        <family val="2"/>
        <scheme val="minor"/>
      </rPr>
      <t xml:space="preserve"> - RAVEN HYBRID LASER CUT - AEVENT - TAKTIC XPANDO CUMMERBUND - SIZES XS-4XL - OCP   </t>
    </r>
  </si>
  <si>
    <r>
      <rPr>
        <b/>
        <sz val="12"/>
        <rFont val="Calibri"/>
        <family val="2"/>
        <scheme val="minor"/>
      </rPr>
      <t>AVAILABLE MAY 2026</t>
    </r>
    <r>
      <rPr>
        <sz val="12"/>
        <rFont val="Calibri"/>
        <family val="2"/>
        <scheme val="minor"/>
      </rPr>
      <t xml:space="preserve"> - RAVEN HYBRID LASER CUT - AEVENT - TAKTIC XPANDO CUMMERBUND - SIZES XS-4XL - OD GREEN </t>
    </r>
  </si>
  <si>
    <r>
      <rPr>
        <b/>
        <sz val="12"/>
        <rFont val="Calibri"/>
        <family val="2"/>
        <scheme val="minor"/>
      </rPr>
      <t xml:space="preserve">AVAILABLE MAY 2026 </t>
    </r>
    <r>
      <rPr>
        <sz val="12"/>
        <rFont val="Calibri"/>
        <family val="2"/>
        <scheme val="minor"/>
      </rPr>
      <t xml:space="preserve">- RAVEN HYBRID LASER CUT - AEVENT - TAKTIC XPANDO CUMMERBUND - SIZES XS-4XL - RANGER GREEN   </t>
    </r>
  </si>
  <si>
    <r>
      <rPr>
        <b/>
        <sz val="12"/>
        <rFont val="Calibri"/>
        <family val="2"/>
        <scheme val="minor"/>
      </rPr>
      <t>AVAILABLE MAY 2026</t>
    </r>
    <r>
      <rPr>
        <sz val="12"/>
        <rFont val="Calibri"/>
        <family val="2"/>
        <scheme val="minor"/>
      </rPr>
      <t xml:space="preserve"> - RAVEN HYBRID LASER CUT - AEVENT - TAKTIC XPANDO CUMMERBUND - SIZES XS-4XL - TACTICAL GREY   </t>
    </r>
  </si>
  <si>
    <t>AETOS - LASER CUT - PLATE CARRIER - AEVENT - TUBE CUMMERBUND - SIZES XS-4XL - BLACK</t>
  </si>
  <si>
    <t>AETOS - LASER CUT - PLATE CARRIER - AEVENT - TUBE CUMMERBUND - SIZES XS-4XL - COYOTE</t>
  </si>
  <si>
    <t>AETOS - LASER CUT - PLATE CARRIER - AEVENT - TUBE CUMMERBUND - SIZES XS-4XL - LAPD NAVY</t>
  </si>
  <si>
    <t>AETOS - LASER CUT - PLATE CARRIER - AEVENT - TUBE CUMMERBUND - SIZES XS-4XL - OCP</t>
  </si>
  <si>
    <t>AETOS - LASER CUT - PLATE CARRIER - AEVENT - TUBE CUMMERBUND - SIZES XS-4XL - OD GREEN</t>
  </si>
  <si>
    <t>AETOS - LASER CUT - PLATE CARRIER - AEVENT - TUBE CUMMERBUND - SIZES XS-4XL - RANGER GREEN</t>
  </si>
  <si>
    <t>AETOS - LASER CUT - PLATE CARRIER - AEVENT - TUBE CUMMERBUND - SIZES XS-4XL - TACTICAL GREY</t>
  </si>
  <si>
    <t>519 - LASER CUT - PLATE CARRIER - AEVENT -TAKTIC SKELETAL XPANDO CUMMERBUND - BLACK - SIZES: SM (XS, SM) -LG (MD,LG,XL) -3XL (2X,3X,4X)</t>
  </si>
  <si>
    <t>519 - LASER CUT - PLATE CARRIER - AEVENT -TAKTIC SKELETAL XPANDO CUMMERBUND - COYOTE - SIZES: SM (XS, SM) -LG (MD,LG,XL) -3XL (2X,3X,4X)</t>
  </si>
  <si>
    <t>519 - LASER CUT - PLATE CARRIER - AEVENT -TAKTIC SKELETAL XPANDO CUMMERBUND - LAPD NAVY - SIZES: SM (XS, SM) -LG (MD,LG,XL) -3XL (2X,3X,4X)</t>
  </si>
  <si>
    <t>519 - LASER CUT - PLATE CARRIER - AEVENT -TAKTIC SKELETAL XPANDO CUMMERBUND - OCP - SIZES: SM (XS, SM) -LG (MD,LG,XL) -3XL (2X,3X,4X)</t>
  </si>
  <si>
    <t>519- LASER CUT - PLATE CARRIER - AEVENT -TAKTIC SKELETAL XPANDO CUMMERBUND - OD GREEN - SIZES: SM (XS, SM) -LG (MD,LG,XL) -3XL (2X,3X,4X)</t>
  </si>
  <si>
    <t>519 - LASER CUT - PLATE CARRIER - AEVENT -TAKTIC SKELETAL XPANDO CUMMERBUND - RANGER GREEN - SIZES: SM (XS, SM) -LG (MD,LG,XL) -3XL (2X,3X,4X)</t>
  </si>
  <si>
    <t>519 - LASER CUT - PLATE CARRIER - AEVENT -TAKTIC SKELETAL XPANDO CUMMERBUND - TACTICAL GREY - SIZES: SM (XS, SM) -LG (MD,LG,XL) -3XL (2X,3X,4X)</t>
  </si>
  <si>
    <t>519 - LASER CUT - PLATE CARRIER - AEVENT - TAKTIC CUMMERBUND - SIZES: SM (XS,SM) - LG (MD,LG,XL) - 3XL (2X,3X,4X) - BLACK</t>
  </si>
  <si>
    <t>519 - LASER CUT - PLATE CARRIER - AEVENT - TAKTIC CUMMERBUND - SIZES: SM (XS,SM) - LG (MD,LG,XL) - 3XL (2X,3X,4X) - COYOTE</t>
  </si>
  <si>
    <t>519 - LASER CUT - PLATE CARRIER - AEVENT - TAKTIC CUMMERBUND - SIZES: SM (XS,SM) - LG (MD,LG,XL) - 3XL (2X,3X,4X) - LAPD NAVY</t>
  </si>
  <si>
    <t>519 - LASER CUT - PLATE CARRIER - AEVENT - TAKTIC CUMMERBUND - SIZES: SM (XS,SM) - LG (MD,LG,XL) - 3XL (2X,3X,4X) - OCP</t>
  </si>
  <si>
    <t>519 - LASER CUT - PLATE CARRIER - AEVENT - TAKTIC CUMMERBUND - SIZES: SM (XS,SM) - LG (MD,LG,XL) - 3XL (2X,3X,4X) - OD GREEN</t>
  </si>
  <si>
    <t>519 - LASER CUT - PLATE CARRIER - AEVENT - TAKTIC CUMMERBUND - SIZES: SM (XS,SM) - LG (MD,LG,XL) - 3XL (2X,3X,4X) - RANGER GREEN</t>
  </si>
  <si>
    <t>519 - LASER CUT - PLATE CARRIER - AEVENT - TAKTIC CUMMERBUND - SIZES :SM (XS,SM) - LG (MD,LG,XL) - 3XL (2X,3X,4X) - TACTICAL GREY</t>
  </si>
  <si>
    <t>519 - LASER CUT - PLATE CARRIER - AEVENT - TUBE CUMMERBUND - SIZES: SM (XS,SM) - LG (MD,LG,XL) - 3XL (2X,3X,4X) - BLACK</t>
  </si>
  <si>
    <t>519 - LASER CUT - PLATE CARRIER - AEVENT - TUBE CUMMERBUND - SIZES: SM (XS,SM) - LG (MD,LG,XL) - 3XL (2X,3X,4X) - COYOTE</t>
  </si>
  <si>
    <t>519 - LASER CUT - PLATE CARRIER - AEVENT - TUBE CUMMERBUND - SIZES: SM (XS,SM) - LG (MD,LG,XL) - 3XL (2X,3X,4X) - LAPD NAVY</t>
  </si>
  <si>
    <t>519 - LASER CUT - PLATE CARRIER - AEVENT - TUBE CUMMERBUND - SIZES: SM (XS,SM) - LG (MD,LG,XL) - 3XL (2X,3X,4X) - OCP</t>
  </si>
  <si>
    <t>519 - LASER CUT - PLATE CARRIER - AEVENT - TUBE CUMMERBUND - SIZES: SM (XS,SM) - LG (MD,LG,XL) - 3XL (2X,3X,4X) - OD GREEN</t>
  </si>
  <si>
    <t>519 - LASER CUT - PLATE CARRIER - AEVENT - TUBE CUMMERBUND - SIZES: SM (XS,SM) - LG (MD,LG,XL) - 3XL (2X,3X,4X) - RANGER GREEN</t>
  </si>
  <si>
    <t>519 - LASER CUT - PLATE CARRIER - AEVENT - TUBE CUMMERBUND - SIZES: SM (XS,SM) - LG (MD,LG,XL) - 3XL (2X,3X,4X) - TACTICAL GREY</t>
  </si>
  <si>
    <t>MULE BACKPACK - BLACK - SIZES XS-SM OR MD-4XL</t>
  </si>
  <si>
    <t>MULE BACKPACK - COYOTE - SIZES XS-SM OR MD-4XL</t>
  </si>
  <si>
    <t>MULE BACKPACK - LAPD - SIZES XS-SM OR MD-4XL</t>
  </si>
  <si>
    <t>MULE BACKPACK - MULTICAM - SIZES XS-SM OR MD-4XL</t>
  </si>
  <si>
    <t>MULE BACKPACK - OD GREEN - SIZES XS-SM OR MD-4XL</t>
  </si>
  <si>
    <t>MULE BACKPACK - RANGER GREEN - SIZES XS-SM OR MD-4XL</t>
  </si>
  <si>
    <t>MULE BACKPACK - TACTICAL GREY - SIZES XS-SM OR MD-4XL</t>
  </si>
  <si>
    <t>REMOVABLE LOOP MOLLE PLATFORM - BLACK - SIZES XS-SM OR MD-4XL</t>
  </si>
  <si>
    <t>REMOVABLE LOOP MOLLE PLATFORM - COYOTE - SIZES XS-SM OR MD-4XL</t>
  </si>
  <si>
    <t>REMOVABLE LOOP MOLLE PLATFORM - LAPD - SIZES XS-SM OR MD-4XL</t>
  </si>
  <si>
    <t>REMOVABLE LOOP MOLLE PLATFORM - MULTICAM - SIZES XS-SM OR MD-4XL</t>
  </si>
  <si>
    <t>REMOVABLE LOOP MOLLE PLATFORM - OD GREEN - SIZES XS-SM OR MD-4XL</t>
  </si>
  <si>
    <t>REMOVABLE LOOP MOLLE PLATFORM - RANGER GREEN - SIZES XS-SM OR MD-4XL</t>
  </si>
  <si>
    <t>REMOVABLE LOOP MOLLE PLATFORM - TACTICAL GREY - SIZES XS-SM OR MD-4XL</t>
  </si>
  <si>
    <t>ID PLACARD - AETOS CARRIER - SET OF 2 - BLACK - SIZE XS-SM</t>
  </si>
  <si>
    <t>ID PLACARD - AETOS CARRIER - SET OF 2 - COYOTE - SIZE XS-SM</t>
  </si>
  <si>
    <t>ID PLACARD - AETOS CARRIER - SET OF 2 - LAPD - SIZE XS-SM</t>
  </si>
  <si>
    <t>ID PLACARD - AETOS CARRIER - SET OF 2 - OD GREEN - SIZE XS-SM</t>
  </si>
  <si>
    <t>ID PLACARD - AETOS CARRIER - SET OF 2 - RANGER GREEN - SIZE XS-SM</t>
  </si>
  <si>
    <t>ID PLACARD - AETOS CARRIER - SET OF 2 - MULTICAM - SIZE XS-SM</t>
  </si>
  <si>
    <t>ID PLACARD - AETOS CARRIER - SET OF 2 - TACTICAL GREY - SIZE XS-SM</t>
  </si>
  <si>
    <t>ID PLACARD - AETOS CARRIER - SET OF 2 - BLACK - SIZE MD-4X</t>
  </si>
  <si>
    <t>ID PLACARD - AETOS CARRIER - SET OF 2 - COYOTE - SIZE MD-4X</t>
  </si>
  <si>
    <t>ID PLACARD - AETOS CARRIER - SET OF 2 - LAPD - SIZE MD-4X</t>
  </si>
  <si>
    <t>ID PLACARD - AETOS CARRIER - SET OF 2 - OD GREEN - SIZE MD-4X</t>
  </si>
  <si>
    <t>ID PLACARD - AETOS CARRIER - SET OF 2 - RANGER GREEN - SIZE MD-4X</t>
  </si>
  <si>
    <t>ID PLACARD - AETOS CARRIER - SET OF 2 - MULTICAM - SIZE MD-4X</t>
  </si>
  <si>
    <t>ID PLACARD - AETOS CARRIER - SET OF 2 - TACTICAL GREY - SIZE MD-4X</t>
  </si>
  <si>
    <t>ID PLACARD - 519-LC CARRIER - SET OF 2 - BLACK - SIZE XS-SM</t>
  </si>
  <si>
    <t>ID PLACARD - 519-LC CARRIER - SET OF 2 - COYOTE - SIZE XS-SM</t>
  </si>
  <si>
    <t>ID PLACARD - 519-LC CARRIER - SET OF 2 - LAPD NAVY - SIZE XS-SM</t>
  </si>
  <si>
    <t>ID PLACARD - 519-LC CARRIER - SET OF 2 - MULTICAM - SIZE XS-SM</t>
  </si>
  <si>
    <t>ID PLACARD - 519-LC CARRIER - SET OF 2 - OD GREEN - SIZE XS-SM</t>
  </si>
  <si>
    <t>ID PLACARD - 519-LC CARRIER - SET OF 2 - RANGER GREEN - SIZE XS-SM</t>
  </si>
  <si>
    <t>ID PLACARD - 519-LC CARRIER - SET OF 2 - TACTICAL GREY - SIZE XS-SM</t>
  </si>
  <si>
    <t>ID PLACARD - 519-LC CARRIER - SET OF 2 - BLACK - SIZE MD-4X</t>
  </si>
  <si>
    <t>ID PLACARD - 519-LC CARRIER - SET OF 2 - COYOTE - SIZE MD-4X</t>
  </si>
  <si>
    <t>ID PLACARD - 519-LC CARRIER - SET OF 2 - LAPD NAVY - SIZE MD-4X</t>
  </si>
  <si>
    <t>ID PLACARD - 519-LC CARRIER - SET OF 2 - MULTICAM - SIZE MD-4X</t>
  </si>
  <si>
    <t>ID PLACARD - 519-LC CARRIER - SET OF 2 - OD GREEN - SIZE MD-4X</t>
  </si>
  <si>
    <t>ID PLACARD - 519-LC CARRIER - SET OF 2 - RANGER GREEN - SIZE MD-4X</t>
  </si>
  <si>
    <t>ID PLACARD - 519-LC CARRIER - SET OF 2 - TACTICAL GREY - SIZE MD-4X</t>
  </si>
  <si>
    <t xml:space="preserve">RAVEN X MOLLE WITH AEVENT AND TAKTIC XPANDO CUMMERBUND - SIZES XS-4XL - BLACK </t>
  </si>
  <si>
    <t xml:space="preserve">RAVEN X MOLLE WITH AEVENT AND TAKTIC XPANDO CUMMERBUND - SIZES XS-4XL - COYOTE </t>
  </si>
  <si>
    <t xml:space="preserve">RAVEN X MOLLE WITH AEVENT AND TAKTIC XPANDO CUMMERBUND - SIZES XS-4XL - LAPD </t>
  </si>
  <si>
    <t xml:space="preserve">RAVEN X MOLLE WITH AEVENT AND TAKTIC XPANDO CUMMERBUND - SIZES XS-4XL - MULTICAM </t>
  </si>
  <si>
    <t xml:space="preserve">RAVEN X MOLLE WITH AEVENT AND TAKTIC XPANDO CUMMERBUND - SIZES XS-4XL - OD GREEN </t>
  </si>
  <si>
    <t xml:space="preserve">RAVEN X MOLLE WITH AEVENT AND TAKTIC XPANDO CUMMERBUND - SIZES XS-4XL - RANGER GREEN </t>
  </si>
  <si>
    <t xml:space="preserve">RAVEN X MOLLE WITH AEVENT AND TAKTIC XPANDO CUMMERBUND - SIZES XS-4XL - TACTICAL GREY </t>
  </si>
  <si>
    <t xml:space="preserve">RAVEN X MOLLE WITH AEVENT AND TUBE XPANDO CUMMERBUND - SIZES XS-4XL - BLACK </t>
  </si>
  <si>
    <t xml:space="preserve">RAVEN X MOLLE WITH AEVENT AND TUBE XPANDO CUMMERBUND - SIZES XS-4XL - COYOTE </t>
  </si>
  <si>
    <t xml:space="preserve">RAVEN X MOLLE WITH AEVENT AND TUBE XPANDO CUMMERBUND - SIZES XS-4XL - LAPD </t>
  </si>
  <si>
    <t xml:space="preserve">RAVEN X MOLLE WITH AEVENT AND TUBE XPANDO CUMMERBUND - SIZES XS-4XL - MULTICAM </t>
  </si>
  <si>
    <t xml:space="preserve">RAVEN X MOLLE WITH AEVENT AND TUBE XPANDO CUMMERBUND - SIZES XS-4XL - OD GREEN </t>
  </si>
  <si>
    <t xml:space="preserve">RAVEN X MOLLE WITH AEVENT AND TUBE XPANDO CUMMERBUND - SIZES XS-4XL - RANGER GREEN </t>
  </si>
  <si>
    <t xml:space="preserve">RAVEN X MOLLE WITH AEVENT AND TUBE XPANDO CUMMERBUND - SIZES XS-4XL - TACTICAL GREY </t>
  </si>
  <si>
    <t xml:space="preserve">RAVEN X LASER CUT WITH AEVENT AND TAKTIC XPANDO CUMMERBUND - SIZES XS-4XL - BLACK </t>
  </si>
  <si>
    <t xml:space="preserve">RAVEN X LASER CUT WITH AEVENT AND TAKTIC XPANDO CUMMERBUND - SIZES XS-4XL - COYOTE </t>
  </si>
  <si>
    <t xml:space="preserve">RAVEN X LASER CUT WITH AEVENT AND TAKTIC XPANDO CUMMERBUND - SIZES XS-4XL - LAPD NAVY </t>
  </si>
  <si>
    <t xml:space="preserve">RAVEN X LASER CUT WITH AEVENT AND TAKTIC XPANDO CUMMERBUND - SIZES XS-4XL - OCP </t>
  </si>
  <si>
    <t xml:space="preserve">RAVEN X LASER CUT WITH AEVENT AND TAKTIC XPANDO CUMMERBUND - SIZES XS-4XL - OD GREEN </t>
  </si>
  <si>
    <t xml:space="preserve">RAVEN X LASER CUT WITH AEVENT AND TAKTIC XPANDO CUMMERBUND - SIZES XS-4XL - RANGER GREEN </t>
  </si>
  <si>
    <t xml:space="preserve">RAVEN X LASER CUT WITH AEVENT AND TAKTIC XPANDO CUMMERBUND - SIZES XS-4XL - TACTICAL GREY </t>
  </si>
  <si>
    <t xml:space="preserve">RAVEN X LASER CUT WITH AEVENT AND TUBE XPANDO CUMMERBUND - SIZES XS-4XL - BLACK </t>
  </si>
  <si>
    <t xml:space="preserve">RAVEN X LASER CUT WITH AEVENT AND TUBE XPANDO CUMMERBUND - SIZES XS-4XL - COYOTE </t>
  </si>
  <si>
    <t xml:space="preserve">RAVEN X LASER CUT WITH AEVENT AND TUBE XPANDO CUMMERBUND - SIZES XS-4XL - LAPD NAVY </t>
  </si>
  <si>
    <t xml:space="preserve">RAVEN X LASER CUT WITH AEVENT AND TUBE XPANDO CUMMERBUND - SIZES XS-4XL - OCP </t>
  </si>
  <si>
    <t xml:space="preserve">RAVEN X LASER CUT WITH AEVENT AND TUBE XPANDO CUMMERBUND - SIZES XS-4XL - OD GREEN </t>
  </si>
  <si>
    <t xml:space="preserve">RAVEN X LASER CUT WITH AEVENT AND TUBE XPANDO CUMMERBUND - SIZES XS-4XL - RANGER GREEN </t>
  </si>
  <si>
    <t xml:space="preserve">RAVEN X LASER CUT WITH AEVENT AND TUBE XPANDO CUMMERBUND - SIZES XS-4XL - TACTICAL GREY </t>
  </si>
  <si>
    <r>
      <t xml:space="preserve">RAVEN X MOLLE - </t>
    </r>
    <r>
      <rPr>
        <b/>
        <sz val="12"/>
        <rFont val="Calibri"/>
        <family val="2"/>
        <scheme val="minor"/>
      </rPr>
      <t>SLICK BACK (NO MOLLE, NO ZIPPER)</t>
    </r>
    <r>
      <rPr>
        <sz val="12"/>
        <rFont val="Calibri"/>
        <family val="2"/>
        <scheme val="minor"/>
      </rPr>
      <t xml:space="preserve"> - AEVENT - TUBE - XPANDO CUMMERBUND - SIZES XS-4XL - BLACK </t>
    </r>
  </si>
  <si>
    <r>
      <t>RAVEN X MOLLE - S</t>
    </r>
    <r>
      <rPr>
        <b/>
        <sz val="12"/>
        <rFont val="Calibri"/>
        <family val="2"/>
        <scheme val="minor"/>
      </rPr>
      <t>LICK BACK (NO MOLLE, NO ZIPPER)</t>
    </r>
    <r>
      <rPr>
        <sz val="12"/>
        <rFont val="Calibri"/>
        <family val="2"/>
        <scheme val="minor"/>
      </rPr>
      <t xml:space="preserve"> - AEVENT - TUBE - XPANDO CUMMERBUND - SIZES XS-4XL- COYOTE </t>
    </r>
  </si>
  <si>
    <r>
      <t xml:space="preserve">RAVEN X MOLLE - </t>
    </r>
    <r>
      <rPr>
        <b/>
        <sz val="12"/>
        <rFont val="Calibri"/>
        <family val="2"/>
        <scheme val="minor"/>
      </rPr>
      <t>SLICK BACK (NO MOLLE, NO ZIPPER)</t>
    </r>
    <r>
      <rPr>
        <sz val="12"/>
        <rFont val="Calibri"/>
        <family val="2"/>
        <scheme val="minor"/>
      </rPr>
      <t xml:space="preserve"> - AEVENT - TUBE - XPANDO CUMMERBUND - SIZES XS-4XL - LAPD </t>
    </r>
  </si>
  <si>
    <r>
      <t xml:space="preserve">RAVEN X MOLLE - </t>
    </r>
    <r>
      <rPr>
        <b/>
        <sz val="12"/>
        <rFont val="Calibri"/>
        <family val="2"/>
        <scheme val="minor"/>
      </rPr>
      <t>SLICK BACK (NO MOLLE, NO ZIPPER)</t>
    </r>
    <r>
      <rPr>
        <sz val="12"/>
        <rFont val="Calibri"/>
        <family val="2"/>
        <scheme val="minor"/>
      </rPr>
      <t xml:space="preserve"> - AEVENT - TUBE - XPANDO CUMMERBUND - SIZES XS-4XL - MULTICAM </t>
    </r>
  </si>
  <si>
    <r>
      <t xml:space="preserve">RAVEN X MOLLE - </t>
    </r>
    <r>
      <rPr>
        <b/>
        <sz val="12"/>
        <rFont val="Calibri"/>
        <family val="2"/>
        <scheme val="minor"/>
      </rPr>
      <t>SLICK BACK (NO MOLLE, NO ZIPPER)</t>
    </r>
    <r>
      <rPr>
        <sz val="12"/>
        <rFont val="Calibri"/>
        <family val="2"/>
        <scheme val="minor"/>
      </rPr>
      <t xml:space="preserve"> - AEVENT - TUBE - XPANDO CUMMERBUND - SIZES XS-4XL - OD GREEN </t>
    </r>
  </si>
  <si>
    <r>
      <t xml:space="preserve">RAVEN X MOLLE - </t>
    </r>
    <r>
      <rPr>
        <b/>
        <sz val="12"/>
        <rFont val="Calibri"/>
        <family val="2"/>
        <scheme val="minor"/>
      </rPr>
      <t>SLICK BACK (NO MOLLE, NO ZIPPER)</t>
    </r>
    <r>
      <rPr>
        <sz val="12"/>
        <rFont val="Calibri"/>
        <family val="2"/>
        <scheme val="minor"/>
      </rPr>
      <t xml:space="preserve"> - AEVENT - TUBE - XPANDO CUMMERBUND - SIZES XS-4XL - RANGER GREEN </t>
    </r>
  </si>
  <si>
    <r>
      <t xml:space="preserve">RAVEN X MOLLE - </t>
    </r>
    <r>
      <rPr>
        <b/>
        <sz val="12"/>
        <rFont val="Calibri"/>
        <family val="2"/>
        <scheme val="minor"/>
      </rPr>
      <t>SLICK BACK (NO MOLLE, NO ZIPPER</t>
    </r>
    <r>
      <rPr>
        <sz val="12"/>
        <rFont val="Calibri"/>
        <family val="2"/>
        <scheme val="minor"/>
      </rPr>
      <t xml:space="preserve">) - AEVENT - TUBE - XPANDO CUMMERBUND - SIZES XS-4XL - TACTICAL GREY </t>
    </r>
  </si>
  <si>
    <t>ID PLACARD - RAVEN X CARRIER - SET OF 2 - COYOTE - SIZE MDR-4XL</t>
  </si>
  <si>
    <t>ID PLACARD - RAVEN X CARRIER - SET OF 2 - LAPD NAVY - SIZE MDR-4XL</t>
  </si>
  <si>
    <t>ID PLACARD - RAVEN X CARRIER - SET OF 2 - MULTICAM - SIZE MDR-4XL</t>
  </si>
  <si>
    <t>ID PLACARD - RAVEN X CARRIER - SET OF 2 - OD GREEN - SIZE MDR-4XL</t>
  </si>
  <si>
    <t>ID PLACARD - RAVEN X CARRIER - SET OF 2 - RANGER GREEN - SIZE MDR-4XL</t>
  </si>
  <si>
    <t>ID PLACARD - RAVEN X CARRIER - SET OF 2 - TACTICAL GREY - SIZE MDR-4XL</t>
  </si>
  <si>
    <t>IDPLCCOY-RAVX10</t>
  </si>
  <si>
    <t>IDPLCLPD-RAVX10</t>
  </si>
  <si>
    <t>IDPLCMUL-RAVX10</t>
  </si>
  <si>
    <t>IDPLCODG-RAVX10</t>
  </si>
  <si>
    <t>IDPLCRG-RAVX10</t>
  </si>
  <si>
    <t>IDPLCTGY-RAVX10</t>
  </si>
  <si>
    <t>GENERAL PURPOSE CHEST RACK - MOLLE - LAPD - SIZES XS-SM OR MD-4X - FITS RAVEN 2.0 AND RAVEN X - ACCEPTS PERAFLEX</t>
  </si>
  <si>
    <t>IFAK/ M4 CHEST RACK - MOLLE - 516-M1 - LAPD NAVY - SIZES XS-SM AND MD-4X - FITS RAVEN 2.0 AND RAVEN X</t>
  </si>
  <si>
    <t>2026 MSRP</t>
  </si>
  <si>
    <t>TSPBLK</t>
  </si>
  <si>
    <t>TSPCOY</t>
  </si>
  <si>
    <t>TSPLAPD</t>
  </si>
  <si>
    <t>TSPMUL</t>
  </si>
  <si>
    <t>TSPODG</t>
  </si>
  <si>
    <t>TSPRG</t>
  </si>
  <si>
    <t>TSPTGY</t>
  </si>
  <si>
    <t>TNGGPBLK131-1</t>
  </si>
  <si>
    <t>TNGGPCOY131-1</t>
  </si>
  <si>
    <t>TNGGPLPD131-1</t>
  </si>
  <si>
    <t>TNGGPMUL131-1</t>
  </si>
  <si>
    <t>TNGGPODG131-1</t>
  </si>
  <si>
    <t>TNGGPRG131-1</t>
  </si>
  <si>
    <t>TNGGPTGY131-1</t>
  </si>
  <si>
    <t>TNGGPBLK1311LC</t>
  </si>
  <si>
    <t>TNGGPCOY1311LC</t>
  </si>
  <si>
    <t>TNGGPLPD1311LC</t>
  </si>
  <si>
    <t>TNGGPOCP1311LC</t>
  </si>
  <si>
    <t>TNGGPODG1311LC</t>
  </si>
  <si>
    <t>TNGGPRG1311LC</t>
  </si>
  <si>
    <t>TNGGPTGY1311LC</t>
  </si>
  <si>
    <t>TNGYTABLK131-1</t>
  </si>
  <si>
    <t>TNGYTACOY131-1</t>
  </si>
  <si>
    <t>TNGYTALPD131-1</t>
  </si>
  <si>
    <t>TNGYTAMUL131-1</t>
  </si>
  <si>
    <t>TNGYTAODG131-1</t>
  </si>
  <si>
    <t>TNGYTARG131-1</t>
  </si>
  <si>
    <t>TNGYTATGY131-1</t>
  </si>
  <si>
    <t>TNGLAPBLK131-1</t>
  </si>
  <si>
    <t>TNGLAPCOY131-1</t>
  </si>
  <si>
    <t>TNGLAPLPD131-1</t>
  </si>
  <si>
    <t>TNGLAPMUL131-1</t>
  </si>
  <si>
    <t>TNGLAPODG131-1</t>
  </si>
  <si>
    <t>TNGLAPRG131-1</t>
  </si>
  <si>
    <t>TNGLAPTGY131-1</t>
  </si>
  <si>
    <t>TNGLABLK1311LC</t>
  </si>
  <si>
    <t>TNGLACOY1311LC</t>
  </si>
  <si>
    <t>TNGLALPD1311LC</t>
  </si>
  <si>
    <t>TNGLAOCP1311LC</t>
  </si>
  <si>
    <t>TNGLAODG1311LC</t>
  </si>
  <si>
    <t>TNGLARG1311LC</t>
  </si>
  <si>
    <t>TNGLATGY1311LC</t>
  </si>
  <si>
    <t>TNGLBPBLK131-1</t>
  </si>
  <si>
    <t>TNGLBPCOY131-1</t>
  </si>
  <si>
    <t>TNGLBPLPD131-1</t>
  </si>
  <si>
    <t>TNGLBPMUL131-1</t>
  </si>
  <si>
    <t>TNGLBPODG131-1</t>
  </si>
  <si>
    <t>TNGLBPRG131-1</t>
  </si>
  <si>
    <t>TNGLBPTGY131-1</t>
  </si>
  <si>
    <t>TNXGGPRZRXT3A</t>
  </si>
  <si>
    <t>TNXGGPRZR20G2</t>
  </si>
  <si>
    <t>TNXGGPRZR3AG2</t>
  </si>
  <si>
    <t>TNXGGPVTX20G2</t>
  </si>
  <si>
    <t>TNXGGPVTX3AG2</t>
  </si>
  <si>
    <t>TNXGGPQUA206</t>
  </si>
  <si>
    <t>TNXGGPQUA3AG2</t>
  </si>
  <si>
    <t>TNXGGPFMS206</t>
  </si>
  <si>
    <t>TNXGGPFMS3A6</t>
  </si>
  <si>
    <t>TNXGGPGEM2A3G2</t>
  </si>
  <si>
    <t>TNXGGPGEM22G2</t>
  </si>
  <si>
    <t>TNXGGPGEM3A3G2</t>
  </si>
  <si>
    <t>TNXGGPTAU-KBS1</t>
  </si>
  <si>
    <t>TNXGGPTAU-KBS2</t>
  </si>
  <si>
    <t>TNXGGPTAU-KBS31</t>
  </si>
  <si>
    <t>TNXGYTSRZRXT3A</t>
  </si>
  <si>
    <t>TNXGYTSRZR2G2</t>
  </si>
  <si>
    <t>TNXGYTSRZR3AG2</t>
  </si>
  <si>
    <t>TNXGYTSVTX2G2</t>
  </si>
  <si>
    <t>TNXGYTSVTX3AG2</t>
  </si>
  <si>
    <t>TNXGYTSQUA2</t>
  </si>
  <si>
    <t>TNXGYTSQUA3AG2</t>
  </si>
  <si>
    <t>TNXGYTSFMS2</t>
  </si>
  <si>
    <t>TNXGYTSFMS3A</t>
  </si>
  <si>
    <t>TNXGYTSGEM2A3G2</t>
  </si>
  <si>
    <t>TNXGYTSGEM22G2</t>
  </si>
  <si>
    <t>TNXGYTSGEM3A3G2</t>
  </si>
  <si>
    <t>TNXGYTSTAUKBS1</t>
  </si>
  <si>
    <t>TNXGYTSTAUKBS2</t>
  </si>
  <si>
    <t>TNXGYTSTAUKBS31</t>
  </si>
  <si>
    <t>TTRLAPRZRXT3A</t>
  </si>
  <si>
    <t>TTRLAPRZR3AG2</t>
  </si>
  <si>
    <t>TTRLAPVTX2G2</t>
  </si>
  <si>
    <t>TTRLAPVTX3AG2</t>
  </si>
  <si>
    <t>TTRLAPQUA206</t>
  </si>
  <si>
    <t>TTRLAPQUA3AG2</t>
  </si>
  <si>
    <t>TTRLAPFMS206</t>
  </si>
  <si>
    <t>TTRLAPFMS3A6</t>
  </si>
  <si>
    <t>TTRLAPGEM2A3G2</t>
  </si>
  <si>
    <t>TTRLAPGEM22G2</t>
  </si>
  <si>
    <t>TTRLAPGEM3A3G2</t>
  </si>
  <si>
    <t>TTRLAPTAU-KBS1</t>
  </si>
  <si>
    <t>TTRLAPTAU-KBS2</t>
  </si>
  <si>
    <t>TTRLAPTAU-KBS31</t>
  </si>
  <si>
    <t>TTRLBPRZRXT3A</t>
  </si>
  <si>
    <t>TTRLBPRZR20G2</t>
  </si>
  <si>
    <t>TTRLBPRZR3AG2</t>
  </si>
  <si>
    <t>TTRLBPVTX2G2</t>
  </si>
  <si>
    <t>TTRLBPVTX3AG2</t>
  </si>
  <si>
    <t>TTRLBPQUA206</t>
  </si>
  <si>
    <t>TTRLBPQUA3AG2</t>
  </si>
  <si>
    <t>TTRLBPFMS206</t>
  </si>
  <si>
    <t>TTRLBPFMS3A6</t>
  </si>
  <si>
    <t>TTRLBPGEM2A3G2</t>
  </si>
  <si>
    <t>TTRLBPGEM22G2</t>
  </si>
  <si>
    <t>TTRLBPGEM3A3G2</t>
  </si>
  <si>
    <t>TTRLBPTAU-KBS1</t>
  </si>
  <si>
    <t>TTRLBPTAU-KBS2</t>
  </si>
  <si>
    <t>TTRLBPTAU-KBS31</t>
  </si>
  <si>
    <t>SRTLHTRZR20G2</t>
  </si>
  <si>
    <t>SRTLHTRZR3AG2</t>
  </si>
  <si>
    <t>SRTLHTVTX20G2</t>
  </si>
  <si>
    <t>SRTLHTVTX3AG2</t>
  </si>
  <si>
    <t>SRTLHTQUA206</t>
  </si>
  <si>
    <t>SRTLHTQUA3AG2</t>
  </si>
  <si>
    <t>SRTLHTFMS206</t>
  </si>
  <si>
    <t>SRTLHTFMS3A6</t>
  </si>
  <si>
    <t>SRTLHTGEM22G2</t>
  </si>
  <si>
    <t>SRTLHTGEM2A3G2</t>
  </si>
  <si>
    <t>SRTLHTGEM3A3G2</t>
  </si>
  <si>
    <t>SRTLHTTAU-KBS1</t>
  </si>
  <si>
    <t>SRTLHTTAU-KBS2</t>
  </si>
  <si>
    <t>SRTLHTTAU-KBS31</t>
  </si>
  <si>
    <t>ADVANCED SHOULDER PAD (ASP) SYSTEM CARRIER WITH FOAM INSERTS - BLACK</t>
  </si>
  <si>
    <t>ADVANCED SHOULDER PAD (ASP) SYSTEM CARRIER WITH FOAM INSERTS - COYOTE</t>
  </si>
  <si>
    <t>ADVANCED SHOULDER PAD (ASP) SYSTEM CARRIER WITH FOAM INSERTS - LAPD</t>
  </si>
  <si>
    <t>ADVANCED SHOULDER PAD (ASP) SYSTEM CARRIER WITH FOAM INSERTS - MULTICAM</t>
  </si>
  <si>
    <t>ADVANCED SHOULDER PAD (ASP) SYSTEM CARRIER WITH FOAM INSERTS - OD GREEN</t>
  </si>
  <si>
    <t>ADVANCED SHOULDER PAD (ASP) SYSTEM CARRIER WITH FOAM INSERTS - RANGER GREEN</t>
  </si>
  <si>
    <t>ADVANCED SHOULDER PAD (ASP) SYSTEM CARRIER WITH FOAM INSERTS - TACTICAL GREY</t>
  </si>
  <si>
    <t>UPGRADED ASP (UASP) SHOULDER PAD SYSTEM CARRIER WITH 3D FOAM SURFACE - BLACK</t>
  </si>
  <si>
    <t>UPGRADED ASP (UASP) SHOULDER PAD SYSTEM CARRIER WITH 3D FOAM SURFACE - COYOTE</t>
  </si>
  <si>
    <t>UPGRADED ASP (UASP) SHOULDER PAD SYSTEM CARRIER WITH 3D FOAM SURFACE - LAPD</t>
  </si>
  <si>
    <t>UPGRADED ASP (UASP) SHOULDER PAD SYSTEM CARRIER WITH 3D FOAM SURFACE - MULTICAM</t>
  </si>
  <si>
    <t>UPGRADED ASP (UASP) SHOULDER PAD SYSTEM CARRIER WITH 3D FOAM SURFACE - RANGER GREEN</t>
  </si>
  <si>
    <t>UPGRADED ASP (UASP) SHOULDER PAD SYSTEM CARRIER WITH 3D FOAM SURFACE - TACTICAL GREY</t>
  </si>
  <si>
    <t>GROIN PROTECTOR CARRIER - NEXTGEN 131-1  - BLACK</t>
  </si>
  <si>
    <t>GROIN PROTECTOR CARRIER - NEXTGEN 131-1  - COYOTE</t>
  </si>
  <si>
    <t>GROIN PROTECTOR CARRIER - NEXTGEN 131-1  - LAPD</t>
  </si>
  <si>
    <t>GROIN PROTECTOR CARRIER - NEXTGEN 131-1  - MULTICAM</t>
  </si>
  <si>
    <t>GROIN PROTECTOR CARRIER - NEXTGEN 131-1  - OD GREEN</t>
  </si>
  <si>
    <t>GROIN PROTECTOR CARRIER - NEXTGEN 131-1  - RANGER GREEN</t>
  </si>
  <si>
    <t>GROIN PROTECTOR CARRIER - NEXTGEN 131-1  - TACTICAL GREY</t>
  </si>
  <si>
    <t>GROIN PROTECTOR CARRIER - NEXTGEN 131-1  - LASER CUT - BLACK</t>
  </si>
  <si>
    <t>GROIN PROTECTOR CARRIER - NEXTGEN 131-1  - LASER CUT - COYOTE</t>
  </si>
  <si>
    <t>GROIN PROTECTOR CARRIER - NEXTGEN 131-1  - LASER CUT - LAPD</t>
  </si>
  <si>
    <t>GROIN PROTECTOR CARRIER - NEXTGEN 131-1  - LASER CUT - OCP</t>
  </si>
  <si>
    <t>GROIN PROTECTOR CARRIER - NEXTGEN 131-1  - LASER CUT - OD GREEN</t>
  </si>
  <si>
    <t>GROIN PROTECTOR CARRIER - NEXTGEN 131-1  - LASER CUT - RANGER GREEN</t>
  </si>
  <si>
    <t>GROIN PROTECTOR CARRIER - NEXTGEN 131-1  - LASER CUT - TACTICAL GREY</t>
  </si>
  <si>
    <t>YOKE ASSEMBLY CARRIER (INCLUDES: YOKE/THROAT/SHOULDER) - NEXTGEN 131-1 - BLACK</t>
  </si>
  <si>
    <t>YOKE ASSEMBLY CARRIER (INCLUDES: YOKE/THROAT/SHOULDER) - NEXTGEN 131-1 - COYOTE</t>
  </si>
  <si>
    <t>YOKE ASSEMBLY CARRIER (INCLUDES: YOKE/THROAT/SHOULDER) - NEXTGEN 131-1 - LAPD</t>
  </si>
  <si>
    <t>YOKE ASSEMBLY CARRIER (INCLUDES: YOKE/THROAT/SHOULDER) - NEXTGEN 131-1 - MULTICAM</t>
  </si>
  <si>
    <t>YOKE ASSEMBLY CARRIER (INCLUDES: YOKE/THROAT/SHOULDER) - NEXTGEN 131-1 - OD GREEN</t>
  </si>
  <si>
    <t>YOKE ASSEMBLY CARRIER (INCLUDES: YOKE/THROAT/SHOULDER) - NEXTGEN 131-1 - RANGER GREEN</t>
  </si>
  <si>
    <t>YOKE ASSEMBLY CARRIER (INCLUDES: YOKE/THROAT/SHOULDER) - NEXTGEN 131-1 - TACTICAL GREY</t>
  </si>
  <si>
    <t>LOW ABDOMEN MOLLE PROTECTOR CARRIER - NEXTGEN 131-1 - BLACK</t>
  </si>
  <si>
    <t>LOW ABDOMEN MOLLE PROTECTOR CARRIER - NEXTGEN 131-1 - COYOTE</t>
  </si>
  <si>
    <t>LOW ABDOMEN MOLLE PROTECTOR CARRIER - NEXTGEN 131-1 - LAPD</t>
  </si>
  <si>
    <t>LOW ABDOMEN MOLLE PROTECTOR CARRIER - NEXTGEN 131-1 - MULTICAM</t>
  </si>
  <si>
    <t>LOW ABDOMEN MOLLE PROTECTOR CARRIER - NEXTGEN 131-1 - OD GREEN</t>
  </si>
  <si>
    <t>LOW ABDOMEN MOLLE PROTECTOR CARRIER - NEXTGEN 131-1 - RANGER GREEN</t>
  </si>
  <si>
    <t>LOW ABDOMEN MOLLE PROTECTOR CARRIER - NEXTGEN 131-1 - TACTICAL GREY</t>
  </si>
  <si>
    <t>LOW ABDOMEN LASER CUT PROTECTOR CARRIER - NEXTGEN 131-1 - BLACK</t>
  </si>
  <si>
    <t>LOW ABDOMEN LASER CUT PROTECTOR CARRIER - NEXTGEN 131-1- COYOTE</t>
  </si>
  <si>
    <t>LOW ABDOMEN LASER CUT PROTECTOR CARRIER - NEXTGEN 131-1 - LAPD</t>
  </si>
  <si>
    <t>LOW ABDOMEN LASER CUT PROTECTOR CARRIER - NEXTGEN 131-1 - OCP</t>
  </si>
  <si>
    <t>LOW ABDOMEN LASER CUT PROTECTOR CARRIER - NEXTGEN 131-1 - OD GREEN</t>
  </si>
  <si>
    <t>LOW ABDOMEN LASER CUT PROTECTOR CARRIER - NEXTGEN 131-1 - RANGER GREEN</t>
  </si>
  <si>
    <t>LOW ABDOMEN LASER CUT PROTECTOR CARRIER - NEXTGEN 131-1 - TACTICAL GREY</t>
  </si>
  <si>
    <t>LOW BACK PROTECTOR CARRIER - NEXTGEN 131-1 - BLACK</t>
  </si>
  <si>
    <t>LOW BACK PROTECTOR CARRIER - NEXTGEN 131-1 - COYOTE</t>
  </si>
  <si>
    <t>LOW BACK PROTECTOR CARRIER - NEXTGEN 131-1 - LAPD</t>
  </si>
  <si>
    <t>LOW BACK PROTECTOR CARRIER - NEXTGEN 131-1 - MULTICAM</t>
  </si>
  <si>
    <t>LOW BACK PROTECTOR CARRIER - NEXTGEN 131-1 - OD GREEN</t>
  </si>
  <si>
    <t>LOW BACK PROTECTOR CARRIER - NEXTGEN 131-1 - RANGER GREEN</t>
  </si>
  <si>
    <t>LOW BACK PROTECTOR CARRIER - NEXTGEN 131-1 - TACTICAL GREY</t>
  </si>
  <si>
    <t>GROIN PROTECTOR BALLISTICS - NEXTGEN 131-1 - BALLISTICS - RAZOR XT LEVEL IIIA - NIJ MODEL#: RZR-XT-IIIA</t>
  </si>
  <si>
    <t>GROIN PROTECTOR BALLISTICS - NEXTGEN 131-1 - BALLISTICS - RAZOR LEVEL II - NIJ MODEL#: RZRG2-A-II</t>
  </si>
  <si>
    <t>GROIN PROTECTOR BALLISTICS - NEXTGEN 131-1 - BALLISTICS - RAZOR LEVEL IIIA - NIJ MODEL#: RZRG2-A-IIIA</t>
  </si>
  <si>
    <t>GROIN PROTECTOR BALLISTICS - NEXTGEN 131-1 - BALLISTICS - VORTEX LEVEL II - NIJ MODEL#: AEXPG2-A-II</t>
  </si>
  <si>
    <t>GROIN PROTECTOR BALLISTICS - NEXTGEN 131-1 - BALLISTICS - VORTEX LEVEL IIIA - NIJ MODEL#: AEXPG2-A-IIIA</t>
  </si>
  <si>
    <t>GROIN PROTECTOR BALLISTICS - NEXTGEN 131-1 - BALLISTICS - QUANTUM LEVEL II - NIJ MODEL#: QTM-B-II</t>
  </si>
  <si>
    <t>GROIN PROTECTOR BALLISTICS - NEXTGEN 131-1 - BALLISTICS - QUANTUM LEVEL IIIA - NIJ MODEL#: QTMG2-A-IIIA</t>
  </si>
  <si>
    <t>GROIN PROTECTOR BALLISTICS - NEXTGEN 131-1 - BALLISTICS - FMS LEVEL II - NIJ MODEL#: FMS-A-II</t>
  </si>
  <si>
    <t>GROIN PROTECTOR BALLISTICS - NEXTGEN 131-1 - BALLISTICS - FMS LEVEL IIIA - NIJ MODEL#: FMS-A-IIIA</t>
  </si>
  <si>
    <t>GROIN PROTECTOR BALLISTICS - NEXTGEN 131-1 - BALLISTICS - GEMINI LEVEL IIA/SPIKE 3 - NIJ MODEL#: GEM-A-DP2A3</t>
  </si>
  <si>
    <t>GROIN PROTECTOR BALLISTICS - NEXTGEN 131-1 - BALLISTICS - GEMINI LEVEL II/SPIKE 2 - NIJ MODEL#: GEM-A-DP22</t>
  </si>
  <si>
    <t>GROIN PROTECTOR BALLISTICS - NEXTGEN 131-1 - BALLISTICS - GEMINI LEVEL IIIA/SPIKE 3 - NIJ MODEL#: GEM-C-DP3A3</t>
  </si>
  <si>
    <t>GROIN PROTECTOR BALLISTICS - NEXTGEN 131-1 - BALLISTICS - TAURUS KDH BS SPIKE 1 - NIJ MODEL#: KDH-BS1</t>
  </si>
  <si>
    <t>GROIN PROTECTOR BALLISTICS - NEXTGEN 131-1 - BALLISTICS - TAURUS KDH BS SPIKE 2 - NIJ MODEL#: KDH-BS2</t>
  </si>
  <si>
    <t>GROIN PROTECTOR BALLISTICS - NEXTGEN 131-1 - BALLISTICS - TAURUS KDH BS SPIKE 3 - NIJ MODEL#: KDH-BS3-1</t>
  </si>
  <si>
    <t>YOKE ASSEMBLY BALLISTICS (INCLUDES: YOKE/THROAT/SHOULDER) - NEXTGEN 131-1 - RAZOR XT LEVEL IIIA - NIJ MODEL#: RZR-XT-IIIA</t>
  </si>
  <si>
    <t>YOKE ASSEMBLY BALLISTICS (INCLUDES: YOKE/THROAT/SHOULDER) - NEXTGEN 131-1 - RAZOR LEVEL II - NIJ MODEL#: RZRG2-A-II</t>
  </si>
  <si>
    <t>YOKE ASSEMBLY BALLISTICS (INCLUDES: YOKE/THROAT/SHOULDER) - NEXTGEN 131-1 - RAZOR LEVEL IIIA - NIJ MODEL#: RZRG2-A-IIIA</t>
  </si>
  <si>
    <t>YOKE ASSEMBLY BALLISTICS (INCLUDES: YOKE/THROAT/SHOULDER) - NEXTGEN 131-1 - VORTEX LEVEL II - NIJ MODEL#: AEXPG2-A-II</t>
  </si>
  <si>
    <t>YOKE ASSEMBLY BALLISTICS (INCLUDES: YOKE/THROAT/SHOULDER) - NEXTGEN 131-1 - VORTEX LEVEL IIIA - NIJ MODEL#: AEXPG2-A-IIIA</t>
  </si>
  <si>
    <t>YOKE ASSEMBLY BALLISTICS (INCLUDES: YOKE/THROAT/SHOULDER) - NEXTGEN 131-1 - QUANTUM LEVEL II - NIJ MODEL#: QTM-B-II</t>
  </si>
  <si>
    <t>YOKE ASSEMBLY BALLISTICS (INCLUDES: YOKE/THROAT/SHOULDER) - NEXTGEN 131-1 - QUANTUM LEVEL IIIA - NIJ MODEL#: QTMG2-A-IIIA</t>
  </si>
  <si>
    <t>YOKE ASSEMBLY BALLISTICS (INCLUDES: YOKE/THROAT/SHOULDER) - NEXTGEN 131-1 - FMS LEVEL II - NIJ MODEL#: FMS-A-II</t>
  </si>
  <si>
    <t>YOKE ASSEMBLY BALLISTICS (INCLUDES: YOKE/THROAT/SHOULDER) - NEXTGEN 131-1 - FMS LEVEL IIIA - NIJ MODEL#: FMS-A-IIIA</t>
  </si>
  <si>
    <t>YOKE ASSEMBLY BALLISTICS (INCLUDES: YOKE/THROAT/SHOULDER) - NEXTGEN 131-1 - GEMINI LEVEL IIA/SPIKE 3 - NIJ MODEL#: GEM-A-DP2A3</t>
  </si>
  <si>
    <t>YOKE ASSEMBLY BALLISTICS (INCLUDES: YOKE/THROAT/SHOULDER) - NEXTGEN 131-1 - GEMINI LEVEL II/SPIKE 2 - NIJ MODEL#: GEM-A-DP22</t>
  </si>
  <si>
    <t>YOKE ASSEMBLY BALLISTICS (INCLUDES: YOKE/THROAT/SHOULDER) - NEXTGEN 131-1 - GEMINI LEVEL IIIA/SPIKE 3 - NIJ MODEL#: GEM-C-DP3A3</t>
  </si>
  <si>
    <t>YOKE ASSEMBLY BALLISTICS (INCLUDES: YOKE/THROAT/SHOULDER) - NEXTGEN 131-1 - TAURUS KDH BS SPIKE 1 - NIJ MODEL#: KDH-BS1</t>
  </si>
  <si>
    <t>YOKE ASSEMBLY BALLISTICS (INCLUDES: YOKE/THROAT/SHOULDER) - NEXTGEN 131-1 - TAURUS KDH BS SPIKE 2 - NIJ MODEL#: KDH-BS2</t>
  </si>
  <si>
    <t>YOKE ASSEMBLY BALLISTICS (INCLUDES: YOKE/THROAT/SHOULDER) - NEXTGEN 131-1 - TAURUS KDH BS SPIKE 3 - NIJ MODEL#: KDH-BS3-1</t>
  </si>
  <si>
    <t>LOW ABDOMEN PROTECTOR - BALLISTICS - NEXTGEN 131-1 - RAZOR XT LEVEL IIIA - NIJ MODEL#: RZR-XT-IIIA</t>
  </si>
  <si>
    <t>LOW ABDOMEN PROTECTOR - BALLISTICS - NEXTGEN 131-1 - RAZOR LEVEL IIIA - NIJ MODEL#: RZRG2-A-IIIA</t>
  </si>
  <si>
    <t>LOW ABDOMEN PROTECTOR - BALLISTICS - NEXTGEN 131-1 - VORTEX LEVEL II - NIJ MODEL#: AEXPG2-A-II</t>
  </si>
  <si>
    <t>LOW ABDOMEN PROTECTOR - BALLISTICS - NEXTGEN 131-1 - VORTEX LEVEL IIIA - NIJ MODEL#: AEXPG2-A-IIIA</t>
  </si>
  <si>
    <t>LOW ABDOMEN PROTECTOR - BALLISTICS - NEXTGEN 131-1 - QUANTUM LEVEL II - NIJ MODEL#: QTM-B-II</t>
  </si>
  <si>
    <t>LOW ABDOMEN PROTECTOR - BALLISTICS - NEXTGEN 131-1 - QUANTUM LEVEL IIIA - NIJ MODEL#: QTMG2-A-IIIA</t>
  </si>
  <si>
    <t>LOW ABDOMEN PROTECTOR - BALLISTICS - NEXTGEN 131-1 - FMS LEVEL II - NIJ MODEL#: FMS-A-II</t>
  </si>
  <si>
    <t>LOW ABDOMEN PROTECTOR - BALLISTICS - NEXTGEN 131-1 - FMS LEVEL IIIA - NIJ MODEL#: FMS-A-IIIA</t>
  </si>
  <si>
    <t>LOW ABDOMEN PROTECTOR - BALLISTICS - NEXTGEN 131-1 - GEMINI LEVEL IIA/SPIKE 3 - NIJ MODEL#: GEM-A-DP2A3</t>
  </si>
  <si>
    <t>LOW ABDOMEN PROTECTOR - BALLISTICS - NEXTGEN 131-1 - GEMINI LEVEL II/SPIKE 2 - NIJ MODEL#: GEM-A-DP22</t>
  </si>
  <si>
    <t>LOW ABDOMEN PROTECTOR - BALLISTICS - NEXTGEN 131-1 - GEMINI LEVEL IIIA/SPIKE 3 - NIJ MODEL#: GEM-C-DP3A3</t>
  </si>
  <si>
    <t>LOW ABDOMEN PROTECTOR - BALLISTICS - NEXTGEN 131-1 - TAURUS KDH BS SPIKE 1 - NIJ MODEL#: KDH-BS1</t>
  </si>
  <si>
    <t>LOW ABDOMEN PROTECTOR - BALLISTICS - NEXTGEN 131-1 - TAURUS KDH BS SPIKE 2 - NIJ MODEL#: KDH-BS2</t>
  </si>
  <si>
    <t>LOW ABDOMEN PROTECTOR - BALLISTICS - NEXTGEN 131-1 - TAURUS KDH BS SPIKE 3 - NIJ MODEL#: KDH-BS3-1</t>
  </si>
  <si>
    <t>LOW BACK PROTECTOR - BALLISTICS - NEXTGEN 131-1 - RAZOR XT LEVEL IIIA - NIJ MODEL#: RZR-XT-IIIA</t>
  </si>
  <si>
    <t>LOW BACK PROTECTOR - BALLISTICS - NEXTGEN 131-1 - RAZOR LEVEL II - NIJ MODEL#: RZRG2-A-II</t>
  </si>
  <si>
    <t>LOW BACK PROTECTOR - BALLISTICS - NEXTGEN 131-1 - RAZOR LEVEL IIIA - NIJ MODEL#: RZRG2-A-IIIA</t>
  </si>
  <si>
    <t>LOW BACK PROTECTOR - BALLISTICS - NEXTGEN 131-1 - VORTEX LEVEL II - NIJ MODEL#: AEXPG2-A-II</t>
  </si>
  <si>
    <t>LOW BACK PROTECTOR - BALLISTICS - NEXTGEN 131-1 - VORTEX LEVEL IIIA - NIJ MODEL#: AEXPG2-A-IIIA</t>
  </si>
  <si>
    <t>LOW BACK PROTECTOR - BALLISTICS - NEXTGEN 131-1 - QUANTUM LEVEL II - NIJ MODEL#: QTM-B-II</t>
  </si>
  <si>
    <t>LOW BACK PROTECTOR - BALLISTICS - NEXTGEN 131-1 - QUANTUM LEVEL IIIA - NIJ MODEL#: QTMG2-A-IIIA</t>
  </si>
  <si>
    <t>LOW BACK PROTECTOR - BALLISTICS - NEXTGEN 131-1 - FMS LEVEL II - NIJ MODEL#: FMS-A-II</t>
  </si>
  <si>
    <t>LOW BACK PROTECTOR - BALLISTICS - NEXTGEN 131-1 - FMS LEVEL IIIA - NIJ MODEL#: FMS-A-IIIA</t>
  </si>
  <si>
    <t>LOW BACK PROTECTOR - BALLISTICS - NEXTGEN 131-1 - GEMINI LEVEL IIA/SPIKE 3 - NIJ MODEL#: GEM-A-DP2A3</t>
  </si>
  <si>
    <t>LOW BACK PROTECTOR - BALLISTICS - NEXTGEN 131-1 - GEMINI LEVEL II/SPIKE 2 - NIJ MODEL#: GEM-A-DP22</t>
  </si>
  <si>
    <t>LOW BACK PROTECTOR - BALLISTICS - NEXTGEN 131-1 - GEMINI LEVEL IIIA/SPIKE 3 - NIJ MODEL#: GEM-C-DP3A3</t>
  </si>
  <si>
    <t>LOW BACK PROTECTOR - BALLISTICS - NEXTGEN 131-1 - TAURUS KDH BS SPIKE 1 - NIJ MODEL#: KDH-BS1</t>
  </si>
  <si>
    <t>LOW BACK PROTECTOR - BALLISTICS - NEXTGEN 131-1 - TAURUS KDH BS SPIKE 2 - NIJ MODEL#: KDH-BS2</t>
  </si>
  <si>
    <t>LOW BACK PROTECTOR - BALLISTICS - NEXTGEN 131-1 - TAURUS KDH BS SPIKE 3 - NIJ MODEL#: KDH-BS3-1</t>
  </si>
  <si>
    <t>SRT BELT BALLISTICS - RAZOR LEVEL II - NIJ MODEL#: RZRG2-A-II</t>
  </si>
  <si>
    <t>SRT BELT BALLISTICS - RAZOR LEVEL IIIA - NIJ MODEL#: RZRG2-A-IIIA</t>
  </si>
  <si>
    <t>SRT BELT BALLISTICS - VORTEX LEVEL II - NIJ MODEL#: AEXPG2-A-II</t>
  </si>
  <si>
    <t>SRT BELT BALLISTICS - VORTEX LEVEL IIIA - NIJ MODEL#: AEXPG2-A-IIIA</t>
  </si>
  <si>
    <t>SRT BELT BALLISTICS - QUANTUM LEVEL II - NIJ MODEL#: QTM-B-II</t>
  </si>
  <si>
    <t>SRT BELT BALLISTICS - QUANTUM LEVEL IIIA - NIJ MODEL#: QTMG2-A-IIIA</t>
  </si>
  <si>
    <t>SRT BELT BALLISTICS - FMS LEVEL II - NIJ MODEL#: FMS-A-II</t>
  </si>
  <si>
    <t>SRT BELT BALLISTICS - FMS LEVEL IIIA - NIJ MODEL#: FMS-A-IIIA</t>
  </si>
  <si>
    <t>SRT BELT BALLISTICS - GEMINI LEVEL II/SPIKE 2 - NIJ MODEL#: GEM-A-DP22</t>
  </si>
  <si>
    <t>SRT BELT BALLISTICS - GEMINI LEVEL IIA/SPIKE 3 - NIJ MODEL#: GEM-A-DP2A3</t>
  </si>
  <si>
    <t>SRT BELT BALLISTICS - GEMINI LEVEL IIIA/SPIKE 3 - NIJ MODEL#: GEM-C-DP3A3</t>
  </si>
  <si>
    <t>SRT BELT BALLISTICS - TAURUS KDH BS SPIKE 2 - NIJ MODEL#: KDH-BS1</t>
  </si>
  <si>
    <t>SRT BELT BALLISTICS - TAURUS KDH BS SPIKE 2 - NIJ MODEL#: KDH-BS2</t>
  </si>
  <si>
    <t>SRT BELT BALLISTICS - TAURUS KDH BS SPIKE 3 - NIJ MODEL#: KDH-BS3-1</t>
  </si>
  <si>
    <t>2026 Bid Price</t>
  </si>
  <si>
    <t>HELAEFCBLKLG</t>
  </si>
  <si>
    <t>HELAEFCBLKMD</t>
  </si>
  <si>
    <t>HELAEFCBLKSM</t>
  </si>
  <si>
    <t>HELAEFCBLKXL</t>
  </si>
  <si>
    <t>AE - ACH - IIIA - LARGE - FULL CUT - 7 PAD - DIAL RETENTION - BLACK</t>
  </si>
  <si>
    <t>AE - ACH - IIIA - MEDIUM - FULL CUT - 7 PAD - DIAL RETENTION - BLACK</t>
  </si>
  <si>
    <t>AE - ACH - IIIA - SMALL - FULL CUT - 7 PAD - DIAL RETENTION - BLACK</t>
  </si>
  <si>
    <t>AE - ACH - IIIA - X-LARGE - FULL CUT - 7 PAD - DIAL RETENTION - BLACK</t>
  </si>
  <si>
    <t>Manufacturer</t>
  </si>
  <si>
    <t>Armor Express</t>
  </si>
  <si>
    <t>Tencate</t>
  </si>
  <si>
    <t>Hesco</t>
  </si>
  <si>
    <t>Buffalo Armory</t>
  </si>
  <si>
    <t>Integris</t>
  </si>
  <si>
    <t>Manifacturer</t>
  </si>
  <si>
    <t>Blueridge</t>
  </si>
  <si>
    <t>Armor Source</t>
  </si>
  <si>
    <t>Paulson</t>
  </si>
  <si>
    <t>ArmorExpress</t>
  </si>
  <si>
    <t>LTC</t>
  </si>
  <si>
    <t>Titanium Indistries</t>
  </si>
  <si>
    <t>% Change</t>
  </si>
  <si>
    <t>Notes</t>
  </si>
  <si>
    <t>PRICE CHANGE-DECREASE</t>
  </si>
  <si>
    <t>PRICE CHANGE-VENDOR COST INCREASE</t>
  </si>
  <si>
    <t>PRICE CHANGE-PRODUCTION COST INCREASE</t>
  </si>
  <si>
    <t>Material Cost Increase</t>
  </si>
  <si>
    <t>Labor Cost Increase</t>
  </si>
  <si>
    <t>Production Cost Increase</t>
  </si>
  <si>
    <t>Overhead Cost Increase</t>
  </si>
  <si>
    <t>Other Increase/Details</t>
  </si>
  <si>
    <t>Master Agreement # 198464</t>
  </si>
  <si>
    <t>Bid Price</t>
  </si>
  <si>
    <t xml:space="preserve"> Bid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</si>
</sst>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</font>
    <font>
      <b/>
      <sz val="13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 (Body)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1B1B1B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</font>
    <font>
      <b/>
      <strike/>
      <sz val="13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46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4" borderId="4" xfId="0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164" fontId="0" fillId="4" borderId="4" xfId="0" applyNumberForma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10" fontId="0" fillId="4" borderId="4" xfId="0" applyNumberForma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9" fontId="0" fillId="4" borderId="4" xfId="0" applyNumberFormat="1" applyFill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13" fillId="0" borderId="3" xfId="0" quotePrefix="1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164" fontId="0" fillId="3" borderId="4" xfId="0" applyNumberForma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0" fillId="5" borderId="3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164" fontId="0" fillId="5" borderId="3" xfId="0" applyNumberFormat="1" applyFill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10" fontId="0" fillId="5" borderId="4" xfId="0" applyNumberForma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9" fontId="0" fillId="5" borderId="4" xfId="0" applyNumberFormat="1" applyFill="1" applyBorder="1" applyAlignment="1">
      <alignment horizontal="center" vertical="center"/>
    </xf>
    <xf numFmtId="9" fontId="0" fillId="3" borderId="4" xfId="0" applyNumberForma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0" fontId="0" fillId="6" borderId="4" xfId="0" applyNumberFormat="1" applyFill="1" applyBorder="1" applyAlignment="1">
      <alignment horizontal="center" vertical="center"/>
    </xf>
    <xf numFmtId="49" fontId="5" fillId="5" borderId="13" xfId="0" applyNumberFormat="1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14" fillId="5" borderId="13" xfId="0" applyFont="1" applyFill="1" applyBorder="1" applyAlignment="1">
      <alignment horizontal="center"/>
    </xf>
    <xf numFmtId="10" fontId="0" fillId="5" borderId="4" xfId="0" applyNumberFormat="1" applyFill="1" applyBorder="1" applyAlignment="1">
      <alignment horizontal="left" vertical="center"/>
    </xf>
    <xf numFmtId="10" fontId="0" fillId="3" borderId="4" xfId="0" applyNumberFormat="1" applyFill="1" applyBorder="1" applyAlignment="1">
      <alignment horizontal="center" vertical="center"/>
    </xf>
    <xf numFmtId="10" fontId="0" fillId="5" borderId="19" xfId="0" applyNumberFormat="1" applyFill="1" applyBorder="1" applyAlignment="1">
      <alignment horizontal="center" vertical="center"/>
    </xf>
    <xf numFmtId="0" fontId="5" fillId="5" borderId="11" xfId="0" applyFont="1" applyFill="1" applyBorder="1" applyAlignment="1" applyProtection="1">
      <alignment horizontal="center" wrapText="1"/>
      <protection locked="0"/>
    </xf>
    <xf numFmtId="0" fontId="5" fillId="5" borderId="13" xfId="0" applyFont="1" applyFill="1" applyBorder="1" applyAlignment="1" applyProtection="1">
      <alignment horizontal="center" wrapText="1"/>
      <protection locked="0"/>
    </xf>
    <xf numFmtId="0" fontId="14" fillId="5" borderId="13" xfId="0" applyFont="1" applyFill="1" applyBorder="1" applyAlignment="1" applyProtection="1">
      <alignment horizontal="center" wrapText="1"/>
      <protection locked="0"/>
    </xf>
    <xf numFmtId="0" fontId="16" fillId="5" borderId="4" xfId="0" applyFont="1" applyFill="1" applyBorder="1" applyAlignment="1" applyProtection="1">
      <alignment horizontal="center" wrapText="1"/>
      <protection locked="0"/>
    </xf>
    <xf numFmtId="0" fontId="16" fillId="5" borderId="5" xfId="0" applyFont="1" applyFill="1" applyBorder="1" applyAlignment="1" applyProtection="1">
      <alignment horizontal="center" wrapText="1"/>
      <protection locked="0"/>
    </xf>
    <xf numFmtId="0" fontId="15" fillId="5" borderId="4" xfId="0" applyFont="1" applyFill="1" applyBorder="1" applyAlignment="1" applyProtection="1">
      <alignment horizontal="center" wrapText="1"/>
      <protection locked="0"/>
    </xf>
    <xf numFmtId="0" fontId="15" fillId="5" borderId="5" xfId="0" applyFont="1" applyFill="1" applyBorder="1" applyAlignment="1" applyProtection="1">
      <alignment horizontal="center" wrapText="1"/>
      <protection locked="0"/>
    </xf>
    <xf numFmtId="0" fontId="5" fillId="5" borderId="1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14" fillId="3" borderId="4" xfId="0" applyNumberFormat="1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8" fontId="5" fillId="5" borderId="11" xfId="0" applyNumberFormat="1" applyFont="1" applyFill="1" applyBorder="1" applyAlignment="1">
      <alignment horizontal="center" vertical="center"/>
    </xf>
    <xf numFmtId="8" fontId="5" fillId="5" borderId="4" xfId="0" applyNumberFormat="1" applyFont="1" applyFill="1" applyBorder="1" applyAlignment="1">
      <alignment horizontal="center" vertical="center"/>
    </xf>
    <xf numFmtId="9" fontId="5" fillId="5" borderId="12" xfId="0" applyNumberFormat="1" applyFont="1" applyFill="1" applyBorder="1" applyAlignment="1">
      <alignment horizontal="center" vertical="center"/>
    </xf>
    <xf numFmtId="8" fontId="5" fillId="5" borderId="13" xfId="0" applyNumberFormat="1" applyFont="1" applyFill="1" applyBorder="1" applyAlignment="1">
      <alignment horizontal="center" vertical="center"/>
    </xf>
    <xf numFmtId="9" fontId="5" fillId="5" borderId="11" xfId="0" applyNumberFormat="1" applyFont="1" applyFill="1" applyBorder="1" applyAlignment="1">
      <alignment horizontal="center" vertical="center"/>
    </xf>
    <xf numFmtId="9" fontId="5" fillId="5" borderId="14" xfId="0" applyNumberFormat="1" applyFont="1" applyFill="1" applyBorder="1" applyAlignment="1">
      <alignment horizontal="center" vertical="center"/>
    </xf>
    <xf numFmtId="9" fontId="5" fillId="5" borderId="15" xfId="0" applyNumberFormat="1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wrapText="1"/>
    </xf>
    <xf numFmtId="0" fontId="0" fillId="5" borderId="4" xfId="0" applyFill="1" applyBorder="1" applyAlignment="1">
      <alignment horizontal="left"/>
    </xf>
    <xf numFmtId="0" fontId="17" fillId="5" borderId="4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vertical="center" wrapText="1"/>
    </xf>
    <xf numFmtId="0" fontId="13" fillId="5" borderId="4" xfId="0" applyFont="1" applyFill="1" applyBorder="1" applyAlignment="1">
      <alignment vertical="center" wrapText="1"/>
    </xf>
    <xf numFmtId="0" fontId="6" fillId="4" borderId="21" xfId="0" applyFont="1" applyFill="1" applyBorder="1" applyAlignment="1">
      <alignment horizontal="center" vertical="center"/>
    </xf>
    <xf numFmtId="8" fontId="22" fillId="7" borderId="13" xfId="0" applyNumberFormat="1" applyFont="1" applyFill="1" applyBorder="1" applyAlignment="1">
      <alignment horizontal="center" vertical="center"/>
    </xf>
    <xf numFmtId="8" fontId="22" fillId="7" borderId="5" xfId="0" applyNumberFormat="1" applyFont="1" applyFill="1" applyBorder="1" applyAlignment="1">
      <alignment horizontal="center" vertical="center"/>
    </xf>
    <xf numFmtId="8" fontId="22" fillId="7" borderId="11" xfId="0" applyNumberFormat="1" applyFont="1" applyFill="1" applyBorder="1" applyAlignment="1">
      <alignment horizontal="center" vertical="center"/>
    </xf>
    <xf numFmtId="8" fontId="22" fillId="7" borderId="4" xfId="0" applyNumberFormat="1" applyFont="1" applyFill="1" applyBorder="1" applyAlignment="1">
      <alignment horizontal="center" vertical="center"/>
    </xf>
    <xf numFmtId="164" fontId="21" fillId="7" borderId="4" xfId="0" applyNumberFormat="1" applyFont="1" applyFill="1" applyBorder="1" applyAlignment="1">
      <alignment horizontal="center" vertical="center"/>
    </xf>
    <xf numFmtId="9" fontId="5" fillId="5" borderId="22" xfId="0" applyNumberFormat="1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 wrapText="1"/>
    </xf>
    <xf numFmtId="164" fontId="21" fillId="7" borderId="4" xfId="1" applyNumberFormat="1" applyFont="1" applyFill="1" applyBorder="1" applyAlignment="1">
      <alignment horizontal="center" vertical="center"/>
    </xf>
    <xf numFmtId="9" fontId="0" fillId="0" borderId="0" xfId="2" applyFont="1" applyAlignment="1">
      <alignment vertical="center"/>
    </xf>
    <xf numFmtId="0" fontId="16" fillId="5" borderId="13" xfId="0" applyFont="1" applyFill="1" applyBorder="1" applyAlignment="1" applyProtection="1">
      <alignment horizontal="center" wrapText="1"/>
      <protection locked="0"/>
    </xf>
    <xf numFmtId="0" fontId="0" fillId="5" borderId="20" xfId="0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9" fontId="5" fillId="5" borderId="13" xfId="0" applyNumberFormat="1" applyFont="1" applyFill="1" applyBorder="1" applyAlignment="1">
      <alignment horizontal="center" vertical="center"/>
    </xf>
    <xf numFmtId="9" fontId="5" fillId="5" borderId="24" xfId="0" applyNumberFormat="1" applyFont="1" applyFill="1" applyBorder="1" applyAlignment="1">
      <alignment horizontal="center" vertical="center"/>
    </xf>
    <xf numFmtId="164" fontId="24" fillId="8" borderId="0" xfId="0" applyNumberFormat="1" applyFont="1" applyFill="1" applyAlignment="1">
      <alignment vertical="center"/>
    </xf>
    <xf numFmtId="10" fontId="0" fillId="0" borderId="0" xfId="2" applyNumberFormat="1" applyFont="1" applyAlignment="1">
      <alignment vertical="center"/>
    </xf>
    <xf numFmtId="0" fontId="1" fillId="2" borderId="1" xfId="0" applyFont="1" applyFill="1" applyBorder="1" applyAlignment="1">
      <alignment vertical="center"/>
    </xf>
    <xf numFmtId="10" fontId="0" fillId="3" borderId="0" xfId="2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5" borderId="1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6" fillId="2" borderId="23" xfId="0" applyNumberFormat="1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/>
    </xf>
    <xf numFmtId="164" fontId="25" fillId="3" borderId="0" xfId="0" applyNumberFormat="1" applyFont="1" applyFill="1"/>
    <xf numFmtId="0" fontId="19" fillId="5" borderId="4" xfId="0" applyFont="1" applyFill="1" applyBorder="1" applyAlignment="1">
      <alignment vertical="center"/>
    </xf>
    <xf numFmtId="0" fontId="19" fillId="5" borderId="4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left" vertical="center"/>
    </xf>
    <xf numFmtId="0" fontId="26" fillId="0" borderId="0" xfId="0" applyFont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W173"/>
  <sheetViews>
    <sheetView showFormulas="1" topLeftCell="G1" zoomScale="79" zoomScaleNormal="100" workbookViewId="0">
      <pane ySplit="3" topLeftCell="A4" activePane="bottomLeft" state="frozen"/>
      <selection pane="bottomLeft" activeCell="D12" sqref="D12"/>
    </sheetView>
  </sheetViews>
  <sheetFormatPr defaultColWidth="8.5703125" defaultRowHeight="15"/>
  <cols>
    <col min="1" max="1" width="1.5703125" style="7" customWidth="1"/>
    <col min="2" max="2" width="56.5703125" style="7" customWidth="1"/>
    <col min="3" max="3" width="27.5703125" style="7" customWidth="1"/>
    <col min="4" max="5" width="39.42578125" style="7" customWidth="1"/>
    <col min="6" max="6" width="18.5703125" style="7" customWidth="1"/>
    <col min="7" max="7" width="24.85546875" style="20" customWidth="1"/>
    <col min="8" max="8" width="16.5703125" style="20" customWidth="1"/>
    <col min="9" max="9" width="15.85546875" style="7" customWidth="1"/>
    <col min="10" max="10" width="18" style="7" bestFit="1" customWidth="1"/>
    <col min="11" max="11" width="26.140625" style="7" customWidth="1"/>
    <col min="12" max="12" width="15.5703125" style="7" customWidth="1"/>
    <col min="13" max="13" width="15.5703125" style="137" customWidth="1"/>
    <col min="14" max="14" width="15.5703125" style="7" customWidth="1"/>
    <col min="15" max="15" width="15.5703125" style="137" customWidth="1"/>
    <col min="16" max="16" width="14.140625" style="20" customWidth="1"/>
    <col min="17" max="17" width="13.5703125" style="7" bestFit="1" customWidth="1"/>
    <col min="18" max="18" width="52.28515625" style="7" bestFit="1" customWidth="1"/>
    <col min="19" max="19" width="21.42578125" style="7" bestFit="1" customWidth="1"/>
    <col min="20" max="20" width="18.5703125" style="7" bestFit="1" customWidth="1"/>
    <col min="21" max="21" width="23.42578125" style="7" bestFit="1" customWidth="1"/>
    <col min="22" max="22" width="22.5703125" style="7" bestFit="1" customWidth="1"/>
    <col min="23" max="23" width="21.85546875" style="7" bestFit="1" customWidth="1"/>
    <col min="24" max="16384" width="8.5703125" style="7"/>
  </cols>
  <sheetData>
    <row r="1" spans="2:23" ht="18.75">
      <c r="B1"/>
      <c r="C1" s="14" t="s">
        <v>0</v>
      </c>
      <c r="D1" s="9"/>
      <c r="E1" s="9"/>
      <c r="F1" s="9"/>
      <c r="G1" s="17"/>
      <c r="H1" s="9"/>
      <c r="I1" s="9"/>
      <c r="J1" s="9"/>
      <c r="K1" s="9"/>
      <c r="L1" s="9"/>
      <c r="M1" s="134"/>
      <c r="N1" s="17"/>
      <c r="O1" s="138"/>
      <c r="P1"/>
    </row>
    <row r="2" spans="2:23" ht="21.75" thickBot="1">
      <c r="B2" s="8" t="s">
        <v>1</v>
      </c>
      <c r="C2" s="14"/>
      <c r="D2" s="9"/>
      <c r="E2" s="9"/>
      <c r="F2" s="9"/>
      <c r="G2" s="17"/>
      <c r="H2" s="9"/>
      <c r="I2" s="9"/>
      <c r="J2" s="9"/>
      <c r="K2" s="9"/>
      <c r="L2" s="9"/>
      <c r="M2" s="134"/>
      <c r="N2" s="17"/>
      <c r="O2" s="138"/>
      <c r="P2"/>
    </row>
    <row r="3" spans="2:23" ht="75" customHeight="1" thickBot="1">
      <c r="B3" s="1" t="s">
        <v>2</v>
      </c>
      <c r="C3" s="1" t="s">
        <v>3</v>
      </c>
      <c r="D3" s="1" t="s">
        <v>4</v>
      </c>
      <c r="E3" s="1" t="s">
        <v>4031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40" t="s">
        <v>10</v>
      </c>
      <c r="L3" s="122" t="s">
        <v>11</v>
      </c>
      <c r="M3" s="135" t="s">
        <v>3771</v>
      </c>
      <c r="N3" s="122" t="s">
        <v>12</v>
      </c>
      <c r="O3" s="139" t="s">
        <v>4022</v>
      </c>
      <c r="P3" s="2" t="s">
        <v>13</v>
      </c>
      <c r="Q3" s="7" t="s">
        <v>4044</v>
      </c>
      <c r="R3" s="7" t="s">
        <v>4045</v>
      </c>
      <c r="S3" s="132" t="s">
        <v>4049</v>
      </c>
      <c r="T3" s="132" t="s">
        <v>4050</v>
      </c>
      <c r="U3" s="132" t="s">
        <v>4051</v>
      </c>
      <c r="V3" s="132" t="s">
        <v>4052</v>
      </c>
      <c r="W3" s="132" t="s">
        <v>4053</v>
      </c>
    </row>
    <row r="4" spans="2:23" ht="45">
      <c r="B4" s="95" t="s">
        <v>15</v>
      </c>
      <c r="C4" s="84" t="s">
        <v>16</v>
      </c>
      <c r="D4" s="67" t="s">
        <v>17</v>
      </c>
      <c r="E4" s="67" t="s">
        <v>4032</v>
      </c>
      <c r="F4" s="74" t="s">
        <v>18</v>
      </c>
      <c r="G4" s="61" t="s">
        <v>19</v>
      </c>
      <c r="H4" s="84" t="s">
        <v>20</v>
      </c>
      <c r="I4" s="87" t="s">
        <v>21</v>
      </c>
      <c r="J4" s="84" t="s">
        <v>22</v>
      </c>
      <c r="K4" s="103" t="s">
        <v>23</v>
      </c>
      <c r="L4" s="119">
        <v>1378</v>
      </c>
      <c r="M4" s="136">
        <v>1352</v>
      </c>
      <c r="N4" s="118">
        <v>744.12</v>
      </c>
      <c r="O4" s="140">
        <v>730.08</v>
      </c>
      <c r="P4" s="105">
        <v>0.46</v>
      </c>
      <c r="Q4" s="131">
        <f t="shared" ref="Q4:Q35" si="0">(M4-L4)/L4</f>
        <v>-1.8867924528301886E-2</v>
      </c>
      <c r="R4" s="130" t="s">
        <v>4046</v>
      </c>
      <c r="U4" s="131"/>
      <c r="V4" s="131"/>
      <c r="W4" s="131"/>
    </row>
    <row r="5" spans="2:23" ht="45">
      <c r="B5" s="96" t="s">
        <v>15</v>
      </c>
      <c r="C5" s="85" t="s">
        <v>16</v>
      </c>
      <c r="D5" s="68" t="s">
        <v>24</v>
      </c>
      <c r="E5" s="67" t="s">
        <v>4032</v>
      </c>
      <c r="F5" s="75" t="s">
        <v>25</v>
      </c>
      <c r="G5" s="62" t="s">
        <v>26</v>
      </c>
      <c r="H5" s="85" t="s">
        <v>20</v>
      </c>
      <c r="I5" s="87" t="s">
        <v>21</v>
      </c>
      <c r="J5" s="85" t="s">
        <v>27</v>
      </c>
      <c r="K5" s="103" t="s">
        <v>23</v>
      </c>
      <c r="L5" s="117">
        <v>1060</v>
      </c>
      <c r="M5" s="136">
        <v>1081.5999999999999</v>
      </c>
      <c r="N5" s="116">
        <v>572.4</v>
      </c>
      <c r="O5" s="140">
        <v>584.06399999999996</v>
      </c>
      <c r="P5" s="107">
        <v>0.46</v>
      </c>
      <c r="Q5" s="131">
        <f t="shared" si="0"/>
        <v>2.0377358490565951E-2</v>
      </c>
      <c r="R5" s="130" t="s">
        <v>4048</v>
      </c>
      <c r="U5" s="131">
        <v>2.0377358490565951E-2</v>
      </c>
      <c r="V5" s="131"/>
      <c r="W5" s="131"/>
    </row>
    <row r="6" spans="2:23" ht="45">
      <c r="B6" s="96" t="s">
        <v>15</v>
      </c>
      <c r="C6" s="85" t="s">
        <v>16</v>
      </c>
      <c r="D6" s="68" t="s">
        <v>28</v>
      </c>
      <c r="E6" s="67" t="s">
        <v>4032</v>
      </c>
      <c r="F6" s="75" t="s">
        <v>29</v>
      </c>
      <c r="G6" s="62" t="s">
        <v>30</v>
      </c>
      <c r="H6" s="85" t="s">
        <v>20</v>
      </c>
      <c r="I6" s="87" t="s">
        <v>21</v>
      </c>
      <c r="J6" s="85" t="s">
        <v>22</v>
      </c>
      <c r="K6" s="103" t="s">
        <v>23</v>
      </c>
      <c r="L6" s="117">
        <v>1250.8</v>
      </c>
      <c r="M6" s="136">
        <v>1276.288</v>
      </c>
      <c r="N6" s="116">
        <v>675.43</v>
      </c>
      <c r="O6" s="140">
        <v>689.1955200000001</v>
      </c>
      <c r="P6" s="108">
        <v>0.46</v>
      </c>
      <c r="Q6" s="131">
        <f t="shared" si="0"/>
        <v>2.0377358490566082E-2</v>
      </c>
      <c r="R6" s="130" t="s">
        <v>4048</v>
      </c>
      <c r="U6" s="131">
        <v>2.0377358490566082E-2</v>
      </c>
      <c r="V6" s="131"/>
      <c r="W6" s="131"/>
    </row>
    <row r="7" spans="2:23" ht="45">
      <c r="B7" s="96" t="s">
        <v>15</v>
      </c>
      <c r="C7" s="85" t="s">
        <v>16</v>
      </c>
      <c r="D7" s="68" t="s">
        <v>31</v>
      </c>
      <c r="E7" s="67" t="s">
        <v>4032</v>
      </c>
      <c r="F7" s="75" t="s">
        <v>32</v>
      </c>
      <c r="G7" s="62" t="s">
        <v>19</v>
      </c>
      <c r="H7" s="85" t="s">
        <v>20</v>
      </c>
      <c r="I7" s="87" t="s">
        <v>21</v>
      </c>
      <c r="J7" s="85" t="s">
        <v>22</v>
      </c>
      <c r="K7" s="103" t="s">
        <v>23</v>
      </c>
      <c r="L7" s="117">
        <v>2385</v>
      </c>
      <c r="M7" s="136">
        <v>2340</v>
      </c>
      <c r="N7" s="116">
        <v>1287.9000000000001</v>
      </c>
      <c r="O7" s="140">
        <v>1263.6000000000001</v>
      </c>
      <c r="P7" s="109">
        <v>0.46</v>
      </c>
      <c r="Q7" s="131">
        <f t="shared" si="0"/>
        <v>-1.8867924528301886E-2</v>
      </c>
      <c r="R7" s="130" t="s">
        <v>4046</v>
      </c>
      <c r="U7" s="131"/>
      <c r="V7" s="131"/>
      <c r="W7" s="131"/>
    </row>
    <row r="8" spans="2:23" ht="45">
      <c r="B8" s="96" t="s">
        <v>15</v>
      </c>
      <c r="C8" s="85" t="s">
        <v>16</v>
      </c>
      <c r="D8" s="68" t="s">
        <v>33</v>
      </c>
      <c r="E8" s="67" t="s">
        <v>4032</v>
      </c>
      <c r="F8" s="75" t="s">
        <v>34</v>
      </c>
      <c r="G8" s="62" t="s">
        <v>26</v>
      </c>
      <c r="H8" s="85" t="s">
        <v>35</v>
      </c>
      <c r="I8" s="87" t="s">
        <v>21</v>
      </c>
      <c r="J8" s="85" t="s">
        <v>27</v>
      </c>
      <c r="K8" s="103" t="s">
        <v>23</v>
      </c>
      <c r="L8" s="117">
        <v>1529.12</v>
      </c>
      <c r="M8" s="136">
        <v>1560.2837119999999</v>
      </c>
      <c r="N8" s="116">
        <v>825.73</v>
      </c>
      <c r="O8" s="140">
        <v>842.55320447999998</v>
      </c>
      <c r="P8" s="107">
        <v>0.46</v>
      </c>
      <c r="Q8" s="131">
        <f t="shared" si="0"/>
        <v>2.0380161138432586E-2</v>
      </c>
      <c r="R8" s="130" t="s">
        <v>4048</v>
      </c>
      <c r="U8" s="131">
        <v>2.0380161138432586E-2</v>
      </c>
      <c r="V8" s="131"/>
      <c r="W8" s="131"/>
    </row>
    <row r="9" spans="2:23" ht="45">
      <c r="B9" s="96" t="s">
        <v>15</v>
      </c>
      <c r="C9" s="85" t="s">
        <v>16</v>
      </c>
      <c r="D9" s="68" t="s">
        <v>36</v>
      </c>
      <c r="E9" s="67" t="s">
        <v>4032</v>
      </c>
      <c r="F9" s="75" t="s">
        <v>37</v>
      </c>
      <c r="G9" s="62" t="s">
        <v>38</v>
      </c>
      <c r="H9" s="85" t="s">
        <v>39</v>
      </c>
      <c r="I9" s="87" t="s">
        <v>21</v>
      </c>
      <c r="J9" s="85" t="s">
        <v>27</v>
      </c>
      <c r="K9" s="103" t="s">
        <v>23</v>
      </c>
      <c r="L9" s="117">
        <v>1529.12</v>
      </c>
      <c r="M9" s="136">
        <v>1560.2837119999999</v>
      </c>
      <c r="N9" s="116">
        <v>825.73</v>
      </c>
      <c r="O9" s="140">
        <v>842.55320447999998</v>
      </c>
      <c r="P9" s="108">
        <v>0.46</v>
      </c>
      <c r="Q9" s="131">
        <f t="shared" si="0"/>
        <v>2.0380161138432586E-2</v>
      </c>
      <c r="R9" s="130" t="s">
        <v>4048</v>
      </c>
      <c r="U9" s="131">
        <v>2.0380161138432586E-2</v>
      </c>
      <c r="V9" s="131"/>
      <c r="W9" s="131"/>
    </row>
    <row r="10" spans="2:23" ht="45">
      <c r="B10" s="96" t="s">
        <v>15</v>
      </c>
      <c r="C10" s="85" t="s">
        <v>16</v>
      </c>
      <c r="D10" s="68" t="s">
        <v>40</v>
      </c>
      <c r="E10" s="67" t="s">
        <v>4032</v>
      </c>
      <c r="F10" s="75" t="s">
        <v>41</v>
      </c>
      <c r="G10" s="62" t="s">
        <v>30</v>
      </c>
      <c r="H10" s="85" t="s">
        <v>35</v>
      </c>
      <c r="I10" s="87" t="s">
        <v>21</v>
      </c>
      <c r="J10" s="85" t="s">
        <v>22</v>
      </c>
      <c r="K10" s="103" t="s">
        <v>23</v>
      </c>
      <c r="L10" s="117">
        <v>2102.5500000000002</v>
      </c>
      <c r="M10" s="136">
        <v>2145.3968640000003</v>
      </c>
      <c r="N10" s="116">
        <v>1135.3800000000001</v>
      </c>
      <c r="O10" s="140">
        <v>1158.5143065600003</v>
      </c>
      <c r="P10" s="109">
        <v>0.46</v>
      </c>
      <c r="Q10" s="131">
        <f t="shared" si="0"/>
        <v>2.0378523221802142E-2</v>
      </c>
      <c r="R10" s="130" t="s">
        <v>4048</v>
      </c>
      <c r="U10" s="131">
        <v>2.0378523221802142E-2</v>
      </c>
      <c r="V10" s="131"/>
      <c r="W10" s="131"/>
    </row>
    <row r="11" spans="2:23" ht="45">
      <c r="B11" s="96" t="s">
        <v>15</v>
      </c>
      <c r="C11" s="85" t="s">
        <v>16</v>
      </c>
      <c r="D11" s="68" t="s">
        <v>42</v>
      </c>
      <c r="E11" s="67" t="s">
        <v>4032</v>
      </c>
      <c r="F11" s="75" t="s">
        <v>43</v>
      </c>
      <c r="G11" s="62" t="s">
        <v>44</v>
      </c>
      <c r="H11" s="85" t="s">
        <v>39</v>
      </c>
      <c r="I11" s="87" t="s">
        <v>21</v>
      </c>
      <c r="J11" s="85" t="s">
        <v>22</v>
      </c>
      <c r="K11" s="103" t="s">
        <v>23</v>
      </c>
      <c r="L11" s="117">
        <v>2102.5500000000002</v>
      </c>
      <c r="M11" s="136">
        <v>2145.3968640000003</v>
      </c>
      <c r="N11" s="116">
        <v>1135.3800000000001</v>
      </c>
      <c r="O11" s="140">
        <v>1158.5143065600003</v>
      </c>
      <c r="P11" s="107">
        <v>0.46</v>
      </c>
      <c r="Q11" s="131">
        <f t="shared" si="0"/>
        <v>2.0378523221802142E-2</v>
      </c>
      <c r="R11" s="130" t="s">
        <v>4048</v>
      </c>
      <c r="U11" s="131">
        <v>2.0378523221802142E-2</v>
      </c>
      <c r="V11" s="131"/>
      <c r="W11" s="131"/>
    </row>
    <row r="12" spans="2:23" ht="45">
      <c r="B12" s="96" t="s">
        <v>15</v>
      </c>
      <c r="C12" s="85" t="s">
        <v>16</v>
      </c>
      <c r="D12" s="68" t="s">
        <v>45</v>
      </c>
      <c r="E12" s="67" t="s">
        <v>4032</v>
      </c>
      <c r="F12" s="75" t="s">
        <v>46</v>
      </c>
      <c r="G12" s="62" t="s">
        <v>26</v>
      </c>
      <c r="H12" s="85" t="s">
        <v>20</v>
      </c>
      <c r="I12" s="87" t="s">
        <v>21</v>
      </c>
      <c r="J12" s="85" t="s">
        <v>27</v>
      </c>
      <c r="K12" s="103" t="s">
        <v>23</v>
      </c>
      <c r="L12" s="117">
        <v>1529.12</v>
      </c>
      <c r="M12" s="136">
        <v>1560.2837119999999</v>
      </c>
      <c r="N12" s="116">
        <v>825.73</v>
      </c>
      <c r="O12" s="140">
        <v>842.55320447999998</v>
      </c>
      <c r="P12" s="108">
        <v>0.46</v>
      </c>
      <c r="Q12" s="131">
        <f t="shared" si="0"/>
        <v>2.0380161138432586E-2</v>
      </c>
      <c r="R12" s="130" t="s">
        <v>4048</v>
      </c>
      <c r="U12" s="131">
        <v>2.0380161138432586E-2</v>
      </c>
      <c r="V12" s="131"/>
      <c r="W12" s="131"/>
    </row>
    <row r="13" spans="2:23" ht="45">
      <c r="B13" s="96" t="s">
        <v>15</v>
      </c>
      <c r="C13" s="85" t="s">
        <v>16</v>
      </c>
      <c r="D13" s="68" t="s">
        <v>47</v>
      </c>
      <c r="E13" s="67" t="s">
        <v>4032</v>
      </c>
      <c r="F13" s="75" t="s">
        <v>48</v>
      </c>
      <c r="G13" s="62" t="s">
        <v>30</v>
      </c>
      <c r="H13" s="85" t="s">
        <v>20</v>
      </c>
      <c r="I13" s="87" t="s">
        <v>21</v>
      </c>
      <c r="J13" s="85" t="s">
        <v>22</v>
      </c>
      <c r="K13" s="103" t="s">
        <v>23</v>
      </c>
      <c r="L13" s="117">
        <v>2102.5500000000002</v>
      </c>
      <c r="M13" s="136">
        <v>2145.3968640000003</v>
      </c>
      <c r="N13" s="116">
        <v>1135.3800000000001</v>
      </c>
      <c r="O13" s="140">
        <v>1158.5143065600003</v>
      </c>
      <c r="P13" s="109">
        <v>0.46</v>
      </c>
      <c r="Q13" s="131">
        <f t="shared" si="0"/>
        <v>2.0378523221802142E-2</v>
      </c>
      <c r="R13" s="130" t="s">
        <v>4048</v>
      </c>
      <c r="U13" s="131">
        <v>2.0378523221802142E-2</v>
      </c>
      <c r="V13" s="131"/>
      <c r="W13" s="131"/>
    </row>
    <row r="14" spans="2:23" ht="45">
      <c r="B14" s="96" t="s">
        <v>15</v>
      </c>
      <c r="C14" s="85" t="s">
        <v>16</v>
      </c>
      <c r="D14" s="68" t="s">
        <v>49</v>
      </c>
      <c r="E14" s="67" t="s">
        <v>4032</v>
      </c>
      <c r="F14" s="75" t="s">
        <v>50</v>
      </c>
      <c r="G14" s="62" t="s">
        <v>51</v>
      </c>
      <c r="H14" s="85" t="s">
        <v>35</v>
      </c>
      <c r="I14" s="87" t="s">
        <v>21</v>
      </c>
      <c r="J14" s="85" t="s">
        <v>27</v>
      </c>
      <c r="K14" s="103" t="s">
        <v>23</v>
      </c>
      <c r="L14" s="117">
        <v>1311.75</v>
      </c>
      <c r="M14" s="136">
        <v>1338.48</v>
      </c>
      <c r="N14" s="116">
        <v>708.35</v>
      </c>
      <c r="O14" s="140">
        <v>722.77920000000006</v>
      </c>
      <c r="P14" s="107">
        <v>0.46</v>
      </c>
      <c r="Q14" s="131">
        <f t="shared" si="0"/>
        <v>2.0377358490566051E-2</v>
      </c>
      <c r="R14" s="130" t="s">
        <v>4048</v>
      </c>
      <c r="U14" s="131">
        <v>2.0377358490566051E-2</v>
      </c>
      <c r="V14" s="131"/>
      <c r="W14" s="131"/>
    </row>
    <row r="15" spans="2:23" ht="45">
      <c r="B15" s="96" t="s">
        <v>15</v>
      </c>
      <c r="C15" s="85" t="s">
        <v>16</v>
      </c>
      <c r="D15" s="68" t="s">
        <v>52</v>
      </c>
      <c r="E15" s="67" t="s">
        <v>4032</v>
      </c>
      <c r="F15" s="75" t="s">
        <v>53</v>
      </c>
      <c r="G15" s="62" t="s">
        <v>54</v>
      </c>
      <c r="H15" s="85" t="s">
        <v>39</v>
      </c>
      <c r="I15" s="87" t="s">
        <v>21</v>
      </c>
      <c r="J15" s="85" t="s">
        <v>27</v>
      </c>
      <c r="K15" s="103" t="s">
        <v>23</v>
      </c>
      <c r="L15" s="117">
        <v>1311.75</v>
      </c>
      <c r="M15" s="136">
        <v>1338.48</v>
      </c>
      <c r="N15" s="116">
        <v>708.35</v>
      </c>
      <c r="O15" s="140">
        <v>722.77920000000006</v>
      </c>
      <c r="P15" s="108">
        <v>0.46</v>
      </c>
      <c r="Q15" s="131">
        <f t="shared" si="0"/>
        <v>2.0377358490566051E-2</v>
      </c>
      <c r="R15" s="130" t="s">
        <v>4048</v>
      </c>
      <c r="U15" s="131">
        <v>2.0377358490566051E-2</v>
      </c>
      <c r="V15" s="131"/>
      <c r="W15" s="131"/>
    </row>
    <row r="16" spans="2:23" ht="45">
      <c r="B16" s="96" t="s">
        <v>15</v>
      </c>
      <c r="C16" s="85" t="s">
        <v>16</v>
      </c>
      <c r="D16" s="68" t="s">
        <v>55</v>
      </c>
      <c r="E16" s="67" t="s">
        <v>4032</v>
      </c>
      <c r="F16" s="75" t="s">
        <v>56</v>
      </c>
      <c r="G16" s="62" t="s">
        <v>57</v>
      </c>
      <c r="H16" s="85" t="s">
        <v>35</v>
      </c>
      <c r="I16" s="87" t="s">
        <v>21</v>
      </c>
      <c r="J16" s="85" t="s">
        <v>22</v>
      </c>
      <c r="K16" s="103" t="s">
        <v>23</v>
      </c>
      <c r="L16" s="117">
        <v>1624.07</v>
      </c>
      <c r="M16" s="136">
        <v>1657.1626240000001</v>
      </c>
      <c r="N16" s="116">
        <v>877</v>
      </c>
      <c r="O16" s="140">
        <v>894.86781696000014</v>
      </c>
      <c r="P16" s="109">
        <v>0.46</v>
      </c>
      <c r="Q16" s="131">
        <f t="shared" si="0"/>
        <v>2.0376353236005909E-2</v>
      </c>
      <c r="R16" s="130" t="s">
        <v>4048</v>
      </c>
      <c r="U16" s="131">
        <v>2.0376353236005909E-2</v>
      </c>
      <c r="V16" s="131"/>
      <c r="W16" s="131"/>
    </row>
    <row r="17" spans="2:23" ht="45">
      <c r="B17" s="96" t="s">
        <v>15</v>
      </c>
      <c r="C17" s="85" t="s">
        <v>16</v>
      </c>
      <c r="D17" s="68" t="s">
        <v>58</v>
      </c>
      <c r="E17" s="67" t="s">
        <v>4032</v>
      </c>
      <c r="F17" s="75" t="s">
        <v>59</v>
      </c>
      <c r="G17" s="62" t="s">
        <v>60</v>
      </c>
      <c r="H17" s="85" t="s">
        <v>39</v>
      </c>
      <c r="I17" s="87" t="s">
        <v>21</v>
      </c>
      <c r="J17" s="85" t="s">
        <v>22</v>
      </c>
      <c r="K17" s="103" t="s">
        <v>23</v>
      </c>
      <c r="L17" s="117">
        <v>1624.07</v>
      </c>
      <c r="M17" s="136">
        <v>1657.1626240000001</v>
      </c>
      <c r="N17" s="116">
        <v>877</v>
      </c>
      <c r="O17" s="140">
        <v>894.86781696000014</v>
      </c>
      <c r="P17" s="107">
        <v>0.46</v>
      </c>
      <c r="Q17" s="131">
        <f t="shared" si="0"/>
        <v>2.0376353236005909E-2</v>
      </c>
      <c r="R17" s="130" t="s">
        <v>4048</v>
      </c>
      <c r="U17" s="131">
        <v>2.0376353236005909E-2</v>
      </c>
      <c r="V17" s="131"/>
      <c r="W17" s="131"/>
    </row>
    <row r="18" spans="2:23" ht="45">
      <c r="B18" s="96" t="s">
        <v>15</v>
      </c>
      <c r="C18" s="85" t="s">
        <v>16</v>
      </c>
      <c r="D18" s="68" t="s">
        <v>61</v>
      </c>
      <c r="E18" s="67" t="s">
        <v>4032</v>
      </c>
      <c r="F18" s="75" t="s">
        <v>62</v>
      </c>
      <c r="G18" s="62" t="s">
        <v>51</v>
      </c>
      <c r="H18" s="85" t="s">
        <v>20</v>
      </c>
      <c r="I18" s="87" t="s">
        <v>21</v>
      </c>
      <c r="J18" s="85" t="s">
        <v>27</v>
      </c>
      <c r="K18" s="103" t="s">
        <v>23</v>
      </c>
      <c r="L18" s="117">
        <v>1311.75</v>
      </c>
      <c r="M18" s="136">
        <v>1338.48</v>
      </c>
      <c r="N18" s="116">
        <v>708.35</v>
      </c>
      <c r="O18" s="140">
        <v>722.77920000000006</v>
      </c>
      <c r="P18" s="109">
        <v>0.46</v>
      </c>
      <c r="Q18" s="131">
        <f t="shared" si="0"/>
        <v>2.0377358490566051E-2</v>
      </c>
      <c r="R18" s="130" t="s">
        <v>4048</v>
      </c>
      <c r="U18" s="131">
        <v>2.0377358490566051E-2</v>
      </c>
      <c r="V18" s="131"/>
      <c r="W18" s="131"/>
    </row>
    <row r="19" spans="2:23" ht="45">
      <c r="B19" s="96" t="s">
        <v>15</v>
      </c>
      <c r="C19" s="85" t="s">
        <v>16</v>
      </c>
      <c r="D19" s="68" t="s">
        <v>63</v>
      </c>
      <c r="E19" s="67" t="s">
        <v>4032</v>
      </c>
      <c r="F19" s="75" t="s">
        <v>64</v>
      </c>
      <c r="G19" s="62" t="s">
        <v>57</v>
      </c>
      <c r="H19" s="85" t="s">
        <v>20</v>
      </c>
      <c r="I19" s="87" t="s">
        <v>21</v>
      </c>
      <c r="J19" s="85" t="s">
        <v>22</v>
      </c>
      <c r="K19" s="103" t="s">
        <v>23</v>
      </c>
      <c r="L19" s="117">
        <v>1624.07</v>
      </c>
      <c r="M19" s="136">
        <v>1657.1626240000001</v>
      </c>
      <c r="N19" s="116">
        <v>877</v>
      </c>
      <c r="O19" s="140">
        <v>894.86781696000014</v>
      </c>
      <c r="P19" s="121">
        <v>0.46</v>
      </c>
      <c r="Q19" s="131">
        <f t="shared" si="0"/>
        <v>2.0376353236005909E-2</v>
      </c>
      <c r="R19" s="130" t="s">
        <v>4048</v>
      </c>
      <c r="U19" s="131">
        <v>2.0376353236005909E-2</v>
      </c>
      <c r="V19" s="131"/>
      <c r="W19" s="131"/>
    </row>
    <row r="20" spans="2:23" ht="45">
      <c r="B20" s="97" t="s">
        <v>15</v>
      </c>
      <c r="C20" s="98" t="s">
        <v>16</v>
      </c>
      <c r="D20" s="69" t="s">
        <v>65</v>
      </c>
      <c r="E20" s="67" t="s">
        <v>4032</v>
      </c>
      <c r="F20" s="76" t="s">
        <v>66</v>
      </c>
      <c r="G20" s="63" t="s">
        <v>67</v>
      </c>
      <c r="H20" s="85" t="s">
        <v>35</v>
      </c>
      <c r="I20" s="87" t="s">
        <v>21</v>
      </c>
      <c r="J20" s="85" t="s">
        <v>27</v>
      </c>
      <c r="K20" s="103" t="s">
        <v>23</v>
      </c>
      <c r="L20" s="117">
        <v>999.43</v>
      </c>
      <c r="M20" s="136">
        <v>1019.797376</v>
      </c>
      <c r="N20" s="116">
        <v>539.69000000000005</v>
      </c>
      <c r="O20" s="140">
        <v>550.69058303999998</v>
      </c>
      <c r="P20" s="107">
        <v>0.46</v>
      </c>
      <c r="Q20" s="131">
        <f t="shared" si="0"/>
        <v>2.0378992025454547E-2</v>
      </c>
      <c r="R20" s="130" t="s">
        <v>4048</v>
      </c>
      <c r="U20" s="131">
        <v>2.0378992025454547E-2</v>
      </c>
      <c r="V20" s="131"/>
      <c r="W20" s="131"/>
    </row>
    <row r="21" spans="2:23" ht="45">
      <c r="B21" s="95" t="s">
        <v>15</v>
      </c>
      <c r="C21" s="85" t="s">
        <v>16</v>
      </c>
      <c r="D21" s="68" t="s">
        <v>68</v>
      </c>
      <c r="E21" s="67" t="s">
        <v>4032</v>
      </c>
      <c r="F21" s="75" t="s">
        <v>69</v>
      </c>
      <c r="G21" s="62" t="s">
        <v>70</v>
      </c>
      <c r="H21" s="85" t="s">
        <v>39</v>
      </c>
      <c r="I21" s="87" t="s">
        <v>21</v>
      </c>
      <c r="J21" s="85" t="s">
        <v>27</v>
      </c>
      <c r="K21" s="103" t="s">
        <v>23</v>
      </c>
      <c r="L21" s="117">
        <v>999.43</v>
      </c>
      <c r="M21" s="136">
        <v>1019.797376</v>
      </c>
      <c r="N21" s="116">
        <v>539.69000000000005</v>
      </c>
      <c r="O21" s="140">
        <v>550.69058303999998</v>
      </c>
      <c r="P21" s="108">
        <v>0.46</v>
      </c>
      <c r="Q21" s="131">
        <f t="shared" si="0"/>
        <v>2.0378992025454547E-2</v>
      </c>
      <c r="R21" s="130" t="s">
        <v>4048</v>
      </c>
      <c r="U21" s="131">
        <v>2.0378992025454547E-2</v>
      </c>
      <c r="V21" s="131"/>
      <c r="W21" s="131"/>
    </row>
    <row r="22" spans="2:23" ht="45">
      <c r="B22" s="97" t="s">
        <v>15</v>
      </c>
      <c r="C22" s="98" t="s">
        <v>16</v>
      </c>
      <c r="D22" s="69" t="s">
        <v>71</v>
      </c>
      <c r="E22" s="67" t="s">
        <v>4032</v>
      </c>
      <c r="F22" s="76" t="s">
        <v>72</v>
      </c>
      <c r="G22" s="63" t="s">
        <v>73</v>
      </c>
      <c r="H22" s="85" t="s">
        <v>35</v>
      </c>
      <c r="I22" s="87" t="s">
        <v>21</v>
      </c>
      <c r="J22" s="85" t="s">
        <v>22</v>
      </c>
      <c r="K22" s="103" t="s">
        <v>23</v>
      </c>
      <c r="L22" s="117">
        <v>1211.8</v>
      </c>
      <c r="M22" s="136">
        <v>1236.495936</v>
      </c>
      <c r="N22" s="116">
        <v>654.37</v>
      </c>
      <c r="O22" s="140">
        <v>667.70780544000002</v>
      </c>
      <c r="P22" s="109">
        <v>0.46</v>
      </c>
      <c r="Q22" s="131">
        <f t="shared" si="0"/>
        <v>2.0379547780161805E-2</v>
      </c>
      <c r="R22" s="130" t="s">
        <v>4048</v>
      </c>
      <c r="U22" s="131">
        <v>2.0379547780161805E-2</v>
      </c>
      <c r="V22" s="131"/>
      <c r="W22" s="131"/>
    </row>
    <row r="23" spans="2:23" ht="45">
      <c r="B23" s="95" t="s">
        <v>15</v>
      </c>
      <c r="C23" s="85" t="s">
        <v>16</v>
      </c>
      <c r="D23" s="68" t="s">
        <v>74</v>
      </c>
      <c r="E23" s="67" t="s">
        <v>4032</v>
      </c>
      <c r="F23" s="75" t="s">
        <v>75</v>
      </c>
      <c r="G23" s="62" t="s">
        <v>76</v>
      </c>
      <c r="H23" s="85" t="s">
        <v>39</v>
      </c>
      <c r="I23" s="87" t="s">
        <v>21</v>
      </c>
      <c r="J23" s="85" t="s">
        <v>22</v>
      </c>
      <c r="K23" s="103" t="s">
        <v>23</v>
      </c>
      <c r="L23" s="117">
        <v>1211.8</v>
      </c>
      <c r="M23" s="136">
        <v>1236.495936</v>
      </c>
      <c r="N23" s="116">
        <v>654.37</v>
      </c>
      <c r="O23" s="140">
        <v>667.70780544000002</v>
      </c>
      <c r="P23" s="107">
        <v>0.46</v>
      </c>
      <c r="Q23" s="131">
        <f t="shared" si="0"/>
        <v>2.0379547780161805E-2</v>
      </c>
      <c r="R23" s="130" t="s">
        <v>4048</v>
      </c>
      <c r="U23" s="131">
        <v>2.0379547780161805E-2</v>
      </c>
      <c r="V23" s="131"/>
      <c r="W23" s="131"/>
    </row>
    <row r="24" spans="2:23" ht="45">
      <c r="B24" s="97" t="s">
        <v>15</v>
      </c>
      <c r="C24" s="98" t="s">
        <v>16</v>
      </c>
      <c r="D24" s="69" t="s">
        <v>77</v>
      </c>
      <c r="E24" s="67" t="s">
        <v>4032</v>
      </c>
      <c r="F24" s="76" t="s">
        <v>78</v>
      </c>
      <c r="G24" s="63" t="s">
        <v>67</v>
      </c>
      <c r="H24" s="85" t="s">
        <v>20</v>
      </c>
      <c r="I24" s="87" t="s">
        <v>21</v>
      </c>
      <c r="J24" s="85" t="s">
        <v>27</v>
      </c>
      <c r="K24" s="103" t="s">
        <v>23</v>
      </c>
      <c r="L24" s="117">
        <v>999.43</v>
      </c>
      <c r="M24" s="136">
        <v>1019.797376</v>
      </c>
      <c r="N24" s="116">
        <v>539.69000000000005</v>
      </c>
      <c r="O24" s="140">
        <v>550.69058303999998</v>
      </c>
      <c r="P24" s="108">
        <v>0.46</v>
      </c>
      <c r="Q24" s="131">
        <f t="shared" si="0"/>
        <v>2.0378992025454547E-2</v>
      </c>
      <c r="R24" s="130" t="s">
        <v>4048</v>
      </c>
      <c r="U24" s="131">
        <v>2.0378992025454547E-2</v>
      </c>
      <c r="V24" s="131"/>
      <c r="W24" s="131"/>
    </row>
    <row r="25" spans="2:23" ht="45">
      <c r="B25" s="99" t="s">
        <v>15</v>
      </c>
      <c r="C25" s="98" t="s">
        <v>16</v>
      </c>
      <c r="D25" s="69" t="s">
        <v>79</v>
      </c>
      <c r="E25" s="67" t="s">
        <v>4032</v>
      </c>
      <c r="F25" s="76" t="s">
        <v>80</v>
      </c>
      <c r="G25" s="63" t="s">
        <v>73</v>
      </c>
      <c r="H25" s="85" t="s">
        <v>20</v>
      </c>
      <c r="I25" s="87" t="s">
        <v>21</v>
      </c>
      <c r="J25" s="85" t="s">
        <v>22</v>
      </c>
      <c r="K25" s="103" t="s">
        <v>23</v>
      </c>
      <c r="L25" s="117">
        <v>1211.8</v>
      </c>
      <c r="M25" s="136">
        <v>1236.495936</v>
      </c>
      <c r="N25" s="116">
        <v>654.37</v>
      </c>
      <c r="O25" s="140">
        <v>667.70780544000002</v>
      </c>
      <c r="P25" s="109">
        <v>0.46</v>
      </c>
      <c r="Q25" s="131">
        <f t="shared" si="0"/>
        <v>2.0379547780161805E-2</v>
      </c>
      <c r="R25" s="130" t="s">
        <v>4048</v>
      </c>
      <c r="U25" s="131">
        <v>2.0379547780161805E-2</v>
      </c>
      <c r="V25" s="131"/>
      <c r="W25" s="131"/>
    </row>
    <row r="26" spans="2:23" ht="45">
      <c r="B26" s="99" t="s">
        <v>15</v>
      </c>
      <c r="C26" s="98" t="s">
        <v>16</v>
      </c>
      <c r="D26" s="69" t="s">
        <v>81</v>
      </c>
      <c r="E26" s="67" t="s">
        <v>4032</v>
      </c>
      <c r="F26" s="76" t="s">
        <v>82</v>
      </c>
      <c r="G26" s="63" t="s">
        <v>83</v>
      </c>
      <c r="H26" s="85" t="s">
        <v>35</v>
      </c>
      <c r="I26" s="87" t="s">
        <v>21</v>
      </c>
      <c r="J26" s="85" t="s">
        <v>27</v>
      </c>
      <c r="K26" s="103" t="s">
        <v>23</v>
      </c>
      <c r="L26" s="117">
        <v>812.03</v>
      </c>
      <c r="M26" s="136">
        <v>828.58131200000003</v>
      </c>
      <c r="N26" s="116">
        <v>438.5</v>
      </c>
      <c r="O26" s="140">
        <v>447.43390848000007</v>
      </c>
      <c r="P26" s="107">
        <v>0.46</v>
      </c>
      <c r="Q26" s="131">
        <f t="shared" si="0"/>
        <v>2.0382636109503409E-2</v>
      </c>
      <c r="R26" s="130" t="s">
        <v>4048</v>
      </c>
      <c r="U26" s="131">
        <v>2.0382636109503409E-2</v>
      </c>
      <c r="V26" s="131"/>
      <c r="W26" s="131"/>
    </row>
    <row r="27" spans="2:23" ht="45">
      <c r="B27" s="99" t="s">
        <v>15</v>
      </c>
      <c r="C27" s="98" t="s">
        <v>16</v>
      </c>
      <c r="D27" s="69" t="s">
        <v>84</v>
      </c>
      <c r="E27" s="67" t="s">
        <v>4032</v>
      </c>
      <c r="F27" s="76" t="s">
        <v>85</v>
      </c>
      <c r="G27" s="63" t="s">
        <v>86</v>
      </c>
      <c r="H27" s="85" t="s">
        <v>39</v>
      </c>
      <c r="I27" s="87" t="s">
        <v>21</v>
      </c>
      <c r="J27" s="85" t="s">
        <v>27</v>
      </c>
      <c r="K27" s="103" t="s">
        <v>23</v>
      </c>
      <c r="L27" s="117">
        <v>812.03</v>
      </c>
      <c r="M27" s="136">
        <v>828.58131200000003</v>
      </c>
      <c r="N27" s="116">
        <v>438.5</v>
      </c>
      <c r="O27" s="140">
        <v>447.43390848000007</v>
      </c>
      <c r="P27" s="108">
        <v>0.46</v>
      </c>
      <c r="Q27" s="131">
        <f t="shared" si="0"/>
        <v>2.0382636109503409E-2</v>
      </c>
      <c r="R27" s="130" t="s">
        <v>4048</v>
      </c>
      <c r="U27" s="131">
        <v>2.0382636109503409E-2</v>
      </c>
      <c r="V27" s="131"/>
      <c r="W27" s="131"/>
    </row>
    <row r="28" spans="2:23" ht="45">
      <c r="B28" s="99" t="s">
        <v>15</v>
      </c>
      <c r="C28" s="98" t="s">
        <v>16</v>
      </c>
      <c r="D28" s="69" t="s">
        <v>87</v>
      </c>
      <c r="E28" s="67" t="s">
        <v>4032</v>
      </c>
      <c r="F28" s="76" t="s">
        <v>88</v>
      </c>
      <c r="G28" s="63" t="s">
        <v>89</v>
      </c>
      <c r="H28" s="85" t="s">
        <v>35</v>
      </c>
      <c r="I28" s="87" t="s">
        <v>21</v>
      </c>
      <c r="J28" s="85" t="s">
        <v>22</v>
      </c>
      <c r="K28" s="103" t="s">
        <v>23</v>
      </c>
      <c r="L28" s="117">
        <v>969.44</v>
      </c>
      <c r="M28" s="136">
        <v>989.19891200000006</v>
      </c>
      <c r="N28" s="116">
        <v>523.5</v>
      </c>
      <c r="O28" s="140">
        <v>534.16741248000005</v>
      </c>
      <c r="P28" s="109">
        <v>0.46</v>
      </c>
      <c r="Q28" s="131">
        <f t="shared" si="0"/>
        <v>2.0381779171480451E-2</v>
      </c>
      <c r="R28" s="130" t="s">
        <v>4048</v>
      </c>
      <c r="U28" s="131">
        <v>2.0381779171480451E-2</v>
      </c>
      <c r="V28" s="131"/>
      <c r="W28" s="131"/>
    </row>
    <row r="29" spans="2:23" ht="45">
      <c r="B29" s="99" t="s">
        <v>15</v>
      </c>
      <c r="C29" s="98" t="s">
        <v>16</v>
      </c>
      <c r="D29" s="69" t="s">
        <v>90</v>
      </c>
      <c r="E29" s="67" t="s">
        <v>4032</v>
      </c>
      <c r="F29" s="76" t="s">
        <v>91</v>
      </c>
      <c r="G29" s="63" t="s">
        <v>92</v>
      </c>
      <c r="H29" s="85" t="s">
        <v>39</v>
      </c>
      <c r="I29" s="87" t="s">
        <v>21</v>
      </c>
      <c r="J29" s="85" t="s">
        <v>22</v>
      </c>
      <c r="K29" s="103" t="s">
        <v>23</v>
      </c>
      <c r="L29" s="117">
        <v>969.44</v>
      </c>
      <c r="M29" s="136">
        <v>989.19891200000006</v>
      </c>
      <c r="N29" s="116">
        <v>523.5</v>
      </c>
      <c r="O29" s="140">
        <v>534.16741248000005</v>
      </c>
      <c r="P29" s="107">
        <v>0.46</v>
      </c>
      <c r="Q29" s="131">
        <f t="shared" si="0"/>
        <v>2.0381779171480451E-2</v>
      </c>
      <c r="R29" s="130" t="s">
        <v>4048</v>
      </c>
      <c r="U29" s="131">
        <v>2.0381779171480451E-2</v>
      </c>
      <c r="V29" s="131"/>
      <c r="W29" s="131"/>
    </row>
    <row r="30" spans="2:23" ht="45">
      <c r="B30" s="99" t="s">
        <v>15</v>
      </c>
      <c r="C30" s="98" t="s">
        <v>16</v>
      </c>
      <c r="D30" s="69" t="s">
        <v>93</v>
      </c>
      <c r="E30" s="67" t="s">
        <v>4032</v>
      </c>
      <c r="F30" s="76" t="s">
        <v>94</v>
      </c>
      <c r="G30" s="63" t="s">
        <v>83</v>
      </c>
      <c r="H30" s="85" t="s">
        <v>20</v>
      </c>
      <c r="I30" s="87" t="s">
        <v>21</v>
      </c>
      <c r="J30" s="85" t="s">
        <v>27</v>
      </c>
      <c r="K30" s="103" t="s">
        <v>23</v>
      </c>
      <c r="L30" s="117">
        <v>812.03</v>
      </c>
      <c r="M30" s="136">
        <v>828.58131200000003</v>
      </c>
      <c r="N30" s="116">
        <v>438.5</v>
      </c>
      <c r="O30" s="140">
        <v>447.43390848000007</v>
      </c>
      <c r="P30" s="108">
        <v>0.46</v>
      </c>
      <c r="Q30" s="131">
        <f t="shared" si="0"/>
        <v>2.0382636109503409E-2</v>
      </c>
      <c r="R30" s="130" t="s">
        <v>4048</v>
      </c>
      <c r="U30" s="131">
        <v>2.0382636109503409E-2</v>
      </c>
      <c r="V30" s="131"/>
      <c r="W30" s="131"/>
    </row>
    <row r="31" spans="2:23" ht="45">
      <c r="B31" s="99" t="s">
        <v>15</v>
      </c>
      <c r="C31" s="98" t="s">
        <v>16</v>
      </c>
      <c r="D31" s="69" t="s">
        <v>95</v>
      </c>
      <c r="E31" s="67" t="s">
        <v>4032</v>
      </c>
      <c r="F31" s="76" t="s">
        <v>96</v>
      </c>
      <c r="G31" s="63" t="s">
        <v>89</v>
      </c>
      <c r="H31" s="85" t="s">
        <v>20</v>
      </c>
      <c r="I31" s="87" t="s">
        <v>21</v>
      </c>
      <c r="J31" s="85" t="s">
        <v>22</v>
      </c>
      <c r="K31" s="103" t="s">
        <v>23</v>
      </c>
      <c r="L31" s="117">
        <v>969.44</v>
      </c>
      <c r="M31" s="136">
        <v>989.19891200000006</v>
      </c>
      <c r="N31" s="116">
        <v>523.5</v>
      </c>
      <c r="O31" s="140">
        <v>534.16741248000005</v>
      </c>
      <c r="P31" s="109">
        <v>0.46</v>
      </c>
      <c r="Q31" s="131">
        <f t="shared" si="0"/>
        <v>2.0381779171480451E-2</v>
      </c>
      <c r="R31" s="130" t="s">
        <v>4048</v>
      </c>
      <c r="U31" s="131">
        <v>2.0381779171480451E-2</v>
      </c>
      <c r="V31" s="131"/>
      <c r="W31" s="131"/>
    </row>
    <row r="32" spans="2:23" ht="45">
      <c r="B32" s="100" t="s">
        <v>97</v>
      </c>
      <c r="C32" s="98" t="s">
        <v>98</v>
      </c>
      <c r="D32" s="69" t="s">
        <v>99</v>
      </c>
      <c r="E32" s="67" t="s">
        <v>4032</v>
      </c>
      <c r="F32" s="76" t="s">
        <v>100</v>
      </c>
      <c r="G32" s="63" t="s">
        <v>101</v>
      </c>
      <c r="H32" s="85" t="s">
        <v>35</v>
      </c>
      <c r="I32" s="88" t="s">
        <v>102</v>
      </c>
      <c r="J32" s="85" t="s">
        <v>103</v>
      </c>
      <c r="K32" s="103" t="s">
        <v>23</v>
      </c>
      <c r="L32" s="117">
        <v>1929.2</v>
      </c>
      <c r="M32" s="136">
        <v>1968.5119999999999</v>
      </c>
      <c r="N32" s="116">
        <v>1041.77</v>
      </c>
      <c r="O32" s="140">
        <v>1062.99648</v>
      </c>
      <c r="P32" s="107">
        <v>0.46</v>
      </c>
      <c r="Q32" s="131">
        <f t="shared" si="0"/>
        <v>2.0377358490565985E-2</v>
      </c>
      <c r="R32" s="130" t="s">
        <v>4048</v>
      </c>
      <c r="U32" s="131">
        <v>2.0377358490565985E-2</v>
      </c>
      <c r="V32" s="131"/>
      <c r="W32" s="131"/>
    </row>
    <row r="33" spans="2:23" ht="45">
      <c r="B33" s="101" t="s">
        <v>97</v>
      </c>
      <c r="C33" s="98" t="s">
        <v>98</v>
      </c>
      <c r="D33" s="69" t="s">
        <v>104</v>
      </c>
      <c r="E33" s="67" t="s">
        <v>4032</v>
      </c>
      <c r="F33" s="76" t="s">
        <v>105</v>
      </c>
      <c r="G33" s="63" t="s">
        <v>106</v>
      </c>
      <c r="H33" s="85" t="s">
        <v>35</v>
      </c>
      <c r="I33" s="88" t="s">
        <v>102</v>
      </c>
      <c r="J33" s="85" t="s">
        <v>107</v>
      </c>
      <c r="K33" s="103" t="s">
        <v>23</v>
      </c>
      <c r="L33" s="117">
        <v>1551.62</v>
      </c>
      <c r="M33" s="136">
        <v>1583.2352639999999</v>
      </c>
      <c r="N33" s="116">
        <v>837.87</v>
      </c>
      <c r="O33" s="140">
        <v>854.94704256</v>
      </c>
      <c r="P33" s="108">
        <v>0.46</v>
      </c>
      <c r="Q33" s="131">
        <f t="shared" si="0"/>
        <v>2.0375648676866778E-2</v>
      </c>
      <c r="R33" s="130" t="s">
        <v>4048</v>
      </c>
      <c r="U33" s="131">
        <v>2.0375648676866778E-2</v>
      </c>
      <c r="V33" s="131"/>
      <c r="W33" s="131"/>
    </row>
    <row r="34" spans="2:23" ht="45">
      <c r="B34" s="101" t="s">
        <v>97</v>
      </c>
      <c r="C34" s="98" t="s">
        <v>98</v>
      </c>
      <c r="D34" s="69" t="s">
        <v>108</v>
      </c>
      <c r="E34" s="67" t="s">
        <v>4032</v>
      </c>
      <c r="F34" s="76" t="s">
        <v>109</v>
      </c>
      <c r="G34" s="63" t="s">
        <v>110</v>
      </c>
      <c r="H34" s="85" t="s">
        <v>35</v>
      </c>
      <c r="I34" s="88" t="s">
        <v>102</v>
      </c>
      <c r="J34" s="85" t="s">
        <v>111</v>
      </c>
      <c r="K34" s="103" t="s">
        <v>23</v>
      </c>
      <c r="L34" s="117">
        <v>2403.62</v>
      </c>
      <c r="M34" s="136">
        <v>2452.6037120000001</v>
      </c>
      <c r="N34" s="116">
        <v>1297.96</v>
      </c>
      <c r="O34" s="140">
        <v>1324.4060044800001</v>
      </c>
      <c r="P34" s="109">
        <v>0.46</v>
      </c>
      <c r="Q34" s="131">
        <f t="shared" si="0"/>
        <v>2.0379141461628794E-2</v>
      </c>
      <c r="R34" s="130" t="s">
        <v>4048</v>
      </c>
      <c r="U34" s="131">
        <v>2.0379141461628794E-2</v>
      </c>
      <c r="V34" s="131"/>
      <c r="W34" s="131"/>
    </row>
    <row r="35" spans="2:23" ht="45">
      <c r="B35" s="101" t="s">
        <v>97</v>
      </c>
      <c r="C35" s="98" t="s">
        <v>98</v>
      </c>
      <c r="D35" s="69" t="s">
        <v>112</v>
      </c>
      <c r="E35" s="67" t="s">
        <v>4032</v>
      </c>
      <c r="F35" s="76" t="s">
        <v>113</v>
      </c>
      <c r="G35" s="63" t="s">
        <v>101</v>
      </c>
      <c r="H35" s="85" t="s">
        <v>20</v>
      </c>
      <c r="I35" s="88" t="s">
        <v>102</v>
      </c>
      <c r="J35" s="85" t="s">
        <v>103</v>
      </c>
      <c r="K35" s="103" t="s">
        <v>23</v>
      </c>
      <c r="L35" s="117">
        <v>1929.2</v>
      </c>
      <c r="M35" s="136">
        <v>1968.5119999999999</v>
      </c>
      <c r="N35" s="116">
        <v>1041.77</v>
      </c>
      <c r="O35" s="140">
        <v>1062.99648</v>
      </c>
      <c r="P35" s="107">
        <v>0.46</v>
      </c>
      <c r="Q35" s="131">
        <f t="shared" si="0"/>
        <v>2.0377358490565985E-2</v>
      </c>
      <c r="R35" s="130" t="s">
        <v>4048</v>
      </c>
      <c r="U35" s="131">
        <v>2.0377358490565985E-2</v>
      </c>
      <c r="V35" s="131"/>
      <c r="W35" s="131"/>
    </row>
    <row r="36" spans="2:23" ht="45">
      <c r="B36" s="101" t="s">
        <v>97</v>
      </c>
      <c r="C36" s="98" t="s">
        <v>98</v>
      </c>
      <c r="D36" s="69" t="s">
        <v>114</v>
      </c>
      <c r="E36" s="67" t="s">
        <v>4032</v>
      </c>
      <c r="F36" s="76" t="s">
        <v>115</v>
      </c>
      <c r="G36" s="63" t="s">
        <v>106</v>
      </c>
      <c r="H36" s="85" t="s">
        <v>20</v>
      </c>
      <c r="I36" s="88" t="s">
        <v>102</v>
      </c>
      <c r="J36" s="85" t="s">
        <v>107</v>
      </c>
      <c r="K36" s="103" t="s">
        <v>23</v>
      </c>
      <c r="L36" s="117">
        <v>1551.62</v>
      </c>
      <c r="M36" s="136">
        <v>1583.2352639999999</v>
      </c>
      <c r="N36" s="116">
        <v>837.87</v>
      </c>
      <c r="O36" s="140">
        <v>854.94704256</v>
      </c>
      <c r="P36" s="108">
        <v>0.46</v>
      </c>
      <c r="Q36" s="131">
        <f t="shared" ref="Q36:Q67" si="1">(M36-L36)/L36</f>
        <v>2.0375648676866778E-2</v>
      </c>
      <c r="R36" s="130" t="s">
        <v>4048</v>
      </c>
      <c r="U36" s="131">
        <v>2.0375648676866778E-2</v>
      </c>
      <c r="V36" s="131"/>
      <c r="W36" s="131"/>
    </row>
    <row r="37" spans="2:23" ht="45">
      <c r="B37" s="101" t="s">
        <v>97</v>
      </c>
      <c r="C37" s="98" t="s">
        <v>98</v>
      </c>
      <c r="D37" s="69" t="s">
        <v>116</v>
      </c>
      <c r="E37" s="67" t="s">
        <v>4032</v>
      </c>
      <c r="F37" s="76" t="s">
        <v>117</v>
      </c>
      <c r="G37" s="63" t="s">
        <v>110</v>
      </c>
      <c r="H37" s="85" t="s">
        <v>20</v>
      </c>
      <c r="I37" s="89" t="s">
        <v>102</v>
      </c>
      <c r="J37" s="85" t="s">
        <v>111</v>
      </c>
      <c r="K37" s="103" t="s">
        <v>23</v>
      </c>
      <c r="L37" s="117">
        <v>2403.62</v>
      </c>
      <c r="M37" s="136">
        <v>2452.6037120000001</v>
      </c>
      <c r="N37" s="116">
        <v>1297.96</v>
      </c>
      <c r="O37" s="140">
        <v>1324.4060044800001</v>
      </c>
      <c r="P37" s="109">
        <v>0.46</v>
      </c>
      <c r="Q37" s="131">
        <f t="shared" si="1"/>
        <v>2.0379141461628794E-2</v>
      </c>
      <c r="R37" s="130" t="s">
        <v>4048</v>
      </c>
      <c r="U37" s="131">
        <v>2.0379141461628794E-2</v>
      </c>
      <c r="V37" s="131"/>
      <c r="W37" s="131"/>
    </row>
    <row r="38" spans="2:23" ht="45">
      <c r="B38" s="101" t="s">
        <v>118</v>
      </c>
      <c r="C38" s="98" t="s">
        <v>119</v>
      </c>
      <c r="D38" s="69" t="s">
        <v>120</v>
      </c>
      <c r="E38" s="67" t="s">
        <v>4032</v>
      </c>
      <c r="F38" s="75" t="s">
        <v>121</v>
      </c>
      <c r="G38" s="63" t="s">
        <v>122</v>
      </c>
      <c r="H38" s="86" t="s">
        <v>35</v>
      </c>
      <c r="I38" s="90" t="s">
        <v>123</v>
      </c>
      <c r="J38" s="85" t="s">
        <v>124</v>
      </c>
      <c r="K38" s="103" t="s">
        <v>23</v>
      </c>
      <c r="L38" s="117">
        <v>663.37</v>
      </c>
      <c r="M38" s="136">
        <v>676.88691200000005</v>
      </c>
      <c r="N38" s="116">
        <v>358.22</v>
      </c>
      <c r="O38" s="140">
        <v>365.51893248000005</v>
      </c>
      <c r="P38" s="107">
        <v>0.46</v>
      </c>
      <c r="Q38" s="131">
        <f t="shared" si="1"/>
        <v>2.0376127952726301E-2</v>
      </c>
      <c r="R38" s="130" t="s">
        <v>4048</v>
      </c>
      <c r="U38" s="131">
        <v>2.0376127952726301E-2</v>
      </c>
      <c r="V38" s="131"/>
      <c r="W38" s="131"/>
    </row>
    <row r="39" spans="2:23" ht="45">
      <c r="B39" s="101" t="s">
        <v>118</v>
      </c>
      <c r="C39" s="98" t="s">
        <v>119</v>
      </c>
      <c r="D39" s="69" t="s">
        <v>125</v>
      </c>
      <c r="E39" s="67" t="s">
        <v>4032</v>
      </c>
      <c r="F39" s="75" t="s">
        <v>126</v>
      </c>
      <c r="G39" s="63" t="s">
        <v>127</v>
      </c>
      <c r="H39" s="85" t="s">
        <v>35</v>
      </c>
      <c r="I39" s="89" t="s">
        <v>123</v>
      </c>
      <c r="J39" s="85" t="s">
        <v>128</v>
      </c>
      <c r="K39" s="103" t="s">
        <v>23</v>
      </c>
      <c r="L39" s="117">
        <v>747.08</v>
      </c>
      <c r="M39" s="136">
        <v>762.30086399999993</v>
      </c>
      <c r="N39" s="116">
        <v>403.42</v>
      </c>
      <c r="O39" s="140">
        <v>411.64246656</v>
      </c>
      <c r="P39" s="108">
        <v>0.46</v>
      </c>
      <c r="Q39" s="131">
        <f t="shared" si="1"/>
        <v>2.0373807356641713E-2</v>
      </c>
      <c r="R39" s="130" t="s">
        <v>4048</v>
      </c>
      <c r="U39" s="131">
        <v>2.0373807356641713E-2</v>
      </c>
      <c r="V39" s="131"/>
      <c r="W39" s="131"/>
    </row>
    <row r="40" spans="2:23" ht="45">
      <c r="B40" s="101" t="s">
        <v>118</v>
      </c>
      <c r="C40" s="98" t="s">
        <v>119</v>
      </c>
      <c r="D40" s="69" t="s">
        <v>129</v>
      </c>
      <c r="E40" s="67" t="s">
        <v>4032</v>
      </c>
      <c r="F40" s="75" t="s">
        <v>130</v>
      </c>
      <c r="G40" s="63" t="s">
        <v>131</v>
      </c>
      <c r="H40" s="86" t="s">
        <v>35</v>
      </c>
      <c r="I40" s="91" t="s">
        <v>123</v>
      </c>
      <c r="J40" s="85" t="s">
        <v>132</v>
      </c>
      <c r="K40" s="103" t="s">
        <v>23</v>
      </c>
      <c r="L40" s="117">
        <v>1149.3499999999999</v>
      </c>
      <c r="M40" s="136">
        <v>1172.7680639999999</v>
      </c>
      <c r="N40" s="116">
        <v>620.65</v>
      </c>
      <c r="O40" s="140">
        <v>633.29475456</v>
      </c>
      <c r="P40" s="109">
        <v>0.46</v>
      </c>
      <c r="Q40" s="131">
        <f t="shared" si="1"/>
        <v>2.0375050245791063E-2</v>
      </c>
      <c r="R40" s="130" t="s">
        <v>4048</v>
      </c>
      <c r="U40" s="131">
        <v>2.0375050245791063E-2</v>
      </c>
      <c r="V40" s="131"/>
      <c r="W40" s="131"/>
    </row>
    <row r="41" spans="2:23" ht="45">
      <c r="B41" s="101" t="s">
        <v>118</v>
      </c>
      <c r="C41" s="98" t="s">
        <v>119</v>
      </c>
      <c r="D41" s="69" t="s">
        <v>133</v>
      </c>
      <c r="E41" s="67" t="s">
        <v>4032</v>
      </c>
      <c r="F41" s="76" t="s">
        <v>134</v>
      </c>
      <c r="G41" s="63" t="s">
        <v>122</v>
      </c>
      <c r="H41" s="85" t="s">
        <v>20</v>
      </c>
      <c r="I41" s="88" t="s">
        <v>123</v>
      </c>
      <c r="J41" s="85" t="s">
        <v>124</v>
      </c>
      <c r="K41" s="103" t="s">
        <v>23</v>
      </c>
      <c r="L41" s="117">
        <v>663.37</v>
      </c>
      <c r="M41" s="136">
        <v>676.88691200000005</v>
      </c>
      <c r="N41" s="116">
        <v>358.22</v>
      </c>
      <c r="O41" s="140">
        <v>365.51893248000005</v>
      </c>
      <c r="P41" s="107">
        <v>0.46</v>
      </c>
      <c r="Q41" s="131">
        <f t="shared" si="1"/>
        <v>2.0376127952726301E-2</v>
      </c>
      <c r="R41" s="130" t="s">
        <v>4048</v>
      </c>
      <c r="U41" s="131">
        <v>2.0376127952726301E-2</v>
      </c>
      <c r="V41" s="131"/>
      <c r="W41" s="131"/>
    </row>
    <row r="42" spans="2:23" ht="45">
      <c r="B42" s="101" t="s">
        <v>118</v>
      </c>
      <c r="C42" s="98" t="s">
        <v>119</v>
      </c>
      <c r="D42" s="69" t="s">
        <v>135</v>
      </c>
      <c r="E42" s="67" t="s">
        <v>4032</v>
      </c>
      <c r="F42" s="76" t="s">
        <v>136</v>
      </c>
      <c r="G42" s="63" t="s">
        <v>127</v>
      </c>
      <c r="H42" s="85" t="s">
        <v>20</v>
      </c>
      <c r="I42" s="88" t="s">
        <v>123</v>
      </c>
      <c r="J42" s="85" t="s">
        <v>128</v>
      </c>
      <c r="K42" s="103" t="s">
        <v>23</v>
      </c>
      <c r="L42" s="117">
        <v>747.08</v>
      </c>
      <c r="M42" s="136">
        <v>762.30086399999993</v>
      </c>
      <c r="N42" s="116">
        <v>403.42</v>
      </c>
      <c r="O42" s="140">
        <v>411.64246656</v>
      </c>
      <c r="P42" s="108">
        <v>0.46</v>
      </c>
      <c r="Q42" s="131">
        <f t="shared" si="1"/>
        <v>2.0373807356641713E-2</v>
      </c>
      <c r="R42" s="130" t="s">
        <v>4048</v>
      </c>
      <c r="U42" s="131">
        <v>2.0373807356641713E-2</v>
      </c>
      <c r="V42" s="131"/>
      <c r="W42" s="131"/>
    </row>
    <row r="43" spans="2:23" ht="45">
      <c r="B43" s="101" t="s">
        <v>118</v>
      </c>
      <c r="C43" s="98" t="s">
        <v>119</v>
      </c>
      <c r="D43" s="69" t="s">
        <v>137</v>
      </c>
      <c r="E43" s="67" t="s">
        <v>4032</v>
      </c>
      <c r="F43" s="76" t="s">
        <v>138</v>
      </c>
      <c r="G43" s="63" t="s">
        <v>131</v>
      </c>
      <c r="H43" s="85" t="s">
        <v>20</v>
      </c>
      <c r="I43" s="88" t="s">
        <v>123</v>
      </c>
      <c r="J43" s="85" t="s">
        <v>132</v>
      </c>
      <c r="K43" s="103" t="s">
        <v>23</v>
      </c>
      <c r="L43" s="117">
        <v>1149.3499999999999</v>
      </c>
      <c r="M43" s="136">
        <v>1172.7680639999999</v>
      </c>
      <c r="N43" s="116">
        <v>620.65</v>
      </c>
      <c r="O43" s="140">
        <v>633.29475456</v>
      </c>
      <c r="P43" s="109">
        <v>0.46</v>
      </c>
      <c r="Q43" s="131">
        <f t="shared" si="1"/>
        <v>2.0375050245791063E-2</v>
      </c>
      <c r="R43" s="130" t="s">
        <v>4048</v>
      </c>
      <c r="U43" s="131">
        <v>2.0375050245791063E-2</v>
      </c>
      <c r="V43" s="131"/>
      <c r="W43" s="131"/>
    </row>
    <row r="44" spans="2:23" ht="60">
      <c r="B44" s="97" t="s">
        <v>15</v>
      </c>
      <c r="C44" s="98" t="s">
        <v>16</v>
      </c>
      <c r="D44" s="69" t="s">
        <v>139</v>
      </c>
      <c r="E44" s="67" t="s">
        <v>4032</v>
      </c>
      <c r="F44" s="76" t="s">
        <v>140</v>
      </c>
      <c r="G44" s="63" t="s">
        <v>19</v>
      </c>
      <c r="H44" s="85" t="s">
        <v>35</v>
      </c>
      <c r="I44" s="87" t="s">
        <v>21</v>
      </c>
      <c r="J44" s="85" t="s">
        <v>22</v>
      </c>
      <c r="K44" s="103" t="s">
        <v>23</v>
      </c>
      <c r="L44" s="117">
        <v>850.65</v>
      </c>
      <c r="M44" s="136">
        <v>834.6</v>
      </c>
      <c r="N44" s="116">
        <v>459.35</v>
      </c>
      <c r="O44" s="140">
        <v>450.68400000000003</v>
      </c>
      <c r="P44" s="107">
        <v>0.46</v>
      </c>
      <c r="Q44" s="131">
        <f t="shared" si="1"/>
        <v>-1.8867924528301834E-2</v>
      </c>
      <c r="R44" s="130" t="s">
        <v>4046</v>
      </c>
      <c r="U44" s="131"/>
      <c r="V44" s="131"/>
      <c r="W44" s="131"/>
    </row>
    <row r="45" spans="2:23" ht="60">
      <c r="B45" s="99" t="s">
        <v>15</v>
      </c>
      <c r="C45" s="98" t="s">
        <v>16</v>
      </c>
      <c r="D45" s="69" t="s">
        <v>141</v>
      </c>
      <c r="E45" s="67" t="s">
        <v>4032</v>
      </c>
      <c r="F45" s="76" t="s">
        <v>142</v>
      </c>
      <c r="G45" s="63" t="s">
        <v>26</v>
      </c>
      <c r="H45" s="85" t="s">
        <v>35</v>
      </c>
      <c r="I45" s="87" t="s">
        <v>21</v>
      </c>
      <c r="J45" s="85" t="s">
        <v>27</v>
      </c>
      <c r="K45" s="103" t="s">
        <v>23</v>
      </c>
      <c r="L45" s="117">
        <v>533.07000000000005</v>
      </c>
      <c r="M45" s="136">
        <v>543.93664000000001</v>
      </c>
      <c r="N45" s="116">
        <v>287.86</v>
      </c>
      <c r="O45" s="140">
        <v>293.72578560000005</v>
      </c>
      <c r="P45" s="108">
        <v>0.46</v>
      </c>
      <c r="Q45" s="131">
        <f t="shared" si="1"/>
        <v>2.0385015101206147E-2</v>
      </c>
      <c r="R45" s="130" t="s">
        <v>4048</v>
      </c>
      <c r="U45" s="131">
        <v>2.0385015101206147E-2</v>
      </c>
      <c r="V45" s="131"/>
      <c r="W45" s="131"/>
    </row>
    <row r="46" spans="2:23" ht="75">
      <c r="B46" s="99" t="s">
        <v>15</v>
      </c>
      <c r="C46" s="98" t="s">
        <v>16</v>
      </c>
      <c r="D46" s="69" t="s">
        <v>143</v>
      </c>
      <c r="E46" s="67" t="s">
        <v>4032</v>
      </c>
      <c r="F46" s="76" t="s">
        <v>144</v>
      </c>
      <c r="G46" s="63" t="s">
        <v>30</v>
      </c>
      <c r="H46" s="85" t="s">
        <v>35</v>
      </c>
      <c r="I46" s="87" t="s">
        <v>21</v>
      </c>
      <c r="J46" s="85" t="s">
        <v>22</v>
      </c>
      <c r="K46" s="103" t="s">
        <v>23</v>
      </c>
      <c r="L46" s="117">
        <v>669.18</v>
      </c>
      <c r="M46" s="136">
        <v>682.81407999999988</v>
      </c>
      <c r="N46" s="116">
        <v>361.36</v>
      </c>
      <c r="O46" s="140">
        <v>368.71960319999994</v>
      </c>
      <c r="P46" s="109">
        <v>0.46</v>
      </c>
      <c r="Q46" s="131">
        <f t="shared" si="1"/>
        <v>2.0374308855614226E-2</v>
      </c>
      <c r="R46" s="130" t="s">
        <v>4048</v>
      </c>
      <c r="U46" s="131">
        <v>2.0374308855614226E-2</v>
      </c>
      <c r="V46" s="131"/>
      <c r="W46" s="131"/>
    </row>
    <row r="47" spans="2:23" ht="60">
      <c r="B47" s="99" t="s">
        <v>15</v>
      </c>
      <c r="C47" s="98" t="s">
        <v>16</v>
      </c>
      <c r="D47" s="69" t="s">
        <v>145</v>
      </c>
      <c r="E47" s="67" t="s">
        <v>4032</v>
      </c>
      <c r="F47" s="76" t="s">
        <v>146</v>
      </c>
      <c r="G47" s="63" t="s">
        <v>51</v>
      </c>
      <c r="H47" s="85" t="s">
        <v>35</v>
      </c>
      <c r="I47" s="87" t="s">
        <v>21</v>
      </c>
      <c r="J47" s="85" t="s">
        <v>27</v>
      </c>
      <c r="K47" s="103" t="s">
        <v>23</v>
      </c>
      <c r="L47" s="117">
        <v>453.68</v>
      </c>
      <c r="M47" s="136">
        <v>462.9248</v>
      </c>
      <c r="N47" s="116">
        <v>244.99</v>
      </c>
      <c r="O47" s="140">
        <v>249.97939200000002</v>
      </c>
      <c r="P47" s="107">
        <v>0.46</v>
      </c>
      <c r="Q47" s="131">
        <f t="shared" si="1"/>
        <v>2.0377358490566034E-2</v>
      </c>
      <c r="R47" s="130" t="s">
        <v>4048</v>
      </c>
      <c r="U47" s="131">
        <v>2.0377358490566034E-2</v>
      </c>
      <c r="V47" s="131"/>
      <c r="W47" s="131"/>
    </row>
    <row r="48" spans="2:23" ht="60">
      <c r="B48" s="99" t="s">
        <v>15</v>
      </c>
      <c r="C48" s="98" t="s">
        <v>16</v>
      </c>
      <c r="D48" s="69" t="s">
        <v>147</v>
      </c>
      <c r="E48" s="67" t="s">
        <v>4032</v>
      </c>
      <c r="F48" s="76" t="s">
        <v>148</v>
      </c>
      <c r="G48" s="63" t="s">
        <v>57</v>
      </c>
      <c r="H48" s="85" t="s">
        <v>35</v>
      </c>
      <c r="I48" s="87" t="s">
        <v>21</v>
      </c>
      <c r="J48" s="85" t="s">
        <v>22</v>
      </c>
      <c r="K48" s="103" t="s">
        <v>23</v>
      </c>
      <c r="L48" s="117">
        <v>567.1</v>
      </c>
      <c r="M48" s="136">
        <v>578.65599999999995</v>
      </c>
      <c r="N48" s="116">
        <v>306.23</v>
      </c>
      <c r="O48" s="140">
        <v>312.47424000000001</v>
      </c>
      <c r="P48" s="108">
        <v>0.46</v>
      </c>
      <c r="Q48" s="131">
        <f t="shared" si="1"/>
        <v>2.0377358490565906E-2</v>
      </c>
      <c r="R48" s="130" t="s">
        <v>4048</v>
      </c>
      <c r="U48" s="131">
        <v>2.0377358490565906E-2</v>
      </c>
      <c r="V48" s="131"/>
      <c r="W48" s="131"/>
    </row>
    <row r="49" spans="2:23" ht="60">
      <c r="B49" s="99" t="s">
        <v>15</v>
      </c>
      <c r="C49" s="98" t="s">
        <v>16</v>
      </c>
      <c r="D49" s="69" t="s">
        <v>149</v>
      </c>
      <c r="E49" s="67" t="s">
        <v>4032</v>
      </c>
      <c r="F49" s="76" t="s">
        <v>150</v>
      </c>
      <c r="G49" s="63" t="s">
        <v>67</v>
      </c>
      <c r="H49" s="85" t="s">
        <v>35</v>
      </c>
      <c r="I49" s="87" t="s">
        <v>21</v>
      </c>
      <c r="J49" s="85" t="s">
        <v>27</v>
      </c>
      <c r="K49" s="103" t="s">
        <v>23</v>
      </c>
      <c r="L49" s="117">
        <v>396.97</v>
      </c>
      <c r="M49" s="136">
        <v>405.05920000000003</v>
      </c>
      <c r="N49" s="116">
        <v>214.36</v>
      </c>
      <c r="O49" s="140">
        <v>218.73196800000002</v>
      </c>
      <c r="P49" s="109">
        <v>0.46</v>
      </c>
      <c r="Q49" s="131">
        <f t="shared" si="1"/>
        <v>2.0377358490566051E-2</v>
      </c>
      <c r="R49" s="130" t="s">
        <v>4048</v>
      </c>
      <c r="U49" s="131">
        <v>2.0377358490566051E-2</v>
      </c>
      <c r="V49" s="131"/>
      <c r="W49" s="131"/>
    </row>
    <row r="50" spans="2:23" ht="60">
      <c r="B50" s="99" t="s">
        <v>15</v>
      </c>
      <c r="C50" s="98" t="s">
        <v>16</v>
      </c>
      <c r="D50" s="69" t="s">
        <v>151</v>
      </c>
      <c r="E50" s="67" t="s">
        <v>4032</v>
      </c>
      <c r="F50" s="76" t="s">
        <v>152</v>
      </c>
      <c r="G50" s="63" t="s">
        <v>73</v>
      </c>
      <c r="H50" s="85" t="s">
        <v>35</v>
      </c>
      <c r="I50" s="87" t="s">
        <v>21</v>
      </c>
      <c r="J50" s="85" t="s">
        <v>22</v>
      </c>
      <c r="K50" s="103" t="s">
        <v>23</v>
      </c>
      <c r="L50" s="117">
        <v>476.36</v>
      </c>
      <c r="M50" s="136">
        <v>486.07103999999998</v>
      </c>
      <c r="N50" s="116">
        <v>257.24</v>
      </c>
      <c r="O50" s="140">
        <v>262.47836160000003</v>
      </c>
      <c r="P50" s="107">
        <v>0.46</v>
      </c>
      <c r="Q50" s="131">
        <f t="shared" si="1"/>
        <v>2.0385926610126729E-2</v>
      </c>
      <c r="R50" s="130" t="s">
        <v>4048</v>
      </c>
      <c r="U50" s="131">
        <v>2.0385926610126729E-2</v>
      </c>
      <c r="V50" s="131"/>
      <c r="W50" s="131"/>
    </row>
    <row r="51" spans="2:23" ht="60">
      <c r="B51" s="99" t="s">
        <v>15</v>
      </c>
      <c r="C51" s="98" t="s">
        <v>16</v>
      </c>
      <c r="D51" s="69" t="s">
        <v>153</v>
      </c>
      <c r="E51" s="67" t="s">
        <v>4032</v>
      </c>
      <c r="F51" s="76" t="s">
        <v>154</v>
      </c>
      <c r="G51" s="63" t="s">
        <v>83</v>
      </c>
      <c r="H51" s="85" t="s">
        <v>35</v>
      </c>
      <c r="I51" s="87" t="s">
        <v>21</v>
      </c>
      <c r="J51" s="85" t="s">
        <v>27</v>
      </c>
      <c r="K51" s="103" t="s">
        <v>23</v>
      </c>
      <c r="L51" s="117">
        <v>294.89</v>
      </c>
      <c r="M51" s="136">
        <v>300.90111999999999</v>
      </c>
      <c r="N51" s="116">
        <v>159.24</v>
      </c>
      <c r="O51" s="140">
        <v>162.48660480000001</v>
      </c>
      <c r="P51" s="108">
        <v>0.46</v>
      </c>
      <c r="Q51" s="131">
        <f t="shared" si="1"/>
        <v>2.038427888365155E-2</v>
      </c>
      <c r="R51" s="130" t="s">
        <v>4048</v>
      </c>
      <c r="U51" s="131">
        <v>2.038427888365155E-2</v>
      </c>
      <c r="V51" s="131"/>
      <c r="W51" s="131"/>
    </row>
    <row r="52" spans="2:23" ht="60">
      <c r="B52" s="99" t="s">
        <v>15</v>
      </c>
      <c r="C52" s="98" t="s">
        <v>16</v>
      </c>
      <c r="D52" s="69" t="s">
        <v>155</v>
      </c>
      <c r="E52" s="67" t="s">
        <v>4032</v>
      </c>
      <c r="F52" s="76" t="s">
        <v>156</v>
      </c>
      <c r="G52" s="63" t="s">
        <v>89</v>
      </c>
      <c r="H52" s="85" t="s">
        <v>35</v>
      </c>
      <c r="I52" s="87" t="s">
        <v>21</v>
      </c>
      <c r="J52" s="85" t="s">
        <v>22</v>
      </c>
      <c r="K52" s="103" t="s">
        <v>23</v>
      </c>
      <c r="L52" s="117">
        <v>362.94</v>
      </c>
      <c r="M52" s="136">
        <v>370.33983999999998</v>
      </c>
      <c r="N52" s="116">
        <v>195.99</v>
      </c>
      <c r="O52" s="140">
        <v>199.98351360000001</v>
      </c>
      <c r="P52" s="109">
        <v>0.46</v>
      </c>
      <c r="Q52" s="131">
        <f t="shared" si="1"/>
        <v>2.0388604176998906E-2</v>
      </c>
      <c r="R52" s="130" t="s">
        <v>4048</v>
      </c>
      <c r="U52" s="131">
        <v>2.0388604176998906E-2</v>
      </c>
      <c r="V52" s="131"/>
      <c r="W52" s="131"/>
    </row>
    <row r="53" spans="2:23" ht="60">
      <c r="B53" s="100" t="s">
        <v>97</v>
      </c>
      <c r="C53" s="98" t="s">
        <v>98</v>
      </c>
      <c r="D53" s="69" t="s">
        <v>157</v>
      </c>
      <c r="E53" s="67" t="s">
        <v>4032</v>
      </c>
      <c r="F53" s="76" t="s">
        <v>158</v>
      </c>
      <c r="G53" s="63" t="s">
        <v>101</v>
      </c>
      <c r="H53" s="85" t="s">
        <v>35</v>
      </c>
      <c r="I53" s="88" t="s">
        <v>102</v>
      </c>
      <c r="J53" s="85" t="s">
        <v>159</v>
      </c>
      <c r="K53" s="103" t="s">
        <v>23</v>
      </c>
      <c r="L53" s="117">
        <v>635.15</v>
      </c>
      <c r="M53" s="136">
        <v>648.09472000000005</v>
      </c>
      <c r="N53" s="116">
        <v>342.98</v>
      </c>
      <c r="O53" s="140">
        <v>349.97114880000004</v>
      </c>
      <c r="P53" s="107">
        <v>0.46</v>
      </c>
      <c r="Q53" s="131">
        <f t="shared" si="1"/>
        <v>2.0380571518539045E-2</v>
      </c>
      <c r="R53" s="130" t="s">
        <v>4048</v>
      </c>
      <c r="U53" s="131">
        <v>2.0380571518539045E-2</v>
      </c>
      <c r="V53" s="131"/>
      <c r="W53" s="131"/>
    </row>
    <row r="54" spans="2:23" ht="75">
      <c r="B54" s="101" t="s">
        <v>97</v>
      </c>
      <c r="C54" s="98" t="s">
        <v>98</v>
      </c>
      <c r="D54" s="69" t="s">
        <v>160</v>
      </c>
      <c r="E54" s="67" t="s">
        <v>4032</v>
      </c>
      <c r="F54" s="76" t="s">
        <v>161</v>
      </c>
      <c r="G54" s="63" t="s">
        <v>106</v>
      </c>
      <c r="H54" s="85" t="s">
        <v>35</v>
      </c>
      <c r="I54" s="88" t="s">
        <v>102</v>
      </c>
      <c r="J54" s="85" t="s">
        <v>107</v>
      </c>
      <c r="K54" s="103" t="s">
        <v>23</v>
      </c>
      <c r="L54" s="117">
        <v>567.1</v>
      </c>
      <c r="M54" s="136">
        <v>578.65599999999995</v>
      </c>
      <c r="N54" s="116">
        <v>306.23</v>
      </c>
      <c r="O54" s="140">
        <v>312.47424000000001</v>
      </c>
      <c r="P54" s="108">
        <v>0.46</v>
      </c>
      <c r="Q54" s="131">
        <f t="shared" si="1"/>
        <v>2.0377358490565906E-2</v>
      </c>
      <c r="R54" s="130" t="s">
        <v>4048</v>
      </c>
      <c r="U54" s="131">
        <v>2.0377358490565906E-2</v>
      </c>
      <c r="V54" s="131"/>
      <c r="W54" s="131"/>
    </row>
    <row r="55" spans="2:23" ht="60">
      <c r="B55" s="101" t="s">
        <v>97</v>
      </c>
      <c r="C55" s="98" t="s">
        <v>98</v>
      </c>
      <c r="D55" s="69" t="s">
        <v>162</v>
      </c>
      <c r="E55" s="67" t="s">
        <v>4032</v>
      </c>
      <c r="F55" s="76" t="s">
        <v>163</v>
      </c>
      <c r="G55" s="63" t="s">
        <v>110</v>
      </c>
      <c r="H55" s="85" t="s">
        <v>35</v>
      </c>
      <c r="I55" s="88" t="s">
        <v>102</v>
      </c>
      <c r="J55" s="85" t="s">
        <v>111</v>
      </c>
      <c r="K55" s="103" t="s">
        <v>23</v>
      </c>
      <c r="L55" s="117">
        <v>793.94</v>
      </c>
      <c r="M55" s="136">
        <v>810.11840000000007</v>
      </c>
      <c r="N55" s="116">
        <v>428.73</v>
      </c>
      <c r="O55" s="140">
        <v>437.46393600000005</v>
      </c>
      <c r="P55" s="109">
        <v>0.46</v>
      </c>
      <c r="Q55" s="131">
        <f t="shared" si="1"/>
        <v>2.0377358490566051E-2</v>
      </c>
      <c r="R55" s="130" t="s">
        <v>4048</v>
      </c>
      <c r="U55" s="131">
        <v>2.0377358490566051E-2</v>
      </c>
      <c r="V55" s="131"/>
      <c r="W55" s="131"/>
    </row>
    <row r="56" spans="2:23" ht="60">
      <c r="B56" s="101" t="s">
        <v>118</v>
      </c>
      <c r="C56" s="98" t="s">
        <v>119</v>
      </c>
      <c r="D56" s="69" t="s">
        <v>164</v>
      </c>
      <c r="E56" s="67" t="s">
        <v>4032</v>
      </c>
      <c r="F56" s="76" t="s">
        <v>165</v>
      </c>
      <c r="G56" s="63" t="s">
        <v>122</v>
      </c>
      <c r="H56" s="85" t="s">
        <v>35</v>
      </c>
      <c r="I56" s="88" t="s">
        <v>123</v>
      </c>
      <c r="J56" s="85" t="s">
        <v>124</v>
      </c>
      <c r="K56" s="103" t="s">
        <v>23</v>
      </c>
      <c r="L56" s="117">
        <v>328.92</v>
      </c>
      <c r="M56" s="136">
        <v>335.62047999999999</v>
      </c>
      <c r="N56" s="116">
        <v>177.62</v>
      </c>
      <c r="O56" s="140">
        <v>181.23505919999999</v>
      </c>
      <c r="P56" s="107">
        <v>0.46</v>
      </c>
      <c r="Q56" s="131">
        <f t="shared" si="1"/>
        <v>2.0371154080019365E-2</v>
      </c>
      <c r="R56" s="130" t="s">
        <v>4048</v>
      </c>
      <c r="U56" s="131">
        <v>2.0371154080019365E-2</v>
      </c>
      <c r="V56" s="131"/>
      <c r="W56" s="131"/>
    </row>
    <row r="57" spans="2:23" ht="60">
      <c r="B57" s="101" t="s">
        <v>118</v>
      </c>
      <c r="C57" s="98" t="s">
        <v>119</v>
      </c>
      <c r="D57" s="69" t="s">
        <v>166</v>
      </c>
      <c r="E57" s="67" t="s">
        <v>4032</v>
      </c>
      <c r="F57" s="76" t="s">
        <v>167</v>
      </c>
      <c r="G57" s="63" t="s">
        <v>127</v>
      </c>
      <c r="H57" s="85" t="s">
        <v>35</v>
      </c>
      <c r="I57" s="88" t="s">
        <v>123</v>
      </c>
      <c r="J57" s="85" t="s">
        <v>128</v>
      </c>
      <c r="K57" s="103" t="s">
        <v>23</v>
      </c>
      <c r="L57" s="117">
        <v>351.6</v>
      </c>
      <c r="M57" s="136">
        <v>358.76671999999996</v>
      </c>
      <c r="N57" s="116">
        <v>189.87</v>
      </c>
      <c r="O57" s="140">
        <v>193.7340288</v>
      </c>
      <c r="P57" s="108">
        <v>0.46</v>
      </c>
      <c r="Q57" s="131">
        <f t="shared" si="1"/>
        <v>2.0383162684869002E-2</v>
      </c>
      <c r="R57" s="130" t="s">
        <v>4048</v>
      </c>
      <c r="U57" s="131">
        <v>2.0383162684869002E-2</v>
      </c>
      <c r="V57" s="131"/>
      <c r="W57" s="131"/>
    </row>
    <row r="58" spans="2:23" ht="60">
      <c r="B58" s="101" t="s">
        <v>118</v>
      </c>
      <c r="C58" s="98" t="s">
        <v>119</v>
      </c>
      <c r="D58" s="69" t="s">
        <v>168</v>
      </c>
      <c r="E58" s="67" t="s">
        <v>4032</v>
      </c>
      <c r="F58" s="76" t="s">
        <v>169</v>
      </c>
      <c r="G58" s="63" t="s">
        <v>131</v>
      </c>
      <c r="H58" s="85" t="s">
        <v>35</v>
      </c>
      <c r="I58" s="88" t="s">
        <v>123</v>
      </c>
      <c r="J58" s="85" t="s">
        <v>132</v>
      </c>
      <c r="K58" s="103" t="s">
        <v>23</v>
      </c>
      <c r="L58" s="117">
        <v>499.05</v>
      </c>
      <c r="M58" s="136">
        <v>509.21728000000002</v>
      </c>
      <c r="N58" s="116">
        <v>269.49</v>
      </c>
      <c r="O58" s="140">
        <v>274.97733120000004</v>
      </c>
      <c r="P58" s="109">
        <v>0.46</v>
      </c>
      <c r="Q58" s="131">
        <f t="shared" si="1"/>
        <v>2.0373269211501864E-2</v>
      </c>
      <c r="R58" s="130" t="s">
        <v>4048</v>
      </c>
      <c r="U58" s="131">
        <v>2.0373269211501864E-2</v>
      </c>
      <c r="V58" s="131"/>
      <c r="W58" s="131"/>
    </row>
    <row r="59" spans="2:23" ht="60">
      <c r="B59" s="97" t="s">
        <v>15</v>
      </c>
      <c r="C59" s="98" t="s">
        <v>16</v>
      </c>
      <c r="D59" s="69" t="s">
        <v>170</v>
      </c>
      <c r="E59" s="67" t="s">
        <v>4032</v>
      </c>
      <c r="F59" s="76" t="s">
        <v>171</v>
      </c>
      <c r="G59" s="63" t="s">
        <v>19</v>
      </c>
      <c r="H59" s="85" t="s">
        <v>35</v>
      </c>
      <c r="I59" s="87" t="s">
        <v>21</v>
      </c>
      <c r="J59" s="85" t="s">
        <v>22</v>
      </c>
      <c r="K59" s="103" t="s">
        <v>23</v>
      </c>
      <c r="L59" s="117">
        <v>1190.9100000000001</v>
      </c>
      <c r="M59" s="136">
        <v>1168.44</v>
      </c>
      <c r="N59" s="116">
        <v>643.09</v>
      </c>
      <c r="O59" s="140">
        <v>630.95760000000007</v>
      </c>
      <c r="P59" s="107">
        <v>0.46</v>
      </c>
      <c r="Q59" s="131">
        <f t="shared" si="1"/>
        <v>-1.8867924528301907E-2</v>
      </c>
      <c r="R59" s="130" t="s">
        <v>4046</v>
      </c>
      <c r="U59" s="131"/>
      <c r="V59" s="131"/>
      <c r="W59" s="131"/>
    </row>
    <row r="60" spans="2:23" ht="75">
      <c r="B60" s="99" t="s">
        <v>15</v>
      </c>
      <c r="C60" s="98" t="s">
        <v>16</v>
      </c>
      <c r="D60" s="69" t="s">
        <v>172</v>
      </c>
      <c r="E60" s="67" t="s">
        <v>4032</v>
      </c>
      <c r="F60" s="76" t="s">
        <v>173</v>
      </c>
      <c r="G60" s="63" t="s">
        <v>26</v>
      </c>
      <c r="H60" s="85" t="s">
        <v>35</v>
      </c>
      <c r="I60" s="87" t="s">
        <v>21</v>
      </c>
      <c r="J60" s="85" t="s">
        <v>27</v>
      </c>
      <c r="K60" s="103" t="s">
        <v>23</v>
      </c>
      <c r="L60" s="117">
        <v>725.89</v>
      </c>
      <c r="M60" s="136">
        <v>740.67967999999996</v>
      </c>
      <c r="N60" s="116">
        <v>391.98</v>
      </c>
      <c r="O60" s="140">
        <v>399.96702720000002</v>
      </c>
      <c r="P60" s="108">
        <v>0.46</v>
      </c>
      <c r="Q60" s="131">
        <f t="shared" si="1"/>
        <v>2.0374547107688459E-2</v>
      </c>
      <c r="R60" s="130" t="s">
        <v>4048</v>
      </c>
      <c r="U60" s="131">
        <v>2.0374547107688459E-2</v>
      </c>
      <c r="V60" s="131"/>
      <c r="W60" s="131"/>
    </row>
    <row r="61" spans="2:23" ht="75">
      <c r="B61" s="99" t="s">
        <v>15</v>
      </c>
      <c r="C61" s="98" t="s">
        <v>16</v>
      </c>
      <c r="D61" s="69" t="s">
        <v>174</v>
      </c>
      <c r="E61" s="67" t="s">
        <v>4032</v>
      </c>
      <c r="F61" s="76" t="s">
        <v>175</v>
      </c>
      <c r="G61" s="63" t="s">
        <v>30</v>
      </c>
      <c r="H61" s="85" t="s">
        <v>35</v>
      </c>
      <c r="I61" s="87" t="s">
        <v>21</v>
      </c>
      <c r="J61" s="85" t="s">
        <v>22</v>
      </c>
      <c r="K61" s="103" t="s">
        <v>23</v>
      </c>
      <c r="L61" s="117">
        <v>861.99</v>
      </c>
      <c r="M61" s="136">
        <v>879.55712000000005</v>
      </c>
      <c r="N61" s="116">
        <v>465.48</v>
      </c>
      <c r="O61" s="140">
        <v>474.96084480000007</v>
      </c>
      <c r="P61" s="109">
        <v>0.46</v>
      </c>
      <c r="Q61" s="131">
        <f t="shared" si="1"/>
        <v>2.0379725982900086E-2</v>
      </c>
      <c r="R61" s="130" t="s">
        <v>4048</v>
      </c>
      <c r="U61" s="131">
        <v>2.0379725982900086E-2</v>
      </c>
      <c r="V61" s="131"/>
      <c r="W61" s="131"/>
    </row>
    <row r="62" spans="2:23" ht="60">
      <c r="B62" s="99" t="s">
        <v>15</v>
      </c>
      <c r="C62" s="98" t="s">
        <v>16</v>
      </c>
      <c r="D62" s="69" t="s">
        <v>176</v>
      </c>
      <c r="E62" s="67" t="s">
        <v>4032</v>
      </c>
      <c r="F62" s="76" t="s">
        <v>177</v>
      </c>
      <c r="G62" s="63" t="s">
        <v>51</v>
      </c>
      <c r="H62" s="85" t="s">
        <v>35</v>
      </c>
      <c r="I62" s="87" t="s">
        <v>21</v>
      </c>
      <c r="J62" s="85" t="s">
        <v>27</v>
      </c>
      <c r="K62" s="103" t="s">
        <v>23</v>
      </c>
      <c r="L62" s="117">
        <v>635.15</v>
      </c>
      <c r="M62" s="136">
        <v>648.09472000000005</v>
      </c>
      <c r="N62" s="116">
        <v>342.98</v>
      </c>
      <c r="O62" s="140">
        <v>349.97114880000004</v>
      </c>
      <c r="P62" s="107">
        <v>0.46</v>
      </c>
      <c r="Q62" s="131">
        <f t="shared" si="1"/>
        <v>2.0380571518539045E-2</v>
      </c>
      <c r="R62" s="130" t="s">
        <v>4048</v>
      </c>
      <c r="U62" s="131">
        <v>2.0380571518539045E-2</v>
      </c>
      <c r="V62" s="131"/>
      <c r="W62" s="131"/>
    </row>
    <row r="63" spans="2:23" ht="60">
      <c r="B63" s="99" t="s">
        <v>15</v>
      </c>
      <c r="C63" s="98" t="s">
        <v>16</v>
      </c>
      <c r="D63" s="69" t="s">
        <v>178</v>
      </c>
      <c r="E63" s="67" t="s">
        <v>4032</v>
      </c>
      <c r="F63" s="76" t="s">
        <v>179</v>
      </c>
      <c r="G63" s="63" t="s">
        <v>57</v>
      </c>
      <c r="H63" s="85" t="s">
        <v>35</v>
      </c>
      <c r="I63" s="87" t="s">
        <v>21</v>
      </c>
      <c r="J63" s="85" t="s">
        <v>22</v>
      </c>
      <c r="K63" s="103" t="s">
        <v>23</v>
      </c>
      <c r="L63" s="117">
        <v>793.94</v>
      </c>
      <c r="M63" s="136">
        <v>810.11840000000007</v>
      </c>
      <c r="N63" s="116">
        <v>428.73</v>
      </c>
      <c r="O63" s="140">
        <v>437.46393600000005</v>
      </c>
      <c r="P63" s="108">
        <v>0.46</v>
      </c>
      <c r="Q63" s="131">
        <f t="shared" si="1"/>
        <v>2.0377358490566051E-2</v>
      </c>
      <c r="R63" s="130" t="s">
        <v>4048</v>
      </c>
      <c r="U63" s="131">
        <v>2.0377358490566051E-2</v>
      </c>
      <c r="V63" s="131"/>
      <c r="W63" s="131"/>
    </row>
    <row r="64" spans="2:23" ht="60">
      <c r="B64" s="99" t="s">
        <v>15</v>
      </c>
      <c r="C64" s="98" t="s">
        <v>16</v>
      </c>
      <c r="D64" s="69" t="s">
        <v>180</v>
      </c>
      <c r="E64" s="67" t="s">
        <v>4032</v>
      </c>
      <c r="F64" s="76" t="s">
        <v>181</v>
      </c>
      <c r="G64" s="63" t="s">
        <v>67</v>
      </c>
      <c r="H64" s="85" t="s">
        <v>35</v>
      </c>
      <c r="I64" s="87" t="s">
        <v>21</v>
      </c>
      <c r="J64" s="85" t="s">
        <v>27</v>
      </c>
      <c r="K64" s="103" t="s">
        <v>23</v>
      </c>
      <c r="L64" s="117">
        <v>533.07000000000005</v>
      </c>
      <c r="M64" s="136">
        <v>543.93664000000001</v>
      </c>
      <c r="N64" s="116">
        <v>287.86</v>
      </c>
      <c r="O64" s="140">
        <v>293.72578560000005</v>
      </c>
      <c r="P64" s="109">
        <v>0.46</v>
      </c>
      <c r="Q64" s="131">
        <f t="shared" si="1"/>
        <v>2.0385015101206147E-2</v>
      </c>
      <c r="R64" s="130" t="s">
        <v>4048</v>
      </c>
      <c r="U64" s="131">
        <v>2.0385015101206147E-2</v>
      </c>
      <c r="V64" s="131"/>
      <c r="W64" s="131"/>
    </row>
    <row r="65" spans="2:23" ht="60">
      <c r="B65" s="99" t="s">
        <v>15</v>
      </c>
      <c r="C65" s="98" t="s">
        <v>16</v>
      </c>
      <c r="D65" s="69" t="s">
        <v>182</v>
      </c>
      <c r="E65" s="67" t="s">
        <v>4032</v>
      </c>
      <c r="F65" s="76" t="s">
        <v>183</v>
      </c>
      <c r="G65" s="63" t="s">
        <v>73</v>
      </c>
      <c r="H65" s="85" t="s">
        <v>35</v>
      </c>
      <c r="I65" s="87" t="s">
        <v>21</v>
      </c>
      <c r="J65" s="85" t="s">
        <v>22</v>
      </c>
      <c r="K65" s="103" t="s">
        <v>23</v>
      </c>
      <c r="L65" s="117">
        <v>612.47</v>
      </c>
      <c r="M65" s="136">
        <v>624.9484799999999</v>
      </c>
      <c r="N65" s="116">
        <v>330.73</v>
      </c>
      <c r="O65" s="140">
        <v>337.47217919999997</v>
      </c>
      <c r="P65" s="107">
        <v>0.46</v>
      </c>
      <c r="Q65" s="131">
        <f t="shared" si="1"/>
        <v>2.0374026482929575E-2</v>
      </c>
      <c r="R65" s="130" t="s">
        <v>4048</v>
      </c>
      <c r="U65" s="131">
        <v>2.0374026482929575E-2</v>
      </c>
      <c r="V65" s="131"/>
      <c r="W65" s="131"/>
    </row>
    <row r="66" spans="2:23" ht="60">
      <c r="B66" s="99" t="s">
        <v>15</v>
      </c>
      <c r="C66" s="98" t="s">
        <v>16</v>
      </c>
      <c r="D66" s="69" t="s">
        <v>184</v>
      </c>
      <c r="E66" s="67" t="s">
        <v>4032</v>
      </c>
      <c r="F66" s="76" t="s">
        <v>185</v>
      </c>
      <c r="G66" s="63" t="s">
        <v>83</v>
      </c>
      <c r="H66" s="85" t="s">
        <v>35</v>
      </c>
      <c r="I66" s="87" t="s">
        <v>21</v>
      </c>
      <c r="J66" s="85" t="s">
        <v>27</v>
      </c>
      <c r="K66" s="103" t="s">
        <v>23</v>
      </c>
      <c r="L66" s="117">
        <v>413.98</v>
      </c>
      <c r="M66" s="136">
        <v>422.41888</v>
      </c>
      <c r="N66" s="116">
        <v>223.55</v>
      </c>
      <c r="O66" s="140">
        <v>228.1061952</v>
      </c>
      <c r="P66" s="108">
        <v>0.46</v>
      </c>
      <c r="Q66" s="131">
        <f t="shared" si="1"/>
        <v>2.0384752886612838E-2</v>
      </c>
      <c r="R66" s="130" t="s">
        <v>4048</v>
      </c>
      <c r="U66" s="131">
        <v>2.0384752886612838E-2</v>
      </c>
      <c r="V66" s="131"/>
      <c r="W66" s="131"/>
    </row>
    <row r="67" spans="2:23" ht="60">
      <c r="B67" s="99" t="s">
        <v>15</v>
      </c>
      <c r="C67" s="98" t="s">
        <v>16</v>
      </c>
      <c r="D67" s="69" t="s">
        <v>186</v>
      </c>
      <c r="E67" s="67" t="s">
        <v>4032</v>
      </c>
      <c r="F67" s="76" t="s">
        <v>187</v>
      </c>
      <c r="G67" s="63" t="s">
        <v>89</v>
      </c>
      <c r="H67" s="85" t="s">
        <v>35</v>
      </c>
      <c r="I67" s="87" t="s">
        <v>21</v>
      </c>
      <c r="J67" s="85" t="s">
        <v>22</v>
      </c>
      <c r="K67" s="103" t="s">
        <v>23</v>
      </c>
      <c r="L67" s="117">
        <v>482.04</v>
      </c>
      <c r="M67" s="136">
        <v>491.85759999999999</v>
      </c>
      <c r="N67" s="116">
        <v>260.3</v>
      </c>
      <c r="O67" s="140">
        <v>265.60310400000003</v>
      </c>
      <c r="P67" s="109">
        <v>0.46</v>
      </c>
      <c r="Q67" s="131">
        <f t="shared" si="1"/>
        <v>2.0366774541531761E-2</v>
      </c>
      <c r="R67" s="130" t="s">
        <v>4048</v>
      </c>
      <c r="U67" s="131">
        <v>2.0366774541531761E-2</v>
      </c>
      <c r="V67" s="131"/>
      <c r="W67" s="131"/>
    </row>
    <row r="68" spans="2:23" ht="75">
      <c r="B68" s="100" t="s">
        <v>97</v>
      </c>
      <c r="C68" s="98" t="s">
        <v>98</v>
      </c>
      <c r="D68" s="69" t="s">
        <v>188</v>
      </c>
      <c r="E68" s="67" t="s">
        <v>4032</v>
      </c>
      <c r="F68" s="76" t="s">
        <v>189</v>
      </c>
      <c r="G68" s="63" t="s">
        <v>101</v>
      </c>
      <c r="H68" s="85" t="s">
        <v>35</v>
      </c>
      <c r="I68" s="88" t="s">
        <v>102</v>
      </c>
      <c r="J68" s="85" t="s">
        <v>159</v>
      </c>
      <c r="K68" s="103" t="s">
        <v>23</v>
      </c>
      <c r="L68" s="117">
        <v>861.99</v>
      </c>
      <c r="M68" s="136">
        <v>879.55712000000005</v>
      </c>
      <c r="N68" s="116">
        <v>465.48</v>
      </c>
      <c r="O68" s="140">
        <v>474.96084480000007</v>
      </c>
      <c r="P68" s="107">
        <v>0.46</v>
      </c>
      <c r="Q68" s="131">
        <f t="shared" ref="Q68:Q99" si="2">(M68-L68)/L68</f>
        <v>2.0379725982900086E-2</v>
      </c>
      <c r="R68" s="130" t="s">
        <v>4048</v>
      </c>
      <c r="U68" s="131">
        <v>2.0379725982900086E-2</v>
      </c>
      <c r="V68" s="131"/>
      <c r="W68" s="131"/>
    </row>
    <row r="69" spans="2:23" ht="75">
      <c r="B69" s="101" t="s">
        <v>97</v>
      </c>
      <c r="C69" s="98" t="s">
        <v>98</v>
      </c>
      <c r="D69" s="69" t="s">
        <v>190</v>
      </c>
      <c r="E69" s="67" t="s">
        <v>4032</v>
      </c>
      <c r="F69" s="76" t="s">
        <v>191</v>
      </c>
      <c r="G69" s="63" t="s">
        <v>106</v>
      </c>
      <c r="H69" s="85" t="s">
        <v>35</v>
      </c>
      <c r="I69" s="88" t="s">
        <v>102</v>
      </c>
      <c r="J69" s="85" t="s">
        <v>107</v>
      </c>
      <c r="K69" s="103" t="s">
        <v>23</v>
      </c>
      <c r="L69" s="117">
        <v>793.94</v>
      </c>
      <c r="M69" s="136">
        <v>810.11840000000007</v>
      </c>
      <c r="N69" s="116">
        <v>428.73</v>
      </c>
      <c r="O69" s="140">
        <v>437.46393600000005</v>
      </c>
      <c r="P69" s="108">
        <v>0.46</v>
      </c>
      <c r="Q69" s="131">
        <f t="shared" si="2"/>
        <v>2.0377358490566051E-2</v>
      </c>
      <c r="R69" s="130" t="s">
        <v>4048</v>
      </c>
      <c r="U69" s="131">
        <v>2.0377358490566051E-2</v>
      </c>
      <c r="V69" s="131"/>
      <c r="W69" s="131"/>
    </row>
    <row r="70" spans="2:23" ht="75">
      <c r="B70" s="101" t="s">
        <v>97</v>
      </c>
      <c r="C70" s="98" t="s">
        <v>98</v>
      </c>
      <c r="D70" s="69" t="s">
        <v>192</v>
      </c>
      <c r="E70" s="67" t="s">
        <v>4032</v>
      </c>
      <c r="F70" s="76" t="s">
        <v>193</v>
      </c>
      <c r="G70" s="63" t="s">
        <v>110</v>
      </c>
      <c r="H70" s="85" t="s">
        <v>35</v>
      </c>
      <c r="I70" s="88" t="s">
        <v>102</v>
      </c>
      <c r="J70" s="85" t="s">
        <v>111</v>
      </c>
      <c r="K70" s="103" t="s">
        <v>23</v>
      </c>
      <c r="L70" s="117">
        <v>1020.78</v>
      </c>
      <c r="M70" s="136">
        <v>1041.5808</v>
      </c>
      <c r="N70" s="116">
        <v>551.22</v>
      </c>
      <c r="O70" s="140">
        <v>562.45363199999997</v>
      </c>
      <c r="P70" s="109">
        <v>0.46</v>
      </c>
      <c r="Q70" s="131">
        <f t="shared" si="2"/>
        <v>2.037735849056602E-2</v>
      </c>
      <c r="R70" s="130" t="s">
        <v>4048</v>
      </c>
      <c r="U70" s="131">
        <v>2.037735849056602E-2</v>
      </c>
      <c r="V70" s="131"/>
      <c r="W70" s="131"/>
    </row>
    <row r="71" spans="2:23" ht="60">
      <c r="B71" s="101" t="s">
        <v>118</v>
      </c>
      <c r="C71" s="98" t="s">
        <v>119</v>
      </c>
      <c r="D71" s="69" t="s">
        <v>194</v>
      </c>
      <c r="E71" s="67" t="s">
        <v>4032</v>
      </c>
      <c r="F71" s="76" t="s">
        <v>195</v>
      </c>
      <c r="G71" s="63" t="s">
        <v>122</v>
      </c>
      <c r="H71" s="85" t="s">
        <v>35</v>
      </c>
      <c r="I71" s="88" t="s">
        <v>123</v>
      </c>
      <c r="J71" s="85" t="s">
        <v>124</v>
      </c>
      <c r="K71" s="103" t="s">
        <v>23</v>
      </c>
      <c r="L71" s="117">
        <v>419.65</v>
      </c>
      <c r="M71" s="136">
        <v>428.20544000000001</v>
      </c>
      <c r="N71" s="116">
        <v>226.61</v>
      </c>
      <c r="O71" s="140">
        <v>231.23093760000003</v>
      </c>
      <c r="P71" s="107">
        <v>0.46</v>
      </c>
      <c r="Q71" s="131">
        <f t="shared" si="2"/>
        <v>2.0387084475157947E-2</v>
      </c>
      <c r="R71" s="130" t="s">
        <v>4048</v>
      </c>
      <c r="U71" s="131">
        <v>2.0387084475157947E-2</v>
      </c>
      <c r="V71" s="131"/>
      <c r="W71" s="131"/>
    </row>
    <row r="72" spans="2:23" ht="60">
      <c r="B72" s="101" t="s">
        <v>118</v>
      </c>
      <c r="C72" s="98" t="s">
        <v>119</v>
      </c>
      <c r="D72" s="69" t="s">
        <v>196</v>
      </c>
      <c r="E72" s="67" t="s">
        <v>4032</v>
      </c>
      <c r="F72" s="76" t="s">
        <v>197</v>
      </c>
      <c r="G72" s="63" t="s">
        <v>127</v>
      </c>
      <c r="H72" s="85" t="s">
        <v>35</v>
      </c>
      <c r="I72" s="88" t="s">
        <v>123</v>
      </c>
      <c r="J72" s="85" t="s">
        <v>128</v>
      </c>
      <c r="K72" s="103" t="s">
        <v>23</v>
      </c>
      <c r="L72" s="117">
        <v>442.34</v>
      </c>
      <c r="M72" s="136">
        <v>451.35168000000004</v>
      </c>
      <c r="N72" s="116">
        <v>238.86</v>
      </c>
      <c r="O72" s="140">
        <v>243.72990720000004</v>
      </c>
      <c r="P72" s="108">
        <v>0.46</v>
      </c>
      <c r="Q72" s="131">
        <f t="shared" si="2"/>
        <v>2.0372744947325744E-2</v>
      </c>
      <c r="R72" s="130" t="s">
        <v>4048</v>
      </c>
      <c r="U72" s="131">
        <v>2.0372744947325744E-2</v>
      </c>
      <c r="V72" s="131"/>
      <c r="W72" s="131"/>
    </row>
    <row r="73" spans="2:23" ht="60">
      <c r="B73" s="101" t="s">
        <v>118</v>
      </c>
      <c r="C73" s="98" t="s">
        <v>119</v>
      </c>
      <c r="D73" s="69" t="s">
        <v>198</v>
      </c>
      <c r="E73" s="67" t="s">
        <v>4032</v>
      </c>
      <c r="F73" s="76" t="s">
        <v>199</v>
      </c>
      <c r="G73" s="63" t="s">
        <v>131</v>
      </c>
      <c r="H73" s="85" t="s">
        <v>35</v>
      </c>
      <c r="I73" s="88" t="s">
        <v>123</v>
      </c>
      <c r="J73" s="85" t="s">
        <v>132</v>
      </c>
      <c r="K73" s="103" t="s">
        <v>23</v>
      </c>
      <c r="L73" s="117">
        <v>589.78</v>
      </c>
      <c r="M73" s="136">
        <v>601.80223999999998</v>
      </c>
      <c r="N73" s="116">
        <v>318.48</v>
      </c>
      <c r="O73" s="140">
        <v>324.97320960000002</v>
      </c>
      <c r="P73" s="109">
        <v>0.46</v>
      </c>
      <c r="Q73" s="131">
        <f t="shared" si="2"/>
        <v>2.038427888365155E-2</v>
      </c>
      <c r="R73" s="130" t="s">
        <v>4048</v>
      </c>
      <c r="U73" s="131">
        <v>2.038427888365155E-2</v>
      </c>
      <c r="V73" s="131"/>
      <c r="W73" s="131"/>
    </row>
    <row r="74" spans="2:23" ht="60">
      <c r="B74" s="97" t="s">
        <v>15</v>
      </c>
      <c r="C74" s="98" t="s">
        <v>16</v>
      </c>
      <c r="D74" s="68" t="s">
        <v>200</v>
      </c>
      <c r="E74" s="67" t="s">
        <v>4032</v>
      </c>
      <c r="F74" s="76" t="s">
        <v>201</v>
      </c>
      <c r="G74" s="63" t="s">
        <v>19</v>
      </c>
      <c r="H74" s="85" t="s">
        <v>35</v>
      </c>
      <c r="I74" s="87" t="s">
        <v>21</v>
      </c>
      <c r="J74" s="85" t="s">
        <v>22</v>
      </c>
      <c r="K74" s="103" t="s">
        <v>23</v>
      </c>
      <c r="L74" s="117">
        <v>992.43</v>
      </c>
      <c r="M74" s="136">
        <v>973.7</v>
      </c>
      <c r="N74" s="116">
        <v>535.91</v>
      </c>
      <c r="O74" s="140">
        <v>525.79800000000012</v>
      </c>
      <c r="P74" s="107">
        <v>0.46</v>
      </c>
      <c r="Q74" s="131">
        <f t="shared" si="2"/>
        <v>-1.8872867607790882E-2</v>
      </c>
      <c r="R74" s="130" t="s">
        <v>4046</v>
      </c>
      <c r="U74" s="131"/>
      <c r="V74" s="131"/>
      <c r="W74" s="131"/>
    </row>
    <row r="75" spans="2:23" ht="45">
      <c r="B75" s="99" t="s">
        <v>15</v>
      </c>
      <c r="C75" s="98" t="s">
        <v>16</v>
      </c>
      <c r="D75" s="69" t="s">
        <v>202</v>
      </c>
      <c r="E75" s="67" t="s">
        <v>4032</v>
      </c>
      <c r="F75" s="76" t="s">
        <v>203</v>
      </c>
      <c r="G75" s="63" t="s">
        <v>26</v>
      </c>
      <c r="H75" s="85" t="s">
        <v>35</v>
      </c>
      <c r="I75" s="87" t="s">
        <v>21</v>
      </c>
      <c r="J75" s="85" t="s">
        <v>27</v>
      </c>
      <c r="K75" s="103" t="s">
        <v>23</v>
      </c>
      <c r="L75" s="117">
        <v>686.19</v>
      </c>
      <c r="M75" s="136">
        <v>700.17376000000002</v>
      </c>
      <c r="N75" s="116">
        <v>370.54</v>
      </c>
      <c r="O75" s="140">
        <v>378.09383040000006</v>
      </c>
      <c r="P75" s="108">
        <v>0.46</v>
      </c>
      <c r="Q75" s="131">
        <f t="shared" si="2"/>
        <v>2.0378845509261227E-2</v>
      </c>
      <c r="R75" s="130" t="s">
        <v>4048</v>
      </c>
      <c r="U75" s="131">
        <v>2.0378845509261227E-2</v>
      </c>
      <c r="V75" s="131"/>
      <c r="W75" s="131"/>
    </row>
    <row r="76" spans="2:23" ht="60">
      <c r="B76" s="99" t="s">
        <v>15</v>
      </c>
      <c r="C76" s="98" t="s">
        <v>16</v>
      </c>
      <c r="D76" s="69" t="s">
        <v>204</v>
      </c>
      <c r="E76" s="67" t="s">
        <v>4032</v>
      </c>
      <c r="F76" s="76" t="s">
        <v>205</v>
      </c>
      <c r="G76" s="63" t="s">
        <v>30</v>
      </c>
      <c r="H76" s="85" t="s">
        <v>35</v>
      </c>
      <c r="I76" s="87" t="s">
        <v>21</v>
      </c>
      <c r="J76" s="85" t="s">
        <v>22</v>
      </c>
      <c r="K76" s="103" t="s">
        <v>23</v>
      </c>
      <c r="L76" s="117">
        <v>848.38</v>
      </c>
      <c r="M76" s="136">
        <v>865.66937600000006</v>
      </c>
      <c r="N76" s="116">
        <v>458.13</v>
      </c>
      <c r="O76" s="140">
        <v>467.46146304000007</v>
      </c>
      <c r="P76" s="109">
        <v>0.46</v>
      </c>
      <c r="Q76" s="131">
        <f t="shared" si="2"/>
        <v>2.0379282868525968E-2</v>
      </c>
      <c r="R76" s="130" t="s">
        <v>4048</v>
      </c>
      <c r="U76" s="131">
        <v>2.0379282868525968E-2</v>
      </c>
      <c r="V76" s="131"/>
      <c r="W76" s="131"/>
    </row>
    <row r="77" spans="2:23" ht="60">
      <c r="B77" s="99" t="s">
        <v>15</v>
      </c>
      <c r="C77" s="98" t="s">
        <v>16</v>
      </c>
      <c r="D77" s="69" t="s">
        <v>206</v>
      </c>
      <c r="E77" s="67" t="s">
        <v>4032</v>
      </c>
      <c r="F77" s="76" t="s">
        <v>207</v>
      </c>
      <c r="G77" s="63" t="s">
        <v>51</v>
      </c>
      <c r="H77" s="85" t="s">
        <v>35</v>
      </c>
      <c r="I77" s="87" t="s">
        <v>21</v>
      </c>
      <c r="J77" s="85" t="s">
        <v>27</v>
      </c>
      <c r="K77" s="103" t="s">
        <v>23</v>
      </c>
      <c r="L77" s="117">
        <v>625.05999999999995</v>
      </c>
      <c r="M77" s="136">
        <v>637.79788800000006</v>
      </c>
      <c r="N77" s="116">
        <v>337.53</v>
      </c>
      <c r="O77" s="140">
        <v>344.41085952000003</v>
      </c>
      <c r="P77" s="107">
        <v>0.46</v>
      </c>
      <c r="Q77" s="131">
        <f t="shared" si="2"/>
        <v>2.0378664448213152E-2</v>
      </c>
      <c r="R77" s="130" t="s">
        <v>4048</v>
      </c>
      <c r="U77" s="131">
        <v>2.0378664448213152E-2</v>
      </c>
      <c r="V77" s="131"/>
      <c r="W77" s="131"/>
    </row>
    <row r="78" spans="2:23" ht="60">
      <c r="B78" s="99" t="s">
        <v>15</v>
      </c>
      <c r="C78" s="98" t="s">
        <v>16</v>
      </c>
      <c r="D78" s="69" t="s">
        <v>208</v>
      </c>
      <c r="E78" s="67" t="s">
        <v>4032</v>
      </c>
      <c r="F78" s="76" t="s">
        <v>209</v>
      </c>
      <c r="G78" s="63" t="s">
        <v>57</v>
      </c>
      <c r="H78" s="85" t="s">
        <v>35</v>
      </c>
      <c r="I78" s="87" t="s">
        <v>21</v>
      </c>
      <c r="J78" s="85" t="s">
        <v>22</v>
      </c>
      <c r="K78" s="103" t="s">
        <v>23</v>
      </c>
      <c r="L78" s="117">
        <v>820.94</v>
      </c>
      <c r="M78" s="136">
        <v>837.66675199999997</v>
      </c>
      <c r="N78" s="116">
        <v>443.31</v>
      </c>
      <c r="O78" s="140">
        <v>452.34004608000004</v>
      </c>
      <c r="P78" s="108">
        <v>0.46</v>
      </c>
      <c r="Q78" s="131">
        <f t="shared" si="2"/>
        <v>2.0375121202523837E-2</v>
      </c>
      <c r="R78" s="130" t="s">
        <v>4048</v>
      </c>
      <c r="U78" s="131">
        <v>2.0375121202523837E-2</v>
      </c>
      <c r="V78" s="131"/>
      <c r="W78" s="131"/>
    </row>
    <row r="79" spans="2:23" ht="45">
      <c r="B79" s="99" t="s">
        <v>15</v>
      </c>
      <c r="C79" s="98" t="s">
        <v>16</v>
      </c>
      <c r="D79" s="69" t="s">
        <v>210</v>
      </c>
      <c r="E79" s="67" t="s">
        <v>4032</v>
      </c>
      <c r="F79" s="76" t="s">
        <v>211</v>
      </c>
      <c r="G79" s="63" t="s">
        <v>67</v>
      </c>
      <c r="H79" s="85" t="s">
        <v>35</v>
      </c>
      <c r="I79" s="87" t="s">
        <v>21</v>
      </c>
      <c r="J79" s="85" t="s">
        <v>27</v>
      </c>
      <c r="K79" s="103" t="s">
        <v>23</v>
      </c>
      <c r="L79" s="117">
        <v>533.99</v>
      </c>
      <c r="M79" s="136">
        <v>544.86681599999997</v>
      </c>
      <c r="N79" s="116">
        <v>288.35000000000002</v>
      </c>
      <c r="O79" s="140">
        <v>294.22808064000003</v>
      </c>
      <c r="P79" s="109">
        <v>0.46</v>
      </c>
      <c r="Q79" s="131">
        <f t="shared" si="2"/>
        <v>2.0368950729414338E-2</v>
      </c>
      <c r="R79" s="130" t="s">
        <v>4048</v>
      </c>
      <c r="U79" s="131">
        <v>2.0368950729414338E-2</v>
      </c>
      <c r="V79" s="131"/>
      <c r="W79" s="131"/>
    </row>
    <row r="80" spans="2:23" ht="60">
      <c r="B80" s="99" t="s">
        <v>15</v>
      </c>
      <c r="C80" s="98" t="s">
        <v>16</v>
      </c>
      <c r="D80" s="69" t="s">
        <v>212</v>
      </c>
      <c r="E80" s="67" t="s">
        <v>4032</v>
      </c>
      <c r="F80" s="76" t="s">
        <v>213</v>
      </c>
      <c r="G80" s="63" t="s">
        <v>73</v>
      </c>
      <c r="H80" s="85" t="s">
        <v>35</v>
      </c>
      <c r="I80" s="87" t="s">
        <v>21</v>
      </c>
      <c r="J80" s="85" t="s">
        <v>22</v>
      </c>
      <c r="K80" s="103" t="s">
        <v>23</v>
      </c>
      <c r="L80" s="117">
        <v>607.59</v>
      </c>
      <c r="M80" s="136">
        <v>619.97311999999999</v>
      </c>
      <c r="N80" s="116">
        <v>328.1</v>
      </c>
      <c r="O80" s="140">
        <v>334.78548480000001</v>
      </c>
      <c r="P80" s="107">
        <v>0.46</v>
      </c>
      <c r="Q80" s="131">
        <f t="shared" si="2"/>
        <v>2.0380717259994342E-2</v>
      </c>
      <c r="R80" s="130" t="s">
        <v>4048</v>
      </c>
      <c r="U80" s="131">
        <v>2.0380717259994342E-2</v>
      </c>
      <c r="V80" s="131"/>
      <c r="W80" s="131"/>
    </row>
    <row r="81" spans="2:23" ht="45">
      <c r="B81" s="99" t="s">
        <v>15</v>
      </c>
      <c r="C81" s="98" t="s">
        <v>16</v>
      </c>
      <c r="D81" s="69" t="s">
        <v>214</v>
      </c>
      <c r="E81" s="67" t="s">
        <v>4032</v>
      </c>
      <c r="F81" s="76" t="s">
        <v>215</v>
      </c>
      <c r="G81" s="63" t="s">
        <v>83</v>
      </c>
      <c r="H81" s="85" t="s">
        <v>35</v>
      </c>
      <c r="I81" s="87" t="s">
        <v>21</v>
      </c>
      <c r="J81" s="85" t="s">
        <v>27</v>
      </c>
      <c r="K81" s="103" t="s">
        <v>23</v>
      </c>
      <c r="L81" s="117">
        <v>412.97</v>
      </c>
      <c r="M81" s="136">
        <v>421.38054399999999</v>
      </c>
      <c r="N81" s="116">
        <v>223</v>
      </c>
      <c r="O81" s="140">
        <v>227.54549376</v>
      </c>
      <c r="P81" s="108">
        <v>0.46</v>
      </c>
      <c r="Q81" s="131">
        <f t="shared" si="2"/>
        <v>2.036599268712003E-2</v>
      </c>
      <c r="R81" s="130" t="s">
        <v>4048</v>
      </c>
      <c r="U81" s="131">
        <v>2.036599268712003E-2</v>
      </c>
      <c r="V81" s="131"/>
      <c r="W81" s="131"/>
    </row>
    <row r="82" spans="2:23" ht="45">
      <c r="B82" s="99" t="s">
        <v>15</v>
      </c>
      <c r="C82" s="98" t="s">
        <v>16</v>
      </c>
      <c r="D82" s="69" t="s">
        <v>216</v>
      </c>
      <c r="E82" s="67" t="s">
        <v>4032</v>
      </c>
      <c r="F82" s="76" t="s">
        <v>217</v>
      </c>
      <c r="G82" s="63" t="s">
        <v>89</v>
      </c>
      <c r="H82" s="85" t="s">
        <v>35</v>
      </c>
      <c r="I82" s="87" t="s">
        <v>21</v>
      </c>
      <c r="J82" s="85" t="s">
        <v>22</v>
      </c>
      <c r="K82" s="103" t="s">
        <v>23</v>
      </c>
      <c r="L82" s="117">
        <v>484.08</v>
      </c>
      <c r="M82" s="136">
        <v>493.945088</v>
      </c>
      <c r="N82" s="116">
        <v>261.39999999999998</v>
      </c>
      <c r="O82" s="140">
        <v>266.73034752000001</v>
      </c>
      <c r="P82" s="109">
        <v>0.46</v>
      </c>
      <c r="Q82" s="131">
        <f t="shared" si="2"/>
        <v>2.0379044785985817E-2</v>
      </c>
      <c r="R82" s="130" t="s">
        <v>4048</v>
      </c>
      <c r="U82" s="131">
        <v>2.0379044785985817E-2</v>
      </c>
      <c r="V82" s="131"/>
      <c r="W82" s="131"/>
    </row>
    <row r="83" spans="2:23" ht="60">
      <c r="B83" s="100" t="s">
        <v>97</v>
      </c>
      <c r="C83" s="98" t="s">
        <v>98</v>
      </c>
      <c r="D83" s="69" t="s">
        <v>218</v>
      </c>
      <c r="E83" s="67" t="s">
        <v>4032</v>
      </c>
      <c r="F83" s="76" t="s">
        <v>219</v>
      </c>
      <c r="G83" s="63" t="s">
        <v>101</v>
      </c>
      <c r="H83" s="85" t="s">
        <v>35</v>
      </c>
      <c r="I83" s="88" t="s">
        <v>102</v>
      </c>
      <c r="J83" s="85" t="s">
        <v>159</v>
      </c>
      <c r="K83" s="103" t="s">
        <v>23</v>
      </c>
      <c r="L83" s="117">
        <v>898.29</v>
      </c>
      <c r="M83" s="136">
        <v>916.59110400000009</v>
      </c>
      <c r="N83" s="116">
        <v>485.07</v>
      </c>
      <c r="O83" s="140">
        <v>494.95919616000009</v>
      </c>
      <c r="P83" s="107">
        <v>0.46</v>
      </c>
      <c r="Q83" s="131">
        <f t="shared" si="2"/>
        <v>2.0373269211501992E-2</v>
      </c>
      <c r="R83" s="130" t="s">
        <v>4048</v>
      </c>
      <c r="U83" s="131">
        <v>2.0373269211501992E-2</v>
      </c>
      <c r="V83" s="131"/>
      <c r="W83" s="131"/>
    </row>
    <row r="84" spans="2:23" ht="60">
      <c r="B84" s="101" t="s">
        <v>97</v>
      </c>
      <c r="C84" s="98" t="s">
        <v>98</v>
      </c>
      <c r="D84" s="69" t="s">
        <v>220</v>
      </c>
      <c r="E84" s="67" t="s">
        <v>4032</v>
      </c>
      <c r="F84" s="76" t="s">
        <v>221</v>
      </c>
      <c r="G84" s="63" t="s">
        <v>106</v>
      </c>
      <c r="H84" s="85" t="s">
        <v>35</v>
      </c>
      <c r="I84" s="88" t="s">
        <v>102</v>
      </c>
      <c r="J84" s="85" t="s">
        <v>107</v>
      </c>
      <c r="K84" s="103" t="s">
        <v>23</v>
      </c>
      <c r="L84" s="117">
        <v>813.44</v>
      </c>
      <c r="M84" s="136">
        <v>830.01984000000004</v>
      </c>
      <c r="N84" s="116">
        <v>439.26</v>
      </c>
      <c r="O84" s="140">
        <v>448.21071360000008</v>
      </c>
      <c r="P84" s="108">
        <v>0.46</v>
      </c>
      <c r="Q84" s="131">
        <f t="shared" si="2"/>
        <v>2.0382376081825321E-2</v>
      </c>
      <c r="R84" s="130" t="s">
        <v>4048</v>
      </c>
      <c r="U84" s="131">
        <v>2.0382376081825321E-2</v>
      </c>
      <c r="V84" s="131"/>
      <c r="W84" s="131"/>
    </row>
    <row r="85" spans="2:23" ht="60">
      <c r="B85" s="101" t="s">
        <v>97</v>
      </c>
      <c r="C85" s="98" t="s">
        <v>98</v>
      </c>
      <c r="D85" s="69" t="s">
        <v>222</v>
      </c>
      <c r="E85" s="67" t="s">
        <v>4032</v>
      </c>
      <c r="F85" s="76" t="s">
        <v>223</v>
      </c>
      <c r="G85" s="63" t="s">
        <v>110</v>
      </c>
      <c r="H85" s="85" t="s">
        <v>35</v>
      </c>
      <c r="I85" s="88" t="s">
        <v>102</v>
      </c>
      <c r="J85" s="85" t="s">
        <v>111</v>
      </c>
      <c r="K85" s="103" t="s">
        <v>23</v>
      </c>
      <c r="L85" s="117">
        <v>1156.54</v>
      </c>
      <c r="M85" s="136">
        <v>1180.112128</v>
      </c>
      <c r="N85" s="116">
        <v>624.53</v>
      </c>
      <c r="O85" s="140">
        <v>637.26054912000006</v>
      </c>
      <c r="P85" s="109">
        <v>0.46</v>
      </c>
      <c r="Q85" s="131">
        <f t="shared" si="2"/>
        <v>2.0381593373337732E-2</v>
      </c>
      <c r="R85" s="130" t="s">
        <v>4048</v>
      </c>
      <c r="U85" s="131">
        <v>2.0381593373337732E-2</v>
      </c>
      <c r="V85" s="131"/>
      <c r="W85" s="131"/>
    </row>
    <row r="86" spans="2:23" ht="60">
      <c r="B86" s="101" t="s">
        <v>118</v>
      </c>
      <c r="C86" s="98" t="s">
        <v>119</v>
      </c>
      <c r="D86" s="69" t="s">
        <v>224</v>
      </c>
      <c r="E86" s="67" t="s">
        <v>4032</v>
      </c>
      <c r="F86" s="76" t="s">
        <v>225</v>
      </c>
      <c r="G86" s="63" t="s">
        <v>122</v>
      </c>
      <c r="H86" s="85" t="s">
        <v>35</v>
      </c>
      <c r="I86" s="88" t="s">
        <v>123</v>
      </c>
      <c r="J86" s="85" t="s">
        <v>124</v>
      </c>
      <c r="K86" s="103" t="s">
        <v>23</v>
      </c>
      <c r="L86" s="117">
        <v>442.91</v>
      </c>
      <c r="M86" s="136">
        <v>451.93574399999994</v>
      </c>
      <c r="N86" s="116">
        <v>239.17</v>
      </c>
      <c r="O86" s="140">
        <v>244.04530175999997</v>
      </c>
      <c r="P86" s="107">
        <v>0.46</v>
      </c>
      <c r="Q86" s="131">
        <f t="shared" si="2"/>
        <v>2.0378280011740347E-2</v>
      </c>
      <c r="R86" s="130" t="s">
        <v>4048</v>
      </c>
      <c r="U86" s="131">
        <v>2.0378280011740347E-2</v>
      </c>
      <c r="V86" s="131"/>
      <c r="W86" s="131"/>
    </row>
    <row r="87" spans="2:23" ht="60">
      <c r="B87" s="101" t="s">
        <v>118</v>
      </c>
      <c r="C87" s="98" t="s">
        <v>119</v>
      </c>
      <c r="D87" s="69" t="s">
        <v>226</v>
      </c>
      <c r="E87" s="67" t="s">
        <v>4032</v>
      </c>
      <c r="F87" s="76" t="s">
        <v>227</v>
      </c>
      <c r="G87" s="63" t="s">
        <v>127</v>
      </c>
      <c r="H87" s="85" t="s">
        <v>35</v>
      </c>
      <c r="I87" s="88" t="s">
        <v>123</v>
      </c>
      <c r="J87" s="85" t="s">
        <v>128</v>
      </c>
      <c r="K87" s="103" t="s">
        <v>23</v>
      </c>
      <c r="L87" s="117">
        <v>465.36</v>
      </c>
      <c r="M87" s="136">
        <v>474.84403199999997</v>
      </c>
      <c r="N87" s="116">
        <v>251.3</v>
      </c>
      <c r="O87" s="140">
        <v>256.41577727999999</v>
      </c>
      <c r="P87" s="108">
        <v>0.46</v>
      </c>
      <c r="Q87" s="131">
        <f t="shared" si="2"/>
        <v>2.0379989685404755E-2</v>
      </c>
      <c r="R87" s="130" t="s">
        <v>4048</v>
      </c>
      <c r="U87" s="131">
        <v>2.0379989685404755E-2</v>
      </c>
      <c r="V87" s="131"/>
      <c r="W87" s="131"/>
    </row>
    <row r="88" spans="2:23" ht="60">
      <c r="B88" s="101" t="s">
        <v>118</v>
      </c>
      <c r="C88" s="98" t="s">
        <v>119</v>
      </c>
      <c r="D88" s="69" t="s">
        <v>228</v>
      </c>
      <c r="E88" s="67" t="s">
        <v>4032</v>
      </c>
      <c r="F88" s="76" t="s">
        <v>229</v>
      </c>
      <c r="G88" s="63" t="s">
        <v>131</v>
      </c>
      <c r="H88" s="85" t="s">
        <v>35</v>
      </c>
      <c r="I88" s="88" t="s">
        <v>123</v>
      </c>
      <c r="J88" s="85" t="s">
        <v>132</v>
      </c>
      <c r="K88" s="103" t="s">
        <v>23</v>
      </c>
      <c r="L88" s="117">
        <v>620.07000000000005</v>
      </c>
      <c r="M88" s="136">
        <v>632.70355200000006</v>
      </c>
      <c r="N88" s="116">
        <v>334.84</v>
      </c>
      <c r="O88" s="140">
        <v>341.65991808000007</v>
      </c>
      <c r="P88" s="109">
        <v>0.46</v>
      </c>
      <c r="Q88" s="131">
        <f t="shared" si="2"/>
        <v>2.0374396439111726E-2</v>
      </c>
      <c r="R88" s="130" t="s">
        <v>4048</v>
      </c>
      <c r="U88" s="131">
        <v>2.0374396439111726E-2</v>
      </c>
      <c r="V88" s="131"/>
      <c r="W88" s="131"/>
    </row>
    <row r="89" spans="2:23" ht="30">
      <c r="B89" s="97" t="s">
        <v>15</v>
      </c>
      <c r="C89" s="98" t="s">
        <v>16</v>
      </c>
      <c r="D89" s="69" t="s">
        <v>230</v>
      </c>
      <c r="E89" s="67" t="s">
        <v>4032</v>
      </c>
      <c r="F89" s="76" t="s">
        <v>231</v>
      </c>
      <c r="G89" s="63" t="s">
        <v>19</v>
      </c>
      <c r="H89" s="85" t="s">
        <v>20</v>
      </c>
      <c r="I89" s="87" t="s">
        <v>21</v>
      </c>
      <c r="J89" s="85" t="s">
        <v>22</v>
      </c>
      <c r="K89" s="103" t="s">
        <v>23</v>
      </c>
      <c r="L89" s="117">
        <v>2381.8200000000002</v>
      </c>
      <c r="M89" s="136">
        <v>2336.88</v>
      </c>
      <c r="N89" s="116">
        <v>1286.18</v>
      </c>
      <c r="O89" s="140">
        <v>1261.9152000000001</v>
      </c>
      <c r="P89" s="107">
        <v>0.46</v>
      </c>
      <c r="Q89" s="131">
        <f t="shared" si="2"/>
        <v>-1.8867924528301907E-2</v>
      </c>
      <c r="R89" s="130" t="s">
        <v>4046</v>
      </c>
      <c r="U89" s="131"/>
      <c r="V89" s="131"/>
      <c r="W89" s="131"/>
    </row>
    <row r="90" spans="2:23" ht="30">
      <c r="B90" s="99" t="s">
        <v>15</v>
      </c>
      <c r="C90" s="98" t="s">
        <v>16</v>
      </c>
      <c r="D90" s="69" t="s">
        <v>232</v>
      </c>
      <c r="E90" s="67" t="s">
        <v>4032</v>
      </c>
      <c r="F90" s="76" t="s">
        <v>233</v>
      </c>
      <c r="G90" s="63" t="s">
        <v>26</v>
      </c>
      <c r="H90" s="85" t="s">
        <v>20</v>
      </c>
      <c r="I90" s="87" t="s">
        <v>21</v>
      </c>
      <c r="J90" s="85" t="s">
        <v>27</v>
      </c>
      <c r="K90" s="103" t="s">
        <v>23</v>
      </c>
      <c r="L90" s="117">
        <v>1587.88</v>
      </c>
      <c r="M90" s="136">
        <v>1620.2368000000001</v>
      </c>
      <c r="N90" s="116">
        <v>857.46</v>
      </c>
      <c r="O90" s="140">
        <v>874.92787200000009</v>
      </c>
      <c r="P90" s="108">
        <v>0.46</v>
      </c>
      <c r="Q90" s="131">
        <f t="shared" si="2"/>
        <v>2.0377358490566051E-2</v>
      </c>
      <c r="R90" s="130" t="s">
        <v>4048</v>
      </c>
      <c r="U90" s="131">
        <v>2.0377358490566051E-2</v>
      </c>
      <c r="V90" s="131"/>
      <c r="W90" s="131"/>
    </row>
    <row r="91" spans="2:23" ht="30">
      <c r="B91" s="99" t="s">
        <v>15</v>
      </c>
      <c r="C91" s="98" t="s">
        <v>16</v>
      </c>
      <c r="D91" s="69" t="s">
        <v>234</v>
      </c>
      <c r="E91" s="67" t="s">
        <v>4032</v>
      </c>
      <c r="F91" s="76" t="s">
        <v>235</v>
      </c>
      <c r="G91" s="63" t="s">
        <v>30</v>
      </c>
      <c r="H91" s="85" t="s">
        <v>20</v>
      </c>
      <c r="I91" s="87" t="s">
        <v>21</v>
      </c>
      <c r="J91" s="85" t="s">
        <v>22</v>
      </c>
      <c r="K91" s="103" t="s">
        <v>23</v>
      </c>
      <c r="L91" s="117">
        <v>2268.4</v>
      </c>
      <c r="M91" s="136">
        <v>2314.6239999999998</v>
      </c>
      <c r="N91" s="116">
        <v>1224.94</v>
      </c>
      <c r="O91" s="140">
        <v>1249.89696</v>
      </c>
      <c r="P91" s="109">
        <v>0.46</v>
      </c>
      <c r="Q91" s="131">
        <f t="shared" si="2"/>
        <v>2.0377358490565906E-2</v>
      </c>
      <c r="R91" s="130" t="s">
        <v>4048</v>
      </c>
      <c r="U91" s="131">
        <v>2.0377358490565906E-2</v>
      </c>
      <c r="V91" s="131"/>
      <c r="W91" s="131"/>
    </row>
    <row r="92" spans="2:23" ht="30">
      <c r="B92" s="99" t="s">
        <v>15</v>
      </c>
      <c r="C92" s="98" t="s">
        <v>16</v>
      </c>
      <c r="D92" s="69" t="s">
        <v>236</v>
      </c>
      <c r="E92" s="67" t="s">
        <v>4032</v>
      </c>
      <c r="F92" s="76" t="s">
        <v>237</v>
      </c>
      <c r="G92" s="63" t="s">
        <v>51</v>
      </c>
      <c r="H92" s="85" t="s">
        <v>20</v>
      </c>
      <c r="I92" s="87" t="s">
        <v>21</v>
      </c>
      <c r="J92" s="85" t="s">
        <v>27</v>
      </c>
      <c r="K92" s="103" t="s">
        <v>23</v>
      </c>
      <c r="L92" s="117">
        <v>1417.75</v>
      </c>
      <c r="M92" s="136">
        <v>1446.64</v>
      </c>
      <c r="N92" s="116">
        <v>765.59</v>
      </c>
      <c r="O92" s="140">
        <v>781.18560000000014</v>
      </c>
      <c r="P92" s="107">
        <v>0.46</v>
      </c>
      <c r="Q92" s="131">
        <f t="shared" si="2"/>
        <v>2.0377358490566107E-2</v>
      </c>
      <c r="R92" s="130" t="s">
        <v>4048</v>
      </c>
      <c r="U92" s="131">
        <v>2.0377358490566107E-2</v>
      </c>
      <c r="V92" s="131"/>
      <c r="W92" s="131"/>
    </row>
    <row r="93" spans="2:23" ht="30">
      <c r="B93" s="99" t="s">
        <v>15</v>
      </c>
      <c r="C93" s="98" t="s">
        <v>16</v>
      </c>
      <c r="D93" s="69" t="s">
        <v>238</v>
      </c>
      <c r="E93" s="67" t="s">
        <v>4032</v>
      </c>
      <c r="F93" s="76" t="s">
        <v>239</v>
      </c>
      <c r="G93" s="63" t="s">
        <v>57</v>
      </c>
      <c r="H93" s="85" t="s">
        <v>20</v>
      </c>
      <c r="I93" s="87" t="s">
        <v>21</v>
      </c>
      <c r="J93" s="85" t="s">
        <v>22</v>
      </c>
      <c r="K93" s="103" t="s">
        <v>23</v>
      </c>
      <c r="L93" s="117">
        <v>1735.33</v>
      </c>
      <c r="M93" s="136">
        <v>1770.6873599999999</v>
      </c>
      <c r="N93" s="116">
        <v>937.08</v>
      </c>
      <c r="O93" s="140">
        <v>956.17117440000004</v>
      </c>
      <c r="P93" s="108">
        <v>0.46</v>
      </c>
      <c r="Q93" s="131">
        <f t="shared" si="2"/>
        <v>2.0375006482916777E-2</v>
      </c>
      <c r="R93" s="130" t="s">
        <v>4048</v>
      </c>
      <c r="U93" s="131">
        <v>2.0375006482916777E-2</v>
      </c>
      <c r="V93" s="131"/>
      <c r="W93" s="131"/>
    </row>
    <row r="94" spans="2:23" ht="30">
      <c r="B94" s="99" t="s">
        <v>15</v>
      </c>
      <c r="C94" s="98" t="s">
        <v>16</v>
      </c>
      <c r="D94" s="69" t="s">
        <v>240</v>
      </c>
      <c r="E94" s="67" t="s">
        <v>4032</v>
      </c>
      <c r="F94" s="76" t="s">
        <v>241</v>
      </c>
      <c r="G94" s="63" t="s">
        <v>67</v>
      </c>
      <c r="H94" s="85" t="s">
        <v>20</v>
      </c>
      <c r="I94" s="87" t="s">
        <v>21</v>
      </c>
      <c r="J94" s="85" t="s">
        <v>27</v>
      </c>
      <c r="K94" s="103" t="s">
        <v>23</v>
      </c>
      <c r="L94" s="117">
        <v>1122.8599999999999</v>
      </c>
      <c r="M94" s="136">
        <v>1145.7388800000001</v>
      </c>
      <c r="N94" s="116">
        <v>606.34</v>
      </c>
      <c r="O94" s="140">
        <v>618.69899520000013</v>
      </c>
      <c r="P94" s="109">
        <v>0.46</v>
      </c>
      <c r="Q94" s="131">
        <f t="shared" si="2"/>
        <v>2.0375541029157875E-2</v>
      </c>
      <c r="R94" s="130" t="s">
        <v>4048</v>
      </c>
      <c r="U94" s="131">
        <v>2.0375541029157875E-2</v>
      </c>
      <c r="V94" s="131"/>
      <c r="W94" s="131"/>
    </row>
    <row r="95" spans="2:23" ht="30">
      <c r="B95" s="99" t="s">
        <v>15</v>
      </c>
      <c r="C95" s="98" t="s">
        <v>16</v>
      </c>
      <c r="D95" s="69" t="s">
        <v>242</v>
      </c>
      <c r="E95" s="67" t="s">
        <v>4032</v>
      </c>
      <c r="F95" s="76" t="s">
        <v>243</v>
      </c>
      <c r="G95" s="63" t="s">
        <v>73</v>
      </c>
      <c r="H95" s="85" t="s">
        <v>20</v>
      </c>
      <c r="I95" s="87" t="s">
        <v>21</v>
      </c>
      <c r="J95" s="85" t="s">
        <v>22</v>
      </c>
      <c r="K95" s="103" t="s">
        <v>23</v>
      </c>
      <c r="L95" s="117">
        <v>1315.67</v>
      </c>
      <c r="M95" s="136">
        <v>1342.4819199999999</v>
      </c>
      <c r="N95" s="116">
        <v>710.46</v>
      </c>
      <c r="O95" s="140">
        <v>724.94023679999998</v>
      </c>
      <c r="P95" s="107">
        <v>0.46</v>
      </c>
      <c r="Q95" s="131">
        <f t="shared" si="2"/>
        <v>2.0378909604992036E-2</v>
      </c>
      <c r="R95" s="130" t="s">
        <v>4048</v>
      </c>
      <c r="U95" s="131">
        <v>2.0378909604992036E-2</v>
      </c>
      <c r="V95" s="131"/>
      <c r="W95" s="131"/>
    </row>
    <row r="96" spans="2:23" ht="30">
      <c r="B96" s="99" t="s">
        <v>15</v>
      </c>
      <c r="C96" s="98" t="s">
        <v>16</v>
      </c>
      <c r="D96" s="69" t="s">
        <v>244</v>
      </c>
      <c r="E96" s="67" t="s">
        <v>4032</v>
      </c>
      <c r="F96" s="76" t="s">
        <v>245</v>
      </c>
      <c r="G96" s="63" t="s">
        <v>83</v>
      </c>
      <c r="H96" s="85" t="s">
        <v>20</v>
      </c>
      <c r="I96" s="87" t="s">
        <v>21</v>
      </c>
      <c r="J96" s="85" t="s">
        <v>27</v>
      </c>
      <c r="K96" s="103" t="s">
        <v>23</v>
      </c>
      <c r="L96" s="117">
        <v>839.31</v>
      </c>
      <c r="M96" s="136">
        <v>856.41088000000002</v>
      </c>
      <c r="N96" s="116">
        <v>453.23</v>
      </c>
      <c r="O96" s="140">
        <v>462.46187520000007</v>
      </c>
      <c r="P96" s="108">
        <v>0.46</v>
      </c>
      <c r="Q96" s="131">
        <f t="shared" si="2"/>
        <v>2.0374927023388351E-2</v>
      </c>
      <c r="R96" s="130" t="s">
        <v>4048</v>
      </c>
      <c r="U96" s="131">
        <v>2.0374927023388351E-2</v>
      </c>
      <c r="V96" s="131"/>
      <c r="W96" s="131"/>
    </row>
    <row r="97" spans="2:23" ht="30">
      <c r="B97" s="99" t="s">
        <v>15</v>
      </c>
      <c r="C97" s="98" t="s">
        <v>16</v>
      </c>
      <c r="D97" s="69" t="s">
        <v>246</v>
      </c>
      <c r="E97" s="67" t="s">
        <v>4032</v>
      </c>
      <c r="F97" s="76" t="s">
        <v>247</v>
      </c>
      <c r="G97" s="63" t="s">
        <v>89</v>
      </c>
      <c r="H97" s="85" t="s">
        <v>20</v>
      </c>
      <c r="I97" s="87" t="s">
        <v>21</v>
      </c>
      <c r="J97" s="85" t="s">
        <v>22</v>
      </c>
      <c r="K97" s="103" t="s">
        <v>23</v>
      </c>
      <c r="L97" s="117">
        <v>964.07</v>
      </c>
      <c r="M97" s="136">
        <v>983.71519999999998</v>
      </c>
      <c r="N97" s="116">
        <v>520.6</v>
      </c>
      <c r="O97" s="140">
        <v>531.20620800000006</v>
      </c>
      <c r="P97" s="109">
        <v>0.46</v>
      </c>
      <c r="Q97" s="131">
        <f t="shared" si="2"/>
        <v>2.0377358490565965E-2</v>
      </c>
      <c r="R97" s="130" t="s">
        <v>4048</v>
      </c>
      <c r="U97" s="131">
        <v>2.0377358490565965E-2</v>
      </c>
      <c r="V97" s="131"/>
      <c r="W97" s="131"/>
    </row>
    <row r="98" spans="2:23" ht="45">
      <c r="B98" s="100" t="s">
        <v>97</v>
      </c>
      <c r="C98" s="98" t="s">
        <v>98</v>
      </c>
      <c r="D98" s="69" t="s">
        <v>248</v>
      </c>
      <c r="E98" s="67" t="s">
        <v>4032</v>
      </c>
      <c r="F98" s="76" t="s">
        <v>249</v>
      </c>
      <c r="G98" s="63" t="s">
        <v>101</v>
      </c>
      <c r="H98" s="85" t="s">
        <v>20</v>
      </c>
      <c r="I98" s="88" t="s">
        <v>102</v>
      </c>
      <c r="J98" s="85" t="s">
        <v>159</v>
      </c>
      <c r="K98" s="103" t="s">
        <v>23</v>
      </c>
      <c r="L98" s="117">
        <v>1701.3</v>
      </c>
      <c r="M98" s="136">
        <v>1735.9680000000001</v>
      </c>
      <c r="N98" s="116">
        <v>918.7</v>
      </c>
      <c r="O98" s="140">
        <v>937.42272000000014</v>
      </c>
      <c r="P98" s="107">
        <v>0.46</v>
      </c>
      <c r="Q98" s="131">
        <f t="shared" si="2"/>
        <v>2.037735849056611E-2</v>
      </c>
      <c r="R98" s="130" t="s">
        <v>4048</v>
      </c>
      <c r="U98" s="131">
        <v>2.037735849056611E-2</v>
      </c>
      <c r="V98" s="131"/>
      <c r="W98" s="131"/>
    </row>
    <row r="99" spans="2:23" ht="45">
      <c r="B99" s="101" t="s">
        <v>97</v>
      </c>
      <c r="C99" s="98" t="s">
        <v>98</v>
      </c>
      <c r="D99" s="69" t="s">
        <v>250</v>
      </c>
      <c r="E99" s="67" t="s">
        <v>4032</v>
      </c>
      <c r="F99" s="76" t="s">
        <v>251</v>
      </c>
      <c r="G99" s="63" t="s">
        <v>106</v>
      </c>
      <c r="H99" s="85" t="s">
        <v>20</v>
      </c>
      <c r="I99" s="88" t="s">
        <v>102</v>
      </c>
      <c r="J99" s="85" t="s">
        <v>107</v>
      </c>
      <c r="K99" s="103" t="s">
        <v>23</v>
      </c>
      <c r="L99" s="117">
        <v>1474.46</v>
      </c>
      <c r="M99" s="136">
        <v>1504.5056000000002</v>
      </c>
      <c r="N99" s="116">
        <v>796.21</v>
      </c>
      <c r="O99" s="140">
        <v>812.43302400000016</v>
      </c>
      <c r="P99" s="108">
        <v>0.46</v>
      </c>
      <c r="Q99" s="131">
        <f t="shared" si="2"/>
        <v>2.0377358490566138E-2</v>
      </c>
      <c r="R99" s="130" t="s">
        <v>4048</v>
      </c>
      <c r="U99" s="131">
        <v>2.0377358490566138E-2</v>
      </c>
      <c r="V99" s="131"/>
      <c r="W99" s="131"/>
    </row>
    <row r="100" spans="2:23" ht="45">
      <c r="B100" s="101" t="s">
        <v>97</v>
      </c>
      <c r="C100" s="98" t="s">
        <v>98</v>
      </c>
      <c r="D100" s="69" t="s">
        <v>252</v>
      </c>
      <c r="E100" s="67" t="s">
        <v>4032</v>
      </c>
      <c r="F100" s="76" t="s">
        <v>253</v>
      </c>
      <c r="G100" s="63" t="s">
        <v>110</v>
      </c>
      <c r="H100" s="85" t="s">
        <v>20</v>
      </c>
      <c r="I100" s="88" t="s">
        <v>102</v>
      </c>
      <c r="J100" s="85" t="s">
        <v>111</v>
      </c>
      <c r="K100" s="103" t="s">
        <v>23</v>
      </c>
      <c r="L100" s="117">
        <v>2268.4</v>
      </c>
      <c r="M100" s="136">
        <v>2314.6239999999998</v>
      </c>
      <c r="N100" s="116">
        <v>1224.94</v>
      </c>
      <c r="O100" s="140">
        <v>1249.89696</v>
      </c>
      <c r="P100" s="109">
        <v>0.46</v>
      </c>
      <c r="Q100" s="131">
        <f t="shared" ref="Q100:Q131" si="3">(M100-L100)/L100</f>
        <v>2.0377358490565906E-2</v>
      </c>
      <c r="R100" s="130" t="s">
        <v>4048</v>
      </c>
      <c r="U100" s="131">
        <v>2.0377358490565906E-2</v>
      </c>
      <c r="V100" s="131"/>
      <c r="W100" s="131"/>
    </row>
    <row r="101" spans="2:23" ht="30">
      <c r="B101" s="101" t="s">
        <v>118</v>
      </c>
      <c r="C101" s="98" t="s">
        <v>119</v>
      </c>
      <c r="D101" s="69" t="s">
        <v>254</v>
      </c>
      <c r="E101" s="67" t="s">
        <v>4032</v>
      </c>
      <c r="F101" s="76" t="s">
        <v>255</v>
      </c>
      <c r="G101" s="63" t="s">
        <v>122</v>
      </c>
      <c r="H101" s="85" t="s">
        <v>20</v>
      </c>
      <c r="I101" s="88" t="s">
        <v>123</v>
      </c>
      <c r="J101" s="85" t="s">
        <v>124</v>
      </c>
      <c r="K101" s="103" t="s">
        <v>23</v>
      </c>
      <c r="L101" s="117">
        <v>691.86</v>
      </c>
      <c r="M101" s="136">
        <v>705.96032000000002</v>
      </c>
      <c r="N101" s="116">
        <v>373.61</v>
      </c>
      <c r="O101" s="140">
        <v>381.21857280000006</v>
      </c>
      <c r="P101" s="107">
        <v>0.46</v>
      </c>
      <c r="Q101" s="131">
        <f t="shared" si="3"/>
        <v>2.0380308154829028E-2</v>
      </c>
      <c r="R101" s="130" t="s">
        <v>4048</v>
      </c>
      <c r="U101" s="131">
        <v>2.0380308154829028E-2</v>
      </c>
      <c r="V101" s="131"/>
      <c r="W101" s="131"/>
    </row>
    <row r="102" spans="2:23" ht="30">
      <c r="B102" s="101" t="s">
        <v>118</v>
      </c>
      <c r="C102" s="98" t="s">
        <v>119</v>
      </c>
      <c r="D102" s="69" t="s">
        <v>256</v>
      </c>
      <c r="E102" s="67" t="s">
        <v>4032</v>
      </c>
      <c r="F102" s="76" t="s">
        <v>257</v>
      </c>
      <c r="G102" s="63" t="s">
        <v>127</v>
      </c>
      <c r="H102" s="85" t="s">
        <v>20</v>
      </c>
      <c r="I102" s="88" t="s">
        <v>123</v>
      </c>
      <c r="J102" s="85" t="s">
        <v>128</v>
      </c>
      <c r="K102" s="103" t="s">
        <v>23</v>
      </c>
      <c r="L102" s="117">
        <v>782.6</v>
      </c>
      <c r="M102" s="136">
        <v>798.54528000000005</v>
      </c>
      <c r="N102" s="116">
        <v>422.6</v>
      </c>
      <c r="O102" s="140">
        <v>431.21445120000004</v>
      </c>
      <c r="P102" s="108">
        <v>0.46</v>
      </c>
      <c r="Q102" s="131">
        <f t="shared" si="3"/>
        <v>2.0374750830564815E-2</v>
      </c>
      <c r="R102" s="130" t="s">
        <v>4048</v>
      </c>
      <c r="U102" s="131">
        <v>2.0374750830564815E-2</v>
      </c>
      <c r="V102" s="131"/>
      <c r="W102" s="131"/>
    </row>
    <row r="103" spans="2:23" ht="30">
      <c r="B103" s="101" t="s">
        <v>118</v>
      </c>
      <c r="C103" s="98" t="s">
        <v>119</v>
      </c>
      <c r="D103" s="69" t="s">
        <v>258</v>
      </c>
      <c r="E103" s="67" t="s">
        <v>4032</v>
      </c>
      <c r="F103" s="76" t="s">
        <v>259</v>
      </c>
      <c r="G103" s="63" t="s">
        <v>131</v>
      </c>
      <c r="H103" s="85" t="s">
        <v>20</v>
      </c>
      <c r="I103" s="88" t="s">
        <v>123</v>
      </c>
      <c r="J103" s="85" t="s">
        <v>132</v>
      </c>
      <c r="K103" s="103" t="s">
        <v>23</v>
      </c>
      <c r="L103" s="117">
        <v>1134.2</v>
      </c>
      <c r="M103" s="136">
        <v>1157.3119999999999</v>
      </c>
      <c r="N103" s="116">
        <v>612.47</v>
      </c>
      <c r="O103" s="140">
        <v>624.94848000000002</v>
      </c>
      <c r="P103" s="109">
        <v>0.46</v>
      </c>
      <c r="Q103" s="131">
        <f t="shared" si="3"/>
        <v>2.0377358490565906E-2</v>
      </c>
      <c r="R103" s="130" t="s">
        <v>4048</v>
      </c>
      <c r="U103" s="131">
        <v>2.0377358490565906E-2</v>
      </c>
      <c r="V103" s="131"/>
      <c r="W103" s="131"/>
    </row>
    <row r="104" spans="2:23" ht="45">
      <c r="B104" s="96" t="s">
        <v>260</v>
      </c>
      <c r="C104" s="85" t="s">
        <v>261</v>
      </c>
      <c r="D104" s="70" t="s">
        <v>262</v>
      </c>
      <c r="E104" s="125" t="s">
        <v>4033</v>
      </c>
      <c r="F104" s="75" t="s">
        <v>263</v>
      </c>
      <c r="G104" s="60" t="s">
        <v>264</v>
      </c>
      <c r="H104" s="85" t="s">
        <v>20</v>
      </c>
      <c r="I104" s="87" t="s">
        <v>21</v>
      </c>
      <c r="J104" s="85" t="s">
        <v>265</v>
      </c>
      <c r="K104" s="106" t="s">
        <v>23</v>
      </c>
      <c r="L104" s="117">
        <v>1115.54</v>
      </c>
      <c r="M104" s="136">
        <v>1204.9537500000001</v>
      </c>
      <c r="N104" s="116">
        <v>602.39</v>
      </c>
      <c r="O104" s="140">
        <v>650.67502500000012</v>
      </c>
      <c r="P104" s="107">
        <v>0.46</v>
      </c>
      <c r="Q104" s="131">
        <f t="shared" si="3"/>
        <v>8.0152885598006499E-2</v>
      </c>
      <c r="R104" s="130" t="s">
        <v>4047</v>
      </c>
      <c r="U104" s="131"/>
      <c r="V104" s="131"/>
      <c r="W104" s="131">
        <v>8.0152885598006499E-2</v>
      </c>
    </row>
    <row r="105" spans="2:23" ht="45">
      <c r="B105" s="96" t="s">
        <v>260</v>
      </c>
      <c r="C105" s="85" t="s">
        <v>261</v>
      </c>
      <c r="D105" s="71" t="s">
        <v>266</v>
      </c>
      <c r="E105" s="125" t="s">
        <v>4033</v>
      </c>
      <c r="F105" s="75" t="s">
        <v>267</v>
      </c>
      <c r="G105" s="60" t="s">
        <v>264</v>
      </c>
      <c r="H105" s="85" t="s">
        <v>20</v>
      </c>
      <c r="I105" s="87" t="s">
        <v>21</v>
      </c>
      <c r="J105" s="85" t="s">
        <v>265</v>
      </c>
      <c r="K105" s="106" t="s">
        <v>23</v>
      </c>
      <c r="L105" s="117">
        <v>1474.99</v>
      </c>
      <c r="M105" s="136">
        <v>1444.1014250000001</v>
      </c>
      <c r="N105" s="116">
        <v>796.49</v>
      </c>
      <c r="O105" s="140">
        <v>779.81476950000012</v>
      </c>
      <c r="P105" s="108">
        <v>0.46</v>
      </c>
      <c r="Q105" s="131">
        <f t="shared" si="3"/>
        <v>-2.0941548756262716E-2</v>
      </c>
      <c r="R105" s="130" t="s">
        <v>4046</v>
      </c>
      <c r="U105" s="131"/>
      <c r="V105" s="131"/>
      <c r="W105" s="131"/>
    </row>
    <row r="106" spans="2:23" ht="45">
      <c r="B106" s="96" t="s">
        <v>260</v>
      </c>
      <c r="C106" s="85" t="s">
        <v>261</v>
      </c>
      <c r="D106" s="70" t="s">
        <v>268</v>
      </c>
      <c r="E106" s="125" t="s">
        <v>4033</v>
      </c>
      <c r="F106" s="75" t="s">
        <v>269</v>
      </c>
      <c r="G106" s="60" t="s">
        <v>264</v>
      </c>
      <c r="H106" s="85" t="s">
        <v>20</v>
      </c>
      <c r="I106" s="87" t="s">
        <v>21</v>
      </c>
      <c r="J106" s="85" t="s">
        <v>265</v>
      </c>
      <c r="K106" s="106" t="s">
        <v>23</v>
      </c>
      <c r="L106" s="117">
        <v>1115.54</v>
      </c>
      <c r="M106" s="136">
        <v>1204.9537500000001</v>
      </c>
      <c r="N106" s="116">
        <v>602.39</v>
      </c>
      <c r="O106" s="140">
        <v>650.67502500000012</v>
      </c>
      <c r="P106" s="129">
        <v>0.46</v>
      </c>
      <c r="Q106" s="131">
        <f t="shared" si="3"/>
        <v>8.0152885598006499E-2</v>
      </c>
      <c r="R106" s="130" t="s">
        <v>4047</v>
      </c>
      <c r="U106" s="131"/>
      <c r="V106" s="131"/>
      <c r="W106" s="131">
        <v>8.0152885598006499E-2</v>
      </c>
    </row>
    <row r="107" spans="2:23" ht="45">
      <c r="B107" s="96" t="s">
        <v>260</v>
      </c>
      <c r="C107" s="85" t="s">
        <v>261</v>
      </c>
      <c r="D107" s="71" t="s">
        <v>270</v>
      </c>
      <c r="E107" s="125" t="s">
        <v>4033</v>
      </c>
      <c r="F107" s="75" t="s">
        <v>271</v>
      </c>
      <c r="G107" s="60" t="s">
        <v>264</v>
      </c>
      <c r="H107" s="85" t="s">
        <v>20</v>
      </c>
      <c r="I107" s="87" t="s">
        <v>21</v>
      </c>
      <c r="J107" s="85" t="s">
        <v>265</v>
      </c>
      <c r="K107" s="106" t="s">
        <v>23</v>
      </c>
      <c r="L107" s="117">
        <v>1474.99</v>
      </c>
      <c r="M107" s="136">
        <v>1444.1014250000001</v>
      </c>
      <c r="N107" s="116">
        <v>796.49</v>
      </c>
      <c r="O107" s="140">
        <v>779.81476950000012</v>
      </c>
      <c r="P107" s="128">
        <v>0.46</v>
      </c>
      <c r="Q107" s="131">
        <f t="shared" si="3"/>
        <v>-2.0941548756262716E-2</v>
      </c>
      <c r="R107" s="130" t="s">
        <v>4046</v>
      </c>
      <c r="U107" s="131"/>
      <c r="V107" s="131"/>
      <c r="W107" s="131"/>
    </row>
    <row r="108" spans="2:23" ht="60">
      <c r="B108" s="96" t="s">
        <v>260</v>
      </c>
      <c r="C108" s="85" t="s">
        <v>261</v>
      </c>
      <c r="D108" s="70" t="s">
        <v>272</v>
      </c>
      <c r="E108" s="125" t="s">
        <v>4033</v>
      </c>
      <c r="F108" s="75" t="s">
        <v>273</v>
      </c>
      <c r="G108" s="60" t="s">
        <v>264</v>
      </c>
      <c r="H108" s="85" t="s">
        <v>20</v>
      </c>
      <c r="I108" s="87" t="s">
        <v>21</v>
      </c>
      <c r="J108" s="85" t="s">
        <v>265</v>
      </c>
      <c r="K108" s="106" t="s">
        <v>23</v>
      </c>
      <c r="L108" s="117">
        <v>1115.54</v>
      </c>
      <c r="M108" s="136">
        <v>1204.9537500000001</v>
      </c>
      <c r="N108" s="116">
        <v>602.39</v>
      </c>
      <c r="O108" s="140">
        <v>650.67502500000012</v>
      </c>
      <c r="P108" s="129">
        <v>0.46</v>
      </c>
      <c r="Q108" s="131">
        <f t="shared" si="3"/>
        <v>8.0152885598006499E-2</v>
      </c>
      <c r="R108" s="130" t="s">
        <v>4047</v>
      </c>
      <c r="U108" s="131"/>
      <c r="V108" s="131"/>
      <c r="W108" s="131">
        <v>8.0152885598006499E-2</v>
      </c>
    </row>
    <row r="109" spans="2:23" ht="60">
      <c r="B109" s="96" t="s">
        <v>260</v>
      </c>
      <c r="C109" s="85" t="s">
        <v>261</v>
      </c>
      <c r="D109" s="71" t="s">
        <v>274</v>
      </c>
      <c r="E109" s="125" t="s">
        <v>4033</v>
      </c>
      <c r="F109" s="75" t="s">
        <v>275</v>
      </c>
      <c r="G109" s="60" t="s">
        <v>264</v>
      </c>
      <c r="H109" s="85" t="s">
        <v>20</v>
      </c>
      <c r="I109" s="87" t="s">
        <v>21</v>
      </c>
      <c r="J109" s="85" t="s">
        <v>265</v>
      </c>
      <c r="K109" s="106" t="s">
        <v>23</v>
      </c>
      <c r="L109" s="117">
        <v>1474.99</v>
      </c>
      <c r="M109" s="136">
        <v>1444.1014250000001</v>
      </c>
      <c r="N109" s="116">
        <v>796.49</v>
      </c>
      <c r="O109" s="140">
        <v>779.81476950000012</v>
      </c>
      <c r="P109" s="109">
        <v>0.46</v>
      </c>
      <c r="Q109" s="131">
        <f t="shared" si="3"/>
        <v>-2.0941548756262716E-2</v>
      </c>
      <c r="R109" s="130" t="s">
        <v>4046</v>
      </c>
      <c r="U109" s="131"/>
      <c r="V109" s="131"/>
      <c r="W109" s="131"/>
    </row>
    <row r="110" spans="2:23" ht="45">
      <c r="B110" s="96" t="s">
        <v>260</v>
      </c>
      <c r="C110" s="85" t="s">
        <v>261</v>
      </c>
      <c r="D110" s="70" t="s">
        <v>276</v>
      </c>
      <c r="E110" s="125" t="s">
        <v>4033</v>
      </c>
      <c r="F110" s="75" t="s">
        <v>277</v>
      </c>
      <c r="G110" s="60" t="s">
        <v>278</v>
      </c>
      <c r="H110" s="85" t="s">
        <v>20</v>
      </c>
      <c r="I110" s="87" t="s">
        <v>21</v>
      </c>
      <c r="J110" s="85" t="s">
        <v>265</v>
      </c>
      <c r="K110" s="106" t="s">
        <v>23</v>
      </c>
      <c r="L110" s="117">
        <v>1333.28</v>
      </c>
      <c r="M110" s="136">
        <v>1310.7045250000001</v>
      </c>
      <c r="N110" s="116">
        <v>719.97</v>
      </c>
      <c r="O110" s="140">
        <v>707.78044350000005</v>
      </c>
      <c r="P110" s="108">
        <v>0.46</v>
      </c>
      <c r="Q110" s="131">
        <f t="shared" si="3"/>
        <v>-1.6932283541341558E-2</v>
      </c>
      <c r="R110" s="130" t="s">
        <v>4046</v>
      </c>
      <c r="U110" s="131"/>
      <c r="V110" s="131"/>
      <c r="W110" s="131"/>
    </row>
    <row r="111" spans="2:23" ht="45">
      <c r="B111" s="96" t="s">
        <v>260</v>
      </c>
      <c r="C111" s="85" t="s">
        <v>261</v>
      </c>
      <c r="D111" s="71" t="s">
        <v>279</v>
      </c>
      <c r="E111" s="125" t="s">
        <v>4033</v>
      </c>
      <c r="F111" s="75" t="s">
        <v>280</v>
      </c>
      <c r="G111" s="60" t="s">
        <v>278</v>
      </c>
      <c r="H111" s="85" t="s">
        <v>20</v>
      </c>
      <c r="I111" s="87" t="s">
        <v>21</v>
      </c>
      <c r="J111" s="85" t="s">
        <v>265</v>
      </c>
      <c r="K111" s="106" t="s">
        <v>23</v>
      </c>
      <c r="L111" s="117">
        <v>1819.12</v>
      </c>
      <c r="M111" s="136">
        <v>1697.02</v>
      </c>
      <c r="N111" s="116">
        <v>982.32</v>
      </c>
      <c r="O111" s="140">
        <v>916.39080000000001</v>
      </c>
      <c r="P111" s="109">
        <v>0.46</v>
      </c>
      <c r="Q111" s="131">
        <f t="shared" si="3"/>
        <v>-6.7120365891200101E-2</v>
      </c>
      <c r="R111" s="130" t="s">
        <v>4046</v>
      </c>
      <c r="U111" s="131"/>
      <c r="V111" s="131"/>
      <c r="W111" s="131"/>
    </row>
    <row r="112" spans="2:23" ht="45">
      <c r="B112" s="96" t="s">
        <v>260</v>
      </c>
      <c r="C112" s="85" t="s">
        <v>261</v>
      </c>
      <c r="D112" s="70" t="s">
        <v>281</v>
      </c>
      <c r="E112" s="125" t="s">
        <v>4033</v>
      </c>
      <c r="F112" s="75" t="s">
        <v>282</v>
      </c>
      <c r="G112" s="60" t="s">
        <v>278</v>
      </c>
      <c r="H112" s="85" t="s">
        <v>20</v>
      </c>
      <c r="I112" s="87" t="s">
        <v>21</v>
      </c>
      <c r="J112" s="85" t="s">
        <v>265</v>
      </c>
      <c r="K112" s="106" t="s">
        <v>23</v>
      </c>
      <c r="L112" s="117">
        <v>1333.28</v>
      </c>
      <c r="M112" s="136">
        <v>1310.7045250000001</v>
      </c>
      <c r="N112" s="116">
        <v>719.97</v>
      </c>
      <c r="O112" s="140">
        <v>707.78044350000005</v>
      </c>
      <c r="P112" s="107">
        <v>0.46</v>
      </c>
      <c r="Q112" s="131">
        <f t="shared" si="3"/>
        <v>-1.6932283541341558E-2</v>
      </c>
      <c r="R112" s="130" t="s">
        <v>4046</v>
      </c>
      <c r="U112" s="131"/>
      <c r="V112" s="131"/>
      <c r="W112" s="131"/>
    </row>
    <row r="113" spans="2:23" ht="45">
      <c r="B113" s="96" t="s">
        <v>260</v>
      </c>
      <c r="C113" s="85" t="s">
        <v>261</v>
      </c>
      <c r="D113" s="71" t="s">
        <v>283</v>
      </c>
      <c r="E113" s="125" t="s">
        <v>4033</v>
      </c>
      <c r="F113" s="75" t="s">
        <v>284</v>
      </c>
      <c r="G113" s="60" t="s">
        <v>278</v>
      </c>
      <c r="H113" s="85" t="s">
        <v>20</v>
      </c>
      <c r="I113" s="87" t="s">
        <v>21</v>
      </c>
      <c r="J113" s="85" t="s">
        <v>265</v>
      </c>
      <c r="K113" s="106" t="s">
        <v>23</v>
      </c>
      <c r="L113" s="117">
        <v>1819.12</v>
      </c>
      <c r="M113" s="136">
        <v>1697.02</v>
      </c>
      <c r="N113" s="116">
        <v>982.32</v>
      </c>
      <c r="O113" s="140">
        <v>916.39080000000001</v>
      </c>
      <c r="P113" s="108">
        <v>0.46</v>
      </c>
      <c r="Q113" s="131">
        <f t="shared" si="3"/>
        <v>-6.7120365891200101E-2</v>
      </c>
      <c r="R113" s="130" t="s">
        <v>4046</v>
      </c>
      <c r="U113" s="131"/>
      <c r="V113" s="131"/>
      <c r="W113" s="131"/>
    </row>
    <row r="114" spans="2:23" ht="60">
      <c r="B114" s="96" t="s">
        <v>260</v>
      </c>
      <c r="C114" s="85" t="s">
        <v>261</v>
      </c>
      <c r="D114" s="70" t="s">
        <v>285</v>
      </c>
      <c r="E114" s="125" t="s">
        <v>4033</v>
      </c>
      <c r="F114" s="75" t="s">
        <v>286</v>
      </c>
      <c r="G114" s="60" t="s">
        <v>278</v>
      </c>
      <c r="H114" s="85" t="s">
        <v>20</v>
      </c>
      <c r="I114" s="87" t="s">
        <v>21</v>
      </c>
      <c r="J114" s="85" t="s">
        <v>265</v>
      </c>
      <c r="K114" s="106" t="s">
        <v>23</v>
      </c>
      <c r="L114" s="117">
        <v>1333.28</v>
      </c>
      <c r="M114" s="136">
        <v>1310.7045250000001</v>
      </c>
      <c r="N114" s="116">
        <v>719.97</v>
      </c>
      <c r="O114" s="140">
        <v>707.78044350000005</v>
      </c>
      <c r="P114" s="109">
        <v>0.46</v>
      </c>
      <c r="Q114" s="131">
        <f t="shared" si="3"/>
        <v>-1.6932283541341558E-2</v>
      </c>
      <c r="R114" s="130" t="s">
        <v>4046</v>
      </c>
      <c r="U114" s="131"/>
      <c r="V114" s="131"/>
      <c r="W114" s="131"/>
    </row>
    <row r="115" spans="2:23" ht="60">
      <c r="B115" s="96" t="s">
        <v>260</v>
      </c>
      <c r="C115" s="85" t="s">
        <v>261</v>
      </c>
      <c r="D115" s="71" t="s">
        <v>287</v>
      </c>
      <c r="E115" s="125" t="s">
        <v>4033</v>
      </c>
      <c r="F115" s="75" t="s">
        <v>288</v>
      </c>
      <c r="G115" s="60" t="s">
        <v>278</v>
      </c>
      <c r="H115" s="85" t="s">
        <v>20</v>
      </c>
      <c r="I115" s="87" t="s">
        <v>21</v>
      </c>
      <c r="J115" s="85" t="s">
        <v>265</v>
      </c>
      <c r="K115" s="106" t="s">
        <v>23</v>
      </c>
      <c r="L115" s="117">
        <v>1819.12</v>
      </c>
      <c r="M115" s="136">
        <v>1697.02</v>
      </c>
      <c r="N115" s="116">
        <v>982.32</v>
      </c>
      <c r="O115" s="140">
        <v>916.39080000000001</v>
      </c>
      <c r="P115" s="107">
        <v>0.46</v>
      </c>
      <c r="Q115" s="131">
        <f t="shared" si="3"/>
        <v>-6.7120365891200101E-2</v>
      </c>
      <c r="R115" s="130" t="s">
        <v>4046</v>
      </c>
      <c r="U115" s="131"/>
      <c r="V115" s="131"/>
      <c r="W115" s="131"/>
    </row>
    <row r="116" spans="2:23" ht="45">
      <c r="B116" s="96" t="s">
        <v>260</v>
      </c>
      <c r="C116" s="85" t="s">
        <v>261</v>
      </c>
      <c r="D116" s="70" t="s">
        <v>289</v>
      </c>
      <c r="E116" s="125" t="s">
        <v>4033</v>
      </c>
      <c r="F116" s="75" t="s">
        <v>290</v>
      </c>
      <c r="G116" s="60" t="s">
        <v>291</v>
      </c>
      <c r="H116" s="85" t="s">
        <v>20</v>
      </c>
      <c r="I116" s="87" t="s">
        <v>21</v>
      </c>
      <c r="J116" s="85" t="s">
        <v>265</v>
      </c>
      <c r="K116" s="106" t="s">
        <v>23</v>
      </c>
      <c r="L116" s="117">
        <v>1277.8</v>
      </c>
      <c r="M116" s="136">
        <v>1411.8997749999999</v>
      </c>
      <c r="N116" s="116">
        <v>690.01</v>
      </c>
      <c r="O116" s="140">
        <v>762.42587849999995</v>
      </c>
      <c r="P116" s="129">
        <v>0.46</v>
      </c>
      <c r="Q116" s="131">
        <f t="shared" si="3"/>
        <v>0.10494582485521985</v>
      </c>
      <c r="R116" s="130" t="s">
        <v>4047</v>
      </c>
      <c r="U116" s="131"/>
      <c r="V116" s="131"/>
      <c r="W116" s="131">
        <v>0.10494582485521985</v>
      </c>
    </row>
    <row r="117" spans="2:23" ht="45">
      <c r="B117" s="96" t="s">
        <v>260</v>
      </c>
      <c r="C117" s="85" t="s">
        <v>261</v>
      </c>
      <c r="D117" s="71" t="s">
        <v>292</v>
      </c>
      <c r="E117" s="125" t="s">
        <v>4033</v>
      </c>
      <c r="F117" s="75" t="s">
        <v>293</v>
      </c>
      <c r="G117" s="60" t="s">
        <v>291</v>
      </c>
      <c r="H117" s="85" t="s">
        <v>20</v>
      </c>
      <c r="I117" s="87" t="s">
        <v>21</v>
      </c>
      <c r="J117" s="85" t="s">
        <v>265</v>
      </c>
      <c r="K117" s="106" t="s">
        <v>23</v>
      </c>
      <c r="L117" s="117">
        <v>1808.82</v>
      </c>
      <c r="M117" s="136">
        <v>1807.3958500000003</v>
      </c>
      <c r="N117" s="116">
        <v>976.76</v>
      </c>
      <c r="O117" s="140">
        <v>975.9937590000003</v>
      </c>
      <c r="P117" s="128">
        <v>0.46</v>
      </c>
      <c r="Q117" s="131">
        <f t="shared" si="3"/>
        <v>-7.8733649561570497E-4</v>
      </c>
      <c r="R117" s="130" t="s">
        <v>4046</v>
      </c>
      <c r="U117" s="131"/>
      <c r="V117" s="131"/>
      <c r="W117" s="131"/>
    </row>
    <row r="118" spans="2:23" ht="60">
      <c r="B118" s="96" t="s">
        <v>260</v>
      </c>
      <c r="C118" s="85" t="s">
        <v>261</v>
      </c>
      <c r="D118" s="68" t="s">
        <v>294</v>
      </c>
      <c r="E118" s="68" t="s">
        <v>4034</v>
      </c>
      <c r="F118" s="75" t="s">
        <v>295</v>
      </c>
      <c r="G118" s="60">
        <v>3810</v>
      </c>
      <c r="H118" s="85" t="s">
        <v>20</v>
      </c>
      <c r="I118" s="87" t="s">
        <v>21</v>
      </c>
      <c r="J118" s="85" t="s">
        <v>265</v>
      </c>
      <c r="K118" s="106" t="s">
        <v>23</v>
      </c>
      <c r="L118" s="117">
        <v>1202.07</v>
      </c>
      <c r="M118" s="136">
        <v>1063.3125</v>
      </c>
      <c r="N118" s="116">
        <v>649.12</v>
      </c>
      <c r="O118" s="140">
        <v>574.18875000000003</v>
      </c>
      <c r="P118" s="107">
        <v>0.46</v>
      </c>
      <c r="Q118" s="131">
        <f t="shared" si="3"/>
        <v>-0.11543212957648052</v>
      </c>
      <c r="R118" s="130" t="s">
        <v>4046</v>
      </c>
      <c r="U118" s="131"/>
      <c r="V118" s="131"/>
      <c r="W118" s="131"/>
    </row>
    <row r="119" spans="2:23" ht="60">
      <c r="B119" s="96" t="s">
        <v>260</v>
      </c>
      <c r="C119" s="85" t="s">
        <v>261</v>
      </c>
      <c r="D119" s="68" t="s">
        <v>296</v>
      </c>
      <c r="E119" s="68" t="s">
        <v>4034</v>
      </c>
      <c r="F119" s="75" t="s">
        <v>297</v>
      </c>
      <c r="G119" s="60">
        <v>3810</v>
      </c>
      <c r="H119" s="85" t="s">
        <v>20</v>
      </c>
      <c r="I119" s="87" t="s">
        <v>21</v>
      </c>
      <c r="J119" s="85" t="s">
        <v>265</v>
      </c>
      <c r="K119" s="106" t="s">
        <v>23</v>
      </c>
      <c r="L119" s="117">
        <v>1537.02</v>
      </c>
      <c r="M119" s="136">
        <v>1424.4374999999998</v>
      </c>
      <c r="N119" s="116">
        <v>829.99</v>
      </c>
      <c r="O119" s="140">
        <v>769.19624999999996</v>
      </c>
      <c r="P119" s="108">
        <v>0.46</v>
      </c>
      <c r="Q119" s="131">
        <f t="shared" si="3"/>
        <v>-7.3247257680446709E-2</v>
      </c>
      <c r="R119" s="130" t="s">
        <v>4046</v>
      </c>
      <c r="U119" s="131"/>
      <c r="V119" s="131"/>
      <c r="W119" s="131"/>
    </row>
    <row r="120" spans="2:23" ht="45">
      <c r="B120" s="96" t="s">
        <v>260</v>
      </c>
      <c r="C120" s="85" t="s">
        <v>261</v>
      </c>
      <c r="D120" s="68" t="s">
        <v>298</v>
      </c>
      <c r="E120" s="68" t="s">
        <v>4035</v>
      </c>
      <c r="F120" s="75" t="s">
        <v>299</v>
      </c>
      <c r="G120" s="60" t="s">
        <v>300</v>
      </c>
      <c r="H120" s="85" t="s">
        <v>20</v>
      </c>
      <c r="I120" s="87" t="s">
        <v>21</v>
      </c>
      <c r="J120" s="85" t="s">
        <v>265</v>
      </c>
      <c r="K120" s="106" t="s">
        <v>301</v>
      </c>
      <c r="L120" s="117">
        <v>208.41</v>
      </c>
      <c r="M120" s="136">
        <v>187.24999999999997</v>
      </c>
      <c r="N120" s="116">
        <v>112.54</v>
      </c>
      <c r="O120" s="140">
        <v>101.11499999999999</v>
      </c>
      <c r="P120" s="107">
        <v>0.46</v>
      </c>
      <c r="Q120" s="131">
        <f t="shared" si="3"/>
        <v>-0.10153063672568508</v>
      </c>
      <c r="R120" s="130" t="s">
        <v>4046</v>
      </c>
      <c r="U120" s="131"/>
      <c r="V120" s="131"/>
      <c r="W120" s="131"/>
    </row>
    <row r="121" spans="2:23" ht="45">
      <c r="B121" s="96" t="s">
        <v>260</v>
      </c>
      <c r="C121" s="85" t="s">
        <v>261</v>
      </c>
      <c r="D121" s="68" t="s">
        <v>302</v>
      </c>
      <c r="E121" s="68" t="s">
        <v>4035</v>
      </c>
      <c r="F121" s="75" t="s">
        <v>303</v>
      </c>
      <c r="G121" s="60" t="s">
        <v>300</v>
      </c>
      <c r="H121" s="85" t="s">
        <v>20</v>
      </c>
      <c r="I121" s="87" t="s">
        <v>21</v>
      </c>
      <c r="J121" s="85" t="s">
        <v>265</v>
      </c>
      <c r="K121" s="106" t="s">
        <v>301</v>
      </c>
      <c r="L121" s="117">
        <v>200.97</v>
      </c>
      <c r="M121" s="136">
        <v>180.56249999999997</v>
      </c>
      <c r="N121" s="116">
        <v>108.52</v>
      </c>
      <c r="O121" s="140">
        <v>97.503749999999997</v>
      </c>
      <c r="P121" s="108">
        <v>0.46</v>
      </c>
      <c r="Q121" s="131">
        <f t="shared" si="3"/>
        <v>-0.10154500671742064</v>
      </c>
      <c r="R121" s="130" t="s">
        <v>4046</v>
      </c>
      <c r="U121" s="131"/>
      <c r="V121" s="131"/>
      <c r="W121" s="131"/>
    </row>
    <row r="122" spans="2:23" ht="45">
      <c r="B122" s="96" t="s">
        <v>260</v>
      </c>
      <c r="C122" s="85" t="s">
        <v>261</v>
      </c>
      <c r="D122" s="68" t="s">
        <v>304</v>
      </c>
      <c r="E122" s="68" t="s">
        <v>4035</v>
      </c>
      <c r="F122" s="75" t="s">
        <v>305</v>
      </c>
      <c r="G122" s="60" t="s">
        <v>300</v>
      </c>
      <c r="H122" s="85" t="s">
        <v>20</v>
      </c>
      <c r="I122" s="87" t="s">
        <v>21</v>
      </c>
      <c r="J122" s="85" t="s">
        <v>265</v>
      </c>
      <c r="K122" s="106" t="s">
        <v>301</v>
      </c>
      <c r="L122" s="117">
        <v>273.52999999999997</v>
      </c>
      <c r="M122" s="136">
        <v>245.76562499999997</v>
      </c>
      <c r="N122" s="116">
        <v>147.71</v>
      </c>
      <c r="O122" s="140">
        <v>132.7134375</v>
      </c>
      <c r="P122" s="109">
        <v>0.46</v>
      </c>
      <c r="Q122" s="131">
        <f t="shared" si="3"/>
        <v>-0.10150394837860566</v>
      </c>
      <c r="R122" s="130" t="s">
        <v>4046</v>
      </c>
      <c r="U122" s="131"/>
      <c r="V122" s="131"/>
      <c r="W122" s="131"/>
    </row>
    <row r="123" spans="2:23" ht="45">
      <c r="B123" s="96" t="s">
        <v>260</v>
      </c>
      <c r="C123" s="85" t="s">
        <v>261</v>
      </c>
      <c r="D123" s="68" t="s">
        <v>306</v>
      </c>
      <c r="E123" s="68" t="s">
        <v>4035</v>
      </c>
      <c r="F123" s="75" t="s">
        <v>307</v>
      </c>
      <c r="G123" s="60" t="s">
        <v>300</v>
      </c>
      <c r="H123" s="85" t="s">
        <v>20</v>
      </c>
      <c r="I123" s="87" t="s">
        <v>21</v>
      </c>
      <c r="J123" s="85" t="s">
        <v>265</v>
      </c>
      <c r="K123" s="106" t="s">
        <v>301</v>
      </c>
      <c r="L123" s="117">
        <v>297.73</v>
      </c>
      <c r="M123" s="136">
        <v>267.49999999999994</v>
      </c>
      <c r="N123" s="116">
        <v>160.78</v>
      </c>
      <c r="O123" s="140">
        <v>144.44999999999999</v>
      </c>
      <c r="P123" s="107">
        <v>0.46</v>
      </c>
      <c r="Q123" s="131">
        <f t="shared" si="3"/>
        <v>-0.10153494777147104</v>
      </c>
      <c r="R123" s="130" t="s">
        <v>4046</v>
      </c>
      <c r="U123" s="131"/>
      <c r="V123" s="131"/>
      <c r="W123" s="131"/>
    </row>
    <row r="124" spans="2:23" ht="45">
      <c r="B124" s="96" t="s">
        <v>260</v>
      </c>
      <c r="C124" s="85" t="s">
        <v>261</v>
      </c>
      <c r="D124" s="68" t="s">
        <v>308</v>
      </c>
      <c r="E124" s="68" t="s">
        <v>4035</v>
      </c>
      <c r="F124" s="75" t="s">
        <v>309</v>
      </c>
      <c r="G124" s="60" t="s">
        <v>300</v>
      </c>
      <c r="H124" s="85" t="s">
        <v>20</v>
      </c>
      <c r="I124" s="87" t="s">
        <v>21</v>
      </c>
      <c r="J124" s="85" t="s">
        <v>265</v>
      </c>
      <c r="K124" s="106" t="s">
        <v>301</v>
      </c>
      <c r="L124" s="117">
        <v>269.81</v>
      </c>
      <c r="M124" s="136">
        <v>242.421875</v>
      </c>
      <c r="N124" s="116">
        <v>145.69999999999999</v>
      </c>
      <c r="O124" s="140">
        <v>130.90781250000001</v>
      </c>
      <c r="P124" s="109">
        <v>0.46</v>
      </c>
      <c r="Q124" s="131">
        <f t="shared" si="3"/>
        <v>-0.10150893221155628</v>
      </c>
      <c r="R124" s="130" t="s">
        <v>4046</v>
      </c>
      <c r="U124" s="131"/>
      <c r="V124" s="131"/>
      <c r="W124" s="131"/>
    </row>
    <row r="125" spans="2:23" ht="45">
      <c r="B125" s="96" t="s">
        <v>260</v>
      </c>
      <c r="C125" s="85" t="s">
        <v>261</v>
      </c>
      <c r="D125" s="68" t="s">
        <v>310</v>
      </c>
      <c r="E125" s="68" t="s">
        <v>4035</v>
      </c>
      <c r="F125" s="75" t="s">
        <v>311</v>
      </c>
      <c r="G125" s="60" t="s">
        <v>300</v>
      </c>
      <c r="H125" s="85" t="s">
        <v>20</v>
      </c>
      <c r="I125" s="87" t="s">
        <v>21</v>
      </c>
      <c r="J125" s="85" t="s">
        <v>265</v>
      </c>
      <c r="K125" s="106" t="s">
        <v>301</v>
      </c>
      <c r="L125" s="117">
        <v>294</v>
      </c>
      <c r="M125" s="136">
        <v>264.15624999999994</v>
      </c>
      <c r="N125" s="116">
        <v>158.76</v>
      </c>
      <c r="O125" s="140">
        <v>142.64437499999997</v>
      </c>
      <c r="P125" s="107">
        <v>0.46</v>
      </c>
      <c r="Q125" s="131">
        <f t="shared" si="3"/>
        <v>-0.10150935374149679</v>
      </c>
      <c r="R125" s="130" t="s">
        <v>4046</v>
      </c>
      <c r="U125" s="131"/>
      <c r="V125" s="131"/>
      <c r="W125" s="131"/>
    </row>
    <row r="126" spans="2:23" ht="60">
      <c r="B126" s="96" t="s">
        <v>260</v>
      </c>
      <c r="C126" s="85" t="s">
        <v>261</v>
      </c>
      <c r="D126" s="68" t="s">
        <v>312</v>
      </c>
      <c r="E126" s="68" t="s">
        <v>4035</v>
      </c>
      <c r="F126" s="75" t="s">
        <v>313</v>
      </c>
      <c r="G126" s="60" t="s">
        <v>314</v>
      </c>
      <c r="H126" s="85" t="s">
        <v>20</v>
      </c>
      <c r="I126" s="87" t="s">
        <v>21</v>
      </c>
      <c r="J126" s="85" t="s">
        <v>265</v>
      </c>
      <c r="K126" s="106" t="s">
        <v>301</v>
      </c>
      <c r="L126" s="117">
        <v>725.71</v>
      </c>
      <c r="M126" s="136">
        <v>652.03125</v>
      </c>
      <c r="N126" s="116">
        <v>391.88</v>
      </c>
      <c r="O126" s="140">
        <v>352.09687500000001</v>
      </c>
      <c r="P126" s="109">
        <v>0.46</v>
      </c>
      <c r="Q126" s="131">
        <f t="shared" si="3"/>
        <v>-0.10152643617974126</v>
      </c>
      <c r="R126" s="130" t="s">
        <v>4046</v>
      </c>
      <c r="U126" s="131"/>
      <c r="V126" s="131"/>
      <c r="W126" s="131"/>
    </row>
    <row r="127" spans="2:23" ht="60">
      <c r="B127" s="96" t="s">
        <v>260</v>
      </c>
      <c r="C127" s="85" t="s">
        <v>261</v>
      </c>
      <c r="D127" s="68" t="s">
        <v>315</v>
      </c>
      <c r="E127" s="68" t="s">
        <v>4035</v>
      </c>
      <c r="F127" s="75" t="s">
        <v>316</v>
      </c>
      <c r="G127" s="60" t="s">
        <v>314</v>
      </c>
      <c r="H127" s="85" t="s">
        <v>20</v>
      </c>
      <c r="I127" s="87" t="s">
        <v>21</v>
      </c>
      <c r="J127" s="85" t="s">
        <v>265</v>
      </c>
      <c r="K127" s="106" t="s">
        <v>301</v>
      </c>
      <c r="L127" s="117">
        <v>707.1</v>
      </c>
      <c r="M127" s="136">
        <v>648.6875</v>
      </c>
      <c r="N127" s="116">
        <v>381.84</v>
      </c>
      <c r="O127" s="140">
        <v>350.29125000000005</v>
      </c>
      <c r="P127" s="107">
        <v>0.46</v>
      </c>
      <c r="Q127" s="131">
        <f t="shared" si="3"/>
        <v>-8.2608541931834284E-2</v>
      </c>
      <c r="R127" s="130" t="s">
        <v>4046</v>
      </c>
      <c r="U127" s="131"/>
      <c r="V127" s="131"/>
      <c r="W127" s="131"/>
    </row>
    <row r="128" spans="2:23" ht="60">
      <c r="B128" s="96" t="s">
        <v>260</v>
      </c>
      <c r="C128" s="85" t="s">
        <v>261</v>
      </c>
      <c r="D128" s="68" t="s">
        <v>317</v>
      </c>
      <c r="E128" s="68" t="s">
        <v>4035</v>
      </c>
      <c r="F128" s="75" t="s">
        <v>318</v>
      </c>
      <c r="G128" s="60" t="s">
        <v>314</v>
      </c>
      <c r="H128" s="85" t="s">
        <v>20</v>
      </c>
      <c r="I128" s="87" t="s">
        <v>21</v>
      </c>
      <c r="J128" s="85" t="s">
        <v>265</v>
      </c>
      <c r="K128" s="106" t="s">
        <v>301</v>
      </c>
      <c r="L128" s="117">
        <v>885.74</v>
      </c>
      <c r="M128" s="136">
        <v>758.26218749999987</v>
      </c>
      <c r="N128" s="116">
        <v>478.3</v>
      </c>
      <c r="O128" s="140">
        <v>409.46158124999994</v>
      </c>
      <c r="P128" s="108">
        <v>0.46</v>
      </c>
      <c r="Q128" s="131">
        <f t="shared" si="3"/>
        <v>-0.14392238410820346</v>
      </c>
      <c r="R128" s="130" t="s">
        <v>4046</v>
      </c>
      <c r="U128" s="131"/>
      <c r="V128" s="131"/>
      <c r="W128" s="131"/>
    </row>
    <row r="129" spans="2:23" ht="60">
      <c r="B129" s="96" t="s">
        <v>260</v>
      </c>
      <c r="C129" s="85" t="s">
        <v>261</v>
      </c>
      <c r="D129" s="68" t="s">
        <v>319</v>
      </c>
      <c r="E129" s="68" t="s">
        <v>4035</v>
      </c>
      <c r="F129" s="75" t="s">
        <v>320</v>
      </c>
      <c r="G129" s="60" t="s">
        <v>314</v>
      </c>
      <c r="H129" s="85" t="s">
        <v>20</v>
      </c>
      <c r="I129" s="87" t="s">
        <v>21</v>
      </c>
      <c r="J129" s="85" t="s">
        <v>265</v>
      </c>
      <c r="K129" s="106" t="s">
        <v>301</v>
      </c>
      <c r="L129" s="117">
        <v>941.57</v>
      </c>
      <c r="M129" s="136">
        <v>785.78124999999977</v>
      </c>
      <c r="N129" s="116">
        <v>508.45</v>
      </c>
      <c r="O129" s="140">
        <v>424.32187499999992</v>
      </c>
      <c r="P129" s="109">
        <v>0.46</v>
      </c>
      <c r="Q129" s="131">
        <f t="shared" si="3"/>
        <v>-0.16545636543220393</v>
      </c>
      <c r="R129" s="130" t="s">
        <v>4046</v>
      </c>
      <c r="U129" s="131"/>
      <c r="V129" s="131"/>
      <c r="W129" s="131"/>
    </row>
    <row r="130" spans="2:23" ht="60">
      <c r="B130" s="96" t="s">
        <v>260</v>
      </c>
      <c r="C130" s="85" t="s">
        <v>261</v>
      </c>
      <c r="D130" s="68" t="s">
        <v>321</v>
      </c>
      <c r="E130" s="68" t="s">
        <v>4035</v>
      </c>
      <c r="F130" s="75" t="s">
        <v>322</v>
      </c>
      <c r="G130" s="60" t="s">
        <v>314</v>
      </c>
      <c r="H130" s="85" t="s">
        <v>20</v>
      </c>
      <c r="I130" s="87" t="s">
        <v>21</v>
      </c>
      <c r="J130" s="85" t="s">
        <v>265</v>
      </c>
      <c r="K130" s="106" t="s">
        <v>301</v>
      </c>
      <c r="L130" s="117">
        <v>874.57</v>
      </c>
      <c r="M130" s="136">
        <v>800.52718749999997</v>
      </c>
      <c r="N130" s="116">
        <v>472.27</v>
      </c>
      <c r="O130" s="140">
        <v>432.28468125000001</v>
      </c>
      <c r="P130" s="108">
        <v>0.46</v>
      </c>
      <c r="Q130" s="131">
        <f t="shared" si="3"/>
        <v>-8.4661962450118436E-2</v>
      </c>
      <c r="R130" s="130" t="s">
        <v>4046</v>
      </c>
      <c r="U130" s="131"/>
      <c r="V130" s="131"/>
      <c r="W130" s="131"/>
    </row>
    <row r="131" spans="2:23" ht="60">
      <c r="B131" s="96" t="s">
        <v>260</v>
      </c>
      <c r="C131" s="85" t="s">
        <v>261</v>
      </c>
      <c r="D131" s="68" t="s">
        <v>323</v>
      </c>
      <c r="E131" s="68" t="s">
        <v>4035</v>
      </c>
      <c r="F131" s="75" t="s">
        <v>324</v>
      </c>
      <c r="G131" s="60" t="s">
        <v>314</v>
      </c>
      <c r="H131" s="85" t="s">
        <v>20</v>
      </c>
      <c r="I131" s="87" t="s">
        <v>21</v>
      </c>
      <c r="J131" s="85" t="s">
        <v>265</v>
      </c>
      <c r="K131" s="106" t="s">
        <v>301</v>
      </c>
      <c r="L131" s="117">
        <v>930.39</v>
      </c>
      <c r="M131" s="136">
        <v>835.9375</v>
      </c>
      <c r="N131" s="116">
        <v>502.41</v>
      </c>
      <c r="O131" s="140">
        <v>451.40625000000006</v>
      </c>
      <c r="P131" s="109">
        <v>0.46</v>
      </c>
      <c r="Q131" s="131">
        <f t="shared" si="3"/>
        <v>-0.10151925536602929</v>
      </c>
      <c r="R131" s="130" t="s">
        <v>4046</v>
      </c>
      <c r="U131" s="131"/>
      <c r="V131" s="131"/>
      <c r="W131" s="131"/>
    </row>
    <row r="132" spans="2:23" ht="45">
      <c r="B132" s="96" t="s">
        <v>260</v>
      </c>
      <c r="C132" s="85" t="s">
        <v>261</v>
      </c>
      <c r="D132" s="68" t="s">
        <v>325</v>
      </c>
      <c r="E132" s="68" t="s">
        <v>4033</v>
      </c>
      <c r="F132" s="75" t="s">
        <v>326</v>
      </c>
      <c r="G132" s="60" t="s">
        <v>327</v>
      </c>
      <c r="H132" s="85" t="s">
        <v>20</v>
      </c>
      <c r="I132" s="87" t="s">
        <v>21</v>
      </c>
      <c r="J132" s="85" t="s">
        <v>265</v>
      </c>
      <c r="K132" s="106" t="s">
        <v>23</v>
      </c>
      <c r="L132" s="117">
        <v>569.23</v>
      </c>
      <c r="M132" s="136">
        <v>666.84539999999993</v>
      </c>
      <c r="N132" s="116">
        <v>307.38</v>
      </c>
      <c r="O132" s="140">
        <v>360.09651600000001</v>
      </c>
      <c r="P132" s="129">
        <v>0.46</v>
      </c>
      <c r="Q132" s="131">
        <f t="shared" ref="Q132:Q163" si="4">(M132-L132)/L132</f>
        <v>0.1714867452523583</v>
      </c>
      <c r="R132" s="130" t="s">
        <v>4047</v>
      </c>
      <c r="U132" s="131"/>
      <c r="V132" s="131"/>
      <c r="W132" s="131">
        <v>0.1714867452523583</v>
      </c>
    </row>
    <row r="133" spans="2:23" ht="45">
      <c r="B133" s="96" t="s">
        <v>260</v>
      </c>
      <c r="C133" s="85" t="s">
        <v>261</v>
      </c>
      <c r="D133" s="68" t="s">
        <v>328</v>
      </c>
      <c r="E133" s="68" t="s">
        <v>4033</v>
      </c>
      <c r="F133" s="75" t="s">
        <v>329</v>
      </c>
      <c r="G133" s="60" t="s">
        <v>327</v>
      </c>
      <c r="H133" s="85" t="s">
        <v>20</v>
      </c>
      <c r="I133" s="87" t="s">
        <v>21</v>
      </c>
      <c r="J133" s="85" t="s">
        <v>265</v>
      </c>
      <c r="K133" s="106" t="s">
        <v>23</v>
      </c>
      <c r="L133" s="117">
        <v>704.89</v>
      </c>
      <c r="M133" s="136">
        <v>754.23497499999996</v>
      </c>
      <c r="N133" s="116">
        <v>380.64</v>
      </c>
      <c r="O133" s="140">
        <v>407.28688649999998</v>
      </c>
      <c r="P133" s="109">
        <v>0.46</v>
      </c>
      <c r="Q133" s="131">
        <f t="shared" si="4"/>
        <v>7.0003794918356024E-2</v>
      </c>
      <c r="R133" s="130" t="s">
        <v>4047</v>
      </c>
      <c r="U133" s="131"/>
      <c r="V133" s="131"/>
      <c r="W133" s="131">
        <v>7.0003794918356024E-2</v>
      </c>
    </row>
    <row r="134" spans="2:23" ht="45">
      <c r="B134" s="96" t="s">
        <v>260</v>
      </c>
      <c r="C134" s="85" t="s">
        <v>261</v>
      </c>
      <c r="D134" s="68" t="s">
        <v>330</v>
      </c>
      <c r="E134" s="68" t="s">
        <v>4033</v>
      </c>
      <c r="F134" s="75" t="s">
        <v>331</v>
      </c>
      <c r="G134" s="60" t="s">
        <v>327</v>
      </c>
      <c r="H134" s="85" t="s">
        <v>20</v>
      </c>
      <c r="I134" s="87" t="s">
        <v>21</v>
      </c>
      <c r="J134" s="85" t="s">
        <v>265</v>
      </c>
      <c r="K134" s="106" t="s">
        <v>23</v>
      </c>
      <c r="L134" s="117">
        <v>703.82</v>
      </c>
      <c r="M134" s="136">
        <v>763.45034999999996</v>
      </c>
      <c r="N134" s="116">
        <v>380.06</v>
      </c>
      <c r="O134" s="140">
        <v>412.26318900000001</v>
      </c>
      <c r="P134" s="107">
        <v>0.46</v>
      </c>
      <c r="Q134" s="131">
        <f t="shared" si="4"/>
        <v>8.472386405615058E-2</v>
      </c>
      <c r="R134" s="130" t="s">
        <v>4047</v>
      </c>
      <c r="U134" s="131"/>
      <c r="V134" s="131"/>
      <c r="W134" s="131">
        <v>8.472386405615058E-2</v>
      </c>
    </row>
    <row r="135" spans="2:23" ht="57.75">
      <c r="B135" s="96" t="s">
        <v>260</v>
      </c>
      <c r="C135" s="85" t="s">
        <v>261</v>
      </c>
      <c r="D135" s="72" t="s">
        <v>332</v>
      </c>
      <c r="E135" s="68" t="s">
        <v>4033</v>
      </c>
      <c r="F135" s="75" t="s">
        <v>333</v>
      </c>
      <c r="G135" s="60" t="s">
        <v>327</v>
      </c>
      <c r="H135" s="85" t="s">
        <v>20</v>
      </c>
      <c r="I135" s="87" t="s">
        <v>21</v>
      </c>
      <c r="J135" s="85" t="s">
        <v>265</v>
      </c>
      <c r="K135" s="106" t="s">
        <v>23</v>
      </c>
      <c r="L135" s="117">
        <v>984.45</v>
      </c>
      <c r="M135" s="136">
        <v>997.97294999999997</v>
      </c>
      <c r="N135" s="116">
        <v>531.61</v>
      </c>
      <c r="O135" s="140">
        <v>538.905393</v>
      </c>
      <c r="P135" s="108">
        <v>0.46</v>
      </c>
      <c r="Q135" s="131">
        <f t="shared" si="4"/>
        <v>1.3736553405454745E-2</v>
      </c>
      <c r="R135" s="130" t="s">
        <v>4047</v>
      </c>
      <c r="U135" s="131"/>
      <c r="V135" s="131"/>
      <c r="W135" s="131">
        <v>1.3736553405454745E-2</v>
      </c>
    </row>
    <row r="136" spans="2:23" ht="57.75">
      <c r="B136" s="96" t="s">
        <v>260</v>
      </c>
      <c r="C136" s="85" t="s">
        <v>261</v>
      </c>
      <c r="D136" s="73" t="s">
        <v>334</v>
      </c>
      <c r="E136" s="68" t="s">
        <v>4033</v>
      </c>
      <c r="F136" s="75" t="s">
        <v>335</v>
      </c>
      <c r="G136" s="60" t="s">
        <v>327</v>
      </c>
      <c r="H136" s="85" t="s">
        <v>20</v>
      </c>
      <c r="I136" s="87" t="s">
        <v>21</v>
      </c>
      <c r="J136" s="85" t="s">
        <v>265</v>
      </c>
      <c r="K136" s="106" t="s">
        <v>23</v>
      </c>
      <c r="L136" s="117">
        <v>1360.88</v>
      </c>
      <c r="M136" s="136">
        <v>1227.9400250000001</v>
      </c>
      <c r="N136" s="116">
        <v>734.88</v>
      </c>
      <c r="O136" s="140">
        <v>663.08761350000009</v>
      </c>
      <c r="P136" s="109">
        <v>0.46</v>
      </c>
      <c r="Q136" s="131">
        <f t="shared" si="4"/>
        <v>-9.7686772529539709E-2</v>
      </c>
      <c r="R136" s="130" t="s">
        <v>4046</v>
      </c>
      <c r="U136" s="131"/>
      <c r="V136" s="131"/>
      <c r="W136" s="131"/>
    </row>
    <row r="137" spans="2:23" ht="45">
      <c r="B137" s="96" t="s">
        <v>260</v>
      </c>
      <c r="C137" s="85" t="s">
        <v>261</v>
      </c>
      <c r="D137" s="68" t="s">
        <v>336</v>
      </c>
      <c r="E137" s="68" t="s">
        <v>4034</v>
      </c>
      <c r="F137" s="75" t="s">
        <v>337</v>
      </c>
      <c r="G137" s="60">
        <v>4601</v>
      </c>
      <c r="H137" s="85" t="s">
        <v>20</v>
      </c>
      <c r="I137" s="87" t="s">
        <v>21</v>
      </c>
      <c r="J137" s="85" t="s">
        <v>338</v>
      </c>
      <c r="K137" s="106" t="s">
        <v>23</v>
      </c>
      <c r="L137" s="117">
        <v>1071.82</v>
      </c>
      <c r="M137" s="136">
        <v>1083.3749999999998</v>
      </c>
      <c r="N137" s="116">
        <v>578.78</v>
      </c>
      <c r="O137" s="140">
        <v>585.02249999999992</v>
      </c>
      <c r="P137" s="109">
        <v>0.46</v>
      </c>
      <c r="Q137" s="131">
        <f t="shared" si="4"/>
        <v>1.0780728107331303E-2</v>
      </c>
      <c r="R137" s="130" t="s">
        <v>4047</v>
      </c>
      <c r="U137" s="131"/>
      <c r="V137" s="131"/>
      <c r="W137" s="131">
        <v>1.0780728107331303E-2</v>
      </c>
    </row>
    <row r="138" spans="2:23" ht="45">
      <c r="B138" s="96" t="s">
        <v>260</v>
      </c>
      <c r="C138" s="85" t="s">
        <v>261</v>
      </c>
      <c r="D138" s="68" t="s">
        <v>339</v>
      </c>
      <c r="E138" s="68" t="s">
        <v>4034</v>
      </c>
      <c r="F138" s="75" t="s">
        <v>340</v>
      </c>
      <c r="G138" s="60">
        <v>4601</v>
      </c>
      <c r="H138" s="85" t="s">
        <v>20</v>
      </c>
      <c r="I138" s="87" t="s">
        <v>21</v>
      </c>
      <c r="J138" s="85" t="s">
        <v>338</v>
      </c>
      <c r="K138" s="106" t="s">
        <v>23</v>
      </c>
      <c r="L138" s="117">
        <v>1283.95</v>
      </c>
      <c r="M138" s="136">
        <v>1307.4062499999998</v>
      </c>
      <c r="N138" s="116">
        <v>693.33</v>
      </c>
      <c r="O138" s="140">
        <v>705.99937499999987</v>
      </c>
      <c r="P138" s="107">
        <v>0.46</v>
      </c>
      <c r="Q138" s="131">
        <f t="shared" si="4"/>
        <v>1.8268818879239632E-2</v>
      </c>
      <c r="R138" s="130" t="s">
        <v>4047</v>
      </c>
      <c r="U138" s="131"/>
      <c r="V138" s="131"/>
      <c r="W138" s="131">
        <v>1.8268818879239632E-2</v>
      </c>
    </row>
    <row r="139" spans="2:23" s="102" customFormat="1" ht="45">
      <c r="B139" s="78" t="s">
        <v>15</v>
      </c>
      <c r="C139" s="78" t="s">
        <v>16</v>
      </c>
      <c r="D139" s="77" t="s">
        <v>2626</v>
      </c>
      <c r="E139" s="77" t="s">
        <v>4032</v>
      </c>
      <c r="F139" s="53" t="s">
        <v>2648</v>
      </c>
      <c r="G139" s="53" t="s">
        <v>2670</v>
      </c>
      <c r="H139" s="42" t="s">
        <v>20</v>
      </c>
      <c r="I139" s="92" t="s">
        <v>21</v>
      </c>
      <c r="J139" s="42" t="s">
        <v>27</v>
      </c>
      <c r="K139" s="104" t="s">
        <v>23</v>
      </c>
      <c r="L139" s="123">
        <v>1134.7457627118642</v>
      </c>
      <c r="M139" s="136">
        <v>1180.1355932203387</v>
      </c>
      <c r="N139" s="120">
        <v>612.7627118644067</v>
      </c>
      <c r="O139" s="140">
        <v>637.27322033898292</v>
      </c>
      <c r="P139" s="107">
        <v>0.46</v>
      </c>
      <c r="Q139" s="131">
        <f t="shared" si="4"/>
        <v>3.9999999999999904E-2</v>
      </c>
      <c r="R139" s="130" t="s">
        <v>4048</v>
      </c>
      <c r="U139" s="131">
        <v>3.9999999999999904E-2</v>
      </c>
      <c r="V139" s="133"/>
    </row>
    <row r="140" spans="2:23" s="102" customFormat="1" ht="60">
      <c r="B140" s="78" t="s">
        <v>15</v>
      </c>
      <c r="C140" s="78" t="s">
        <v>16</v>
      </c>
      <c r="D140" s="77" t="s">
        <v>2627</v>
      </c>
      <c r="E140" s="77" t="s">
        <v>4032</v>
      </c>
      <c r="F140" s="53" t="s">
        <v>2649</v>
      </c>
      <c r="G140" s="53" t="s">
        <v>2670</v>
      </c>
      <c r="H140" s="42" t="s">
        <v>20</v>
      </c>
      <c r="I140" s="92" t="s">
        <v>21</v>
      </c>
      <c r="J140" s="42" t="s">
        <v>27</v>
      </c>
      <c r="K140" s="104" t="s">
        <v>23</v>
      </c>
      <c r="L140" s="123">
        <v>974.48842105263145</v>
      </c>
      <c r="M140" s="136">
        <v>1013.4679578947367</v>
      </c>
      <c r="N140" s="120">
        <v>526.22374736842107</v>
      </c>
      <c r="O140" s="140">
        <v>547.27269726315785</v>
      </c>
      <c r="P140" s="107">
        <v>0.46</v>
      </c>
      <c r="Q140" s="131">
        <f t="shared" si="4"/>
        <v>4.0000000000000036E-2</v>
      </c>
      <c r="R140" s="130" t="s">
        <v>4048</v>
      </c>
      <c r="U140" s="133">
        <v>4.0000000000000036E-2</v>
      </c>
      <c r="V140" s="133"/>
    </row>
    <row r="141" spans="2:23" s="102" customFormat="1" ht="60">
      <c r="B141" s="78" t="s">
        <v>15</v>
      </c>
      <c r="C141" s="78" t="s">
        <v>16</v>
      </c>
      <c r="D141" s="77" t="s">
        <v>2628</v>
      </c>
      <c r="E141" s="77" t="s">
        <v>4032</v>
      </c>
      <c r="F141" s="53" t="s">
        <v>2650</v>
      </c>
      <c r="G141" s="53" t="s">
        <v>2670</v>
      </c>
      <c r="H141" s="42" t="s">
        <v>20</v>
      </c>
      <c r="I141" s="92" t="s">
        <v>21</v>
      </c>
      <c r="J141" s="42" t="s">
        <v>27</v>
      </c>
      <c r="K141" s="104" t="s">
        <v>23</v>
      </c>
      <c r="L141" s="123">
        <v>658.45805084745768</v>
      </c>
      <c r="M141" s="136">
        <v>684.79637288135598</v>
      </c>
      <c r="N141" s="120">
        <v>355.56734745762719</v>
      </c>
      <c r="O141" s="140">
        <v>369.79004135593226</v>
      </c>
      <c r="P141" s="107">
        <v>0.46</v>
      </c>
      <c r="Q141" s="131">
        <f t="shared" si="4"/>
        <v>3.999999999999998E-2</v>
      </c>
      <c r="R141" s="130" t="s">
        <v>4048</v>
      </c>
      <c r="U141" s="133">
        <v>3.999999999999998E-2</v>
      </c>
      <c r="V141" s="133"/>
    </row>
    <row r="142" spans="2:23" s="102" customFormat="1" ht="45">
      <c r="B142" s="78" t="s">
        <v>15</v>
      </c>
      <c r="C142" s="78" t="s">
        <v>16</v>
      </c>
      <c r="D142" s="77" t="s">
        <v>2629</v>
      </c>
      <c r="E142" s="77" t="s">
        <v>4032</v>
      </c>
      <c r="F142" s="53" t="s">
        <v>2651</v>
      </c>
      <c r="G142" s="53" t="s">
        <v>2670</v>
      </c>
      <c r="H142" s="42" t="s">
        <v>20</v>
      </c>
      <c r="I142" s="92" t="s">
        <v>21</v>
      </c>
      <c r="J142" s="42" t="s">
        <v>27</v>
      </c>
      <c r="K142" s="104" t="s">
        <v>23</v>
      </c>
      <c r="L142" s="123">
        <v>779.97886029411757</v>
      </c>
      <c r="M142" s="136">
        <v>811.17801470588222</v>
      </c>
      <c r="N142" s="120">
        <v>421.18858455882349</v>
      </c>
      <c r="O142" s="140">
        <v>438.0361279411764</v>
      </c>
      <c r="P142" s="107">
        <v>0.46</v>
      </c>
      <c r="Q142" s="131">
        <f t="shared" si="4"/>
        <v>3.9999999999999938E-2</v>
      </c>
      <c r="R142" s="130" t="s">
        <v>4048</v>
      </c>
      <c r="U142" s="133">
        <v>3.9999999999999938E-2</v>
      </c>
      <c r="V142" s="133"/>
    </row>
    <row r="143" spans="2:23" s="102" customFormat="1" ht="30">
      <c r="B143" s="78" t="s">
        <v>15</v>
      </c>
      <c r="C143" s="78" t="s">
        <v>16</v>
      </c>
      <c r="D143" s="77" t="s">
        <v>2630</v>
      </c>
      <c r="E143" s="77" t="s">
        <v>4032</v>
      </c>
      <c r="F143" s="53" t="s">
        <v>2652</v>
      </c>
      <c r="G143" s="53" t="s">
        <v>2670</v>
      </c>
      <c r="H143" s="42" t="s">
        <v>20</v>
      </c>
      <c r="I143" s="92" t="s">
        <v>21</v>
      </c>
      <c r="J143" s="42" t="s">
        <v>27</v>
      </c>
      <c r="K143" s="104" t="s">
        <v>23</v>
      </c>
      <c r="L143" s="123">
        <v>1620.0870000000002</v>
      </c>
      <c r="M143" s="136">
        <v>1684.8904800000003</v>
      </c>
      <c r="N143" s="120">
        <v>874.84698000000014</v>
      </c>
      <c r="O143" s="140">
        <v>909.84085920000018</v>
      </c>
      <c r="P143" s="107">
        <v>0.46</v>
      </c>
      <c r="Q143" s="131">
        <f t="shared" si="4"/>
        <v>4.0000000000000015E-2</v>
      </c>
      <c r="R143" s="130" t="s">
        <v>4048</v>
      </c>
      <c r="U143" s="133">
        <v>4.0000000000000015E-2</v>
      </c>
      <c r="V143" s="133"/>
    </row>
    <row r="144" spans="2:23" s="102" customFormat="1" ht="45">
      <c r="B144" s="78" t="s">
        <v>15</v>
      </c>
      <c r="C144" s="78" t="s">
        <v>16</v>
      </c>
      <c r="D144" s="77" t="s">
        <v>2631</v>
      </c>
      <c r="E144" s="77" t="s">
        <v>4032</v>
      </c>
      <c r="F144" s="53" t="s">
        <v>2653</v>
      </c>
      <c r="G144" s="53" t="s">
        <v>2670</v>
      </c>
      <c r="H144" s="42" t="s">
        <v>20</v>
      </c>
      <c r="I144" s="92" t="s">
        <v>21</v>
      </c>
      <c r="J144" s="42" t="s">
        <v>27</v>
      </c>
      <c r="K144" s="104" t="s">
        <v>23</v>
      </c>
      <c r="L144" s="123">
        <v>1685.4492347015942</v>
      </c>
      <c r="M144" s="136">
        <v>1752.8672040896579</v>
      </c>
      <c r="N144" s="120">
        <v>910.14258673886093</v>
      </c>
      <c r="O144" s="140">
        <v>946.54829020841532</v>
      </c>
      <c r="P144" s="107">
        <v>0.46</v>
      </c>
      <c r="Q144" s="131">
        <f t="shared" si="4"/>
        <v>3.9999999999999987E-2</v>
      </c>
      <c r="R144" s="130" t="s">
        <v>4048</v>
      </c>
      <c r="U144" s="133">
        <v>3.9999999999999987E-2</v>
      </c>
      <c r="V144" s="133"/>
    </row>
    <row r="145" spans="2:22" s="102" customFormat="1" ht="45">
      <c r="B145" s="78" t="s">
        <v>15</v>
      </c>
      <c r="C145" s="78" t="s">
        <v>16</v>
      </c>
      <c r="D145" s="77" t="s">
        <v>2634</v>
      </c>
      <c r="E145" s="77" t="s">
        <v>4032</v>
      </c>
      <c r="F145" s="53" t="s">
        <v>2654</v>
      </c>
      <c r="G145" s="53" t="s">
        <v>83</v>
      </c>
      <c r="H145" s="42" t="s">
        <v>20</v>
      </c>
      <c r="I145" s="92" t="s">
        <v>21</v>
      </c>
      <c r="J145" s="42" t="s">
        <v>27</v>
      </c>
      <c r="K145" s="104" t="s">
        <v>23</v>
      </c>
      <c r="L145" s="123">
        <v>796.71280000000002</v>
      </c>
      <c r="M145" s="136">
        <v>828.58131200000003</v>
      </c>
      <c r="N145" s="120">
        <v>430.22491200000002</v>
      </c>
      <c r="O145" s="140">
        <v>447.43390848000007</v>
      </c>
      <c r="P145" s="107">
        <v>0.46</v>
      </c>
      <c r="Q145" s="131">
        <f t="shared" si="4"/>
        <v>4.0000000000000015E-2</v>
      </c>
      <c r="R145" s="130" t="s">
        <v>4048</v>
      </c>
      <c r="U145" s="133">
        <v>4.0000000000000015E-2</v>
      </c>
      <c r="V145" s="133"/>
    </row>
    <row r="146" spans="2:22" s="102" customFormat="1" ht="45">
      <c r="B146" s="78" t="s">
        <v>15</v>
      </c>
      <c r="C146" s="78" t="s">
        <v>16</v>
      </c>
      <c r="D146" s="77" t="s">
        <v>2635</v>
      </c>
      <c r="E146" s="77" t="s">
        <v>4032</v>
      </c>
      <c r="F146" s="53" t="s">
        <v>2655</v>
      </c>
      <c r="G146" s="53" t="s">
        <v>89</v>
      </c>
      <c r="H146" s="42" t="s">
        <v>20</v>
      </c>
      <c r="I146" s="92" t="s">
        <v>21</v>
      </c>
      <c r="J146" s="42" t="s">
        <v>22</v>
      </c>
      <c r="K146" s="104" t="s">
        <v>23</v>
      </c>
      <c r="L146" s="123">
        <v>951.15280000000007</v>
      </c>
      <c r="M146" s="136">
        <v>989.19891200000006</v>
      </c>
      <c r="N146" s="120">
        <v>513.62251200000003</v>
      </c>
      <c r="O146" s="140">
        <v>534.16741248000005</v>
      </c>
      <c r="P146" s="107">
        <v>0.46</v>
      </c>
      <c r="Q146" s="131">
        <f t="shared" si="4"/>
        <v>3.9999999999999994E-2</v>
      </c>
      <c r="R146" s="130" t="s">
        <v>4048</v>
      </c>
      <c r="U146" s="133">
        <v>3.9999999999999994E-2</v>
      </c>
      <c r="V146" s="133"/>
    </row>
    <row r="147" spans="2:22" s="102" customFormat="1" ht="45">
      <c r="B147" s="78" t="s">
        <v>15</v>
      </c>
      <c r="C147" s="78" t="s">
        <v>16</v>
      </c>
      <c r="D147" s="77" t="s">
        <v>2636</v>
      </c>
      <c r="E147" s="77" t="s">
        <v>4032</v>
      </c>
      <c r="F147" s="53" t="s">
        <v>2656</v>
      </c>
      <c r="G147" s="53" t="s">
        <v>101</v>
      </c>
      <c r="H147" s="42" t="s">
        <v>20</v>
      </c>
      <c r="I147" s="93" t="s">
        <v>102</v>
      </c>
      <c r="J147" s="79" t="s">
        <v>159</v>
      </c>
      <c r="K147" s="104" t="s">
        <v>23</v>
      </c>
      <c r="L147" s="123">
        <v>1892.8</v>
      </c>
      <c r="M147" s="136">
        <v>1968.5119999999999</v>
      </c>
      <c r="N147" s="120">
        <v>1022.1120000000001</v>
      </c>
      <c r="O147" s="140">
        <v>1062.99648</v>
      </c>
      <c r="P147" s="107">
        <v>0.46</v>
      </c>
      <c r="Q147" s="131">
        <f t="shared" si="4"/>
        <v>3.9999999999999994E-2</v>
      </c>
      <c r="R147" s="130" t="s">
        <v>4048</v>
      </c>
      <c r="U147" s="133">
        <v>3.9999999999999994E-2</v>
      </c>
      <c r="V147" s="133"/>
    </row>
    <row r="148" spans="2:22" s="102" customFormat="1" ht="45">
      <c r="B148" s="78" t="s">
        <v>15</v>
      </c>
      <c r="C148" s="78" t="s">
        <v>16</v>
      </c>
      <c r="D148" s="77" t="s">
        <v>2637</v>
      </c>
      <c r="E148" s="77" t="s">
        <v>4032</v>
      </c>
      <c r="F148" s="53" t="s">
        <v>2657</v>
      </c>
      <c r="G148" s="53" t="s">
        <v>106</v>
      </c>
      <c r="H148" s="42" t="s">
        <v>20</v>
      </c>
      <c r="I148" s="93" t="s">
        <v>102</v>
      </c>
      <c r="J148" s="79" t="s">
        <v>107</v>
      </c>
      <c r="K148" s="104" t="s">
        <v>23</v>
      </c>
      <c r="L148" s="123">
        <v>1522.3416</v>
      </c>
      <c r="M148" s="136">
        <v>1583.2352639999999</v>
      </c>
      <c r="N148" s="120">
        <v>822.06446400000004</v>
      </c>
      <c r="O148" s="140">
        <v>854.94704256</v>
      </c>
      <c r="P148" s="107">
        <v>0.46</v>
      </c>
      <c r="Q148" s="131">
        <f t="shared" si="4"/>
        <v>3.9999999999999966E-2</v>
      </c>
      <c r="R148" s="130" t="s">
        <v>4048</v>
      </c>
      <c r="U148" s="133">
        <v>3.9999999999999966E-2</v>
      </c>
      <c r="V148" s="133"/>
    </row>
    <row r="149" spans="2:22" s="102" customFormat="1" ht="45">
      <c r="B149" s="78" t="s">
        <v>15</v>
      </c>
      <c r="C149" s="78" t="s">
        <v>16</v>
      </c>
      <c r="D149" s="77" t="s">
        <v>2638</v>
      </c>
      <c r="E149" s="77" t="s">
        <v>4032</v>
      </c>
      <c r="F149" s="53" t="s">
        <v>2658</v>
      </c>
      <c r="G149" s="53" t="s">
        <v>110</v>
      </c>
      <c r="H149" s="42" t="s">
        <v>20</v>
      </c>
      <c r="I149" s="93" t="s">
        <v>102</v>
      </c>
      <c r="J149" s="79" t="s">
        <v>111</v>
      </c>
      <c r="K149" s="104" t="s">
        <v>23</v>
      </c>
      <c r="L149" s="123">
        <v>2358.2728000000002</v>
      </c>
      <c r="M149" s="136">
        <v>2452.6037120000001</v>
      </c>
      <c r="N149" s="120">
        <v>1273.4673120000002</v>
      </c>
      <c r="O149" s="140">
        <v>1324.4060044800001</v>
      </c>
      <c r="P149" s="107">
        <v>0.46</v>
      </c>
      <c r="Q149" s="131">
        <f t="shared" si="4"/>
        <v>3.9999999999999952E-2</v>
      </c>
      <c r="R149" s="130" t="s">
        <v>4048</v>
      </c>
      <c r="U149" s="133">
        <v>3.9999999999999952E-2</v>
      </c>
      <c r="V149" s="133"/>
    </row>
    <row r="150" spans="2:22" s="102" customFormat="1" ht="45">
      <c r="B150" s="78" t="s">
        <v>15</v>
      </c>
      <c r="C150" s="78" t="s">
        <v>16</v>
      </c>
      <c r="D150" s="77" t="s">
        <v>2639</v>
      </c>
      <c r="E150" s="77" t="s">
        <v>4032</v>
      </c>
      <c r="F150" s="53" t="s">
        <v>2659</v>
      </c>
      <c r="G150" s="53" t="s">
        <v>67</v>
      </c>
      <c r="H150" s="42" t="s">
        <v>20</v>
      </c>
      <c r="I150" s="92" t="s">
        <v>21</v>
      </c>
      <c r="J150" s="42" t="s">
        <v>27</v>
      </c>
      <c r="K150" s="104" t="s">
        <v>23</v>
      </c>
      <c r="L150" s="123">
        <v>980.57439999999997</v>
      </c>
      <c r="M150" s="136">
        <v>1019.797376</v>
      </c>
      <c r="N150" s="120">
        <v>529.510176</v>
      </c>
      <c r="O150" s="140">
        <v>550.69058303999998</v>
      </c>
      <c r="P150" s="107">
        <v>0.46</v>
      </c>
      <c r="Q150" s="131">
        <f t="shared" si="4"/>
        <v>4.0000000000000022E-2</v>
      </c>
      <c r="R150" s="130" t="s">
        <v>4048</v>
      </c>
      <c r="U150" s="133">
        <v>4.0000000000000022E-2</v>
      </c>
      <c r="V150" s="133"/>
    </row>
    <row r="151" spans="2:22" s="102" customFormat="1" ht="45">
      <c r="B151" s="78" t="s">
        <v>15</v>
      </c>
      <c r="C151" s="78" t="s">
        <v>16</v>
      </c>
      <c r="D151" s="77" t="s">
        <v>2640</v>
      </c>
      <c r="E151" s="77" t="s">
        <v>4032</v>
      </c>
      <c r="F151" s="53" t="s">
        <v>2660</v>
      </c>
      <c r="G151" s="53" t="s">
        <v>73</v>
      </c>
      <c r="H151" s="42" t="s">
        <v>20</v>
      </c>
      <c r="I151" s="92" t="s">
        <v>21</v>
      </c>
      <c r="J151" s="42" t="s">
        <v>22</v>
      </c>
      <c r="K151" s="104" t="s">
        <v>23</v>
      </c>
      <c r="L151" s="123">
        <v>1188.9384</v>
      </c>
      <c r="M151" s="136">
        <v>1236.495936</v>
      </c>
      <c r="N151" s="120">
        <v>642.02673600000003</v>
      </c>
      <c r="O151" s="140">
        <v>667.70780544000002</v>
      </c>
      <c r="P151" s="107">
        <v>0.46</v>
      </c>
      <c r="Q151" s="131">
        <f t="shared" si="4"/>
        <v>4.0000000000000022E-2</v>
      </c>
      <c r="R151" s="130" t="s">
        <v>4048</v>
      </c>
      <c r="U151" s="133">
        <v>4.0000000000000022E-2</v>
      </c>
      <c r="V151" s="133"/>
    </row>
    <row r="152" spans="2:22" s="102" customFormat="1" ht="45">
      <c r="B152" s="78" t="s">
        <v>15</v>
      </c>
      <c r="C152" s="78" t="s">
        <v>16</v>
      </c>
      <c r="D152" s="77" t="s">
        <v>2641</v>
      </c>
      <c r="E152" s="77" t="s">
        <v>4032</v>
      </c>
      <c r="F152" s="53" t="s">
        <v>2661</v>
      </c>
      <c r="G152" s="53" t="s">
        <v>26</v>
      </c>
      <c r="H152" s="42" t="s">
        <v>20</v>
      </c>
      <c r="I152" s="92" t="s">
        <v>21</v>
      </c>
      <c r="J152" s="42" t="s">
        <v>27</v>
      </c>
      <c r="K152" s="104" t="s">
        <v>23</v>
      </c>
      <c r="L152" s="123">
        <v>1500.2728</v>
      </c>
      <c r="M152" s="136">
        <v>1560.2837119999999</v>
      </c>
      <c r="N152" s="120">
        <v>810.14731200000006</v>
      </c>
      <c r="O152" s="140">
        <v>842.55320447999998</v>
      </c>
      <c r="P152" s="107">
        <v>0.46</v>
      </c>
      <c r="Q152" s="131">
        <f t="shared" si="4"/>
        <v>3.9999999999999973E-2</v>
      </c>
      <c r="R152" s="130" t="s">
        <v>4048</v>
      </c>
      <c r="U152" s="133">
        <v>3.9999999999999973E-2</v>
      </c>
      <c r="V152" s="133"/>
    </row>
    <row r="153" spans="2:22" s="102" customFormat="1" ht="45">
      <c r="B153" s="78" t="s">
        <v>15</v>
      </c>
      <c r="C153" s="78" t="s">
        <v>16</v>
      </c>
      <c r="D153" s="77" t="s">
        <v>2642</v>
      </c>
      <c r="E153" s="77" t="s">
        <v>4032</v>
      </c>
      <c r="F153" s="53" t="s">
        <v>2662</v>
      </c>
      <c r="G153" s="53" t="s">
        <v>30</v>
      </c>
      <c r="H153" s="42" t="s">
        <v>20</v>
      </c>
      <c r="I153" s="92" t="s">
        <v>21</v>
      </c>
      <c r="J153" s="42" t="s">
        <v>22</v>
      </c>
      <c r="K153" s="104" t="s">
        <v>23</v>
      </c>
      <c r="L153" s="123">
        <v>2062.8816000000002</v>
      </c>
      <c r="M153" s="136">
        <v>2145.3968640000003</v>
      </c>
      <c r="N153" s="120">
        <v>1113.9560640000002</v>
      </c>
      <c r="O153" s="140">
        <v>1158.5143065600003</v>
      </c>
      <c r="P153" s="107">
        <v>0.46</v>
      </c>
      <c r="Q153" s="131">
        <f t="shared" si="4"/>
        <v>4.0000000000000056E-2</v>
      </c>
      <c r="R153" s="130" t="s">
        <v>4048</v>
      </c>
      <c r="U153" s="133">
        <v>4.0000000000000056E-2</v>
      </c>
      <c r="V153" s="133"/>
    </row>
    <row r="154" spans="2:22" s="102" customFormat="1" ht="45">
      <c r="B154" s="78" t="s">
        <v>15</v>
      </c>
      <c r="C154" s="78" t="s">
        <v>16</v>
      </c>
      <c r="D154" s="77" t="s">
        <v>2643</v>
      </c>
      <c r="E154" s="77" t="s">
        <v>4032</v>
      </c>
      <c r="F154" s="53" t="s">
        <v>2663</v>
      </c>
      <c r="G154" s="53" t="s">
        <v>122</v>
      </c>
      <c r="H154" s="42" t="s">
        <v>20</v>
      </c>
      <c r="I154" s="93" t="s">
        <v>123</v>
      </c>
      <c r="J154" s="79" t="s">
        <v>124</v>
      </c>
      <c r="K154" s="104" t="s">
        <v>23</v>
      </c>
      <c r="L154" s="123">
        <v>650.8528</v>
      </c>
      <c r="M154" s="136">
        <v>676.88691200000005</v>
      </c>
      <c r="N154" s="120">
        <v>351.46051200000005</v>
      </c>
      <c r="O154" s="140">
        <v>365.51893248000005</v>
      </c>
      <c r="P154" s="107">
        <v>0.46</v>
      </c>
      <c r="Q154" s="131">
        <f t="shared" si="4"/>
        <v>4.0000000000000077E-2</v>
      </c>
      <c r="R154" s="130" t="s">
        <v>4048</v>
      </c>
      <c r="U154" s="133">
        <v>4.0000000000000077E-2</v>
      </c>
      <c r="V154" s="133"/>
    </row>
    <row r="155" spans="2:22" s="102" customFormat="1" ht="45">
      <c r="B155" s="78" t="s">
        <v>15</v>
      </c>
      <c r="C155" s="78" t="s">
        <v>16</v>
      </c>
      <c r="D155" s="77" t="s">
        <v>2644</v>
      </c>
      <c r="E155" s="77" t="s">
        <v>4032</v>
      </c>
      <c r="F155" s="53" t="s">
        <v>2664</v>
      </c>
      <c r="G155" s="53" t="s">
        <v>127</v>
      </c>
      <c r="H155" s="42" t="s">
        <v>20</v>
      </c>
      <c r="I155" s="93" t="s">
        <v>123</v>
      </c>
      <c r="J155" s="79" t="s">
        <v>128</v>
      </c>
      <c r="K155" s="104" t="s">
        <v>23</v>
      </c>
      <c r="L155" s="123">
        <v>732.98159999999996</v>
      </c>
      <c r="M155" s="136">
        <v>762.30086399999993</v>
      </c>
      <c r="N155" s="120">
        <v>395.81006400000001</v>
      </c>
      <c r="O155" s="140">
        <v>411.64246656</v>
      </c>
      <c r="P155" s="107">
        <v>0.46</v>
      </c>
      <c r="Q155" s="131">
        <f t="shared" si="4"/>
        <v>3.9999999999999966E-2</v>
      </c>
      <c r="R155" s="130" t="s">
        <v>4048</v>
      </c>
      <c r="U155" s="133">
        <v>3.9999999999999966E-2</v>
      </c>
      <c r="V155" s="133"/>
    </row>
    <row r="156" spans="2:22" s="102" customFormat="1" ht="45">
      <c r="B156" s="78" t="s">
        <v>15</v>
      </c>
      <c r="C156" s="78" t="s">
        <v>16</v>
      </c>
      <c r="D156" s="77" t="s">
        <v>2645</v>
      </c>
      <c r="E156" s="77" t="s">
        <v>4032</v>
      </c>
      <c r="F156" s="53" t="s">
        <v>2665</v>
      </c>
      <c r="G156" s="53" t="s">
        <v>131</v>
      </c>
      <c r="H156" s="42" t="s">
        <v>20</v>
      </c>
      <c r="I156" s="93" t="s">
        <v>123</v>
      </c>
      <c r="J156" s="79" t="s">
        <v>132</v>
      </c>
      <c r="K156" s="104" t="s">
        <v>23</v>
      </c>
      <c r="L156" s="123">
        <v>1127.6615999999999</v>
      </c>
      <c r="M156" s="136">
        <v>1172.7680639999999</v>
      </c>
      <c r="N156" s="120">
        <v>608.93726400000003</v>
      </c>
      <c r="O156" s="140">
        <v>633.29475456</v>
      </c>
      <c r="P156" s="107">
        <v>0.46</v>
      </c>
      <c r="Q156" s="131">
        <f t="shared" si="4"/>
        <v>3.9999999999999966E-2</v>
      </c>
      <c r="R156" s="130" t="s">
        <v>4048</v>
      </c>
      <c r="U156" s="133">
        <v>3.9999999999999966E-2</v>
      </c>
      <c r="V156" s="133"/>
    </row>
    <row r="157" spans="2:22" s="102" customFormat="1" ht="45">
      <c r="B157" s="78" t="s">
        <v>15</v>
      </c>
      <c r="C157" s="78" t="s">
        <v>16</v>
      </c>
      <c r="D157" s="77" t="s">
        <v>2646</v>
      </c>
      <c r="E157" s="77" t="s">
        <v>4032</v>
      </c>
      <c r="F157" s="53" t="s">
        <v>2666</v>
      </c>
      <c r="G157" s="53" t="s">
        <v>51</v>
      </c>
      <c r="H157" s="42" t="s">
        <v>20</v>
      </c>
      <c r="I157" s="92" t="s">
        <v>21</v>
      </c>
      <c r="J157" s="42" t="s">
        <v>27</v>
      </c>
      <c r="K157" s="104" t="s">
        <v>23</v>
      </c>
      <c r="L157" s="123">
        <v>1287</v>
      </c>
      <c r="M157" s="136">
        <v>1338.48</v>
      </c>
      <c r="N157" s="120">
        <v>694.98</v>
      </c>
      <c r="O157" s="140">
        <v>722.77920000000006</v>
      </c>
      <c r="P157" s="107">
        <v>0.46</v>
      </c>
      <c r="Q157" s="131">
        <f t="shared" si="4"/>
        <v>4.0000000000000015E-2</v>
      </c>
      <c r="R157" s="130" t="s">
        <v>4048</v>
      </c>
      <c r="U157" s="133">
        <v>4.0000000000000015E-2</v>
      </c>
      <c r="V157" s="133"/>
    </row>
    <row r="158" spans="2:22" s="102" customFormat="1" ht="45">
      <c r="B158" s="78" t="s">
        <v>15</v>
      </c>
      <c r="C158" s="78" t="s">
        <v>16</v>
      </c>
      <c r="D158" s="77" t="s">
        <v>2647</v>
      </c>
      <c r="E158" s="77" t="s">
        <v>4032</v>
      </c>
      <c r="F158" s="53" t="s">
        <v>2667</v>
      </c>
      <c r="G158" s="53" t="s">
        <v>57</v>
      </c>
      <c r="H158" s="42" t="s">
        <v>20</v>
      </c>
      <c r="I158" s="92" t="s">
        <v>21</v>
      </c>
      <c r="J158" s="42" t="s">
        <v>22</v>
      </c>
      <c r="K158" s="104" t="s">
        <v>23</v>
      </c>
      <c r="L158" s="123">
        <v>1593.4256</v>
      </c>
      <c r="M158" s="136">
        <v>1657.1626240000001</v>
      </c>
      <c r="N158" s="120">
        <v>860.44982400000004</v>
      </c>
      <c r="O158" s="140">
        <v>894.86781696000014</v>
      </c>
      <c r="P158" s="107">
        <v>0.46</v>
      </c>
      <c r="Q158" s="131">
        <f t="shared" si="4"/>
        <v>4.0000000000000015E-2</v>
      </c>
      <c r="R158" s="130" t="s">
        <v>4048</v>
      </c>
      <c r="U158" s="133">
        <v>4.0000000000000015E-2</v>
      </c>
      <c r="V158" s="133"/>
    </row>
    <row r="159" spans="2:22" s="102" customFormat="1" ht="30">
      <c r="B159" s="78" t="s">
        <v>15</v>
      </c>
      <c r="C159" s="78" t="s">
        <v>16</v>
      </c>
      <c r="D159" s="77" t="s">
        <v>2632</v>
      </c>
      <c r="E159" s="77" t="s">
        <v>4032</v>
      </c>
      <c r="F159" s="80" t="s">
        <v>2668</v>
      </c>
      <c r="G159" s="81" t="s">
        <v>2670</v>
      </c>
      <c r="H159" s="94" t="s">
        <v>20</v>
      </c>
      <c r="I159" s="92" t="s">
        <v>21</v>
      </c>
      <c r="J159" s="42" t="s">
        <v>27</v>
      </c>
      <c r="K159" s="104" t="s">
        <v>23</v>
      </c>
      <c r="L159" s="123">
        <v>1685.4492347015942</v>
      </c>
      <c r="M159" s="136">
        <v>1752.8672040896579</v>
      </c>
      <c r="N159" s="120">
        <v>910.14258673886093</v>
      </c>
      <c r="O159" s="140">
        <v>946.54829020841532</v>
      </c>
      <c r="P159" s="107">
        <v>0.46</v>
      </c>
      <c r="Q159" s="131">
        <f t="shared" si="4"/>
        <v>3.9999999999999987E-2</v>
      </c>
      <c r="R159" s="130" t="s">
        <v>4048</v>
      </c>
      <c r="U159" s="133">
        <v>3.9999999999999987E-2</v>
      </c>
      <c r="V159" s="133"/>
    </row>
    <row r="160" spans="2:22" s="102" customFormat="1" ht="45">
      <c r="B160" s="78" t="s">
        <v>15</v>
      </c>
      <c r="C160" s="78" t="s">
        <v>16</v>
      </c>
      <c r="D160" s="77" t="s">
        <v>2633</v>
      </c>
      <c r="E160" s="77" t="s">
        <v>4032</v>
      </c>
      <c r="F160" s="53" t="s">
        <v>2669</v>
      </c>
      <c r="G160" s="82" t="s">
        <v>19</v>
      </c>
      <c r="H160" s="42" t="s">
        <v>20</v>
      </c>
      <c r="I160" s="92" t="s">
        <v>21</v>
      </c>
      <c r="J160" s="42" t="s">
        <v>22</v>
      </c>
      <c r="K160" s="104" t="s">
        <v>23</v>
      </c>
      <c r="L160" s="123">
        <v>2250</v>
      </c>
      <c r="M160" s="136">
        <v>2340</v>
      </c>
      <c r="N160" s="120">
        <v>1215</v>
      </c>
      <c r="O160" s="140">
        <v>1263.6000000000001</v>
      </c>
      <c r="P160" s="107">
        <v>0.46</v>
      </c>
      <c r="Q160" s="131">
        <f t="shared" si="4"/>
        <v>0.04</v>
      </c>
      <c r="R160" s="130" t="s">
        <v>4048</v>
      </c>
      <c r="U160" s="133">
        <v>0.04</v>
      </c>
      <c r="V160" s="133"/>
    </row>
    <row r="161" spans="2:23" s="102" customFormat="1" ht="60">
      <c r="B161" s="79" t="s">
        <v>260</v>
      </c>
      <c r="C161" s="79" t="s">
        <v>261</v>
      </c>
      <c r="D161" s="77" t="s">
        <v>3511</v>
      </c>
      <c r="E161" s="77" t="s">
        <v>4036</v>
      </c>
      <c r="F161" s="53" t="s">
        <v>3515</v>
      </c>
      <c r="G161" s="53" t="s">
        <v>3577</v>
      </c>
      <c r="H161" s="42" t="s">
        <v>20</v>
      </c>
      <c r="I161" s="92" t="s">
        <v>21</v>
      </c>
      <c r="J161" s="42" t="s">
        <v>265</v>
      </c>
      <c r="K161" s="104" t="s">
        <v>23</v>
      </c>
      <c r="L161" s="120">
        <v>1591.9593749999997</v>
      </c>
      <c r="M161" s="136">
        <v>1655.6377500000001</v>
      </c>
      <c r="N161" s="120">
        <v>859.65806249999991</v>
      </c>
      <c r="O161" s="140">
        <v>894.04438500000015</v>
      </c>
      <c r="P161" s="107">
        <v>0.46</v>
      </c>
      <c r="Q161" s="131">
        <f t="shared" si="4"/>
        <v>4.0000000000000271E-2</v>
      </c>
      <c r="R161" s="130" t="s">
        <v>4047</v>
      </c>
      <c r="U161" s="133"/>
      <c r="V161" s="133"/>
      <c r="W161" s="131">
        <v>4.0000000000000271E-2</v>
      </c>
    </row>
    <row r="162" spans="2:23" s="102" customFormat="1" ht="60">
      <c r="B162" s="79" t="s">
        <v>260</v>
      </c>
      <c r="C162" s="79" t="s">
        <v>261</v>
      </c>
      <c r="D162" s="77" t="s">
        <v>3512</v>
      </c>
      <c r="E162" s="77" t="s">
        <v>4036</v>
      </c>
      <c r="F162" s="53" t="s">
        <v>3516</v>
      </c>
      <c r="G162" s="53" t="s">
        <v>3577</v>
      </c>
      <c r="H162" s="42" t="s">
        <v>20</v>
      </c>
      <c r="I162" s="92" t="s">
        <v>21</v>
      </c>
      <c r="J162" s="42" t="s">
        <v>265</v>
      </c>
      <c r="K162" s="104" t="s">
        <v>23</v>
      </c>
      <c r="L162" s="120">
        <v>1963.4165624999998</v>
      </c>
      <c r="M162" s="136">
        <v>2041.9532250000002</v>
      </c>
      <c r="N162" s="120">
        <v>1060.2449437499999</v>
      </c>
      <c r="O162" s="140">
        <v>1102.6547415000002</v>
      </c>
      <c r="P162" s="107">
        <v>0.46</v>
      </c>
      <c r="Q162" s="131">
        <f t="shared" si="4"/>
        <v>4.0000000000000195E-2</v>
      </c>
      <c r="R162" s="130" t="s">
        <v>4047</v>
      </c>
      <c r="U162" s="133"/>
      <c r="V162" s="133"/>
      <c r="W162" s="131">
        <v>4.0000000000000195E-2</v>
      </c>
    </row>
    <row r="163" spans="2:23" s="102" customFormat="1" ht="60">
      <c r="B163" s="79" t="s">
        <v>260</v>
      </c>
      <c r="C163" s="79" t="s">
        <v>261</v>
      </c>
      <c r="D163" s="77" t="s">
        <v>3513</v>
      </c>
      <c r="E163" s="77" t="s">
        <v>4036</v>
      </c>
      <c r="F163" s="53" t="s">
        <v>3517</v>
      </c>
      <c r="G163" s="53" t="s">
        <v>3577</v>
      </c>
      <c r="H163" s="42" t="s">
        <v>20</v>
      </c>
      <c r="I163" s="92" t="s">
        <v>21</v>
      </c>
      <c r="J163" s="42" t="s">
        <v>265</v>
      </c>
      <c r="K163" s="104" t="s">
        <v>23</v>
      </c>
      <c r="L163" s="120">
        <v>1591.9593749999997</v>
      </c>
      <c r="M163" s="136">
        <v>1655.6377500000001</v>
      </c>
      <c r="N163" s="120">
        <v>859.65806249999991</v>
      </c>
      <c r="O163" s="140">
        <v>894.04438500000015</v>
      </c>
      <c r="P163" s="107">
        <v>0.46</v>
      </c>
      <c r="Q163" s="131">
        <f t="shared" si="4"/>
        <v>4.0000000000000271E-2</v>
      </c>
      <c r="R163" s="130" t="s">
        <v>4047</v>
      </c>
      <c r="U163" s="133"/>
      <c r="V163" s="133"/>
      <c r="W163" s="131">
        <v>4.0000000000000271E-2</v>
      </c>
    </row>
    <row r="164" spans="2:23" s="102" customFormat="1" ht="60">
      <c r="B164" s="79" t="s">
        <v>260</v>
      </c>
      <c r="C164" s="79" t="s">
        <v>261</v>
      </c>
      <c r="D164" s="77" t="s">
        <v>3514</v>
      </c>
      <c r="E164" s="77" t="s">
        <v>4036</v>
      </c>
      <c r="F164" s="53" t="s">
        <v>3518</v>
      </c>
      <c r="G164" s="53" t="s">
        <v>3577</v>
      </c>
      <c r="H164" s="42" t="s">
        <v>20</v>
      </c>
      <c r="I164" s="92" t="s">
        <v>21</v>
      </c>
      <c r="J164" s="42" t="s">
        <v>265</v>
      </c>
      <c r="K164" s="104" t="s">
        <v>23</v>
      </c>
      <c r="L164" s="120">
        <v>1963.4165624999998</v>
      </c>
      <c r="M164" s="136">
        <v>2041.9532250000002</v>
      </c>
      <c r="N164" s="120">
        <v>1060.2449437499999</v>
      </c>
      <c r="O164" s="140">
        <v>1102.6547415000002</v>
      </c>
      <c r="P164" s="107">
        <v>0.46</v>
      </c>
      <c r="Q164" s="131">
        <f t="shared" ref="Q164:Q172" si="5">(M164-L164)/L164</f>
        <v>4.0000000000000195E-2</v>
      </c>
      <c r="R164" s="130" t="s">
        <v>4047</v>
      </c>
      <c r="U164" s="133"/>
      <c r="V164" s="133"/>
      <c r="W164" s="131">
        <v>4.0000000000000195E-2</v>
      </c>
    </row>
    <row r="165" spans="2:23" s="102" customFormat="1" ht="60">
      <c r="B165" s="79" t="s">
        <v>260</v>
      </c>
      <c r="C165" s="79" t="s">
        <v>261</v>
      </c>
      <c r="D165" s="77" t="s">
        <v>3527</v>
      </c>
      <c r="E165" s="126" t="s">
        <v>4034</v>
      </c>
      <c r="F165" s="80" t="s">
        <v>3519</v>
      </c>
      <c r="G165" s="81" t="s">
        <v>3579</v>
      </c>
      <c r="H165" s="94" t="s">
        <v>20</v>
      </c>
      <c r="I165" s="92" t="s">
        <v>21</v>
      </c>
      <c r="J165" s="42" t="s">
        <v>265</v>
      </c>
      <c r="K165" s="104" t="s">
        <v>23</v>
      </c>
      <c r="L165" s="120">
        <v>575.12499999999989</v>
      </c>
      <c r="M165" s="136">
        <v>595.18749999999989</v>
      </c>
      <c r="N165" s="120">
        <v>310.56749999999994</v>
      </c>
      <c r="O165" s="140">
        <v>321.40124999999995</v>
      </c>
      <c r="P165" s="107">
        <v>0.46</v>
      </c>
      <c r="Q165" s="131">
        <f t="shared" si="5"/>
        <v>3.4883720930232565E-2</v>
      </c>
      <c r="R165" s="130" t="s">
        <v>4047</v>
      </c>
      <c r="U165" s="133"/>
      <c r="V165" s="133"/>
      <c r="W165" s="131">
        <v>3.4883720930232565E-2</v>
      </c>
    </row>
    <row r="166" spans="2:23" s="102" customFormat="1" ht="60">
      <c r="B166" s="79" t="s">
        <v>260</v>
      </c>
      <c r="C166" s="79" t="s">
        <v>261</v>
      </c>
      <c r="D166" s="77" t="s">
        <v>3528</v>
      </c>
      <c r="E166" s="126" t="s">
        <v>4034</v>
      </c>
      <c r="F166" s="80" t="s">
        <v>3520</v>
      </c>
      <c r="G166" s="81" t="s">
        <v>3579</v>
      </c>
      <c r="H166" s="94" t="s">
        <v>20</v>
      </c>
      <c r="I166" s="92" t="s">
        <v>21</v>
      </c>
      <c r="J166" s="42" t="s">
        <v>265</v>
      </c>
      <c r="K166" s="104" t="s">
        <v>23</v>
      </c>
      <c r="L166" s="120">
        <v>799.15624999999989</v>
      </c>
      <c r="M166" s="136">
        <v>829.24999999999989</v>
      </c>
      <c r="N166" s="120">
        <v>431.54437499999995</v>
      </c>
      <c r="O166" s="140">
        <v>447.79499999999996</v>
      </c>
      <c r="P166" s="107">
        <v>0.46</v>
      </c>
      <c r="Q166" s="131">
        <f t="shared" si="5"/>
        <v>3.7656903765690385E-2</v>
      </c>
      <c r="R166" s="130" t="s">
        <v>4047</v>
      </c>
      <c r="U166" s="133"/>
      <c r="V166" s="133"/>
      <c r="W166" s="131">
        <v>3.7656903765690385E-2</v>
      </c>
    </row>
    <row r="167" spans="2:23" s="102" customFormat="1" ht="45">
      <c r="B167" s="79" t="s">
        <v>260</v>
      </c>
      <c r="C167" s="79" t="s">
        <v>261</v>
      </c>
      <c r="D167" s="77" t="s">
        <v>3529</v>
      </c>
      <c r="E167" s="126" t="s">
        <v>4034</v>
      </c>
      <c r="F167" s="80" t="s">
        <v>3521</v>
      </c>
      <c r="G167" s="83" t="s">
        <v>3578</v>
      </c>
      <c r="H167" s="94" t="s">
        <v>20</v>
      </c>
      <c r="I167" s="92" t="s">
        <v>21</v>
      </c>
      <c r="J167" s="42" t="s">
        <v>265</v>
      </c>
      <c r="K167" s="104" t="s">
        <v>23</v>
      </c>
      <c r="L167" s="120">
        <v>645.34374999999989</v>
      </c>
      <c r="M167" s="136">
        <v>708.875</v>
      </c>
      <c r="N167" s="120">
        <v>348.48562499999997</v>
      </c>
      <c r="O167" s="140">
        <v>382.79250000000002</v>
      </c>
      <c r="P167" s="107">
        <v>0.46</v>
      </c>
      <c r="Q167" s="131">
        <f t="shared" si="5"/>
        <v>9.8445595854922477E-2</v>
      </c>
      <c r="R167" s="130" t="s">
        <v>4047</v>
      </c>
      <c r="U167" s="133"/>
      <c r="V167" s="133"/>
      <c r="W167" s="131">
        <v>9.8445595854922477E-2</v>
      </c>
    </row>
    <row r="168" spans="2:23" s="102" customFormat="1" ht="45">
      <c r="B168" s="79" t="s">
        <v>260</v>
      </c>
      <c r="C168" s="79" t="s">
        <v>261</v>
      </c>
      <c r="D168" s="77" t="s">
        <v>3530</v>
      </c>
      <c r="E168" s="126" t="s">
        <v>4034</v>
      </c>
      <c r="F168" s="80" t="s">
        <v>3522</v>
      </c>
      <c r="G168" s="83" t="s">
        <v>3578</v>
      </c>
      <c r="H168" s="94" t="s">
        <v>20</v>
      </c>
      <c r="I168" s="92" t="s">
        <v>21</v>
      </c>
      <c r="J168" s="42" t="s">
        <v>265</v>
      </c>
      <c r="K168" s="104" t="s">
        <v>23</v>
      </c>
      <c r="L168" s="120">
        <v>815.87499999999989</v>
      </c>
      <c r="M168" s="136">
        <v>896.12499999999989</v>
      </c>
      <c r="N168" s="120">
        <v>440.57249999999999</v>
      </c>
      <c r="O168" s="140">
        <v>483.90749999999997</v>
      </c>
      <c r="P168" s="107">
        <v>0.46</v>
      </c>
      <c r="Q168" s="131">
        <f t="shared" si="5"/>
        <v>9.836065573770493E-2</v>
      </c>
      <c r="R168" s="130" t="s">
        <v>4047</v>
      </c>
      <c r="U168" s="133"/>
      <c r="V168" s="133"/>
      <c r="W168" s="131">
        <v>9.836065573770493E-2</v>
      </c>
    </row>
    <row r="169" spans="2:23" s="102" customFormat="1" ht="60">
      <c r="B169" s="79" t="s">
        <v>260</v>
      </c>
      <c r="C169" s="79" t="s">
        <v>261</v>
      </c>
      <c r="D169" s="77" t="s">
        <v>3531</v>
      </c>
      <c r="E169" s="126" t="s">
        <v>4034</v>
      </c>
      <c r="F169" s="53" t="s">
        <v>3523</v>
      </c>
      <c r="G169" s="82" t="s">
        <v>3535</v>
      </c>
      <c r="H169" s="42" t="s">
        <v>20</v>
      </c>
      <c r="I169" s="92" t="s">
        <v>21</v>
      </c>
      <c r="J169" s="42" t="s">
        <v>265</v>
      </c>
      <c r="K169" s="104" t="s">
        <v>23</v>
      </c>
      <c r="L169" s="120">
        <v>805.84374999999989</v>
      </c>
      <c r="M169" s="136">
        <v>845.96874999999977</v>
      </c>
      <c r="N169" s="120">
        <v>435.15562499999999</v>
      </c>
      <c r="O169" s="140">
        <v>456.82312499999989</v>
      </c>
      <c r="P169" s="107">
        <v>0.46</v>
      </c>
      <c r="Q169" s="131">
        <f t="shared" si="5"/>
        <v>4.9792531120331815E-2</v>
      </c>
      <c r="R169" s="130" t="s">
        <v>4047</v>
      </c>
      <c r="U169" s="133"/>
      <c r="V169" s="133"/>
      <c r="W169" s="131">
        <v>4.9792531120331815E-2</v>
      </c>
    </row>
    <row r="170" spans="2:23" s="102" customFormat="1" ht="60">
      <c r="B170" s="79" t="s">
        <v>260</v>
      </c>
      <c r="C170" s="79" t="s">
        <v>261</v>
      </c>
      <c r="D170" s="77" t="s">
        <v>3532</v>
      </c>
      <c r="E170" s="126" t="s">
        <v>4034</v>
      </c>
      <c r="F170" s="53" t="s">
        <v>3524</v>
      </c>
      <c r="G170" s="53" t="s">
        <v>3535</v>
      </c>
      <c r="H170" s="42" t="s">
        <v>20</v>
      </c>
      <c r="I170" s="92" t="s">
        <v>21</v>
      </c>
      <c r="J170" s="42" t="s">
        <v>265</v>
      </c>
      <c r="K170" s="104" t="s">
        <v>23</v>
      </c>
      <c r="L170" s="120">
        <v>1073.34375</v>
      </c>
      <c r="M170" s="136">
        <v>1183.6874999999998</v>
      </c>
      <c r="N170" s="120">
        <v>579.60562500000003</v>
      </c>
      <c r="O170" s="140">
        <v>639.19124999999997</v>
      </c>
      <c r="P170" s="107">
        <v>0.46</v>
      </c>
      <c r="Q170" s="131">
        <f t="shared" si="5"/>
        <v>0.1028037383177568</v>
      </c>
      <c r="R170" s="130" t="s">
        <v>4047</v>
      </c>
      <c r="U170" s="133"/>
      <c r="V170" s="133"/>
      <c r="W170" s="131">
        <v>0.1028037383177568</v>
      </c>
    </row>
    <row r="171" spans="2:23" s="102" customFormat="1" ht="60">
      <c r="B171" s="79" t="s">
        <v>260</v>
      </c>
      <c r="C171" s="79" t="s">
        <v>261</v>
      </c>
      <c r="D171" s="77" t="s">
        <v>3533</v>
      </c>
      <c r="E171" s="126" t="s">
        <v>4034</v>
      </c>
      <c r="F171" s="53" t="s">
        <v>3525</v>
      </c>
      <c r="G171" s="53" t="s">
        <v>3536</v>
      </c>
      <c r="H171" s="42" t="s">
        <v>20</v>
      </c>
      <c r="I171" s="92" t="s">
        <v>21</v>
      </c>
      <c r="J171" s="42" t="s">
        <v>265</v>
      </c>
      <c r="K171" s="104" t="s">
        <v>23</v>
      </c>
      <c r="L171" s="120">
        <v>962.99999999999989</v>
      </c>
      <c r="M171" s="136">
        <v>993.09375</v>
      </c>
      <c r="N171" s="120">
        <v>520.02</v>
      </c>
      <c r="O171" s="140">
        <v>536.270625</v>
      </c>
      <c r="P171" s="107">
        <v>0.46</v>
      </c>
      <c r="Q171" s="131">
        <f t="shared" si="5"/>
        <v>3.1250000000000125E-2</v>
      </c>
      <c r="R171" s="130" t="s">
        <v>4047</v>
      </c>
      <c r="U171" s="133"/>
      <c r="V171" s="133"/>
      <c r="W171" s="131">
        <v>3.1250000000000125E-2</v>
      </c>
    </row>
    <row r="172" spans="2:23" s="102" customFormat="1" ht="60">
      <c r="B172" s="79" t="s">
        <v>260</v>
      </c>
      <c r="C172" s="79" t="s">
        <v>261</v>
      </c>
      <c r="D172" s="77" t="s">
        <v>3534</v>
      </c>
      <c r="E172" s="126" t="s">
        <v>4034</v>
      </c>
      <c r="F172" s="53" t="s">
        <v>3526</v>
      </c>
      <c r="G172" s="53" t="s">
        <v>3536</v>
      </c>
      <c r="H172" s="42" t="s">
        <v>20</v>
      </c>
      <c r="I172" s="92" t="s">
        <v>21</v>
      </c>
      <c r="J172" s="42" t="s">
        <v>265</v>
      </c>
      <c r="K172" s="104" t="s">
        <v>23</v>
      </c>
      <c r="L172" s="120">
        <v>1110.125</v>
      </c>
      <c r="M172" s="136">
        <v>832.59374999999989</v>
      </c>
      <c r="N172" s="120">
        <v>599.46750000000009</v>
      </c>
      <c r="O172" s="140">
        <v>449.60062499999998</v>
      </c>
      <c r="P172" s="107">
        <v>0.46</v>
      </c>
      <c r="Q172" s="131">
        <f t="shared" si="5"/>
        <v>-0.25000000000000011</v>
      </c>
      <c r="R172" s="130" t="s">
        <v>4046</v>
      </c>
      <c r="U172" s="133"/>
      <c r="V172" s="133"/>
      <c r="W172" s="133"/>
    </row>
    <row r="173" spans="2:23">
      <c r="U173" s="131"/>
      <c r="V173" s="131"/>
      <c r="W173" s="131"/>
    </row>
  </sheetData>
  <autoFilter ref="B3:R172" xr:uid="{00000000-0001-0000-0200-000000000000}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D93C1-8606-4FCC-B205-107456ADD314}">
  <dimension ref="B1:N172"/>
  <sheetViews>
    <sheetView tabSelected="1" topLeftCell="B1" workbookViewId="0">
      <selection activeCell="B2" sqref="B2"/>
    </sheetView>
  </sheetViews>
  <sheetFormatPr defaultColWidth="8.5703125" defaultRowHeight="15"/>
  <cols>
    <col min="1" max="1" width="1.5703125" style="7" customWidth="1"/>
    <col min="2" max="2" width="56.5703125" style="7" customWidth="1"/>
    <col min="3" max="3" width="27.5703125" style="7" customWidth="1"/>
    <col min="4" max="5" width="39.42578125" style="7" customWidth="1"/>
    <col min="6" max="6" width="18.5703125" style="7" customWidth="1"/>
    <col min="7" max="7" width="24.85546875" style="20" customWidth="1"/>
    <col min="8" max="8" width="16.5703125" style="20" customWidth="1"/>
    <col min="9" max="9" width="15.85546875" style="7" customWidth="1"/>
    <col min="10" max="10" width="18" style="7" bestFit="1" customWidth="1"/>
    <col min="11" max="11" width="26.140625" style="7" customWidth="1"/>
    <col min="12" max="13" width="15.5703125" style="137" customWidth="1"/>
    <col min="14" max="14" width="14.140625" style="20" customWidth="1"/>
    <col min="15" max="16384" width="8.5703125" style="7"/>
  </cols>
  <sheetData>
    <row r="1" spans="2:14" ht="18.75">
      <c r="B1"/>
      <c r="C1" s="14" t="s">
        <v>0</v>
      </c>
      <c r="D1" s="9"/>
      <c r="E1" s="9"/>
      <c r="F1" s="9"/>
      <c r="G1" s="17"/>
      <c r="H1" s="9"/>
      <c r="I1" s="9"/>
      <c r="J1" s="9"/>
      <c r="K1" s="9"/>
      <c r="L1" s="134"/>
      <c r="M1" s="138"/>
      <c r="N1"/>
    </row>
    <row r="2" spans="2:14" ht="21.75" thickBot="1">
      <c r="B2" s="8" t="s">
        <v>1</v>
      </c>
      <c r="C2" s="14" t="s">
        <v>4054</v>
      </c>
      <c r="D2" s="9"/>
      <c r="E2" s="9"/>
      <c r="F2" s="9"/>
      <c r="G2" s="17"/>
      <c r="H2" s="9"/>
      <c r="I2" s="9"/>
      <c r="J2" s="9"/>
      <c r="K2" s="9"/>
      <c r="L2" s="134"/>
      <c r="M2" s="138"/>
      <c r="N2"/>
    </row>
    <row r="3" spans="2:14" ht="75" customHeight="1" thickBot="1">
      <c r="B3" s="1" t="s">
        <v>2</v>
      </c>
      <c r="C3" s="1" t="s">
        <v>3</v>
      </c>
      <c r="D3" s="1" t="s">
        <v>4</v>
      </c>
      <c r="E3" s="1" t="s">
        <v>4031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40" t="s">
        <v>10</v>
      </c>
      <c r="L3" s="135" t="s">
        <v>11</v>
      </c>
      <c r="M3" s="139" t="s">
        <v>4055</v>
      </c>
      <c r="N3" s="2" t="s">
        <v>13</v>
      </c>
    </row>
    <row r="4" spans="2:14" ht="45">
      <c r="B4" s="95" t="s">
        <v>15</v>
      </c>
      <c r="C4" s="84" t="s">
        <v>16</v>
      </c>
      <c r="D4" s="67" t="s">
        <v>17</v>
      </c>
      <c r="E4" s="67" t="s">
        <v>4032</v>
      </c>
      <c r="F4" s="74" t="s">
        <v>18</v>
      </c>
      <c r="G4" s="61" t="s">
        <v>19</v>
      </c>
      <c r="H4" s="84" t="s">
        <v>20</v>
      </c>
      <c r="I4" s="87" t="s">
        <v>21</v>
      </c>
      <c r="J4" s="84" t="s">
        <v>22</v>
      </c>
      <c r="K4" s="103" t="s">
        <v>23</v>
      </c>
      <c r="L4" s="136">
        <v>1352</v>
      </c>
      <c r="M4" s="140">
        <f t="shared" ref="M4:M10" si="0">L4*(1-N4)</f>
        <v>730.08</v>
      </c>
      <c r="N4" s="105">
        <v>0.46</v>
      </c>
    </row>
    <row r="5" spans="2:14" ht="45">
      <c r="B5" s="96" t="s">
        <v>15</v>
      </c>
      <c r="C5" s="85" t="s">
        <v>16</v>
      </c>
      <c r="D5" s="68" t="s">
        <v>24</v>
      </c>
      <c r="E5" s="67" t="s">
        <v>4032</v>
      </c>
      <c r="F5" s="75" t="s">
        <v>25</v>
      </c>
      <c r="G5" s="62" t="s">
        <v>26</v>
      </c>
      <c r="H5" s="85" t="s">
        <v>20</v>
      </c>
      <c r="I5" s="87" t="s">
        <v>21</v>
      </c>
      <c r="J5" s="85" t="s">
        <v>27</v>
      </c>
      <c r="K5" s="103" t="s">
        <v>23</v>
      </c>
      <c r="L5" s="136">
        <v>1081.5999999999999</v>
      </c>
      <c r="M5" s="140">
        <f t="shared" si="0"/>
        <v>584.06399999999996</v>
      </c>
      <c r="N5" s="107">
        <v>0.46</v>
      </c>
    </row>
    <row r="6" spans="2:14" ht="45">
      <c r="B6" s="96" t="s">
        <v>15</v>
      </c>
      <c r="C6" s="85" t="s">
        <v>16</v>
      </c>
      <c r="D6" s="68" t="s">
        <v>28</v>
      </c>
      <c r="E6" s="67" t="s">
        <v>4032</v>
      </c>
      <c r="F6" s="75" t="s">
        <v>29</v>
      </c>
      <c r="G6" s="62" t="s">
        <v>30</v>
      </c>
      <c r="H6" s="85" t="s">
        <v>20</v>
      </c>
      <c r="I6" s="87" t="s">
        <v>21</v>
      </c>
      <c r="J6" s="85" t="s">
        <v>22</v>
      </c>
      <c r="K6" s="103" t="s">
        <v>23</v>
      </c>
      <c r="L6" s="136">
        <v>1276.288</v>
      </c>
      <c r="M6" s="140">
        <f t="shared" si="0"/>
        <v>689.1955200000001</v>
      </c>
      <c r="N6" s="108">
        <v>0.46</v>
      </c>
    </row>
    <row r="7" spans="2:14" ht="45">
      <c r="B7" s="96" t="s">
        <v>15</v>
      </c>
      <c r="C7" s="85" t="s">
        <v>16</v>
      </c>
      <c r="D7" s="68" t="s">
        <v>31</v>
      </c>
      <c r="E7" s="67" t="s">
        <v>4032</v>
      </c>
      <c r="F7" s="75" t="s">
        <v>32</v>
      </c>
      <c r="G7" s="62" t="s">
        <v>19</v>
      </c>
      <c r="H7" s="85" t="s">
        <v>20</v>
      </c>
      <c r="I7" s="87" t="s">
        <v>21</v>
      </c>
      <c r="J7" s="85" t="s">
        <v>22</v>
      </c>
      <c r="K7" s="103" t="s">
        <v>23</v>
      </c>
      <c r="L7" s="136">
        <v>2340</v>
      </c>
      <c r="M7" s="140">
        <f t="shared" si="0"/>
        <v>1263.6000000000001</v>
      </c>
      <c r="N7" s="109">
        <v>0.46</v>
      </c>
    </row>
    <row r="8" spans="2:14" ht="45">
      <c r="B8" s="96" t="s">
        <v>15</v>
      </c>
      <c r="C8" s="85" t="s">
        <v>16</v>
      </c>
      <c r="D8" s="68" t="s">
        <v>33</v>
      </c>
      <c r="E8" s="67" t="s">
        <v>4032</v>
      </c>
      <c r="F8" s="75" t="s">
        <v>34</v>
      </c>
      <c r="G8" s="62" t="s">
        <v>26</v>
      </c>
      <c r="H8" s="85" t="s">
        <v>35</v>
      </c>
      <c r="I8" s="87" t="s">
        <v>21</v>
      </c>
      <c r="J8" s="85" t="s">
        <v>27</v>
      </c>
      <c r="K8" s="103" t="s">
        <v>23</v>
      </c>
      <c r="L8" s="136">
        <v>1560.2837119999999</v>
      </c>
      <c r="M8" s="140">
        <f t="shared" si="0"/>
        <v>842.55320447999998</v>
      </c>
      <c r="N8" s="107">
        <v>0.46</v>
      </c>
    </row>
    <row r="9" spans="2:14" ht="45">
      <c r="B9" s="96" t="s">
        <v>15</v>
      </c>
      <c r="C9" s="85" t="s">
        <v>16</v>
      </c>
      <c r="D9" s="68" t="s">
        <v>36</v>
      </c>
      <c r="E9" s="67" t="s">
        <v>4032</v>
      </c>
      <c r="F9" s="75" t="s">
        <v>37</v>
      </c>
      <c r="G9" s="62" t="s">
        <v>38</v>
      </c>
      <c r="H9" s="85" t="s">
        <v>39</v>
      </c>
      <c r="I9" s="87" t="s">
        <v>21</v>
      </c>
      <c r="J9" s="85" t="s">
        <v>27</v>
      </c>
      <c r="K9" s="103" t="s">
        <v>23</v>
      </c>
      <c r="L9" s="136">
        <v>1560.2837119999999</v>
      </c>
      <c r="M9" s="140">
        <f t="shared" si="0"/>
        <v>842.55320447999998</v>
      </c>
      <c r="N9" s="108">
        <v>0.46</v>
      </c>
    </row>
    <row r="10" spans="2:14" ht="45">
      <c r="B10" s="96" t="s">
        <v>15</v>
      </c>
      <c r="C10" s="85" t="s">
        <v>16</v>
      </c>
      <c r="D10" s="68" t="s">
        <v>40</v>
      </c>
      <c r="E10" s="67" t="s">
        <v>4032</v>
      </c>
      <c r="F10" s="75" t="s">
        <v>41</v>
      </c>
      <c r="G10" s="62" t="s">
        <v>30</v>
      </c>
      <c r="H10" s="85" t="s">
        <v>35</v>
      </c>
      <c r="I10" s="87" t="s">
        <v>21</v>
      </c>
      <c r="J10" s="85" t="s">
        <v>22</v>
      </c>
      <c r="K10" s="103" t="s">
        <v>23</v>
      </c>
      <c r="L10" s="136">
        <v>2145.3968640000003</v>
      </c>
      <c r="M10" s="140">
        <f t="shared" si="0"/>
        <v>1158.5143065600003</v>
      </c>
      <c r="N10" s="109">
        <v>0.46</v>
      </c>
    </row>
    <row r="11" spans="2:14" ht="45">
      <c r="B11" s="96" t="s">
        <v>15</v>
      </c>
      <c r="C11" s="85" t="s">
        <v>16</v>
      </c>
      <c r="D11" s="68" t="s">
        <v>42</v>
      </c>
      <c r="E11" s="67" t="s">
        <v>4032</v>
      </c>
      <c r="F11" s="75" t="s">
        <v>43</v>
      </c>
      <c r="G11" s="62" t="s">
        <v>44</v>
      </c>
      <c r="H11" s="85" t="s">
        <v>39</v>
      </c>
      <c r="I11" s="87" t="s">
        <v>21</v>
      </c>
      <c r="J11" s="85" t="s">
        <v>22</v>
      </c>
      <c r="K11" s="103" t="s">
        <v>23</v>
      </c>
      <c r="L11" s="136">
        <v>2145.3968640000003</v>
      </c>
      <c r="M11" s="140">
        <f t="shared" ref="M11:M74" si="1">L11*(1-N11)</f>
        <v>1158.5143065600003</v>
      </c>
      <c r="N11" s="107">
        <v>0.46</v>
      </c>
    </row>
    <row r="12" spans="2:14" ht="45">
      <c r="B12" s="96" t="s">
        <v>15</v>
      </c>
      <c r="C12" s="85" t="s">
        <v>16</v>
      </c>
      <c r="D12" s="68" t="s">
        <v>45</v>
      </c>
      <c r="E12" s="67" t="s">
        <v>4032</v>
      </c>
      <c r="F12" s="75" t="s">
        <v>46</v>
      </c>
      <c r="G12" s="62" t="s">
        <v>26</v>
      </c>
      <c r="H12" s="85" t="s">
        <v>20</v>
      </c>
      <c r="I12" s="87" t="s">
        <v>21</v>
      </c>
      <c r="J12" s="85" t="s">
        <v>27</v>
      </c>
      <c r="K12" s="103" t="s">
        <v>23</v>
      </c>
      <c r="L12" s="136">
        <v>1560.2837119999999</v>
      </c>
      <c r="M12" s="140">
        <f t="shared" si="1"/>
        <v>842.55320447999998</v>
      </c>
      <c r="N12" s="108">
        <v>0.46</v>
      </c>
    </row>
    <row r="13" spans="2:14" ht="45">
      <c r="B13" s="96" t="s">
        <v>15</v>
      </c>
      <c r="C13" s="85" t="s">
        <v>16</v>
      </c>
      <c r="D13" s="68" t="s">
        <v>47</v>
      </c>
      <c r="E13" s="67" t="s">
        <v>4032</v>
      </c>
      <c r="F13" s="75" t="s">
        <v>48</v>
      </c>
      <c r="G13" s="62" t="s">
        <v>30</v>
      </c>
      <c r="H13" s="85" t="s">
        <v>20</v>
      </c>
      <c r="I13" s="87" t="s">
        <v>21</v>
      </c>
      <c r="J13" s="85" t="s">
        <v>22</v>
      </c>
      <c r="K13" s="103" t="s">
        <v>23</v>
      </c>
      <c r="L13" s="136">
        <v>2145.3968640000003</v>
      </c>
      <c r="M13" s="140">
        <f t="shared" si="1"/>
        <v>1158.5143065600003</v>
      </c>
      <c r="N13" s="109">
        <v>0.46</v>
      </c>
    </row>
    <row r="14" spans="2:14" ht="45">
      <c r="B14" s="96" t="s">
        <v>15</v>
      </c>
      <c r="C14" s="85" t="s">
        <v>16</v>
      </c>
      <c r="D14" s="68" t="s">
        <v>49</v>
      </c>
      <c r="E14" s="67" t="s">
        <v>4032</v>
      </c>
      <c r="F14" s="75" t="s">
        <v>50</v>
      </c>
      <c r="G14" s="62" t="s">
        <v>51</v>
      </c>
      <c r="H14" s="85" t="s">
        <v>35</v>
      </c>
      <c r="I14" s="87" t="s">
        <v>21</v>
      </c>
      <c r="J14" s="85" t="s">
        <v>27</v>
      </c>
      <c r="K14" s="103" t="s">
        <v>23</v>
      </c>
      <c r="L14" s="136">
        <v>1338.48</v>
      </c>
      <c r="M14" s="140">
        <f t="shared" si="1"/>
        <v>722.77920000000006</v>
      </c>
      <c r="N14" s="107">
        <v>0.46</v>
      </c>
    </row>
    <row r="15" spans="2:14" ht="45">
      <c r="B15" s="96" t="s">
        <v>15</v>
      </c>
      <c r="C15" s="85" t="s">
        <v>16</v>
      </c>
      <c r="D15" s="68" t="s">
        <v>52</v>
      </c>
      <c r="E15" s="67" t="s">
        <v>4032</v>
      </c>
      <c r="F15" s="75" t="s">
        <v>53</v>
      </c>
      <c r="G15" s="62" t="s">
        <v>54</v>
      </c>
      <c r="H15" s="85" t="s">
        <v>39</v>
      </c>
      <c r="I15" s="87" t="s">
        <v>21</v>
      </c>
      <c r="J15" s="85" t="s">
        <v>27</v>
      </c>
      <c r="K15" s="103" t="s">
        <v>23</v>
      </c>
      <c r="L15" s="136">
        <v>1338.48</v>
      </c>
      <c r="M15" s="140">
        <f t="shared" si="1"/>
        <v>722.77920000000006</v>
      </c>
      <c r="N15" s="108">
        <v>0.46</v>
      </c>
    </row>
    <row r="16" spans="2:14" ht="45">
      <c r="B16" s="96" t="s">
        <v>15</v>
      </c>
      <c r="C16" s="85" t="s">
        <v>16</v>
      </c>
      <c r="D16" s="68" t="s">
        <v>55</v>
      </c>
      <c r="E16" s="67" t="s">
        <v>4032</v>
      </c>
      <c r="F16" s="75" t="s">
        <v>56</v>
      </c>
      <c r="G16" s="62" t="s">
        <v>57</v>
      </c>
      <c r="H16" s="85" t="s">
        <v>35</v>
      </c>
      <c r="I16" s="87" t="s">
        <v>21</v>
      </c>
      <c r="J16" s="85" t="s">
        <v>22</v>
      </c>
      <c r="K16" s="103" t="s">
        <v>23</v>
      </c>
      <c r="L16" s="136">
        <v>1657.1626240000001</v>
      </c>
      <c r="M16" s="140">
        <f t="shared" si="1"/>
        <v>894.86781696000014</v>
      </c>
      <c r="N16" s="109">
        <v>0.46</v>
      </c>
    </row>
    <row r="17" spans="2:14" ht="45">
      <c r="B17" s="96" t="s">
        <v>15</v>
      </c>
      <c r="C17" s="85" t="s">
        <v>16</v>
      </c>
      <c r="D17" s="68" t="s">
        <v>58</v>
      </c>
      <c r="E17" s="67" t="s">
        <v>4032</v>
      </c>
      <c r="F17" s="75" t="s">
        <v>59</v>
      </c>
      <c r="G17" s="62" t="s">
        <v>60</v>
      </c>
      <c r="H17" s="85" t="s">
        <v>39</v>
      </c>
      <c r="I17" s="87" t="s">
        <v>21</v>
      </c>
      <c r="J17" s="85" t="s">
        <v>22</v>
      </c>
      <c r="K17" s="103" t="s">
        <v>23</v>
      </c>
      <c r="L17" s="136">
        <v>1657.1626240000001</v>
      </c>
      <c r="M17" s="140">
        <f t="shared" si="1"/>
        <v>894.86781696000014</v>
      </c>
      <c r="N17" s="107">
        <v>0.46</v>
      </c>
    </row>
    <row r="18" spans="2:14" ht="45">
      <c r="B18" s="96" t="s">
        <v>15</v>
      </c>
      <c r="C18" s="85" t="s">
        <v>16</v>
      </c>
      <c r="D18" s="68" t="s">
        <v>61</v>
      </c>
      <c r="E18" s="67" t="s">
        <v>4032</v>
      </c>
      <c r="F18" s="75" t="s">
        <v>62</v>
      </c>
      <c r="G18" s="62" t="s">
        <v>51</v>
      </c>
      <c r="H18" s="85" t="s">
        <v>20</v>
      </c>
      <c r="I18" s="87" t="s">
        <v>21</v>
      </c>
      <c r="J18" s="85" t="s">
        <v>27</v>
      </c>
      <c r="K18" s="103" t="s">
        <v>23</v>
      </c>
      <c r="L18" s="136">
        <v>1338.48</v>
      </c>
      <c r="M18" s="140">
        <f t="shared" si="1"/>
        <v>722.77920000000006</v>
      </c>
      <c r="N18" s="109">
        <v>0.46</v>
      </c>
    </row>
    <row r="19" spans="2:14" ht="45">
      <c r="B19" s="96" t="s">
        <v>15</v>
      </c>
      <c r="C19" s="85" t="s">
        <v>16</v>
      </c>
      <c r="D19" s="68" t="s">
        <v>63</v>
      </c>
      <c r="E19" s="67" t="s">
        <v>4032</v>
      </c>
      <c r="F19" s="75" t="s">
        <v>64</v>
      </c>
      <c r="G19" s="62" t="s">
        <v>57</v>
      </c>
      <c r="H19" s="85" t="s">
        <v>20</v>
      </c>
      <c r="I19" s="87" t="s">
        <v>21</v>
      </c>
      <c r="J19" s="85" t="s">
        <v>22</v>
      </c>
      <c r="K19" s="103" t="s">
        <v>23</v>
      </c>
      <c r="L19" s="136">
        <v>1657.1626240000001</v>
      </c>
      <c r="M19" s="140">
        <f t="shared" si="1"/>
        <v>894.86781696000014</v>
      </c>
      <c r="N19" s="121">
        <v>0.46</v>
      </c>
    </row>
    <row r="20" spans="2:14" ht="45">
      <c r="B20" s="97" t="s">
        <v>15</v>
      </c>
      <c r="C20" s="98" t="s">
        <v>16</v>
      </c>
      <c r="D20" s="69" t="s">
        <v>65</v>
      </c>
      <c r="E20" s="67" t="s">
        <v>4032</v>
      </c>
      <c r="F20" s="76" t="s">
        <v>66</v>
      </c>
      <c r="G20" s="63" t="s">
        <v>67</v>
      </c>
      <c r="H20" s="85" t="s">
        <v>35</v>
      </c>
      <c r="I20" s="87" t="s">
        <v>21</v>
      </c>
      <c r="J20" s="85" t="s">
        <v>27</v>
      </c>
      <c r="K20" s="103" t="s">
        <v>23</v>
      </c>
      <c r="L20" s="136">
        <v>1019.797376</v>
      </c>
      <c r="M20" s="140">
        <f t="shared" si="1"/>
        <v>550.69058303999998</v>
      </c>
      <c r="N20" s="107">
        <v>0.46</v>
      </c>
    </row>
    <row r="21" spans="2:14" ht="45">
      <c r="B21" s="95" t="s">
        <v>15</v>
      </c>
      <c r="C21" s="85" t="s">
        <v>16</v>
      </c>
      <c r="D21" s="68" t="s">
        <v>68</v>
      </c>
      <c r="E21" s="67" t="s">
        <v>4032</v>
      </c>
      <c r="F21" s="75" t="s">
        <v>69</v>
      </c>
      <c r="G21" s="62" t="s">
        <v>70</v>
      </c>
      <c r="H21" s="85" t="s">
        <v>39</v>
      </c>
      <c r="I21" s="87" t="s">
        <v>21</v>
      </c>
      <c r="J21" s="85" t="s">
        <v>27</v>
      </c>
      <c r="K21" s="103" t="s">
        <v>23</v>
      </c>
      <c r="L21" s="136">
        <v>1019.797376</v>
      </c>
      <c r="M21" s="140">
        <f t="shared" si="1"/>
        <v>550.69058303999998</v>
      </c>
      <c r="N21" s="108">
        <v>0.46</v>
      </c>
    </row>
    <row r="22" spans="2:14" ht="45">
      <c r="B22" s="97" t="s">
        <v>15</v>
      </c>
      <c r="C22" s="98" t="s">
        <v>16</v>
      </c>
      <c r="D22" s="69" t="s">
        <v>71</v>
      </c>
      <c r="E22" s="67" t="s">
        <v>4032</v>
      </c>
      <c r="F22" s="76" t="s">
        <v>72</v>
      </c>
      <c r="G22" s="63" t="s">
        <v>73</v>
      </c>
      <c r="H22" s="85" t="s">
        <v>35</v>
      </c>
      <c r="I22" s="87" t="s">
        <v>21</v>
      </c>
      <c r="J22" s="85" t="s">
        <v>22</v>
      </c>
      <c r="K22" s="103" t="s">
        <v>23</v>
      </c>
      <c r="L22" s="136">
        <v>1236.495936</v>
      </c>
      <c r="M22" s="140">
        <f t="shared" si="1"/>
        <v>667.70780544000002</v>
      </c>
      <c r="N22" s="109">
        <v>0.46</v>
      </c>
    </row>
    <row r="23" spans="2:14" ht="45">
      <c r="B23" s="95" t="s">
        <v>15</v>
      </c>
      <c r="C23" s="85" t="s">
        <v>16</v>
      </c>
      <c r="D23" s="68" t="s">
        <v>74</v>
      </c>
      <c r="E23" s="67" t="s">
        <v>4032</v>
      </c>
      <c r="F23" s="75" t="s">
        <v>75</v>
      </c>
      <c r="G23" s="62" t="s">
        <v>76</v>
      </c>
      <c r="H23" s="85" t="s">
        <v>39</v>
      </c>
      <c r="I23" s="87" t="s">
        <v>21</v>
      </c>
      <c r="J23" s="85" t="s">
        <v>22</v>
      </c>
      <c r="K23" s="103" t="s">
        <v>23</v>
      </c>
      <c r="L23" s="136">
        <v>1236.495936</v>
      </c>
      <c r="M23" s="140">
        <f t="shared" si="1"/>
        <v>667.70780544000002</v>
      </c>
      <c r="N23" s="107">
        <v>0.46</v>
      </c>
    </row>
    <row r="24" spans="2:14" ht="45">
      <c r="B24" s="97" t="s">
        <v>15</v>
      </c>
      <c r="C24" s="98" t="s">
        <v>16</v>
      </c>
      <c r="D24" s="69" t="s">
        <v>77</v>
      </c>
      <c r="E24" s="67" t="s">
        <v>4032</v>
      </c>
      <c r="F24" s="76" t="s">
        <v>78</v>
      </c>
      <c r="G24" s="63" t="s">
        <v>67</v>
      </c>
      <c r="H24" s="85" t="s">
        <v>20</v>
      </c>
      <c r="I24" s="87" t="s">
        <v>21</v>
      </c>
      <c r="J24" s="85" t="s">
        <v>27</v>
      </c>
      <c r="K24" s="103" t="s">
        <v>23</v>
      </c>
      <c r="L24" s="136">
        <v>1019.797376</v>
      </c>
      <c r="M24" s="140">
        <f t="shared" si="1"/>
        <v>550.69058303999998</v>
      </c>
      <c r="N24" s="108">
        <v>0.46</v>
      </c>
    </row>
    <row r="25" spans="2:14" ht="45">
      <c r="B25" s="99" t="s">
        <v>15</v>
      </c>
      <c r="C25" s="98" t="s">
        <v>16</v>
      </c>
      <c r="D25" s="69" t="s">
        <v>79</v>
      </c>
      <c r="E25" s="67" t="s">
        <v>4032</v>
      </c>
      <c r="F25" s="76" t="s">
        <v>80</v>
      </c>
      <c r="G25" s="63" t="s">
        <v>73</v>
      </c>
      <c r="H25" s="85" t="s">
        <v>20</v>
      </c>
      <c r="I25" s="87" t="s">
        <v>21</v>
      </c>
      <c r="J25" s="85" t="s">
        <v>22</v>
      </c>
      <c r="K25" s="103" t="s">
        <v>23</v>
      </c>
      <c r="L25" s="136">
        <v>1236.495936</v>
      </c>
      <c r="M25" s="140">
        <f t="shared" si="1"/>
        <v>667.70780544000002</v>
      </c>
      <c r="N25" s="109">
        <v>0.46</v>
      </c>
    </row>
    <row r="26" spans="2:14" ht="45">
      <c r="B26" s="99" t="s">
        <v>15</v>
      </c>
      <c r="C26" s="98" t="s">
        <v>16</v>
      </c>
      <c r="D26" s="69" t="s">
        <v>81</v>
      </c>
      <c r="E26" s="67" t="s">
        <v>4032</v>
      </c>
      <c r="F26" s="76" t="s">
        <v>82</v>
      </c>
      <c r="G26" s="63" t="s">
        <v>83</v>
      </c>
      <c r="H26" s="85" t="s">
        <v>35</v>
      </c>
      <c r="I26" s="87" t="s">
        <v>21</v>
      </c>
      <c r="J26" s="85" t="s">
        <v>27</v>
      </c>
      <c r="K26" s="103" t="s">
        <v>23</v>
      </c>
      <c r="L26" s="136">
        <v>828.58131200000003</v>
      </c>
      <c r="M26" s="140">
        <f t="shared" si="1"/>
        <v>447.43390848000007</v>
      </c>
      <c r="N26" s="107">
        <v>0.46</v>
      </c>
    </row>
    <row r="27" spans="2:14" ht="45">
      <c r="B27" s="99" t="s">
        <v>15</v>
      </c>
      <c r="C27" s="98" t="s">
        <v>16</v>
      </c>
      <c r="D27" s="69" t="s">
        <v>84</v>
      </c>
      <c r="E27" s="67" t="s">
        <v>4032</v>
      </c>
      <c r="F27" s="76" t="s">
        <v>85</v>
      </c>
      <c r="G27" s="63" t="s">
        <v>86</v>
      </c>
      <c r="H27" s="85" t="s">
        <v>39</v>
      </c>
      <c r="I27" s="87" t="s">
        <v>21</v>
      </c>
      <c r="J27" s="85" t="s">
        <v>27</v>
      </c>
      <c r="K27" s="103" t="s">
        <v>23</v>
      </c>
      <c r="L27" s="136">
        <v>828.58131200000003</v>
      </c>
      <c r="M27" s="140">
        <f t="shared" si="1"/>
        <v>447.43390848000007</v>
      </c>
      <c r="N27" s="108">
        <v>0.46</v>
      </c>
    </row>
    <row r="28" spans="2:14" ht="45">
      <c r="B28" s="99" t="s">
        <v>15</v>
      </c>
      <c r="C28" s="98" t="s">
        <v>16</v>
      </c>
      <c r="D28" s="69" t="s">
        <v>87</v>
      </c>
      <c r="E28" s="67" t="s">
        <v>4032</v>
      </c>
      <c r="F28" s="76" t="s">
        <v>88</v>
      </c>
      <c r="G28" s="63" t="s">
        <v>89</v>
      </c>
      <c r="H28" s="85" t="s">
        <v>35</v>
      </c>
      <c r="I28" s="87" t="s">
        <v>21</v>
      </c>
      <c r="J28" s="85" t="s">
        <v>22</v>
      </c>
      <c r="K28" s="103" t="s">
        <v>23</v>
      </c>
      <c r="L28" s="136">
        <v>989.19891200000006</v>
      </c>
      <c r="M28" s="140">
        <f t="shared" si="1"/>
        <v>534.16741248000005</v>
      </c>
      <c r="N28" s="109">
        <v>0.46</v>
      </c>
    </row>
    <row r="29" spans="2:14" ht="45">
      <c r="B29" s="99" t="s">
        <v>15</v>
      </c>
      <c r="C29" s="98" t="s">
        <v>16</v>
      </c>
      <c r="D29" s="69" t="s">
        <v>90</v>
      </c>
      <c r="E29" s="67" t="s">
        <v>4032</v>
      </c>
      <c r="F29" s="76" t="s">
        <v>91</v>
      </c>
      <c r="G29" s="63" t="s">
        <v>92</v>
      </c>
      <c r="H29" s="85" t="s">
        <v>39</v>
      </c>
      <c r="I29" s="87" t="s">
        <v>21</v>
      </c>
      <c r="J29" s="85" t="s">
        <v>22</v>
      </c>
      <c r="K29" s="103" t="s">
        <v>23</v>
      </c>
      <c r="L29" s="136">
        <v>989.19891200000006</v>
      </c>
      <c r="M29" s="140">
        <f t="shared" si="1"/>
        <v>534.16741248000005</v>
      </c>
      <c r="N29" s="107">
        <v>0.46</v>
      </c>
    </row>
    <row r="30" spans="2:14" ht="45">
      <c r="B30" s="99" t="s">
        <v>15</v>
      </c>
      <c r="C30" s="98" t="s">
        <v>16</v>
      </c>
      <c r="D30" s="69" t="s">
        <v>93</v>
      </c>
      <c r="E30" s="67" t="s">
        <v>4032</v>
      </c>
      <c r="F30" s="76" t="s">
        <v>94</v>
      </c>
      <c r="G30" s="63" t="s">
        <v>83</v>
      </c>
      <c r="H30" s="85" t="s">
        <v>20</v>
      </c>
      <c r="I30" s="87" t="s">
        <v>21</v>
      </c>
      <c r="J30" s="85" t="s">
        <v>27</v>
      </c>
      <c r="K30" s="103" t="s">
        <v>23</v>
      </c>
      <c r="L30" s="136">
        <v>828.58131200000003</v>
      </c>
      <c r="M30" s="140">
        <f t="shared" si="1"/>
        <v>447.43390848000007</v>
      </c>
      <c r="N30" s="108">
        <v>0.46</v>
      </c>
    </row>
    <row r="31" spans="2:14" ht="45">
      <c r="B31" s="99" t="s">
        <v>15</v>
      </c>
      <c r="C31" s="98" t="s">
        <v>16</v>
      </c>
      <c r="D31" s="69" t="s">
        <v>95</v>
      </c>
      <c r="E31" s="67" t="s">
        <v>4032</v>
      </c>
      <c r="F31" s="76" t="s">
        <v>96</v>
      </c>
      <c r="G31" s="63" t="s">
        <v>89</v>
      </c>
      <c r="H31" s="85" t="s">
        <v>20</v>
      </c>
      <c r="I31" s="87" t="s">
        <v>21</v>
      </c>
      <c r="J31" s="85" t="s">
        <v>22</v>
      </c>
      <c r="K31" s="103" t="s">
        <v>23</v>
      </c>
      <c r="L31" s="136">
        <v>989.19891200000006</v>
      </c>
      <c r="M31" s="140">
        <f t="shared" si="1"/>
        <v>534.16741248000005</v>
      </c>
      <c r="N31" s="109">
        <v>0.46</v>
      </c>
    </row>
    <row r="32" spans="2:14" ht="45">
      <c r="B32" s="100" t="s">
        <v>97</v>
      </c>
      <c r="C32" s="98" t="s">
        <v>98</v>
      </c>
      <c r="D32" s="69" t="s">
        <v>99</v>
      </c>
      <c r="E32" s="67" t="s">
        <v>4032</v>
      </c>
      <c r="F32" s="76" t="s">
        <v>100</v>
      </c>
      <c r="G32" s="63" t="s">
        <v>101</v>
      </c>
      <c r="H32" s="85" t="s">
        <v>35</v>
      </c>
      <c r="I32" s="88" t="s">
        <v>102</v>
      </c>
      <c r="J32" s="85" t="s">
        <v>103</v>
      </c>
      <c r="K32" s="103" t="s">
        <v>23</v>
      </c>
      <c r="L32" s="136">
        <v>1968.5119999999999</v>
      </c>
      <c r="M32" s="140">
        <f t="shared" si="1"/>
        <v>1062.99648</v>
      </c>
      <c r="N32" s="107">
        <v>0.46</v>
      </c>
    </row>
    <row r="33" spans="2:14" ht="45">
      <c r="B33" s="101" t="s">
        <v>97</v>
      </c>
      <c r="C33" s="98" t="s">
        <v>98</v>
      </c>
      <c r="D33" s="69" t="s">
        <v>104</v>
      </c>
      <c r="E33" s="67" t="s">
        <v>4032</v>
      </c>
      <c r="F33" s="76" t="s">
        <v>105</v>
      </c>
      <c r="G33" s="63" t="s">
        <v>106</v>
      </c>
      <c r="H33" s="85" t="s">
        <v>35</v>
      </c>
      <c r="I33" s="88" t="s">
        <v>102</v>
      </c>
      <c r="J33" s="85" t="s">
        <v>107</v>
      </c>
      <c r="K33" s="103" t="s">
        <v>23</v>
      </c>
      <c r="L33" s="136">
        <v>1583.2352639999999</v>
      </c>
      <c r="M33" s="140">
        <f t="shared" si="1"/>
        <v>854.94704256</v>
      </c>
      <c r="N33" s="108">
        <v>0.46</v>
      </c>
    </row>
    <row r="34" spans="2:14" ht="45">
      <c r="B34" s="101" t="s">
        <v>97</v>
      </c>
      <c r="C34" s="98" t="s">
        <v>98</v>
      </c>
      <c r="D34" s="69" t="s">
        <v>108</v>
      </c>
      <c r="E34" s="67" t="s">
        <v>4032</v>
      </c>
      <c r="F34" s="76" t="s">
        <v>109</v>
      </c>
      <c r="G34" s="63" t="s">
        <v>110</v>
      </c>
      <c r="H34" s="85" t="s">
        <v>35</v>
      </c>
      <c r="I34" s="88" t="s">
        <v>102</v>
      </c>
      <c r="J34" s="85" t="s">
        <v>111</v>
      </c>
      <c r="K34" s="103" t="s">
        <v>23</v>
      </c>
      <c r="L34" s="136">
        <v>2452.6037120000001</v>
      </c>
      <c r="M34" s="140">
        <f t="shared" si="1"/>
        <v>1324.4060044800001</v>
      </c>
      <c r="N34" s="109">
        <v>0.46</v>
      </c>
    </row>
    <row r="35" spans="2:14" ht="45">
      <c r="B35" s="101" t="s">
        <v>97</v>
      </c>
      <c r="C35" s="98" t="s">
        <v>98</v>
      </c>
      <c r="D35" s="69" t="s">
        <v>112</v>
      </c>
      <c r="E35" s="67" t="s">
        <v>4032</v>
      </c>
      <c r="F35" s="76" t="s">
        <v>113</v>
      </c>
      <c r="G35" s="63" t="s">
        <v>101</v>
      </c>
      <c r="H35" s="85" t="s">
        <v>20</v>
      </c>
      <c r="I35" s="88" t="s">
        <v>102</v>
      </c>
      <c r="J35" s="85" t="s">
        <v>103</v>
      </c>
      <c r="K35" s="103" t="s">
        <v>23</v>
      </c>
      <c r="L35" s="136">
        <v>1968.5119999999999</v>
      </c>
      <c r="M35" s="140">
        <f t="shared" si="1"/>
        <v>1062.99648</v>
      </c>
      <c r="N35" s="107">
        <v>0.46</v>
      </c>
    </row>
    <row r="36" spans="2:14" ht="45">
      <c r="B36" s="101" t="s">
        <v>97</v>
      </c>
      <c r="C36" s="98" t="s">
        <v>98</v>
      </c>
      <c r="D36" s="69" t="s">
        <v>114</v>
      </c>
      <c r="E36" s="67" t="s">
        <v>4032</v>
      </c>
      <c r="F36" s="76" t="s">
        <v>115</v>
      </c>
      <c r="G36" s="63" t="s">
        <v>106</v>
      </c>
      <c r="H36" s="85" t="s">
        <v>20</v>
      </c>
      <c r="I36" s="88" t="s">
        <v>102</v>
      </c>
      <c r="J36" s="85" t="s">
        <v>107</v>
      </c>
      <c r="K36" s="103" t="s">
        <v>23</v>
      </c>
      <c r="L36" s="136">
        <v>1583.2352639999999</v>
      </c>
      <c r="M36" s="140">
        <f t="shared" si="1"/>
        <v>854.94704256</v>
      </c>
      <c r="N36" s="108">
        <v>0.46</v>
      </c>
    </row>
    <row r="37" spans="2:14" ht="45">
      <c r="B37" s="101" t="s">
        <v>97</v>
      </c>
      <c r="C37" s="98" t="s">
        <v>98</v>
      </c>
      <c r="D37" s="69" t="s">
        <v>116</v>
      </c>
      <c r="E37" s="67" t="s">
        <v>4032</v>
      </c>
      <c r="F37" s="76" t="s">
        <v>117</v>
      </c>
      <c r="G37" s="63" t="s">
        <v>110</v>
      </c>
      <c r="H37" s="85" t="s">
        <v>20</v>
      </c>
      <c r="I37" s="89" t="s">
        <v>102</v>
      </c>
      <c r="J37" s="85" t="s">
        <v>111</v>
      </c>
      <c r="K37" s="103" t="s">
        <v>23</v>
      </c>
      <c r="L37" s="136">
        <v>2452.6037120000001</v>
      </c>
      <c r="M37" s="140">
        <f t="shared" si="1"/>
        <v>1324.4060044800001</v>
      </c>
      <c r="N37" s="109">
        <v>0.46</v>
      </c>
    </row>
    <row r="38" spans="2:14" ht="45">
      <c r="B38" s="101" t="s">
        <v>118</v>
      </c>
      <c r="C38" s="98" t="s">
        <v>119</v>
      </c>
      <c r="D38" s="69" t="s">
        <v>120</v>
      </c>
      <c r="E38" s="67" t="s">
        <v>4032</v>
      </c>
      <c r="F38" s="75" t="s">
        <v>121</v>
      </c>
      <c r="G38" s="63" t="s">
        <v>122</v>
      </c>
      <c r="H38" s="86" t="s">
        <v>35</v>
      </c>
      <c r="I38" s="90" t="s">
        <v>123</v>
      </c>
      <c r="J38" s="85" t="s">
        <v>124</v>
      </c>
      <c r="K38" s="103" t="s">
        <v>23</v>
      </c>
      <c r="L38" s="136">
        <v>676.88691200000005</v>
      </c>
      <c r="M38" s="140">
        <f t="shared" si="1"/>
        <v>365.51893248000005</v>
      </c>
      <c r="N38" s="107">
        <v>0.46</v>
      </c>
    </row>
    <row r="39" spans="2:14" ht="45">
      <c r="B39" s="101" t="s">
        <v>118</v>
      </c>
      <c r="C39" s="98" t="s">
        <v>119</v>
      </c>
      <c r="D39" s="69" t="s">
        <v>125</v>
      </c>
      <c r="E39" s="67" t="s">
        <v>4032</v>
      </c>
      <c r="F39" s="75" t="s">
        <v>126</v>
      </c>
      <c r="G39" s="63" t="s">
        <v>127</v>
      </c>
      <c r="H39" s="85" t="s">
        <v>35</v>
      </c>
      <c r="I39" s="89" t="s">
        <v>123</v>
      </c>
      <c r="J39" s="85" t="s">
        <v>128</v>
      </c>
      <c r="K39" s="103" t="s">
        <v>23</v>
      </c>
      <c r="L39" s="136">
        <v>762.30086399999993</v>
      </c>
      <c r="M39" s="140">
        <f t="shared" si="1"/>
        <v>411.64246656</v>
      </c>
      <c r="N39" s="108">
        <v>0.46</v>
      </c>
    </row>
    <row r="40" spans="2:14" ht="45">
      <c r="B40" s="101" t="s">
        <v>118</v>
      </c>
      <c r="C40" s="98" t="s">
        <v>119</v>
      </c>
      <c r="D40" s="69" t="s">
        <v>129</v>
      </c>
      <c r="E40" s="67" t="s">
        <v>4032</v>
      </c>
      <c r="F40" s="75" t="s">
        <v>130</v>
      </c>
      <c r="G40" s="63" t="s">
        <v>131</v>
      </c>
      <c r="H40" s="86" t="s">
        <v>35</v>
      </c>
      <c r="I40" s="91" t="s">
        <v>123</v>
      </c>
      <c r="J40" s="85" t="s">
        <v>132</v>
      </c>
      <c r="K40" s="103" t="s">
        <v>23</v>
      </c>
      <c r="L40" s="136">
        <v>1172.7680639999999</v>
      </c>
      <c r="M40" s="140">
        <f t="shared" si="1"/>
        <v>633.29475456</v>
      </c>
      <c r="N40" s="109">
        <v>0.46</v>
      </c>
    </row>
    <row r="41" spans="2:14" ht="45">
      <c r="B41" s="101" t="s">
        <v>118</v>
      </c>
      <c r="C41" s="98" t="s">
        <v>119</v>
      </c>
      <c r="D41" s="69" t="s">
        <v>133</v>
      </c>
      <c r="E41" s="67" t="s">
        <v>4032</v>
      </c>
      <c r="F41" s="76" t="s">
        <v>134</v>
      </c>
      <c r="G41" s="63" t="s">
        <v>122</v>
      </c>
      <c r="H41" s="85" t="s">
        <v>20</v>
      </c>
      <c r="I41" s="88" t="s">
        <v>123</v>
      </c>
      <c r="J41" s="85" t="s">
        <v>124</v>
      </c>
      <c r="K41" s="103" t="s">
        <v>23</v>
      </c>
      <c r="L41" s="136">
        <v>676.88691200000005</v>
      </c>
      <c r="M41" s="140">
        <f t="shared" si="1"/>
        <v>365.51893248000005</v>
      </c>
      <c r="N41" s="107">
        <v>0.46</v>
      </c>
    </row>
    <row r="42" spans="2:14" ht="45">
      <c r="B42" s="101" t="s">
        <v>118</v>
      </c>
      <c r="C42" s="98" t="s">
        <v>119</v>
      </c>
      <c r="D42" s="69" t="s">
        <v>135</v>
      </c>
      <c r="E42" s="67" t="s">
        <v>4032</v>
      </c>
      <c r="F42" s="76" t="s">
        <v>136</v>
      </c>
      <c r="G42" s="63" t="s">
        <v>127</v>
      </c>
      <c r="H42" s="85" t="s">
        <v>20</v>
      </c>
      <c r="I42" s="88" t="s">
        <v>123</v>
      </c>
      <c r="J42" s="85" t="s">
        <v>128</v>
      </c>
      <c r="K42" s="103" t="s">
        <v>23</v>
      </c>
      <c r="L42" s="136">
        <v>762.30086399999993</v>
      </c>
      <c r="M42" s="140">
        <f t="shared" si="1"/>
        <v>411.64246656</v>
      </c>
      <c r="N42" s="108">
        <v>0.46</v>
      </c>
    </row>
    <row r="43" spans="2:14" ht="45">
      <c r="B43" s="101" t="s">
        <v>118</v>
      </c>
      <c r="C43" s="98" t="s">
        <v>119</v>
      </c>
      <c r="D43" s="69" t="s">
        <v>137</v>
      </c>
      <c r="E43" s="67" t="s">
        <v>4032</v>
      </c>
      <c r="F43" s="76" t="s">
        <v>138</v>
      </c>
      <c r="G43" s="63" t="s">
        <v>131</v>
      </c>
      <c r="H43" s="85" t="s">
        <v>20</v>
      </c>
      <c r="I43" s="88" t="s">
        <v>123</v>
      </c>
      <c r="J43" s="85" t="s">
        <v>132</v>
      </c>
      <c r="K43" s="103" t="s">
        <v>23</v>
      </c>
      <c r="L43" s="136">
        <v>1172.7680639999999</v>
      </c>
      <c r="M43" s="140">
        <f t="shared" si="1"/>
        <v>633.29475456</v>
      </c>
      <c r="N43" s="109">
        <v>0.46</v>
      </c>
    </row>
    <row r="44" spans="2:14" ht="60">
      <c r="B44" s="97" t="s">
        <v>15</v>
      </c>
      <c r="C44" s="98" t="s">
        <v>16</v>
      </c>
      <c r="D44" s="69" t="s">
        <v>139</v>
      </c>
      <c r="E44" s="67" t="s">
        <v>4032</v>
      </c>
      <c r="F44" s="76" t="s">
        <v>140</v>
      </c>
      <c r="G44" s="63" t="s">
        <v>19</v>
      </c>
      <c r="H44" s="85" t="s">
        <v>35</v>
      </c>
      <c r="I44" s="87" t="s">
        <v>21</v>
      </c>
      <c r="J44" s="85" t="s">
        <v>22</v>
      </c>
      <c r="K44" s="103" t="s">
        <v>23</v>
      </c>
      <c r="L44" s="136">
        <v>834.6</v>
      </c>
      <c r="M44" s="140">
        <f t="shared" si="1"/>
        <v>450.68400000000003</v>
      </c>
      <c r="N44" s="107">
        <v>0.46</v>
      </c>
    </row>
    <row r="45" spans="2:14" ht="60">
      <c r="B45" s="99" t="s">
        <v>15</v>
      </c>
      <c r="C45" s="98" t="s">
        <v>16</v>
      </c>
      <c r="D45" s="69" t="s">
        <v>141</v>
      </c>
      <c r="E45" s="67" t="s">
        <v>4032</v>
      </c>
      <c r="F45" s="76" t="s">
        <v>142</v>
      </c>
      <c r="G45" s="63" t="s">
        <v>26</v>
      </c>
      <c r="H45" s="85" t="s">
        <v>35</v>
      </c>
      <c r="I45" s="87" t="s">
        <v>21</v>
      </c>
      <c r="J45" s="85" t="s">
        <v>27</v>
      </c>
      <c r="K45" s="103" t="s">
        <v>23</v>
      </c>
      <c r="L45" s="136">
        <v>543.93664000000001</v>
      </c>
      <c r="M45" s="140">
        <f t="shared" si="1"/>
        <v>293.72578560000005</v>
      </c>
      <c r="N45" s="108">
        <v>0.46</v>
      </c>
    </row>
    <row r="46" spans="2:14" ht="75">
      <c r="B46" s="99" t="s">
        <v>15</v>
      </c>
      <c r="C46" s="98" t="s">
        <v>16</v>
      </c>
      <c r="D46" s="69" t="s">
        <v>143</v>
      </c>
      <c r="E46" s="67" t="s">
        <v>4032</v>
      </c>
      <c r="F46" s="76" t="s">
        <v>144</v>
      </c>
      <c r="G46" s="63" t="s">
        <v>30</v>
      </c>
      <c r="H46" s="85" t="s">
        <v>35</v>
      </c>
      <c r="I46" s="87" t="s">
        <v>21</v>
      </c>
      <c r="J46" s="85" t="s">
        <v>22</v>
      </c>
      <c r="K46" s="103" t="s">
        <v>23</v>
      </c>
      <c r="L46" s="136">
        <v>682.81407999999988</v>
      </c>
      <c r="M46" s="140">
        <f t="shared" si="1"/>
        <v>368.71960319999994</v>
      </c>
      <c r="N46" s="109">
        <v>0.46</v>
      </c>
    </row>
    <row r="47" spans="2:14" ht="60">
      <c r="B47" s="99" t="s">
        <v>15</v>
      </c>
      <c r="C47" s="98" t="s">
        <v>16</v>
      </c>
      <c r="D47" s="69" t="s">
        <v>145</v>
      </c>
      <c r="E47" s="67" t="s">
        <v>4032</v>
      </c>
      <c r="F47" s="76" t="s">
        <v>146</v>
      </c>
      <c r="G47" s="63" t="s">
        <v>51</v>
      </c>
      <c r="H47" s="85" t="s">
        <v>35</v>
      </c>
      <c r="I47" s="87" t="s">
        <v>21</v>
      </c>
      <c r="J47" s="85" t="s">
        <v>27</v>
      </c>
      <c r="K47" s="103" t="s">
        <v>23</v>
      </c>
      <c r="L47" s="136">
        <v>462.9248</v>
      </c>
      <c r="M47" s="140">
        <f t="shared" si="1"/>
        <v>249.97939200000002</v>
      </c>
      <c r="N47" s="107">
        <v>0.46</v>
      </c>
    </row>
    <row r="48" spans="2:14" ht="60">
      <c r="B48" s="99" t="s">
        <v>15</v>
      </c>
      <c r="C48" s="98" t="s">
        <v>16</v>
      </c>
      <c r="D48" s="69" t="s">
        <v>147</v>
      </c>
      <c r="E48" s="67" t="s">
        <v>4032</v>
      </c>
      <c r="F48" s="76" t="s">
        <v>148</v>
      </c>
      <c r="G48" s="63" t="s">
        <v>57</v>
      </c>
      <c r="H48" s="85" t="s">
        <v>35</v>
      </c>
      <c r="I48" s="87" t="s">
        <v>21</v>
      </c>
      <c r="J48" s="85" t="s">
        <v>22</v>
      </c>
      <c r="K48" s="103" t="s">
        <v>23</v>
      </c>
      <c r="L48" s="136">
        <v>578.65599999999995</v>
      </c>
      <c r="M48" s="140">
        <f t="shared" si="1"/>
        <v>312.47424000000001</v>
      </c>
      <c r="N48" s="108">
        <v>0.46</v>
      </c>
    </row>
    <row r="49" spans="2:14" ht="60">
      <c r="B49" s="99" t="s">
        <v>15</v>
      </c>
      <c r="C49" s="98" t="s">
        <v>16</v>
      </c>
      <c r="D49" s="69" t="s">
        <v>149</v>
      </c>
      <c r="E49" s="67" t="s">
        <v>4032</v>
      </c>
      <c r="F49" s="76" t="s">
        <v>150</v>
      </c>
      <c r="G49" s="63" t="s">
        <v>67</v>
      </c>
      <c r="H49" s="85" t="s">
        <v>35</v>
      </c>
      <c r="I49" s="87" t="s">
        <v>21</v>
      </c>
      <c r="J49" s="85" t="s">
        <v>27</v>
      </c>
      <c r="K49" s="103" t="s">
        <v>23</v>
      </c>
      <c r="L49" s="136">
        <v>405.05920000000003</v>
      </c>
      <c r="M49" s="140">
        <f t="shared" si="1"/>
        <v>218.73196800000002</v>
      </c>
      <c r="N49" s="109">
        <v>0.46</v>
      </c>
    </row>
    <row r="50" spans="2:14" ht="60">
      <c r="B50" s="99" t="s">
        <v>15</v>
      </c>
      <c r="C50" s="98" t="s">
        <v>16</v>
      </c>
      <c r="D50" s="69" t="s">
        <v>151</v>
      </c>
      <c r="E50" s="67" t="s">
        <v>4032</v>
      </c>
      <c r="F50" s="76" t="s">
        <v>152</v>
      </c>
      <c r="G50" s="63" t="s">
        <v>73</v>
      </c>
      <c r="H50" s="85" t="s">
        <v>35</v>
      </c>
      <c r="I50" s="87" t="s">
        <v>21</v>
      </c>
      <c r="J50" s="85" t="s">
        <v>22</v>
      </c>
      <c r="K50" s="103" t="s">
        <v>23</v>
      </c>
      <c r="L50" s="136">
        <v>486.07103999999998</v>
      </c>
      <c r="M50" s="140">
        <f t="shared" si="1"/>
        <v>262.47836160000003</v>
      </c>
      <c r="N50" s="107">
        <v>0.46</v>
      </c>
    </row>
    <row r="51" spans="2:14" ht="60">
      <c r="B51" s="99" t="s">
        <v>15</v>
      </c>
      <c r="C51" s="98" t="s">
        <v>16</v>
      </c>
      <c r="D51" s="69" t="s">
        <v>153</v>
      </c>
      <c r="E51" s="67" t="s">
        <v>4032</v>
      </c>
      <c r="F51" s="76" t="s">
        <v>154</v>
      </c>
      <c r="G51" s="63" t="s">
        <v>83</v>
      </c>
      <c r="H51" s="85" t="s">
        <v>35</v>
      </c>
      <c r="I51" s="87" t="s">
        <v>21</v>
      </c>
      <c r="J51" s="85" t="s">
        <v>27</v>
      </c>
      <c r="K51" s="103" t="s">
        <v>23</v>
      </c>
      <c r="L51" s="136">
        <v>300.90111999999999</v>
      </c>
      <c r="M51" s="140">
        <f t="shared" si="1"/>
        <v>162.48660480000001</v>
      </c>
      <c r="N51" s="108">
        <v>0.46</v>
      </c>
    </row>
    <row r="52" spans="2:14" ht="60">
      <c r="B52" s="99" t="s">
        <v>15</v>
      </c>
      <c r="C52" s="98" t="s">
        <v>16</v>
      </c>
      <c r="D52" s="69" t="s">
        <v>155</v>
      </c>
      <c r="E52" s="67" t="s">
        <v>4032</v>
      </c>
      <c r="F52" s="76" t="s">
        <v>156</v>
      </c>
      <c r="G52" s="63" t="s">
        <v>89</v>
      </c>
      <c r="H52" s="85" t="s">
        <v>35</v>
      </c>
      <c r="I52" s="87" t="s">
        <v>21</v>
      </c>
      <c r="J52" s="85" t="s">
        <v>22</v>
      </c>
      <c r="K52" s="103" t="s">
        <v>23</v>
      </c>
      <c r="L52" s="136">
        <v>370.33983999999998</v>
      </c>
      <c r="M52" s="140">
        <f t="shared" si="1"/>
        <v>199.98351360000001</v>
      </c>
      <c r="N52" s="109">
        <v>0.46</v>
      </c>
    </row>
    <row r="53" spans="2:14" ht="60">
      <c r="B53" s="100" t="s">
        <v>97</v>
      </c>
      <c r="C53" s="98" t="s">
        <v>98</v>
      </c>
      <c r="D53" s="69" t="s">
        <v>157</v>
      </c>
      <c r="E53" s="67" t="s">
        <v>4032</v>
      </c>
      <c r="F53" s="76" t="s">
        <v>158</v>
      </c>
      <c r="G53" s="63" t="s">
        <v>101</v>
      </c>
      <c r="H53" s="85" t="s">
        <v>35</v>
      </c>
      <c r="I53" s="88" t="s">
        <v>102</v>
      </c>
      <c r="J53" s="85" t="s">
        <v>159</v>
      </c>
      <c r="K53" s="103" t="s">
        <v>23</v>
      </c>
      <c r="L53" s="136">
        <v>648.09472000000005</v>
      </c>
      <c r="M53" s="140">
        <f t="shared" si="1"/>
        <v>349.97114880000004</v>
      </c>
      <c r="N53" s="107">
        <v>0.46</v>
      </c>
    </row>
    <row r="54" spans="2:14" ht="75">
      <c r="B54" s="101" t="s">
        <v>97</v>
      </c>
      <c r="C54" s="98" t="s">
        <v>98</v>
      </c>
      <c r="D54" s="69" t="s">
        <v>160</v>
      </c>
      <c r="E54" s="67" t="s">
        <v>4032</v>
      </c>
      <c r="F54" s="76" t="s">
        <v>161</v>
      </c>
      <c r="G54" s="63" t="s">
        <v>106</v>
      </c>
      <c r="H54" s="85" t="s">
        <v>35</v>
      </c>
      <c r="I54" s="88" t="s">
        <v>102</v>
      </c>
      <c r="J54" s="85" t="s">
        <v>107</v>
      </c>
      <c r="K54" s="103" t="s">
        <v>23</v>
      </c>
      <c r="L54" s="136">
        <v>578.65599999999995</v>
      </c>
      <c r="M54" s="140">
        <f t="shared" si="1"/>
        <v>312.47424000000001</v>
      </c>
      <c r="N54" s="108">
        <v>0.46</v>
      </c>
    </row>
    <row r="55" spans="2:14" ht="60">
      <c r="B55" s="101" t="s">
        <v>97</v>
      </c>
      <c r="C55" s="98" t="s">
        <v>98</v>
      </c>
      <c r="D55" s="69" t="s">
        <v>162</v>
      </c>
      <c r="E55" s="67" t="s">
        <v>4032</v>
      </c>
      <c r="F55" s="76" t="s">
        <v>163</v>
      </c>
      <c r="G55" s="63" t="s">
        <v>110</v>
      </c>
      <c r="H55" s="85" t="s">
        <v>35</v>
      </c>
      <c r="I55" s="88" t="s">
        <v>102</v>
      </c>
      <c r="J55" s="85" t="s">
        <v>111</v>
      </c>
      <c r="K55" s="103" t="s">
        <v>23</v>
      </c>
      <c r="L55" s="136">
        <v>810.11840000000007</v>
      </c>
      <c r="M55" s="140">
        <f t="shared" si="1"/>
        <v>437.46393600000005</v>
      </c>
      <c r="N55" s="109">
        <v>0.46</v>
      </c>
    </row>
    <row r="56" spans="2:14" ht="60">
      <c r="B56" s="101" t="s">
        <v>118</v>
      </c>
      <c r="C56" s="98" t="s">
        <v>119</v>
      </c>
      <c r="D56" s="69" t="s">
        <v>164</v>
      </c>
      <c r="E56" s="67" t="s">
        <v>4032</v>
      </c>
      <c r="F56" s="76" t="s">
        <v>165</v>
      </c>
      <c r="G56" s="63" t="s">
        <v>122</v>
      </c>
      <c r="H56" s="85" t="s">
        <v>35</v>
      </c>
      <c r="I56" s="88" t="s">
        <v>123</v>
      </c>
      <c r="J56" s="85" t="s">
        <v>124</v>
      </c>
      <c r="K56" s="103" t="s">
        <v>23</v>
      </c>
      <c r="L56" s="136">
        <v>335.62047999999999</v>
      </c>
      <c r="M56" s="140">
        <f t="shared" si="1"/>
        <v>181.23505919999999</v>
      </c>
      <c r="N56" s="107">
        <v>0.46</v>
      </c>
    </row>
    <row r="57" spans="2:14" ht="60">
      <c r="B57" s="101" t="s">
        <v>118</v>
      </c>
      <c r="C57" s="98" t="s">
        <v>119</v>
      </c>
      <c r="D57" s="69" t="s">
        <v>166</v>
      </c>
      <c r="E57" s="67" t="s">
        <v>4032</v>
      </c>
      <c r="F57" s="76" t="s">
        <v>167</v>
      </c>
      <c r="G57" s="63" t="s">
        <v>127</v>
      </c>
      <c r="H57" s="85" t="s">
        <v>35</v>
      </c>
      <c r="I57" s="88" t="s">
        <v>123</v>
      </c>
      <c r="J57" s="85" t="s">
        <v>128</v>
      </c>
      <c r="K57" s="103" t="s">
        <v>23</v>
      </c>
      <c r="L57" s="136">
        <v>358.76671999999996</v>
      </c>
      <c r="M57" s="140">
        <f t="shared" si="1"/>
        <v>193.7340288</v>
      </c>
      <c r="N57" s="108">
        <v>0.46</v>
      </c>
    </row>
    <row r="58" spans="2:14" ht="60">
      <c r="B58" s="101" t="s">
        <v>118</v>
      </c>
      <c r="C58" s="98" t="s">
        <v>119</v>
      </c>
      <c r="D58" s="69" t="s">
        <v>168</v>
      </c>
      <c r="E58" s="67" t="s">
        <v>4032</v>
      </c>
      <c r="F58" s="76" t="s">
        <v>169</v>
      </c>
      <c r="G58" s="63" t="s">
        <v>131</v>
      </c>
      <c r="H58" s="85" t="s">
        <v>35</v>
      </c>
      <c r="I58" s="88" t="s">
        <v>123</v>
      </c>
      <c r="J58" s="85" t="s">
        <v>132</v>
      </c>
      <c r="K58" s="103" t="s">
        <v>23</v>
      </c>
      <c r="L58" s="136">
        <v>509.21728000000002</v>
      </c>
      <c r="M58" s="140">
        <f t="shared" si="1"/>
        <v>274.97733120000004</v>
      </c>
      <c r="N58" s="109">
        <v>0.46</v>
      </c>
    </row>
    <row r="59" spans="2:14" ht="60">
      <c r="B59" s="97" t="s">
        <v>15</v>
      </c>
      <c r="C59" s="98" t="s">
        <v>16</v>
      </c>
      <c r="D59" s="69" t="s">
        <v>170</v>
      </c>
      <c r="E59" s="67" t="s">
        <v>4032</v>
      </c>
      <c r="F59" s="76" t="s">
        <v>171</v>
      </c>
      <c r="G59" s="63" t="s">
        <v>19</v>
      </c>
      <c r="H59" s="85" t="s">
        <v>35</v>
      </c>
      <c r="I59" s="87" t="s">
        <v>21</v>
      </c>
      <c r="J59" s="85" t="s">
        <v>22</v>
      </c>
      <c r="K59" s="103" t="s">
        <v>23</v>
      </c>
      <c r="L59" s="136">
        <v>1168.44</v>
      </c>
      <c r="M59" s="140">
        <f t="shared" si="1"/>
        <v>630.95760000000007</v>
      </c>
      <c r="N59" s="107">
        <v>0.46</v>
      </c>
    </row>
    <row r="60" spans="2:14" ht="60">
      <c r="B60" s="99" t="s">
        <v>15</v>
      </c>
      <c r="C60" s="98" t="s">
        <v>16</v>
      </c>
      <c r="D60" s="69" t="s">
        <v>172</v>
      </c>
      <c r="E60" s="67" t="s">
        <v>4032</v>
      </c>
      <c r="F60" s="76" t="s">
        <v>173</v>
      </c>
      <c r="G60" s="63" t="s">
        <v>26</v>
      </c>
      <c r="H60" s="85" t="s">
        <v>35</v>
      </c>
      <c r="I60" s="87" t="s">
        <v>21</v>
      </c>
      <c r="J60" s="85" t="s">
        <v>27</v>
      </c>
      <c r="K60" s="103" t="s">
        <v>23</v>
      </c>
      <c r="L60" s="136">
        <v>740.67967999999996</v>
      </c>
      <c r="M60" s="140">
        <f t="shared" si="1"/>
        <v>399.96702720000002</v>
      </c>
      <c r="N60" s="108">
        <v>0.46</v>
      </c>
    </row>
    <row r="61" spans="2:14" ht="75">
      <c r="B61" s="99" t="s">
        <v>15</v>
      </c>
      <c r="C61" s="98" t="s">
        <v>16</v>
      </c>
      <c r="D61" s="69" t="s">
        <v>174</v>
      </c>
      <c r="E61" s="67" t="s">
        <v>4032</v>
      </c>
      <c r="F61" s="76" t="s">
        <v>175</v>
      </c>
      <c r="G61" s="63" t="s">
        <v>30</v>
      </c>
      <c r="H61" s="85" t="s">
        <v>35</v>
      </c>
      <c r="I61" s="87" t="s">
        <v>21</v>
      </c>
      <c r="J61" s="85" t="s">
        <v>22</v>
      </c>
      <c r="K61" s="103" t="s">
        <v>23</v>
      </c>
      <c r="L61" s="136">
        <v>879.55712000000005</v>
      </c>
      <c r="M61" s="140">
        <f t="shared" si="1"/>
        <v>474.96084480000007</v>
      </c>
      <c r="N61" s="109">
        <v>0.46</v>
      </c>
    </row>
    <row r="62" spans="2:14" ht="60">
      <c r="B62" s="99" t="s">
        <v>15</v>
      </c>
      <c r="C62" s="98" t="s">
        <v>16</v>
      </c>
      <c r="D62" s="69" t="s">
        <v>176</v>
      </c>
      <c r="E62" s="67" t="s">
        <v>4032</v>
      </c>
      <c r="F62" s="76" t="s">
        <v>177</v>
      </c>
      <c r="G62" s="63" t="s">
        <v>51</v>
      </c>
      <c r="H62" s="85" t="s">
        <v>35</v>
      </c>
      <c r="I62" s="87" t="s">
        <v>21</v>
      </c>
      <c r="J62" s="85" t="s">
        <v>27</v>
      </c>
      <c r="K62" s="103" t="s">
        <v>23</v>
      </c>
      <c r="L62" s="136">
        <v>648.09472000000005</v>
      </c>
      <c r="M62" s="140">
        <f t="shared" si="1"/>
        <v>349.97114880000004</v>
      </c>
      <c r="N62" s="107">
        <v>0.46</v>
      </c>
    </row>
    <row r="63" spans="2:14" ht="60">
      <c r="B63" s="99" t="s">
        <v>15</v>
      </c>
      <c r="C63" s="98" t="s">
        <v>16</v>
      </c>
      <c r="D63" s="69" t="s">
        <v>178</v>
      </c>
      <c r="E63" s="67" t="s">
        <v>4032</v>
      </c>
      <c r="F63" s="76" t="s">
        <v>179</v>
      </c>
      <c r="G63" s="63" t="s">
        <v>57</v>
      </c>
      <c r="H63" s="85" t="s">
        <v>35</v>
      </c>
      <c r="I63" s="87" t="s">
        <v>21</v>
      </c>
      <c r="J63" s="85" t="s">
        <v>22</v>
      </c>
      <c r="K63" s="103" t="s">
        <v>23</v>
      </c>
      <c r="L63" s="136">
        <v>810.11840000000007</v>
      </c>
      <c r="M63" s="140">
        <f t="shared" si="1"/>
        <v>437.46393600000005</v>
      </c>
      <c r="N63" s="108">
        <v>0.46</v>
      </c>
    </row>
    <row r="64" spans="2:14" ht="60">
      <c r="B64" s="99" t="s">
        <v>15</v>
      </c>
      <c r="C64" s="98" t="s">
        <v>16</v>
      </c>
      <c r="D64" s="69" t="s">
        <v>180</v>
      </c>
      <c r="E64" s="67" t="s">
        <v>4032</v>
      </c>
      <c r="F64" s="76" t="s">
        <v>181</v>
      </c>
      <c r="G64" s="63" t="s">
        <v>67</v>
      </c>
      <c r="H64" s="85" t="s">
        <v>35</v>
      </c>
      <c r="I64" s="87" t="s">
        <v>21</v>
      </c>
      <c r="J64" s="85" t="s">
        <v>27</v>
      </c>
      <c r="K64" s="103" t="s">
        <v>23</v>
      </c>
      <c r="L64" s="136">
        <v>543.93664000000001</v>
      </c>
      <c r="M64" s="140">
        <f t="shared" si="1"/>
        <v>293.72578560000005</v>
      </c>
      <c r="N64" s="109">
        <v>0.46</v>
      </c>
    </row>
    <row r="65" spans="2:14" ht="60">
      <c r="B65" s="99" t="s">
        <v>15</v>
      </c>
      <c r="C65" s="98" t="s">
        <v>16</v>
      </c>
      <c r="D65" s="69" t="s">
        <v>182</v>
      </c>
      <c r="E65" s="67" t="s">
        <v>4032</v>
      </c>
      <c r="F65" s="76" t="s">
        <v>183</v>
      </c>
      <c r="G65" s="63" t="s">
        <v>73</v>
      </c>
      <c r="H65" s="85" t="s">
        <v>35</v>
      </c>
      <c r="I65" s="87" t="s">
        <v>21</v>
      </c>
      <c r="J65" s="85" t="s">
        <v>22</v>
      </c>
      <c r="K65" s="103" t="s">
        <v>23</v>
      </c>
      <c r="L65" s="136">
        <v>624.9484799999999</v>
      </c>
      <c r="M65" s="140">
        <f t="shared" si="1"/>
        <v>337.47217919999997</v>
      </c>
      <c r="N65" s="107">
        <v>0.46</v>
      </c>
    </row>
    <row r="66" spans="2:14" ht="60">
      <c r="B66" s="99" t="s">
        <v>15</v>
      </c>
      <c r="C66" s="98" t="s">
        <v>16</v>
      </c>
      <c r="D66" s="69" t="s">
        <v>184</v>
      </c>
      <c r="E66" s="67" t="s">
        <v>4032</v>
      </c>
      <c r="F66" s="76" t="s">
        <v>185</v>
      </c>
      <c r="G66" s="63" t="s">
        <v>83</v>
      </c>
      <c r="H66" s="85" t="s">
        <v>35</v>
      </c>
      <c r="I66" s="87" t="s">
        <v>21</v>
      </c>
      <c r="J66" s="85" t="s">
        <v>27</v>
      </c>
      <c r="K66" s="103" t="s">
        <v>23</v>
      </c>
      <c r="L66" s="136">
        <v>422.41888</v>
      </c>
      <c r="M66" s="140">
        <f t="shared" si="1"/>
        <v>228.1061952</v>
      </c>
      <c r="N66" s="108">
        <v>0.46</v>
      </c>
    </row>
    <row r="67" spans="2:14" ht="60">
      <c r="B67" s="99" t="s">
        <v>15</v>
      </c>
      <c r="C67" s="98" t="s">
        <v>16</v>
      </c>
      <c r="D67" s="69" t="s">
        <v>186</v>
      </c>
      <c r="E67" s="67" t="s">
        <v>4032</v>
      </c>
      <c r="F67" s="76" t="s">
        <v>187</v>
      </c>
      <c r="G67" s="63" t="s">
        <v>89</v>
      </c>
      <c r="H67" s="85" t="s">
        <v>35</v>
      </c>
      <c r="I67" s="87" t="s">
        <v>21</v>
      </c>
      <c r="J67" s="85" t="s">
        <v>22</v>
      </c>
      <c r="K67" s="103" t="s">
        <v>23</v>
      </c>
      <c r="L67" s="136">
        <v>491.85759999999999</v>
      </c>
      <c r="M67" s="140">
        <f t="shared" si="1"/>
        <v>265.60310400000003</v>
      </c>
      <c r="N67" s="109">
        <v>0.46</v>
      </c>
    </row>
    <row r="68" spans="2:14" ht="75">
      <c r="B68" s="100" t="s">
        <v>97</v>
      </c>
      <c r="C68" s="98" t="s">
        <v>98</v>
      </c>
      <c r="D68" s="69" t="s">
        <v>188</v>
      </c>
      <c r="E68" s="67" t="s">
        <v>4032</v>
      </c>
      <c r="F68" s="76" t="s">
        <v>189</v>
      </c>
      <c r="G68" s="63" t="s">
        <v>101</v>
      </c>
      <c r="H68" s="85" t="s">
        <v>35</v>
      </c>
      <c r="I68" s="88" t="s">
        <v>102</v>
      </c>
      <c r="J68" s="85" t="s">
        <v>159</v>
      </c>
      <c r="K68" s="103" t="s">
        <v>23</v>
      </c>
      <c r="L68" s="136">
        <v>879.55712000000005</v>
      </c>
      <c r="M68" s="140">
        <f t="shared" si="1"/>
        <v>474.96084480000007</v>
      </c>
      <c r="N68" s="107">
        <v>0.46</v>
      </c>
    </row>
    <row r="69" spans="2:14" ht="75">
      <c r="B69" s="101" t="s">
        <v>97</v>
      </c>
      <c r="C69" s="98" t="s">
        <v>98</v>
      </c>
      <c r="D69" s="69" t="s">
        <v>190</v>
      </c>
      <c r="E69" s="67" t="s">
        <v>4032</v>
      </c>
      <c r="F69" s="76" t="s">
        <v>191</v>
      </c>
      <c r="G69" s="63" t="s">
        <v>106</v>
      </c>
      <c r="H69" s="85" t="s">
        <v>35</v>
      </c>
      <c r="I69" s="88" t="s">
        <v>102</v>
      </c>
      <c r="J69" s="85" t="s">
        <v>107</v>
      </c>
      <c r="K69" s="103" t="s">
        <v>23</v>
      </c>
      <c r="L69" s="136">
        <v>810.11840000000007</v>
      </c>
      <c r="M69" s="140">
        <f t="shared" si="1"/>
        <v>437.46393600000005</v>
      </c>
      <c r="N69" s="108">
        <v>0.46</v>
      </c>
    </row>
    <row r="70" spans="2:14" ht="75">
      <c r="B70" s="101" t="s">
        <v>97</v>
      </c>
      <c r="C70" s="98" t="s">
        <v>98</v>
      </c>
      <c r="D70" s="69" t="s">
        <v>192</v>
      </c>
      <c r="E70" s="67" t="s">
        <v>4032</v>
      </c>
      <c r="F70" s="76" t="s">
        <v>193</v>
      </c>
      <c r="G70" s="63" t="s">
        <v>110</v>
      </c>
      <c r="H70" s="85" t="s">
        <v>35</v>
      </c>
      <c r="I70" s="88" t="s">
        <v>102</v>
      </c>
      <c r="J70" s="85" t="s">
        <v>111</v>
      </c>
      <c r="K70" s="103" t="s">
        <v>23</v>
      </c>
      <c r="L70" s="136">
        <v>1041.5808</v>
      </c>
      <c r="M70" s="140">
        <f t="shared" si="1"/>
        <v>562.45363199999997</v>
      </c>
      <c r="N70" s="109">
        <v>0.46</v>
      </c>
    </row>
    <row r="71" spans="2:14" ht="60">
      <c r="B71" s="101" t="s">
        <v>118</v>
      </c>
      <c r="C71" s="98" t="s">
        <v>119</v>
      </c>
      <c r="D71" s="69" t="s">
        <v>194</v>
      </c>
      <c r="E71" s="67" t="s">
        <v>4032</v>
      </c>
      <c r="F71" s="76" t="s">
        <v>195</v>
      </c>
      <c r="G71" s="63" t="s">
        <v>122</v>
      </c>
      <c r="H71" s="85" t="s">
        <v>35</v>
      </c>
      <c r="I71" s="88" t="s">
        <v>123</v>
      </c>
      <c r="J71" s="85" t="s">
        <v>124</v>
      </c>
      <c r="K71" s="103" t="s">
        <v>23</v>
      </c>
      <c r="L71" s="136">
        <v>428.20544000000001</v>
      </c>
      <c r="M71" s="140">
        <f t="shared" si="1"/>
        <v>231.23093760000003</v>
      </c>
      <c r="N71" s="107">
        <v>0.46</v>
      </c>
    </row>
    <row r="72" spans="2:14" ht="60">
      <c r="B72" s="101" t="s">
        <v>118</v>
      </c>
      <c r="C72" s="98" t="s">
        <v>119</v>
      </c>
      <c r="D72" s="69" t="s">
        <v>196</v>
      </c>
      <c r="E72" s="67" t="s">
        <v>4032</v>
      </c>
      <c r="F72" s="76" t="s">
        <v>197</v>
      </c>
      <c r="G72" s="63" t="s">
        <v>127</v>
      </c>
      <c r="H72" s="85" t="s">
        <v>35</v>
      </c>
      <c r="I72" s="88" t="s">
        <v>123</v>
      </c>
      <c r="J72" s="85" t="s">
        <v>128</v>
      </c>
      <c r="K72" s="103" t="s">
        <v>23</v>
      </c>
      <c r="L72" s="136">
        <v>451.35168000000004</v>
      </c>
      <c r="M72" s="140">
        <f t="shared" si="1"/>
        <v>243.72990720000004</v>
      </c>
      <c r="N72" s="108">
        <v>0.46</v>
      </c>
    </row>
    <row r="73" spans="2:14" ht="60">
      <c r="B73" s="101" t="s">
        <v>118</v>
      </c>
      <c r="C73" s="98" t="s">
        <v>119</v>
      </c>
      <c r="D73" s="69" t="s">
        <v>198</v>
      </c>
      <c r="E73" s="67" t="s">
        <v>4032</v>
      </c>
      <c r="F73" s="76" t="s">
        <v>199</v>
      </c>
      <c r="G73" s="63" t="s">
        <v>131</v>
      </c>
      <c r="H73" s="85" t="s">
        <v>35</v>
      </c>
      <c r="I73" s="88" t="s">
        <v>123</v>
      </c>
      <c r="J73" s="85" t="s">
        <v>132</v>
      </c>
      <c r="K73" s="103" t="s">
        <v>23</v>
      </c>
      <c r="L73" s="136">
        <v>601.80223999999998</v>
      </c>
      <c r="M73" s="140">
        <f t="shared" si="1"/>
        <v>324.97320960000002</v>
      </c>
      <c r="N73" s="109">
        <v>0.46</v>
      </c>
    </row>
    <row r="74" spans="2:14" ht="60">
      <c r="B74" s="97" t="s">
        <v>15</v>
      </c>
      <c r="C74" s="98" t="s">
        <v>16</v>
      </c>
      <c r="D74" s="68" t="s">
        <v>200</v>
      </c>
      <c r="E74" s="67" t="s">
        <v>4032</v>
      </c>
      <c r="F74" s="76" t="s">
        <v>201</v>
      </c>
      <c r="G74" s="63" t="s">
        <v>19</v>
      </c>
      <c r="H74" s="85" t="s">
        <v>35</v>
      </c>
      <c r="I74" s="87" t="s">
        <v>21</v>
      </c>
      <c r="J74" s="85" t="s">
        <v>22</v>
      </c>
      <c r="K74" s="103" t="s">
        <v>23</v>
      </c>
      <c r="L74" s="136">
        <v>973.7</v>
      </c>
      <c r="M74" s="140">
        <f t="shared" si="1"/>
        <v>525.79800000000012</v>
      </c>
      <c r="N74" s="107">
        <v>0.46</v>
      </c>
    </row>
    <row r="75" spans="2:14" ht="45">
      <c r="B75" s="99" t="s">
        <v>15</v>
      </c>
      <c r="C75" s="98" t="s">
        <v>16</v>
      </c>
      <c r="D75" s="69" t="s">
        <v>202</v>
      </c>
      <c r="E75" s="67" t="s">
        <v>4032</v>
      </c>
      <c r="F75" s="76" t="s">
        <v>203</v>
      </c>
      <c r="G75" s="63" t="s">
        <v>26</v>
      </c>
      <c r="H75" s="85" t="s">
        <v>35</v>
      </c>
      <c r="I75" s="87" t="s">
        <v>21</v>
      </c>
      <c r="J75" s="85" t="s">
        <v>27</v>
      </c>
      <c r="K75" s="103" t="s">
        <v>23</v>
      </c>
      <c r="L75" s="136">
        <v>700.17376000000002</v>
      </c>
      <c r="M75" s="140">
        <f t="shared" ref="M75:M138" si="2">L75*(1-N75)</f>
        <v>378.09383040000006</v>
      </c>
      <c r="N75" s="108">
        <v>0.46</v>
      </c>
    </row>
    <row r="76" spans="2:14" ht="60">
      <c r="B76" s="99" t="s">
        <v>15</v>
      </c>
      <c r="C76" s="98" t="s">
        <v>16</v>
      </c>
      <c r="D76" s="69" t="s">
        <v>204</v>
      </c>
      <c r="E76" s="67" t="s">
        <v>4032</v>
      </c>
      <c r="F76" s="76" t="s">
        <v>205</v>
      </c>
      <c r="G76" s="63" t="s">
        <v>30</v>
      </c>
      <c r="H76" s="85" t="s">
        <v>35</v>
      </c>
      <c r="I76" s="87" t="s">
        <v>21</v>
      </c>
      <c r="J76" s="85" t="s">
        <v>22</v>
      </c>
      <c r="K76" s="103" t="s">
        <v>23</v>
      </c>
      <c r="L76" s="136">
        <v>865.66937600000006</v>
      </c>
      <c r="M76" s="140">
        <f t="shared" si="2"/>
        <v>467.46146304000007</v>
      </c>
      <c r="N76" s="109">
        <v>0.46</v>
      </c>
    </row>
    <row r="77" spans="2:14" ht="60">
      <c r="B77" s="99" t="s">
        <v>15</v>
      </c>
      <c r="C77" s="98" t="s">
        <v>16</v>
      </c>
      <c r="D77" s="69" t="s">
        <v>206</v>
      </c>
      <c r="E77" s="67" t="s">
        <v>4032</v>
      </c>
      <c r="F77" s="76" t="s">
        <v>207</v>
      </c>
      <c r="G77" s="63" t="s">
        <v>51</v>
      </c>
      <c r="H77" s="85" t="s">
        <v>35</v>
      </c>
      <c r="I77" s="87" t="s">
        <v>21</v>
      </c>
      <c r="J77" s="85" t="s">
        <v>27</v>
      </c>
      <c r="K77" s="103" t="s">
        <v>23</v>
      </c>
      <c r="L77" s="136">
        <v>637.79788800000006</v>
      </c>
      <c r="M77" s="140">
        <f t="shared" si="2"/>
        <v>344.41085952000003</v>
      </c>
      <c r="N77" s="107">
        <v>0.46</v>
      </c>
    </row>
    <row r="78" spans="2:14" ht="60">
      <c r="B78" s="99" t="s">
        <v>15</v>
      </c>
      <c r="C78" s="98" t="s">
        <v>16</v>
      </c>
      <c r="D78" s="69" t="s">
        <v>208</v>
      </c>
      <c r="E78" s="67" t="s">
        <v>4032</v>
      </c>
      <c r="F78" s="76" t="s">
        <v>209</v>
      </c>
      <c r="G78" s="63" t="s">
        <v>57</v>
      </c>
      <c r="H78" s="85" t="s">
        <v>35</v>
      </c>
      <c r="I78" s="87" t="s">
        <v>21</v>
      </c>
      <c r="J78" s="85" t="s">
        <v>22</v>
      </c>
      <c r="K78" s="103" t="s">
        <v>23</v>
      </c>
      <c r="L78" s="136">
        <v>837.66675199999997</v>
      </c>
      <c r="M78" s="140">
        <f t="shared" si="2"/>
        <v>452.34004608000004</v>
      </c>
      <c r="N78" s="108">
        <v>0.46</v>
      </c>
    </row>
    <row r="79" spans="2:14" ht="45">
      <c r="B79" s="99" t="s">
        <v>15</v>
      </c>
      <c r="C79" s="98" t="s">
        <v>16</v>
      </c>
      <c r="D79" s="69" t="s">
        <v>210</v>
      </c>
      <c r="E79" s="67" t="s">
        <v>4032</v>
      </c>
      <c r="F79" s="76" t="s">
        <v>211</v>
      </c>
      <c r="G79" s="63" t="s">
        <v>67</v>
      </c>
      <c r="H79" s="85" t="s">
        <v>35</v>
      </c>
      <c r="I79" s="87" t="s">
        <v>21</v>
      </c>
      <c r="J79" s="85" t="s">
        <v>27</v>
      </c>
      <c r="K79" s="103" t="s">
        <v>23</v>
      </c>
      <c r="L79" s="136">
        <v>544.86681599999997</v>
      </c>
      <c r="M79" s="140">
        <f t="shared" si="2"/>
        <v>294.22808064000003</v>
      </c>
      <c r="N79" s="109">
        <v>0.46</v>
      </c>
    </row>
    <row r="80" spans="2:14" ht="60">
      <c r="B80" s="99" t="s">
        <v>15</v>
      </c>
      <c r="C80" s="98" t="s">
        <v>16</v>
      </c>
      <c r="D80" s="69" t="s">
        <v>212</v>
      </c>
      <c r="E80" s="67" t="s">
        <v>4032</v>
      </c>
      <c r="F80" s="76" t="s">
        <v>213</v>
      </c>
      <c r="G80" s="63" t="s">
        <v>73</v>
      </c>
      <c r="H80" s="85" t="s">
        <v>35</v>
      </c>
      <c r="I80" s="87" t="s">
        <v>21</v>
      </c>
      <c r="J80" s="85" t="s">
        <v>22</v>
      </c>
      <c r="K80" s="103" t="s">
        <v>23</v>
      </c>
      <c r="L80" s="136">
        <v>619.97311999999999</v>
      </c>
      <c r="M80" s="140">
        <f t="shared" si="2"/>
        <v>334.78548480000001</v>
      </c>
      <c r="N80" s="107">
        <v>0.46</v>
      </c>
    </row>
    <row r="81" spans="2:14" ht="45">
      <c r="B81" s="99" t="s">
        <v>15</v>
      </c>
      <c r="C81" s="98" t="s">
        <v>16</v>
      </c>
      <c r="D81" s="69" t="s">
        <v>214</v>
      </c>
      <c r="E81" s="67" t="s">
        <v>4032</v>
      </c>
      <c r="F81" s="76" t="s">
        <v>215</v>
      </c>
      <c r="G81" s="63" t="s">
        <v>83</v>
      </c>
      <c r="H81" s="85" t="s">
        <v>35</v>
      </c>
      <c r="I81" s="87" t="s">
        <v>21</v>
      </c>
      <c r="J81" s="85" t="s">
        <v>27</v>
      </c>
      <c r="K81" s="103" t="s">
        <v>23</v>
      </c>
      <c r="L81" s="136">
        <v>421.38054399999999</v>
      </c>
      <c r="M81" s="140">
        <f t="shared" si="2"/>
        <v>227.54549376</v>
      </c>
      <c r="N81" s="108">
        <v>0.46</v>
      </c>
    </row>
    <row r="82" spans="2:14" ht="45">
      <c r="B82" s="99" t="s">
        <v>15</v>
      </c>
      <c r="C82" s="98" t="s">
        <v>16</v>
      </c>
      <c r="D82" s="69" t="s">
        <v>216</v>
      </c>
      <c r="E82" s="67" t="s">
        <v>4032</v>
      </c>
      <c r="F82" s="76" t="s">
        <v>217</v>
      </c>
      <c r="G82" s="63" t="s">
        <v>89</v>
      </c>
      <c r="H82" s="85" t="s">
        <v>35</v>
      </c>
      <c r="I82" s="87" t="s">
        <v>21</v>
      </c>
      <c r="J82" s="85" t="s">
        <v>22</v>
      </c>
      <c r="K82" s="103" t="s">
        <v>23</v>
      </c>
      <c r="L82" s="136">
        <v>493.945088</v>
      </c>
      <c r="M82" s="140">
        <f t="shared" si="2"/>
        <v>266.73034752000001</v>
      </c>
      <c r="N82" s="109">
        <v>0.46</v>
      </c>
    </row>
    <row r="83" spans="2:14" ht="60">
      <c r="B83" s="100" t="s">
        <v>97</v>
      </c>
      <c r="C83" s="98" t="s">
        <v>98</v>
      </c>
      <c r="D83" s="69" t="s">
        <v>218</v>
      </c>
      <c r="E83" s="67" t="s">
        <v>4032</v>
      </c>
      <c r="F83" s="76" t="s">
        <v>219</v>
      </c>
      <c r="G83" s="63" t="s">
        <v>101</v>
      </c>
      <c r="H83" s="85" t="s">
        <v>35</v>
      </c>
      <c r="I83" s="88" t="s">
        <v>102</v>
      </c>
      <c r="J83" s="85" t="s">
        <v>159</v>
      </c>
      <c r="K83" s="103" t="s">
        <v>23</v>
      </c>
      <c r="L83" s="136">
        <v>916.59110400000009</v>
      </c>
      <c r="M83" s="140">
        <f t="shared" si="2"/>
        <v>494.95919616000009</v>
      </c>
      <c r="N83" s="107">
        <v>0.46</v>
      </c>
    </row>
    <row r="84" spans="2:14" ht="60">
      <c r="B84" s="101" t="s">
        <v>97</v>
      </c>
      <c r="C84" s="98" t="s">
        <v>98</v>
      </c>
      <c r="D84" s="69" t="s">
        <v>220</v>
      </c>
      <c r="E84" s="67" t="s">
        <v>4032</v>
      </c>
      <c r="F84" s="76" t="s">
        <v>221</v>
      </c>
      <c r="G84" s="63" t="s">
        <v>106</v>
      </c>
      <c r="H84" s="85" t="s">
        <v>35</v>
      </c>
      <c r="I84" s="88" t="s">
        <v>102</v>
      </c>
      <c r="J84" s="85" t="s">
        <v>107</v>
      </c>
      <c r="K84" s="103" t="s">
        <v>23</v>
      </c>
      <c r="L84" s="136">
        <v>830.01984000000004</v>
      </c>
      <c r="M84" s="140">
        <f t="shared" si="2"/>
        <v>448.21071360000008</v>
      </c>
      <c r="N84" s="108">
        <v>0.46</v>
      </c>
    </row>
    <row r="85" spans="2:14" ht="60">
      <c r="B85" s="101" t="s">
        <v>97</v>
      </c>
      <c r="C85" s="98" t="s">
        <v>98</v>
      </c>
      <c r="D85" s="69" t="s">
        <v>222</v>
      </c>
      <c r="E85" s="67" t="s">
        <v>4032</v>
      </c>
      <c r="F85" s="76" t="s">
        <v>223</v>
      </c>
      <c r="G85" s="63" t="s">
        <v>110</v>
      </c>
      <c r="H85" s="85" t="s">
        <v>35</v>
      </c>
      <c r="I85" s="88" t="s">
        <v>102</v>
      </c>
      <c r="J85" s="85" t="s">
        <v>111</v>
      </c>
      <c r="K85" s="103" t="s">
        <v>23</v>
      </c>
      <c r="L85" s="136">
        <v>1180.112128</v>
      </c>
      <c r="M85" s="140">
        <f t="shared" si="2"/>
        <v>637.26054912000006</v>
      </c>
      <c r="N85" s="109">
        <v>0.46</v>
      </c>
    </row>
    <row r="86" spans="2:14" ht="60">
      <c r="B86" s="101" t="s">
        <v>118</v>
      </c>
      <c r="C86" s="98" t="s">
        <v>119</v>
      </c>
      <c r="D86" s="69" t="s">
        <v>224</v>
      </c>
      <c r="E86" s="67" t="s">
        <v>4032</v>
      </c>
      <c r="F86" s="76" t="s">
        <v>225</v>
      </c>
      <c r="G86" s="63" t="s">
        <v>122</v>
      </c>
      <c r="H86" s="85" t="s">
        <v>35</v>
      </c>
      <c r="I86" s="88" t="s">
        <v>123</v>
      </c>
      <c r="J86" s="85" t="s">
        <v>124</v>
      </c>
      <c r="K86" s="103" t="s">
        <v>23</v>
      </c>
      <c r="L86" s="136">
        <v>451.93574399999994</v>
      </c>
      <c r="M86" s="140">
        <f t="shared" si="2"/>
        <v>244.04530175999997</v>
      </c>
      <c r="N86" s="107">
        <v>0.46</v>
      </c>
    </row>
    <row r="87" spans="2:14" ht="60">
      <c r="B87" s="101" t="s">
        <v>118</v>
      </c>
      <c r="C87" s="98" t="s">
        <v>119</v>
      </c>
      <c r="D87" s="69" t="s">
        <v>226</v>
      </c>
      <c r="E87" s="67" t="s">
        <v>4032</v>
      </c>
      <c r="F87" s="76" t="s">
        <v>227</v>
      </c>
      <c r="G87" s="63" t="s">
        <v>127</v>
      </c>
      <c r="H87" s="85" t="s">
        <v>35</v>
      </c>
      <c r="I87" s="88" t="s">
        <v>123</v>
      </c>
      <c r="J87" s="85" t="s">
        <v>128</v>
      </c>
      <c r="K87" s="103" t="s">
        <v>23</v>
      </c>
      <c r="L87" s="136">
        <v>474.84403199999997</v>
      </c>
      <c r="M87" s="140">
        <f t="shared" si="2"/>
        <v>256.41577727999999</v>
      </c>
      <c r="N87" s="108">
        <v>0.46</v>
      </c>
    </row>
    <row r="88" spans="2:14" ht="60">
      <c r="B88" s="101" t="s">
        <v>118</v>
      </c>
      <c r="C88" s="98" t="s">
        <v>119</v>
      </c>
      <c r="D88" s="69" t="s">
        <v>228</v>
      </c>
      <c r="E88" s="67" t="s">
        <v>4032</v>
      </c>
      <c r="F88" s="76" t="s">
        <v>229</v>
      </c>
      <c r="G88" s="63" t="s">
        <v>131</v>
      </c>
      <c r="H88" s="85" t="s">
        <v>35</v>
      </c>
      <c r="I88" s="88" t="s">
        <v>123</v>
      </c>
      <c r="J88" s="85" t="s">
        <v>132</v>
      </c>
      <c r="K88" s="103" t="s">
        <v>23</v>
      </c>
      <c r="L88" s="136">
        <v>632.70355200000006</v>
      </c>
      <c r="M88" s="140">
        <f t="shared" si="2"/>
        <v>341.65991808000007</v>
      </c>
      <c r="N88" s="109">
        <v>0.46</v>
      </c>
    </row>
    <row r="89" spans="2:14" ht="30">
      <c r="B89" s="97" t="s">
        <v>15</v>
      </c>
      <c r="C89" s="98" t="s">
        <v>16</v>
      </c>
      <c r="D89" s="69" t="s">
        <v>230</v>
      </c>
      <c r="E89" s="67" t="s">
        <v>4032</v>
      </c>
      <c r="F89" s="76" t="s">
        <v>231</v>
      </c>
      <c r="G89" s="63" t="s">
        <v>19</v>
      </c>
      <c r="H89" s="85" t="s">
        <v>20</v>
      </c>
      <c r="I89" s="87" t="s">
        <v>21</v>
      </c>
      <c r="J89" s="85" t="s">
        <v>22</v>
      </c>
      <c r="K89" s="103" t="s">
        <v>23</v>
      </c>
      <c r="L89" s="136">
        <v>2336.88</v>
      </c>
      <c r="M89" s="140">
        <f t="shared" si="2"/>
        <v>1261.9152000000001</v>
      </c>
      <c r="N89" s="107">
        <v>0.46</v>
      </c>
    </row>
    <row r="90" spans="2:14" ht="30">
      <c r="B90" s="99" t="s">
        <v>15</v>
      </c>
      <c r="C90" s="98" t="s">
        <v>16</v>
      </c>
      <c r="D90" s="69" t="s">
        <v>232</v>
      </c>
      <c r="E90" s="67" t="s">
        <v>4032</v>
      </c>
      <c r="F90" s="76" t="s">
        <v>233</v>
      </c>
      <c r="G90" s="63" t="s">
        <v>26</v>
      </c>
      <c r="H90" s="85" t="s">
        <v>20</v>
      </c>
      <c r="I90" s="87" t="s">
        <v>21</v>
      </c>
      <c r="J90" s="85" t="s">
        <v>27</v>
      </c>
      <c r="K90" s="103" t="s">
        <v>23</v>
      </c>
      <c r="L90" s="136">
        <v>1620.2368000000001</v>
      </c>
      <c r="M90" s="140">
        <f t="shared" si="2"/>
        <v>874.92787200000009</v>
      </c>
      <c r="N90" s="108">
        <v>0.46</v>
      </c>
    </row>
    <row r="91" spans="2:14" ht="30">
      <c r="B91" s="99" t="s">
        <v>15</v>
      </c>
      <c r="C91" s="98" t="s">
        <v>16</v>
      </c>
      <c r="D91" s="69" t="s">
        <v>234</v>
      </c>
      <c r="E91" s="67" t="s">
        <v>4032</v>
      </c>
      <c r="F91" s="76" t="s">
        <v>235</v>
      </c>
      <c r="G91" s="63" t="s">
        <v>30</v>
      </c>
      <c r="H91" s="85" t="s">
        <v>20</v>
      </c>
      <c r="I91" s="87" t="s">
        <v>21</v>
      </c>
      <c r="J91" s="85" t="s">
        <v>22</v>
      </c>
      <c r="K91" s="103" t="s">
        <v>23</v>
      </c>
      <c r="L91" s="136">
        <v>2314.6239999999998</v>
      </c>
      <c r="M91" s="140">
        <f t="shared" si="2"/>
        <v>1249.89696</v>
      </c>
      <c r="N91" s="109">
        <v>0.46</v>
      </c>
    </row>
    <row r="92" spans="2:14" ht="30">
      <c r="B92" s="99" t="s">
        <v>15</v>
      </c>
      <c r="C92" s="98" t="s">
        <v>16</v>
      </c>
      <c r="D92" s="69" t="s">
        <v>236</v>
      </c>
      <c r="E92" s="67" t="s">
        <v>4032</v>
      </c>
      <c r="F92" s="76" t="s">
        <v>237</v>
      </c>
      <c r="G92" s="63" t="s">
        <v>51</v>
      </c>
      <c r="H92" s="85" t="s">
        <v>20</v>
      </c>
      <c r="I92" s="87" t="s">
        <v>21</v>
      </c>
      <c r="J92" s="85" t="s">
        <v>27</v>
      </c>
      <c r="K92" s="103" t="s">
        <v>23</v>
      </c>
      <c r="L92" s="136">
        <v>1446.64</v>
      </c>
      <c r="M92" s="140">
        <f t="shared" si="2"/>
        <v>781.18560000000014</v>
      </c>
      <c r="N92" s="107">
        <v>0.46</v>
      </c>
    </row>
    <row r="93" spans="2:14" ht="30">
      <c r="B93" s="99" t="s">
        <v>15</v>
      </c>
      <c r="C93" s="98" t="s">
        <v>16</v>
      </c>
      <c r="D93" s="69" t="s">
        <v>238</v>
      </c>
      <c r="E93" s="67" t="s">
        <v>4032</v>
      </c>
      <c r="F93" s="76" t="s">
        <v>239</v>
      </c>
      <c r="G93" s="63" t="s">
        <v>57</v>
      </c>
      <c r="H93" s="85" t="s">
        <v>20</v>
      </c>
      <c r="I93" s="87" t="s">
        <v>21</v>
      </c>
      <c r="J93" s="85" t="s">
        <v>22</v>
      </c>
      <c r="K93" s="103" t="s">
        <v>23</v>
      </c>
      <c r="L93" s="136">
        <v>1770.6873599999999</v>
      </c>
      <c r="M93" s="140">
        <f t="shared" si="2"/>
        <v>956.17117440000004</v>
      </c>
      <c r="N93" s="108">
        <v>0.46</v>
      </c>
    </row>
    <row r="94" spans="2:14" ht="30">
      <c r="B94" s="99" t="s">
        <v>15</v>
      </c>
      <c r="C94" s="98" t="s">
        <v>16</v>
      </c>
      <c r="D94" s="69" t="s">
        <v>240</v>
      </c>
      <c r="E94" s="67" t="s">
        <v>4032</v>
      </c>
      <c r="F94" s="76" t="s">
        <v>241</v>
      </c>
      <c r="G94" s="63" t="s">
        <v>67</v>
      </c>
      <c r="H94" s="85" t="s">
        <v>20</v>
      </c>
      <c r="I94" s="87" t="s">
        <v>21</v>
      </c>
      <c r="J94" s="85" t="s">
        <v>27</v>
      </c>
      <c r="K94" s="103" t="s">
        <v>23</v>
      </c>
      <c r="L94" s="136">
        <v>1145.7388800000001</v>
      </c>
      <c r="M94" s="140">
        <f t="shared" si="2"/>
        <v>618.69899520000013</v>
      </c>
      <c r="N94" s="109">
        <v>0.46</v>
      </c>
    </row>
    <row r="95" spans="2:14" ht="30">
      <c r="B95" s="99" t="s">
        <v>15</v>
      </c>
      <c r="C95" s="98" t="s">
        <v>16</v>
      </c>
      <c r="D95" s="69" t="s">
        <v>242</v>
      </c>
      <c r="E95" s="67" t="s">
        <v>4032</v>
      </c>
      <c r="F95" s="76" t="s">
        <v>243</v>
      </c>
      <c r="G95" s="63" t="s">
        <v>73</v>
      </c>
      <c r="H95" s="85" t="s">
        <v>20</v>
      </c>
      <c r="I95" s="87" t="s">
        <v>21</v>
      </c>
      <c r="J95" s="85" t="s">
        <v>22</v>
      </c>
      <c r="K95" s="103" t="s">
        <v>23</v>
      </c>
      <c r="L95" s="136">
        <v>1342.4819199999999</v>
      </c>
      <c r="M95" s="140">
        <f t="shared" si="2"/>
        <v>724.94023679999998</v>
      </c>
      <c r="N95" s="107">
        <v>0.46</v>
      </c>
    </row>
    <row r="96" spans="2:14" ht="30">
      <c r="B96" s="99" t="s">
        <v>15</v>
      </c>
      <c r="C96" s="98" t="s">
        <v>16</v>
      </c>
      <c r="D96" s="69" t="s">
        <v>244</v>
      </c>
      <c r="E96" s="67" t="s">
        <v>4032</v>
      </c>
      <c r="F96" s="76" t="s">
        <v>245</v>
      </c>
      <c r="G96" s="63" t="s">
        <v>83</v>
      </c>
      <c r="H96" s="85" t="s">
        <v>20</v>
      </c>
      <c r="I96" s="87" t="s">
        <v>21</v>
      </c>
      <c r="J96" s="85" t="s">
        <v>27</v>
      </c>
      <c r="K96" s="103" t="s">
        <v>23</v>
      </c>
      <c r="L96" s="136">
        <v>856.41088000000002</v>
      </c>
      <c r="M96" s="140">
        <f t="shared" si="2"/>
        <v>462.46187520000007</v>
      </c>
      <c r="N96" s="108">
        <v>0.46</v>
      </c>
    </row>
    <row r="97" spans="2:14" ht="30">
      <c r="B97" s="99" t="s">
        <v>15</v>
      </c>
      <c r="C97" s="98" t="s">
        <v>16</v>
      </c>
      <c r="D97" s="69" t="s">
        <v>246</v>
      </c>
      <c r="E97" s="67" t="s">
        <v>4032</v>
      </c>
      <c r="F97" s="76" t="s">
        <v>247</v>
      </c>
      <c r="G97" s="63" t="s">
        <v>89</v>
      </c>
      <c r="H97" s="85" t="s">
        <v>20</v>
      </c>
      <c r="I97" s="87" t="s">
        <v>21</v>
      </c>
      <c r="J97" s="85" t="s">
        <v>22</v>
      </c>
      <c r="K97" s="103" t="s">
        <v>23</v>
      </c>
      <c r="L97" s="136">
        <v>983.71519999999998</v>
      </c>
      <c r="M97" s="140">
        <f t="shared" si="2"/>
        <v>531.20620800000006</v>
      </c>
      <c r="N97" s="109">
        <v>0.46</v>
      </c>
    </row>
    <row r="98" spans="2:14" ht="45">
      <c r="B98" s="100" t="s">
        <v>97</v>
      </c>
      <c r="C98" s="98" t="s">
        <v>98</v>
      </c>
      <c r="D98" s="69" t="s">
        <v>248</v>
      </c>
      <c r="E98" s="67" t="s">
        <v>4032</v>
      </c>
      <c r="F98" s="76" t="s">
        <v>249</v>
      </c>
      <c r="G98" s="63" t="s">
        <v>101</v>
      </c>
      <c r="H98" s="85" t="s">
        <v>20</v>
      </c>
      <c r="I98" s="88" t="s">
        <v>102</v>
      </c>
      <c r="J98" s="85" t="s">
        <v>159</v>
      </c>
      <c r="K98" s="103" t="s">
        <v>23</v>
      </c>
      <c r="L98" s="136">
        <v>1735.9680000000001</v>
      </c>
      <c r="M98" s="140">
        <f t="shared" si="2"/>
        <v>937.42272000000014</v>
      </c>
      <c r="N98" s="107">
        <v>0.46</v>
      </c>
    </row>
    <row r="99" spans="2:14" ht="45">
      <c r="B99" s="101" t="s">
        <v>97</v>
      </c>
      <c r="C99" s="98" t="s">
        <v>98</v>
      </c>
      <c r="D99" s="69" t="s">
        <v>250</v>
      </c>
      <c r="E99" s="67" t="s">
        <v>4032</v>
      </c>
      <c r="F99" s="76" t="s">
        <v>251</v>
      </c>
      <c r="G99" s="63" t="s">
        <v>106</v>
      </c>
      <c r="H99" s="85" t="s">
        <v>20</v>
      </c>
      <c r="I99" s="88" t="s">
        <v>102</v>
      </c>
      <c r="J99" s="85" t="s">
        <v>107</v>
      </c>
      <c r="K99" s="103" t="s">
        <v>23</v>
      </c>
      <c r="L99" s="136">
        <v>1504.5056000000002</v>
      </c>
      <c r="M99" s="140">
        <f t="shared" si="2"/>
        <v>812.43302400000016</v>
      </c>
      <c r="N99" s="108">
        <v>0.46</v>
      </c>
    </row>
    <row r="100" spans="2:14" ht="45">
      <c r="B100" s="101" t="s">
        <v>97</v>
      </c>
      <c r="C100" s="98" t="s">
        <v>98</v>
      </c>
      <c r="D100" s="69" t="s">
        <v>252</v>
      </c>
      <c r="E100" s="67" t="s">
        <v>4032</v>
      </c>
      <c r="F100" s="76" t="s">
        <v>253</v>
      </c>
      <c r="G100" s="63" t="s">
        <v>110</v>
      </c>
      <c r="H100" s="85" t="s">
        <v>20</v>
      </c>
      <c r="I100" s="88" t="s">
        <v>102</v>
      </c>
      <c r="J100" s="85" t="s">
        <v>111</v>
      </c>
      <c r="K100" s="103" t="s">
        <v>23</v>
      </c>
      <c r="L100" s="136">
        <v>2314.6239999999998</v>
      </c>
      <c r="M100" s="140">
        <f t="shared" si="2"/>
        <v>1249.89696</v>
      </c>
      <c r="N100" s="109">
        <v>0.46</v>
      </c>
    </row>
    <row r="101" spans="2:14" ht="30">
      <c r="B101" s="101" t="s">
        <v>118</v>
      </c>
      <c r="C101" s="98" t="s">
        <v>119</v>
      </c>
      <c r="D101" s="69" t="s">
        <v>254</v>
      </c>
      <c r="E101" s="67" t="s">
        <v>4032</v>
      </c>
      <c r="F101" s="76" t="s">
        <v>255</v>
      </c>
      <c r="G101" s="63" t="s">
        <v>122</v>
      </c>
      <c r="H101" s="85" t="s">
        <v>20</v>
      </c>
      <c r="I101" s="88" t="s">
        <v>123</v>
      </c>
      <c r="J101" s="85" t="s">
        <v>124</v>
      </c>
      <c r="K101" s="103" t="s">
        <v>23</v>
      </c>
      <c r="L101" s="136">
        <v>705.96032000000002</v>
      </c>
      <c r="M101" s="140">
        <f t="shared" si="2"/>
        <v>381.21857280000006</v>
      </c>
      <c r="N101" s="107">
        <v>0.46</v>
      </c>
    </row>
    <row r="102" spans="2:14" ht="30">
      <c r="B102" s="101" t="s">
        <v>118</v>
      </c>
      <c r="C102" s="98" t="s">
        <v>119</v>
      </c>
      <c r="D102" s="69" t="s">
        <v>256</v>
      </c>
      <c r="E102" s="67" t="s">
        <v>4032</v>
      </c>
      <c r="F102" s="76" t="s">
        <v>257</v>
      </c>
      <c r="G102" s="63" t="s">
        <v>127</v>
      </c>
      <c r="H102" s="85" t="s">
        <v>20</v>
      </c>
      <c r="I102" s="88" t="s">
        <v>123</v>
      </c>
      <c r="J102" s="85" t="s">
        <v>128</v>
      </c>
      <c r="K102" s="103" t="s">
        <v>23</v>
      </c>
      <c r="L102" s="136">
        <v>798.54528000000005</v>
      </c>
      <c r="M102" s="140">
        <f t="shared" si="2"/>
        <v>431.21445120000004</v>
      </c>
      <c r="N102" s="108">
        <v>0.46</v>
      </c>
    </row>
    <row r="103" spans="2:14" ht="30">
      <c r="B103" s="101" t="s">
        <v>118</v>
      </c>
      <c r="C103" s="98" t="s">
        <v>119</v>
      </c>
      <c r="D103" s="69" t="s">
        <v>258</v>
      </c>
      <c r="E103" s="67" t="s">
        <v>4032</v>
      </c>
      <c r="F103" s="76" t="s">
        <v>259</v>
      </c>
      <c r="G103" s="63" t="s">
        <v>131</v>
      </c>
      <c r="H103" s="85" t="s">
        <v>20</v>
      </c>
      <c r="I103" s="88" t="s">
        <v>123</v>
      </c>
      <c r="J103" s="85" t="s">
        <v>132</v>
      </c>
      <c r="K103" s="103" t="s">
        <v>23</v>
      </c>
      <c r="L103" s="136">
        <v>1157.3119999999999</v>
      </c>
      <c r="M103" s="140">
        <f t="shared" si="2"/>
        <v>624.94848000000002</v>
      </c>
      <c r="N103" s="109">
        <v>0.46</v>
      </c>
    </row>
    <row r="104" spans="2:14" ht="45">
      <c r="B104" s="96" t="s">
        <v>260</v>
      </c>
      <c r="C104" s="85" t="s">
        <v>261</v>
      </c>
      <c r="D104" s="70" t="s">
        <v>262</v>
      </c>
      <c r="E104" s="125" t="s">
        <v>4033</v>
      </c>
      <c r="F104" s="75" t="s">
        <v>263</v>
      </c>
      <c r="G104" s="60" t="s">
        <v>264</v>
      </c>
      <c r="H104" s="85" t="s">
        <v>20</v>
      </c>
      <c r="I104" s="87" t="s">
        <v>21</v>
      </c>
      <c r="J104" s="85" t="s">
        <v>265</v>
      </c>
      <c r="K104" s="106" t="s">
        <v>23</v>
      </c>
      <c r="L104" s="136">
        <v>1204.9537500000001</v>
      </c>
      <c r="M104" s="140">
        <f t="shared" si="2"/>
        <v>650.67502500000012</v>
      </c>
      <c r="N104" s="107">
        <v>0.46</v>
      </c>
    </row>
    <row r="105" spans="2:14" ht="45">
      <c r="B105" s="96" t="s">
        <v>260</v>
      </c>
      <c r="C105" s="85" t="s">
        <v>261</v>
      </c>
      <c r="D105" s="71" t="s">
        <v>266</v>
      </c>
      <c r="E105" s="125" t="s">
        <v>4033</v>
      </c>
      <c r="F105" s="75" t="s">
        <v>267</v>
      </c>
      <c r="G105" s="60" t="s">
        <v>264</v>
      </c>
      <c r="H105" s="85" t="s">
        <v>20</v>
      </c>
      <c r="I105" s="87" t="s">
        <v>21</v>
      </c>
      <c r="J105" s="85" t="s">
        <v>265</v>
      </c>
      <c r="K105" s="106" t="s">
        <v>23</v>
      </c>
      <c r="L105" s="136">
        <v>1444.1014250000001</v>
      </c>
      <c r="M105" s="140">
        <f t="shared" si="2"/>
        <v>779.81476950000012</v>
      </c>
      <c r="N105" s="108">
        <v>0.46</v>
      </c>
    </row>
    <row r="106" spans="2:14" ht="45">
      <c r="B106" s="96" t="s">
        <v>260</v>
      </c>
      <c r="C106" s="85" t="s">
        <v>261</v>
      </c>
      <c r="D106" s="70" t="s">
        <v>268</v>
      </c>
      <c r="E106" s="125" t="s">
        <v>4033</v>
      </c>
      <c r="F106" s="75" t="s">
        <v>269</v>
      </c>
      <c r="G106" s="60" t="s">
        <v>264</v>
      </c>
      <c r="H106" s="85" t="s">
        <v>20</v>
      </c>
      <c r="I106" s="87" t="s">
        <v>21</v>
      </c>
      <c r="J106" s="85" t="s">
        <v>265</v>
      </c>
      <c r="K106" s="106" t="s">
        <v>23</v>
      </c>
      <c r="L106" s="136">
        <v>1204.9537500000001</v>
      </c>
      <c r="M106" s="140">
        <f t="shared" si="2"/>
        <v>650.67502500000012</v>
      </c>
      <c r="N106" s="129">
        <v>0.46</v>
      </c>
    </row>
    <row r="107" spans="2:14" ht="45">
      <c r="B107" s="96" t="s">
        <v>260</v>
      </c>
      <c r="C107" s="85" t="s">
        <v>261</v>
      </c>
      <c r="D107" s="71" t="s">
        <v>270</v>
      </c>
      <c r="E107" s="125" t="s">
        <v>4033</v>
      </c>
      <c r="F107" s="75" t="s">
        <v>271</v>
      </c>
      <c r="G107" s="60" t="s">
        <v>264</v>
      </c>
      <c r="H107" s="85" t="s">
        <v>20</v>
      </c>
      <c r="I107" s="87" t="s">
        <v>21</v>
      </c>
      <c r="J107" s="85" t="s">
        <v>265</v>
      </c>
      <c r="K107" s="106" t="s">
        <v>23</v>
      </c>
      <c r="L107" s="136">
        <v>1444.1014250000001</v>
      </c>
      <c r="M107" s="140">
        <f t="shared" si="2"/>
        <v>779.81476950000012</v>
      </c>
      <c r="N107" s="128">
        <v>0.46</v>
      </c>
    </row>
    <row r="108" spans="2:14" ht="60">
      <c r="B108" s="96" t="s">
        <v>260</v>
      </c>
      <c r="C108" s="85" t="s">
        <v>261</v>
      </c>
      <c r="D108" s="70" t="s">
        <v>272</v>
      </c>
      <c r="E108" s="125" t="s">
        <v>4033</v>
      </c>
      <c r="F108" s="75" t="s">
        <v>273</v>
      </c>
      <c r="G108" s="60" t="s">
        <v>264</v>
      </c>
      <c r="H108" s="85" t="s">
        <v>20</v>
      </c>
      <c r="I108" s="87" t="s">
        <v>21</v>
      </c>
      <c r="J108" s="85" t="s">
        <v>265</v>
      </c>
      <c r="K108" s="106" t="s">
        <v>23</v>
      </c>
      <c r="L108" s="136">
        <v>1204.9537500000001</v>
      </c>
      <c r="M108" s="140">
        <f t="shared" si="2"/>
        <v>650.67502500000012</v>
      </c>
      <c r="N108" s="129">
        <v>0.46</v>
      </c>
    </row>
    <row r="109" spans="2:14" ht="60">
      <c r="B109" s="96" t="s">
        <v>260</v>
      </c>
      <c r="C109" s="85" t="s">
        <v>261</v>
      </c>
      <c r="D109" s="71" t="s">
        <v>274</v>
      </c>
      <c r="E109" s="125" t="s">
        <v>4033</v>
      </c>
      <c r="F109" s="75" t="s">
        <v>275</v>
      </c>
      <c r="G109" s="60" t="s">
        <v>264</v>
      </c>
      <c r="H109" s="85" t="s">
        <v>20</v>
      </c>
      <c r="I109" s="87" t="s">
        <v>21</v>
      </c>
      <c r="J109" s="85" t="s">
        <v>265</v>
      </c>
      <c r="K109" s="106" t="s">
        <v>23</v>
      </c>
      <c r="L109" s="136">
        <v>1444.1014250000001</v>
      </c>
      <c r="M109" s="140">
        <f t="shared" si="2"/>
        <v>779.81476950000012</v>
      </c>
      <c r="N109" s="109">
        <v>0.46</v>
      </c>
    </row>
    <row r="110" spans="2:14" ht="45">
      <c r="B110" s="96" t="s">
        <v>260</v>
      </c>
      <c r="C110" s="85" t="s">
        <v>261</v>
      </c>
      <c r="D110" s="70" t="s">
        <v>276</v>
      </c>
      <c r="E110" s="125" t="s">
        <v>4033</v>
      </c>
      <c r="F110" s="75" t="s">
        <v>277</v>
      </c>
      <c r="G110" s="60" t="s">
        <v>278</v>
      </c>
      <c r="H110" s="85" t="s">
        <v>20</v>
      </c>
      <c r="I110" s="87" t="s">
        <v>21</v>
      </c>
      <c r="J110" s="85" t="s">
        <v>265</v>
      </c>
      <c r="K110" s="106" t="s">
        <v>23</v>
      </c>
      <c r="L110" s="136">
        <v>1310.7045250000001</v>
      </c>
      <c r="M110" s="140">
        <f t="shared" si="2"/>
        <v>707.78044350000005</v>
      </c>
      <c r="N110" s="108">
        <v>0.46</v>
      </c>
    </row>
    <row r="111" spans="2:14" ht="45">
      <c r="B111" s="96" t="s">
        <v>260</v>
      </c>
      <c r="C111" s="85" t="s">
        <v>261</v>
      </c>
      <c r="D111" s="71" t="s">
        <v>279</v>
      </c>
      <c r="E111" s="125" t="s">
        <v>4033</v>
      </c>
      <c r="F111" s="75" t="s">
        <v>280</v>
      </c>
      <c r="G111" s="60" t="s">
        <v>278</v>
      </c>
      <c r="H111" s="85" t="s">
        <v>20</v>
      </c>
      <c r="I111" s="87" t="s">
        <v>21</v>
      </c>
      <c r="J111" s="85" t="s">
        <v>265</v>
      </c>
      <c r="K111" s="106" t="s">
        <v>23</v>
      </c>
      <c r="L111" s="136">
        <v>1697.02</v>
      </c>
      <c r="M111" s="140">
        <f t="shared" si="2"/>
        <v>916.39080000000001</v>
      </c>
      <c r="N111" s="109">
        <v>0.46</v>
      </c>
    </row>
    <row r="112" spans="2:14" ht="45">
      <c r="B112" s="96" t="s">
        <v>260</v>
      </c>
      <c r="C112" s="85" t="s">
        <v>261</v>
      </c>
      <c r="D112" s="70" t="s">
        <v>281</v>
      </c>
      <c r="E112" s="125" t="s">
        <v>4033</v>
      </c>
      <c r="F112" s="75" t="s">
        <v>282</v>
      </c>
      <c r="G112" s="60" t="s">
        <v>278</v>
      </c>
      <c r="H112" s="85" t="s">
        <v>20</v>
      </c>
      <c r="I112" s="87" t="s">
        <v>21</v>
      </c>
      <c r="J112" s="85" t="s">
        <v>265</v>
      </c>
      <c r="K112" s="106" t="s">
        <v>23</v>
      </c>
      <c r="L112" s="136">
        <v>1310.7045250000001</v>
      </c>
      <c r="M112" s="140">
        <f t="shared" si="2"/>
        <v>707.78044350000005</v>
      </c>
      <c r="N112" s="107">
        <v>0.46</v>
      </c>
    </row>
    <row r="113" spans="2:14" ht="45">
      <c r="B113" s="96" t="s">
        <v>260</v>
      </c>
      <c r="C113" s="85" t="s">
        <v>261</v>
      </c>
      <c r="D113" s="71" t="s">
        <v>283</v>
      </c>
      <c r="E113" s="125" t="s">
        <v>4033</v>
      </c>
      <c r="F113" s="75" t="s">
        <v>284</v>
      </c>
      <c r="G113" s="60" t="s">
        <v>278</v>
      </c>
      <c r="H113" s="85" t="s">
        <v>20</v>
      </c>
      <c r="I113" s="87" t="s">
        <v>21</v>
      </c>
      <c r="J113" s="85" t="s">
        <v>265</v>
      </c>
      <c r="K113" s="106" t="s">
        <v>23</v>
      </c>
      <c r="L113" s="136">
        <v>1697.02</v>
      </c>
      <c r="M113" s="140">
        <f t="shared" si="2"/>
        <v>916.39080000000001</v>
      </c>
      <c r="N113" s="108">
        <v>0.46</v>
      </c>
    </row>
    <row r="114" spans="2:14" ht="45">
      <c r="B114" s="96" t="s">
        <v>260</v>
      </c>
      <c r="C114" s="85" t="s">
        <v>261</v>
      </c>
      <c r="D114" s="70" t="s">
        <v>285</v>
      </c>
      <c r="E114" s="125" t="s">
        <v>4033</v>
      </c>
      <c r="F114" s="75" t="s">
        <v>286</v>
      </c>
      <c r="G114" s="60" t="s">
        <v>278</v>
      </c>
      <c r="H114" s="85" t="s">
        <v>20</v>
      </c>
      <c r="I114" s="87" t="s">
        <v>21</v>
      </c>
      <c r="J114" s="85" t="s">
        <v>265</v>
      </c>
      <c r="K114" s="106" t="s">
        <v>23</v>
      </c>
      <c r="L114" s="136">
        <v>1310.7045250000001</v>
      </c>
      <c r="M114" s="140">
        <f t="shared" si="2"/>
        <v>707.78044350000005</v>
      </c>
      <c r="N114" s="109">
        <v>0.46</v>
      </c>
    </row>
    <row r="115" spans="2:14" ht="60">
      <c r="B115" s="96" t="s">
        <v>260</v>
      </c>
      <c r="C115" s="85" t="s">
        <v>261</v>
      </c>
      <c r="D115" s="71" t="s">
        <v>287</v>
      </c>
      <c r="E115" s="125" t="s">
        <v>4033</v>
      </c>
      <c r="F115" s="75" t="s">
        <v>288</v>
      </c>
      <c r="G115" s="60" t="s">
        <v>278</v>
      </c>
      <c r="H115" s="85" t="s">
        <v>20</v>
      </c>
      <c r="I115" s="87" t="s">
        <v>21</v>
      </c>
      <c r="J115" s="85" t="s">
        <v>265</v>
      </c>
      <c r="K115" s="106" t="s">
        <v>23</v>
      </c>
      <c r="L115" s="136">
        <v>1697.02</v>
      </c>
      <c r="M115" s="140">
        <f t="shared" si="2"/>
        <v>916.39080000000001</v>
      </c>
      <c r="N115" s="107">
        <v>0.46</v>
      </c>
    </row>
    <row r="116" spans="2:14" ht="45">
      <c r="B116" s="96" t="s">
        <v>260</v>
      </c>
      <c r="C116" s="85" t="s">
        <v>261</v>
      </c>
      <c r="D116" s="70" t="s">
        <v>289</v>
      </c>
      <c r="E116" s="125" t="s">
        <v>4033</v>
      </c>
      <c r="F116" s="75" t="s">
        <v>290</v>
      </c>
      <c r="G116" s="60" t="s">
        <v>291</v>
      </c>
      <c r="H116" s="85" t="s">
        <v>20</v>
      </c>
      <c r="I116" s="87" t="s">
        <v>21</v>
      </c>
      <c r="J116" s="85" t="s">
        <v>265</v>
      </c>
      <c r="K116" s="106" t="s">
        <v>23</v>
      </c>
      <c r="L116" s="136">
        <v>1411.8997749999999</v>
      </c>
      <c r="M116" s="140">
        <f t="shared" si="2"/>
        <v>762.42587849999995</v>
      </c>
      <c r="N116" s="129">
        <v>0.46</v>
      </c>
    </row>
    <row r="117" spans="2:14" ht="45">
      <c r="B117" s="96" t="s">
        <v>260</v>
      </c>
      <c r="C117" s="85" t="s">
        <v>261</v>
      </c>
      <c r="D117" s="71" t="s">
        <v>292</v>
      </c>
      <c r="E117" s="125" t="s">
        <v>4033</v>
      </c>
      <c r="F117" s="75" t="s">
        <v>293</v>
      </c>
      <c r="G117" s="60" t="s">
        <v>291</v>
      </c>
      <c r="H117" s="85" t="s">
        <v>20</v>
      </c>
      <c r="I117" s="87" t="s">
        <v>21</v>
      </c>
      <c r="J117" s="85" t="s">
        <v>265</v>
      </c>
      <c r="K117" s="106" t="s">
        <v>23</v>
      </c>
      <c r="L117" s="136">
        <v>1807.3958500000003</v>
      </c>
      <c r="M117" s="140">
        <f t="shared" si="2"/>
        <v>975.9937590000003</v>
      </c>
      <c r="N117" s="128">
        <v>0.46</v>
      </c>
    </row>
    <row r="118" spans="2:14" ht="60">
      <c r="B118" s="96" t="s">
        <v>260</v>
      </c>
      <c r="C118" s="85" t="s">
        <v>261</v>
      </c>
      <c r="D118" s="68" t="s">
        <v>294</v>
      </c>
      <c r="E118" s="68" t="s">
        <v>4034</v>
      </c>
      <c r="F118" s="75" t="s">
        <v>295</v>
      </c>
      <c r="G118" s="60">
        <v>3810</v>
      </c>
      <c r="H118" s="85" t="s">
        <v>20</v>
      </c>
      <c r="I118" s="87" t="s">
        <v>21</v>
      </c>
      <c r="J118" s="85" t="s">
        <v>265</v>
      </c>
      <c r="K118" s="106" t="s">
        <v>23</v>
      </c>
      <c r="L118" s="136">
        <v>1063.3125</v>
      </c>
      <c r="M118" s="140">
        <f t="shared" si="2"/>
        <v>574.18875000000003</v>
      </c>
      <c r="N118" s="107">
        <v>0.46</v>
      </c>
    </row>
    <row r="119" spans="2:14" ht="60">
      <c r="B119" s="96" t="s">
        <v>260</v>
      </c>
      <c r="C119" s="85" t="s">
        <v>261</v>
      </c>
      <c r="D119" s="68" t="s">
        <v>296</v>
      </c>
      <c r="E119" s="68" t="s">
        <v>4034</v>
      </c>
      <c r="F119" s="75" t="s">
        <v>297</v>
      </c>
      <c r="G119" s="60">
        <v>3810</v>
      </c>
      <c r="H119" s="85" t="s">
        <v>20</v>
      </c>
      <c r="I119" s="87" t="s">
        <v>21</v>
      </c>
      <c r="J119" s="85" t="s">
        <v>265</v>
      </c>
      <c r="K119" s="106" t="s">
        <v>23</v>
      </c>
      <c r="L119" s="136">
        <v>1424.4374999999998</v>
      </c>
      <c r="M119" s="140">
        <f t="shared" si="2"/>
        <v>769.19624999999996</v>
      </c>
      <c r="N119" s="108">
        <v>0.46</v>
      </c>
    </row>
    <row r="120" spans="2:14" ht="45">
      <c r="B120" s="96" t="s">
        <v>260</v>
      </c>
      <c r="C120" s="85" t="s">
        <v>261</v>
      </c>
      <c r="D120" s="68" t="s">
        <v>298</v>
      </c>
      <c r="E120" s="68" t="s">
        <v>4035</v>
      </c>
      <c r="F120" s="75" t="s">
        <v>299</v>
      </c>
      <c r="G120" s="60" t="s">
        <v>300</v>
      </c>
      <c r="H120" s="85" t="s">
        <v>20</v>
      </c>
      <c r="I120" s="87" t="s">
        <v>21</v>
      </c>
      <c r="J120" s="85" t="s">
        <v>265</v>
      </c>
      <c r="K120" s="106" t="s">
        <v>301</v>
      </c>
      <c r="L120" s="136">
        <v>187.24999999999997</v>
      </c>
      <c r="M120" s="140">
        <f t="shared" si="2"/>
        <v>101.11499999999999</v>
      </c>
      <c r="N120" s="107">
        <v>0.46</v>
      </c>
    </row>
    <row r="121" spans="2:14" ht="45">
      <c r="B121" s="96" t="s">
        <v>260</v>
      </c>
      <c r="C121" s="85" t="s">
        <v>261</v>
      </c>
      <c r="D121" s="68" t="s">
        <v>302</v>
      </c>
      <c r="E121" s="68" t="s">
        <v>4035</v>
      </c>
      <c r="F121" s="75" t="s">
        <v>303</v>
      </c>
      <c r="G121" s="60" t="s">
        <v>300</v>
      </c>
      <c r="H121" s="85" t="s">
        <v>20</v>
      </c>
      <c r="I121" s="87" t="s">
        <v>21</v>
      </c>
      <c r="J121" s="85" t="s">
        <v>265</v>
      </c>
      <c r="K121" s="106" t="s">
        <v>301</v>
      </c>
      <c r="L121" s="136">
        <v>180.56249999999997</v>
      </c>
      <c r="M121" s="140">
        <f t="shared" si="2"/>
        <v>97.503749999999997</v>
      </c>
      <c r="N121" s="108">
        <v>0.46</v>
      </c>
    </row>
    <row r="122" spans="2:14" ht="45">
      <c r="B122" s="96" t="s">
        <v>260</v>
      </c>
      <c r="C122" s="85" t="s">
        <v>261</v>
      </c>
      <c r="D122" s="68" t="s">
        <v>304</v>
      </c>
      <c r="E122" s="68" t="s">
        <v>4035</v>
      </c>
      <c r="F122" s="75" t="s">
        <v>305</v>
      </c>
      <c r="G122" s="60" t="s">
        <v>300</v>
      </c>
      <c r="H122" s="85" t="s">
        <v>20</v>
      </c>
      <c r="I122" s="87" t="s">
        <v>21</v>
      </c>
      <c r="J122" s="85" t="s">
        <v>265</v>
      </c>
      <c r="K122" s="106" t="s">
        <v>301</v>
      </c>
      <c r="L122" s="136">
        <v>245.76562499999997</v>
      </c>
      <c r="M122" s="140">
        <f t="shared" si="2"/>
        <v>132.7134375</v>
      </c>
      <c r="N122" s="109">
        <v>0.46</v>
      </c>
    </row>
    <row r="123" spans="2:14" ht="45">
      <c r="B123" s="96" t="s">
        <v>260</v>
      </c>
      <c r="C123" s="85" t="s">
        <v>261</v>
      </c>
      <c r="D123" s="68" t="s">
        <v>306</v>
      </c>
      <c r="E123" s="68" t="s">
        <v>4035</v>
      </c>
      <c r="F123" s="75" t="s">
        <v>307</v>
      </c>
      <c r="G123" s="60" t="s">
        <v>300</v>
      </c>
      <c r="H123" s="85" t="s">
        <v>20</v>
      </c>
      <c r="I123" s="87" t="s">
        <v>21</v>
      </c>
      <c r="J123" s="85" t="s">
        <v>265</v>
      </c>
      <c r="K123" s="106" t="s">
        <v>301</v>
      </c>
      <c r="L123" s="136">
        <v>267.49999999999994</v>
      </c>
      <c r="M123" s="140">
        <f t="shared" si="2"/>
        <v>144.44999999999999</v>
      </c>
      <c r="N123" s="107">
        <v>0.46</v>
      </c>
    </row>
    <row r="124" spans="2:14" ht="45">
      <c r="B124" s="96" t="s">
        <v>260</v>
      </c>
      <c r="C124" s="85" t="s">
        <v>261</v>
      </c>
      <c r="D124" s="68" t="s">
        <v>308</v>
      </c>
      <c r="E124" s="68" t="s">
        <v>4035</v>
      </c>
      <c r="F124" s="75" t="s">
        <v>309</v>
      </c>
      <c r="G124" s="60" t="s">
        <v>300</v>
      </c>
      <c r="H124" s="85" t="s">
        <v>20</v>
      </c>
      <c r="I124" s="87" t="s">
        <v>21</v>
      </c>
      <c r="J124" s="85" t="s">
        <v>265</v>
      </c>
      <c r="K124" s="106" t="s">
        <v>301</v>
      </c>
      <c r="L124" s="136">
        <v>242.421875</v>
      </c>
      <c r="M124" s="140">
        <f t="shared" si="2"/>
        <v>130.90781250000001</v>
      </c>
      <c r="N124" s="109">
        <v>0.46</v>
      </c>
    </row>
    <row r="125" spans="2:14" ht="45">
      <c r="B125" s="96" t="s">
        <v>260</v>
      </c>
      <c r="C125" s="85" t="s">
        <v>261</v>
      </c>
      <c r="D125" s="68" t="s">
        <v>310</v>
      </c>
      <c r="E125" s="68" t="s">
        <v>4035</v>
      </c>
      <c r="F125" s="75" t="s">
        <v>311</v>
      </c>
      <c r="G125" s="60" t="s">
        <v>300</v>
      </c>
      <c r="H125" s="85" t="s">
        <v>20</v>
      </c>
      <c r="I125" s="87" t="s">
        <v>21</v>
      </c>
      <c r="J125" s="85" t="s">
        <v>265</v>
      </c>
      <c r="K125" s="106" t="s">
        <v>301</v>
      </c>
      <c r="L125" s="136">
        <v>264.15624999999994</v>
      </c>
      <c r="M125" s="140">
        <f t="shared" si="2"/>
        <v>142.64437499999997</v>
      </c>
      <c r="N125" s="107">
        <v>0.46</v>
      </c>
    </row>
    <row r="126" spans="2:14" ht="60">
      <c r="B126" s="96" t="s">
        <v>260</v>
      </c>
      <c r="C126" s="85" t="s">
        <v>261</v>
      </c>
      <c r="D126" s="68" t="s">
        <v>312</v>
      </c>
      <c r="E126" s="68" t="s">
        <v>4035</v>
      </c>
      <c r="F126" s="75" t="s">
        <v>313</v>
      </c>
      <c r="G126" s="60" t="s">
        <v>314</v>
      </c>
      <c r="H126" s="85" t="s">
        <v>20</v>
      </c>
      <c r="I126" s="87" t="s">
        <v>21</v>
      </c>
      <c r="J126" s="85" t="s">
        <v>265</v>
      </c>
      <c r="K126" s="106" t="s">
        <v>301</v>
      </c>
      <c r="L126" s="136">
        <v>652.03125</v>
      </c>
      <c r="M126" s="140">
        <f t="shared" si="2"/>
        <v>352.09687500000001</v>
      </c>
      <c r="N126" s="109">
        <v>0.46</v>
      </c>
    </row>
    <row r="127" spans="2:14" ht="60">
      <c r="B127" s="96" t="s">
        <v>260</v>
      </c>
      <c r="C127" s="85" t="s">
        <v>261</v>
      </c>
      <c r="D127" s="68" t="s">
        <v>315</v>
      </c>
      <c r="E127" s="68" t="s">
        <v>4035</v>
      </c>
      <c r="F127" s="75" t="s">
        <v>316</v>
      </c>
      <c r="G127" s="60" t="s">
        <v>314</v>
      </c>
      <c r="H127" s="85" t="s">
        <v>20</v>
      </c>
      <c r="I127" s="87" t="s">
        <v>21</v>
      </c>
      <c r="J127" s="85" t="s">
        <v>265</v>
      </c>
      <c r="K127" s="106" t="s">
        <v>301</v>
      </c>
      <c r="L127" s="136">
        <v>648.6875</v>
      </c>
      <c r="M127" s="140">
        <f t="shared" si="2"/>
        <v>350.29125000000005</v>
      </c>
      <c r="N127" s="107">
        <v>0.46</v>
      </c>
    </row>
    <row r="128" spans="2:14" ht="60">
      <c r="B128" s="96" t="s">
        <v>260</v>
      </c>
      <c r="C128" s="85" t="s">
        <v>261</v>
      </c>
      <c r="D128" s="68" t="s">
        <v>317</v>
      </c>
      <c r="E128" s="68" t="s">
        <v>4035</v>
      </c>
      <c r="F128" s="75" t="s">
        <v>318</v>
      </c>
      <c r="G128" s="60" t="s">
        <v>314</v>
      </c>
      <c r="H128" s="85" t="s">
        <v>20</v>
      </c>
      <c r="I128" s="87" t="s">
        <v>21</v>
      </c>
      <c r="J128" s="85" t="s">
        <v>265</v>
      </c>
      <c r="K128" s="106" t="s">
        <v>301</v>
      </c>
      <c r="L128" s="136">
        <v>758.26218749999987</v>
      </c>
      <c r="M128" s="140">
        <f t="shared" si="2"/>
        <v>409.46158124999994</v>
      </c>
      <c r="N128" s="108">
        <v>0.46</v>
      </c>
    </row>
    <row r="129" spans="2:14" ht="60">
      <c r="B129" s="96" t="s">
        <v>260</v>
      </c>
      <c r="C129" s="85" t="s">
        <v>261</v>
      </c>
      <c r="D129" s="68" t="s">
        <v>319</v>
      </c>
      <c r="E129" s="68" t="s">
        <v>4035</v>
      </c>
      <c r="F129" s="75" t="s">
        <v>320</v>
      </c>
      <c r="G129" s="60" t="s">
        <v>314</v>
      </c>
      <c r="H129" s="85" t="s">
        <v>20</v>
      </c>
      <c r="I129" s="87" t="s">
        <v>21</v>
      </c>
      <c r="J129" s="85" t="s">
        <v>265</v>
      </c>
      <c r="K129" s="106" t="s">
        <v>301</v>
      </c>
      <c r="L129" s="136">
        <v>785.78124999999977</v>
      </c>
      <c r="M129" s="140">
        <f t="shared" si="2"/>
        <v>424.32187499999992</v>
      </c>
      <c r="N129" s="109">
        <v>0.46</v>
      </c>
    </row>
    <row r="130" spans="2:14" ht="60">
      <c r="B130" s="96" t="s">
        <v>260</v>
      </c>
      <c r="C130" s="85" t="s">
        <v>261</v>
      </c>
      <c r="D130" s="68" t="s">
        <v>321</v>
      </c>
      <c r="E130" s="68" t="s">
        <v>4035</v>
      </c>
      <c r="F130" s="75" t="s">
        <v>322</v>
      </c>
      <c r="G130" s="60" t="s">
        <v>314</v>
      </c>
      <c r="H130" s="85" t="s">
        <v>20</v>
      </c>
      <c r="I130" s="87" t="s">
        <v>21</v>
      </c>
      <c r="J130" s="85" t="s">
        <v>265</v>
      </c>
      <c r="K130" s="106" t="s">
        <v>301</v>
      </c>
      <c r="L130" s="136">
        <v>800.52718749999997</v>
      </c>
      <c r="M130" s="140">
        <f t="shared" si="2"/>
        <v>432.28468125000001</v>
      </c>
      <c r="N130" s="108">
        <v>0.46</v>
      </c>
    </row>
    <row r="131" spans="2:14" ht="60">
      <c r="B131" s="96" t="s">
        <v>260</v>
      </c>
      <c r="C131" s="85" t="s">
        <v>261</v>
      </c>
      <c r="D131" s="68" t="s">
        <v>323</v>
      </c>
      <c r="E131" s="68" t="s">
        <v>4035</v>
      </c>
      <c r="F131" s="75" t="s">
        <v>324</v>
      </c>
      <c r="G131" s="60" t="s">
        <v>314</v>
      </c>
      <c r="H131" s="85" t="s">
        <v>20</v>
      </c>
      <c r="I131" s="87" t="s">
        <v>21</v>
      </c>
      <c r="J131" s="85" t="s">
        <v>265</v>
      </c>
      <c r="K131" s="106" t="s">
        <v>301</v>
      </c>
      <c r="L131" s="136">
        <v>835.9375</v>
      </c>
      <c r="M131" s="140">
        <f t="shared" si="2"/>
        <v>451.40625000000006</v>
      </c>
      <c r="N131" s="109">
        <v>0.46</v>
      </c>
    </row>
    <row r="132" spans="2:14" ht="45">
      <c r="B132" s="96" t="s">
        <v>260</v>
      </c>
      <c r="C132" s="85" t="s">
        <v>261</v>
      </c>
      <c r="D132" s="68" t="s">
        <v>325</v>
      </c>
      <c r="E132" s="68" t="s">
        <v>4033</v>
      </c>
      <c r="F132" s="75" t="s">
        <v>326</v>
      </c>
      <c r="G132" s="60" t="s">
        <v>327</v>
      </c>
      <c r="H132" s="85" t="s">
        <v>20</v>
      </c>
      <c r="I132" s="87" t="s">
        <v>21</v>
      </c>
      <c r="J132" s="85" t="s">
        <v>265</v>
      </c>
      <c r="K132" s="106" t="s">
        <v>23</v>
      </c>
      <c r="L132" s="136">
        <v>666.84539999999993</v>
      </c>
      <c r="M132" s="140">
        <f t="shared" si="2"/>
        <v>360.09651600000001</v>
      </c>
      <c r="N132" s="129">
        <v>0.46</v>
      </c>
    </row>
    <row r="133" spans="2:14" ht="45">
      <c r="B133" s="96" t="s">
        <v>260</v>
      </c>
      <c r="C133" s="85" t="s">
        <v>261</v>
      </c>
      <c r="D133" s="68" t="s">
        <v>328</v>
      </c>
      <c r="E133" s="68" t="s">
        <v>4033</v>
      </c>
      <c r="F133" s="75" t="s">
        <v>329</v>
      </c>
      <c r="G133" s="60" t="s">
        <v>327</v>
      </c>
      <c r="H133" s="85" t="s">
        <v>20</v>
      </c>
      <c r="I133" s="87" t="s">
        <v>21</v>
      </c>
      <c r="J133" s="85" t="s">
        <v>265</v>
      </c>
      <c r="K133" s="106" t="s">
        <v>23</v>
      </c>
      <c r="L133" s="136">
        <v>754.23497499999996</v>
      </c>
      <c r="M133" s="140">
        <f t="shared" si="2"/>
        <v>407.28688649999998</v>
      </c>
      <c r="N133" s="109">
        <v>0.46</v>
      </c>
    </row>
    <row r="134" spans="2:14" ht="45">
      <c r="B134" s="96" t="s">
        <v>260</v>
      </c>
      <c r="C134" s="85" t="s">
        <v>261</v>
      </c>
      <c r="D134" s="68" t="s">
        <v>330</v>
      </c>
      <c r="E134" s="68" t="s">
        <v>4033</v>
      </c>
      <c r="F134" s="75" t="s">
        <v>331</v>
      </c>
      <c r="G134" s="60" t="s">
        <v>327</v>
      </c>
      <c r="H134" s="85" t="s">
        <v>20</v>
      </c>
      <c r="I134" s="87" t="s">
        <v>21</v>
      </c>
      <c r="J134" s="85" t="s">
        <v>265</v>
      </c>
      <c r="K134" s="106" t="s">
        <v>23</v>
      </c>
      <c r="L134" s="136">
        <v>763.45034999999996</v>
      </c>
      <c r="M134" s="140">
        <f t="shared" si="2"/>
        <v>412.26318900000001</v>
      </c>
      <c r="N134" s="107">
        <v>0.46</v>
      </c>
    </row>
    <row r="135" spans="2:14" ht="57.75">
      <c r="B135" s="96" t="s">
        <v>260</v>
      </c>
      <c r="C135" s="85" t="s">
        <v>261</v>
      </c>
      <c r="D135" s="72" t="s">
        <v>332</v>
      </c>
      <c r="E135" s="68" t="s">
        <v>4033</v>
      </c>
      <c r="F135" s="75" t="s">
        <v>333</v>
      </c>
      <c r="G135" s="60" t="s">
        <v>327</v>
      </c>
      <c r="H135" s="85" t="s">
        <v>20</v>
      </c>
      <c r="I135" s="87" t="s">
        <v>21</v>
      </c>
      <c r="J135" s="85" t="s">
        <v>265</v>
      </c>
      <c r="K135" s="106" t="s">
        <v>23</v>
      </c>
      <c r="L135" s="136">
        <v>997.97294999999997</v>
      </c>
      <c r="M135" s="140">
        <f t="shared" si="2"/>
        <v>538.905393</v>
      </c>
      <c r="N135" s="108">
        <v>0.46</v>
      </c>
    </row>
    <row r="136" spans="2:14" ht="57.75">
      <c r="B136" s="96" t="s">
        <v>260</v>
      </c>
      <c r="C136" s="85" t="s">
        <v>261</v>
      </c>
      <c r="D136" s="73" t="s">
        <v>334</v>
      </c>
      <c r="E136" s="68" t="s">
        <v>4033</v>
      </c>
      <c r="F136" s="75" t="s">
        <v>335</v>
      </c>
      <c r="G136" s="60" t="s">
        <v>327</v>
      </c>
      <c r="H136" s="85" t="s">
        <v>20</v>
      </c>
      <c r="I136" s="87" t="s">
        <v>21</v>
      </c>
      <c r="J136" s="85" t="s">
        <v>265</v>
      </c>
      <c r="K136" s="106" t="s">
        <v>23</v>
      </c>
      <c r="L136" s="136">
        <v>1227.9400250000001</v>
      </c>
      <c r="M136" s="140">
        <f t="shared" si="2"/>
        <v>663.08761350000009</v>
      </c>
      <c r="N136" s="109">
        <v>0.46</v>
      </c>
    </row>
    <row r="137" spans="2:14" ht="45">
      <c r="B137" s="96" t="s">
        <v>260</v>
      </c>
      <c r="C137" s="85" t="s">
        <v>261</v>
      </c>
      <c r="D137" s="68" t="s">
        <v>336</v>
      </c>
      <c r="E137" s="68" t="s">
        <v>4034</v>
      </c>
      <c r="F137" s="75" t="s">
        <v>337</v>
      </c>
      <c r="G137" s="60">
        <v>4601</v>
      </c>
      <c r="H137" s="85" t="s">
        <v>20</v>
      </c>
      <c r="I137" s="87" t="s">
        <v>21</v>
      </c>
      <c r="J137" s="85" t="s">
        <v>338</v>
      </c>
      <c r="K137" s="106" t="s">
        <v>23</v>
      </c>
      <c r="L137" s="136">
        <v>1083.3749999999998</v>
      </c>
      <c r="M137" s="140">
        <f t="shared" si="2"/>
        <v>585.02249999999992</v>
      </c>
      <c r="N137" s="109">
        <v>0.46</v>
      </c>
    </row>
    <row r="138" spans="2:14" ht="45">
      <c r="B138" s="96" t="s">
        <v>260</v>
      </c>
      <c r="C138" s="85" t="s">
        <v>261</v>
      </c>
      <c r="D138" s="68" t="s">
        <v>339</v>
      </c>
      <c r="E138" s="68" t="s">
        <v>4034</v>
      </c>
      <c r="F138" s="75" t="s">
        <v>340</v>
      </c>
      <c r="G138" s="60">
        <v>4601</v>
      </c>
      <c r="H138" s="85" t="s">
        <v>20</v>
      </c>
      <c r="I138" s="87" t="s">
        <v>21</v>
      </c>
      <c r="J138" s="85" t="s">
        <v>338</v>
      </c>
      <c r="K138" s="106" t="s">
        <v>23</v>
      </c>
      <c r="L138" s="136">
        <v>1307.4062499999998</v>
      </c>
      <c r="M138" s="140">
        <f t="shared" si="2"/>
        <v>705.99937499999987</v>
      </c>
      <c r="N138" s="107">
        <v>0.46</v>
      </c>
    </row>
    <row r="139" spans="2:14" s="102" customFormat="1" ht="45">
      <c r="B139" s="78" t="s">
        <v>15</v>
      </c>
      <c r="C139" s="78" t="s">
        <v>16</v>
      </c>
      <c r="D139" s="77" t="s">
        <v>2626</v>
      </c>
      <c r="E139" s="77" t="s">
        <v>4032</v>
      </c>
      <c r="F139" s="53" t="s">
        <v>2648</v>
      </c>
      <c r="G139" s="53" t="s">
        <v>2670</v>
      </c>
      <c r="H139" s="42" t="s">
        <v>20</v>
      </c>
      <c r="I139" s="92" t="s">
        <v>21</v>
      </c>
      <c r="J139" s="42" t="s">
        <v>27</v>
      </c>
      <c r="K139" s="104" t="s">
        <v>23</v>
      </c>
      <c r="L139" s="136">
        <v>1180.1355932203387</v>
      </c>
      <c r="M139" s="140">
        <f t="shared" ref="M139:M172" si="3">L139*(1-N139)</f>
        <v>637.27322033898292</v>
      </c>
      <c r="N139" s="107">
        <v>0.46</v>
      </c>
    </row>
    <row r="140" spans="2:14" s="102" customFormat="1" ht="60">
      <c r="B140" s="78" t="s">
        <v>15</v>
      </c>
      <c r="C140" s="78" t="s">
        <v>16</v>
      </c>
      <c r="D140" s="77" t="s">
        <v>2627</v>
      </c>
      <c r="E140" s="77" t="s">
        <v>4032</v>
      </c>
      <c r="F140" s="53" t="s">
        <v>2649</v>
      </c>
      <c r="G140" s="53" t="s">
        <v>2670</v>
      </c>
      <c r="H140" s="42" t="s">
        <v>20</v>
      </c>
      <c r="I140" s="92" t="s">
        <v>21</v>
      </c>
      <c r="J140" s="42" t="s">
        <v>27</v>
      </c>
      <c r="K140" s="104" t="s">
        <v>23</v>
      </c>
      <c r="L140" s="136">
        <v>1013.4679578947367</v>
      </c>
      <c r="M140" s="140">
        <f t="shared" si="3"/>
        <v>547.27269726315785</v>
      </c>
      <c r="N140" s="107">
        <v>0.46</v>
      </c>
    </row>
    <row r="141" spans="2:14" s="102" customFormat="1" ht="60">
      <c r="B141" s="78" t="s">
        <v>15</v>
      </c>
      <c r="C141" s="78" t="s">
        <v>16</v>
      </c>
      <c r="D141" s="77" t="s">
        <v>2628</v>
      </c>
      <c r="E141" s="77" t="s">
        <v>4032</v>
      </c>
      <c r="F141" s="53" t="s">
        <v>2650</v>
      </c>
      <c r="G141" s="53" t="s">
        <v>2670</v>
      </c>
      <c r="H141" s="42" t="s">
        <v>20</v>
      </c>
      <c r="I141" s="92" t="s">
        <v>21</v>
      </c>
      <c r="J141" s="42" t="s">
        <v>27</v>
      </c>
      <c r="K141" s="104" t="s">
        <v>23</v>
      </c>
      <c r="L141" s="136">
        <v>684.79637288135598</v>
      </c>
      <c r="M141" s="140">
        <f t="shared" si="3"/>
        <v>369.79004135593226</v>
      </c>
      <c r="N141" s="107">
        <v>0.46</v>
      </c>
    </row>
    <row r="142" spans="2:14" s="102" customFormat="1" ht="45">
      <c r="B142" s="78" t="s">
        <v>15</v>
      </c>
      <c r="C142" s="78" t="s">
        <v>16</v>
      </c>
      <c r="D142" s="77" t="s">
        <v>2629</v>
      </c>
      <c r="E142" s="77" t="s">
        <v>4032</v>
      </c>
      <c r="F142" s="53" t="s">
        <v>2651</v>
      </c>
      <c r="G142" s="53" t="s">
        <v>2670</v>
      </c>
      <c r="H142" s="42" t="s">
        <v>20</v>
      </c>
      <c r="I142" s="92" t="s">
        <v>21</v>
      </c>
      <c r="J142" s="42" t="s">
        <v>27</v>
      </c>
      <c r="K142" s="104" t="s">
        <v>23</v>
      </c>
      <c r="L142" s="136">
        <v>811.17801470588222</v>
      </c>
      <c r="M142" s="140">
        <f t="shared" si="3"/>
        <v>438.0361279411764</v>
      </c>
      <c r="N142" s="107">
        <v>0.46</v>
      </c>
    </row>
    <row r="143" spans="2:14" s="102" customFormat="1" ht="30">
      <c r="B143" s="78" t="s">
        <v>15</v>
      </c>
      <c r="C143" s="78" t="s">
        <v>16</v>
      </c>
      <c r="D143" s="77" t="s">
        <v>2630</v>
      </c>
      <c r="E143" s="77" t="s">
        <v>4032</v>
      </c>
      <c r="F143" s="53" t="s">
        <v>2652</v>
      </c>
      <c r="G143" s="53" t="s">
        <v>2670</v>
      </c>
      <c r="H143" s="42" t="s">
        <v>20</v>
      </c>
      <c r="I143" s="92" t="s">
        <v>21</v>
      </c>
      <c r="J143" s="42" t="s">
        <v>27</v>
      </c>
      <c r="K143" s="104" t="s">
        <v>23</v>
      </c>
      <c r="L143" s="136">
        <v>1684.8904800000003</v>
      </c>
      <c r="M143" s="140">
        <f t="shared" si="3"/>
        <v>909.84085920000018</v>
      </c>
      <c r="N143" s="107">
        <v>0.46</v>
      </c>
    </row>
    <row r="144" spans="2:14" s="102" customFormat="1" ht="45">
      <c r="B144" s="78" t="s">
        <v>15</v>
      </c>
      <c r="C144" s="78" t="s">
        <v>16</v>
      </c>
      <c r="D144" s="77" t="s">
        <v>2631</v>
      </c>
      <c r="E144" s="77" t="s">
        <v>4032</v>
      </c>
      <c r="F144" s="53" t="s">
        <v>2653</v>
      </c>
      <c r="G144" s="53" t="s">
        <v>2670</v>
      </c>
      <c r="H144" s="42" t="s">
        <v>20</v>
      </c>
      <c r="I144" s="92" t="s">
        <v>21</v>
      </c>
      <c r="J144" s="42" t="s">
        <v>27</v>
      </c>
      <c r="K144" s="104" t="s">
        <v>23</v>
      </c>
      <c r="L144" s="136">
        <v>1752.8672040896579</v>
      </c>
      <c r="M144" s="140">
        <f t="shared" si="3"/>
        <v>946.54829020841532</v>
      </c>
      <c r="N144" s="107">
        <v>0.46</v>
      </c>
    </row>
    <row r="145" spans="2:14" s="102" customFormat="1" ht="45">
      <c r="B145" s="78" t="s">
        <v>15</v>
      </c>
      <c r="C145" s="78" t="s">
        <v>16</v>
      </c>
      <c r="D145" s="77" t="s">
        <v>2634</v>
      </c>
      <c r="E145" s="77" t="s">
        <v>4032</v>
      </c>
      <c r="F145" s="53" t="s">
        <v>2654</v>
      </c>
      <c r="G145" s="53" t="s">
        <v>83</v>
      </c>
      <c r="H145" s="42" t="s">
        <v>20</v>
      </c>
      <c r="I145" s="92" t="s">
        <v>21</v>
      </c>
      <c r="J145" s="42" t="s">
        <v>27</v>
      </c>
      <c r="K145" s="104" t="s">
        <v>23</v>
      </c>
      <c r="L145" s="136">
        <v>828.58131200000003</v>
      </c>
      <c r="M145" s="140">
        <f t="shared" si="3"/>
        <v>447.43390848000007</v>
      </c>
      <c r="N145" s="107">
        <v>0.46</v>
      </c>
    </row>
    <row r="146" spans="2:14" s="102" customFormat="1" ht="45">
      <c r="B146" s="78" t="s">
        <v>15</v>
      </c>
      <c r="C146" s="78" t="s">
        <v>16</v>
      </c>
      <c r="D146" s="77" t="s">
        <v>2635</v>
      </c>
      <c r="E146" s="77" t="s">
        <v>4032</v>
      </c>
      <c r="F146" s="53" t="s">
        <v>2655</v>
      </c>
      <c r="G146" s="53" t="s">
        <v>89</v>
      </c>
      <c r="H146" s="42" t="s">
        <v>20</v>
      </c>
      <c r="I146" s="92" t="s">
        <v>21</v>
      </c>
      <c r="J146" s="42" t="s">
        <v>22</v>
      </c>
      <c r="K146" s="104" t="s">
        <v>23</v>
      </c>
      <c r="L146" s="136">
        <v>989.19891200000006</v>
      </c>
      <c r="M146" s="140">
        <f t="shared" si="3"/>
        <v>534.16741248000005</v>
      </c>
      <c r="N146" s="107">
        <v>0.46</v>
      </c>
    </row>
    <row r="147" spans="2:14" s="102" customFormat="1" ht="45">
      <c r="B147" s="78" t="s">
        <v>15</v>
      </c>
      <c r="C147" s="78" t="s">
        <v>16</v>
      </c>
      <c r="D147" s="77" t="s">
        <v>2636</v>
      </c>
      <c r="E147" s="77" t="s">
        <v>4032</v>
      </c>
      <c r="F147" s="53" t="s">
        <v>2656</v>
      </c>
      <c r="G147" s="53" t="s">
        <v>101</v>
      </c>
      <c r="H147" s="42" t="s">
        <v>20</v>
      </c>
      <c r="I147" s="93" t="s">
        <v>102</v>
      </c>
      <c r="J147" s="79" t="s">
        <v>159</v>
      </c>
      <c r="K147" s="104" t="s">
        <v>23</v>
      </c>
      <c r="L147" s="136">
        <v>1968.5119999999999</v>
      </c>
      <c r="M147" s="140">
        <f t="shared" si="3"/>
        <v>1062.99648</v>
      </c>
      <c r="N147" s="107">
        <v>0.46</v>
      </c>
    </row>
    <row r="148" spans="2:14" s="102" customFormat="1" ht="45">
      <c r="B148" s="78" t="s">
        <v>15</v>
      </c>
      <c r="C148" s="78" t="s">
        <v>16</v>
      </c>
      <c r="D148" s="77" t="s">
        <v>2637</v>
      </c>
      <c r="E148" s="77" t="s">
        <v>4032</v>
      </c>
      <c r="F148" s="53" t="s">
        <v>2657</v>
      </c>
      <c r="G148" s="53" t="s">
        <v>106</v>
      </c>
      <c r="H148" s="42" t="s">
        <v>20</v>
      </c>
      <c r="I148" s="93" t="s">
        <v>102</v>
      </c>
      <c r="J148" s="79" t="s">
        <v>107</v>
      </c>
      <c r="K148" s="104" t="s">
        <v>23</v>
      </c>
      <c r="L148" s="136">
        <v>1583.2352639999999</v>
      </c>
      <c r="M148" s="140">
        <f t="shared" si="3"/>
        <v>854.94704256</v>
      </c>
      <c r="N148" s="107">
        <v>0.46</v>
      </c>
    </row>
    <row r="149" spans="2:14" s="102" customFormat="1" ht="45">
      <c r="B149" s="78" t="s">
        <v>15</v>
      </c>
      <c r="C149" s="78" t="s">
        <v>16</v>
      </c>
      <c r="D149" s="77" t="s">
        <v>2638</v>
      </c>
      <c r="E149" s="77" t="s">
        <v>4032</v>
      </c>
      <c r="F149" s="53" t="s">
        <v>2658</v>
      </c>
      <c r="G149" s="53" t="s">
        <v>110</v>
      </c>
      <c r="H149" s="42" t="s">
        <v>20</v>
      </c>
      <c r="I149" s="93" t="s">
        <v>102</v>
      </c>
      <c r="J149" s="79" t="s">
        <v>111</v>
      </c>
      <c r="K149" s="104" t="s">
        <v>23</v>
      </c>
      <c r="L149" s="136">
        <v>2452.6037120000001</v>
      </c>
      <c r="M149" s="140">
        <f t="shared" si="3"/>
        <v>1324.4060044800001</v>
      </c>
      <c r="N149" s="107">
        <v>0.46</v>
      </c>
    </row>
    <row r="150" spans="2:14" s="102" customFormat="1" ht="45">
      <c r="B150" s="78" t="s">
        <v>15</v>
      </c>
      <c r="C150" s="78" t="s">
        <v>16</v>
      </c>
      <c r="D150" s="77" t="s">
        <v>2639</v>
      </c>
      <c r="E150" s="77" t="s">
        <v>4032</v>
      </c>
      <c r="F150" s="53" t="s">
        <v>2659</v>
      </c>
      <c r="G150" s="53" t="s">
        <v>67</v>
      </c>
      <c r="H150" s="42" t="s">
        <v>20</v>
      </c>
      <c r="I150" s="92" t="s">
        <v>21</v>
      </c>
      <c r="J150" s="42" t="s">
        <v>27</v>
      </c>
      <c r="K150" s="104" t="s">
        <v>23</v>
      </c>
      <c r="L150" s="136">
        <v>1019.797376</v>
      </c>
      <c r="M150" s="140">
        <f t="shared" si="3"/>
        <v>550.69058303999998</v>
      </c>
      <c r="N150" s="107">
        <v>0.46</v>
      </c>
    </row>
    <row r="151" spans="2:14" s="102" customFormat="1" ht="45">
      <c r="B151" s="78" t="s">
        <v>15</v>
      </c>
      <c r="C151" s="78" t="s">
        <v>16</v>
      </c>
      <c r="D151" s="77" t="s">
        <v>2640</v>
      </c>
      <c r="E151" s="77" t="s">
        <v>4032</v>
      </c>
      <c r="F151" s="53" t="s">
        <v>2660</v>
      </c>
      <c r="G151" s="53" t="s">
        <v>73</v>
      </c>
      <c r="H151" s="42" t="s">
        <v>20</v>
      </c>
      <c r="I151" s="92" t="s">
        <v>21</v>
      </c>
      <c r="J151" s="42" t="s">
        <v>22</v>
      </c>
      <c r="K151" s="104" t="s">
        <v>23</v>
      </c>
      <c r="L151" s="136">
        <v>1236.495936</v>
      </c>
      <c r="M151" s="140">
        <f t="shared" si="3"/>
        <v>667.70780544000002</v>
      </c>
      <c r="N151" s="107">
        <v>0.46</v>
      </c>
    </row>
    <row r="152" spans="2:14" s="102" customFormat="1" ht="45">
      <c r="B152" s="78" t="s">
        <v>15</v>
      </c>
      <c r="C152" s="78" t="s">
        <v>16</v>
      </c>
      <c r="D152" s="77" t="s">
        <v>2641</v>
      </c>
      <c r="E152" s="77" t="s">
        <v>4032</v>
      </c>
      <c r="F152" s="53" t="s">
        <v>2661</v>
      </c>
      <c r="G152" s="53" t="s">
        <v>26</v>
      </c>
      <c r="H152" s="42" t="s">
        <v>20</v>
      </c>
      <c r="I152" s="92" t="s">
        <v>21</v>
      </c>
      <c r="J152" s="42" t="s">
        <v>27</v>
      </c>
      <c r="K152" s="104" t="s">
        <v>23</v>
      </c>
      <c r="L152" s="136">
        <v>1560.2837119999999</v>
      </c>
      <c r="M152" s="140">
        <f t="shared" si="3"/>
        <v>842.55320447999998</v>
      </c>
      <c r="N152" s="107">
        <v>0.46</v>
      </c>
    </row>
    <row r="153" spans="2:14" s="102" customFormat="1" ht="45">
      <c r="B153" s="78" t="s">
        <v>15</v>
      </c>
      <c r="C153" s="78" t="s">
        <v>16</v>
      </c>
      <c r="D153" s="77" t="s">
        <v>2642</v>
      </c>
      <c r="E153" s="77" t="s">
        <v>4032</v>
      </c>
      <c r="F153" s="53" t="s">
        <v>2662</v>
      </c>
      <c r="G153" s="53" t="s">
        <v>30</v>
      </c>
      <c r="H153" s="42" t="s">
        <v>20</v>
      </c>
      <c r="I153" s="92" t="s">
        <v>21</v>
      </c>
      <c r="J153" s="42" t="s">
        <v>22</v>
      </c>
      <c r="K153" s="104" t="s">
        <v>23</v>
      </c>
      <c r="L153" s="136">
        <v>2145.3968640000003</v>
      </c>
      <c r="M153" s="140">
        <f t="shared" si="3"/>
        <v>1158.5143065600003</v>
      </c>
      <c r="N153" s="107">
        <v>0.46</v>
      </c>
    </row>
    <row r="154" spans="2:14" s="102" customFormat="1" ht="45">
      <c r="B154" s="78" t="s">
        <v>15</v>
      </c>
      <c r="C154" s="78" t="s">
        <v>16</v>
      </c>
      <c r="D154" s="77" t="s">
        <v>2643</v>
      </c>
      <c r="E154" s="77" t="s">
        <v>4032</v>
      </c>
      <c r="F154" s="53" t="s">
        <v>2663</v>
      </c>
      <c r="G154" s="53" t="s">
        <v>122</v>
      </c>
      <c r="H154" s="42" t="s">
        <v>20</v>
      </c>
      <c r="I154" s="93" t="s">
        <v>123</v>
      </c>
      <c r="J154" s="79" t="s">
        <v>124</v>
      </c>
      <c r="K154" s="104" t="s">
        <v>23</v>
      </c>
      <c r="L154" s="136">
        <v>676.88691200000005</v>
      </c>
      <c r="M154" s="140">
        <f t="shared" si="3"/>
        <v>365.51893248000005</v>
      </c>
      <c r="N154" s="107">
        <v>0.46</v>
      </c>
    </row>
    <row r="155" spans="2:14" s="102" customFormat="1" ht="45">
      <c r="B155" s="78" t="s">
        <v>15</v>
      </c>
      <c r="C155" s="78" t="s">
        <v>16</v>
      </c>
      <c r="D155" s="77" t="s">
        <v>2644</v>
      </c>
      <c r="E155" s="77" t="s">
        <v>4032</v>
      </c>
      <c r="F155" s="53" t="s">
        <v>2664</v>
      </c>
      <c r="G155" s="53" t="s">
        <v>127</v>
      </c>
      <c r="H155" s="42" t="s">
        <v>20</v>
      </c>
      <c r="I155" s="93" t="s">
        <v>123</v>
      </c>
      <c r="J155" s="79" t="s">
        <v>128</v>
      </c>
      <c r="K155" s="104" t="s">
        <v>23</v>
      </c>
      <c r="L155" s="136">
        <v>762.30086399999993</v>
      </c>
      <c r="M155" s="140">
        <f t="shared" si="3"/>
        <v>411.64246656</v>
      </c>
      <c r="N155" s="107">
        <v>0.46</v>
      </c>
    </row>
    <row r="156" spans="2:14" s="102" customFormat="1" ht="45">
      <c r="B156" s="78" t="s">
        <v>15</v>
      </c>
      <c r="C156" s="78" t="s">
        <v>16</v>
      </c>
      <c r="D156" s="77" t="s">
        <v>2645</v>
      </c>
      <c r="E156" s="77" t="s">
        <v>4032</v>
      </c>
      <c r="F156" s="53" t="s">
        <v>2665</v>
      </c>
      <c r="G156" s="53" t="s">
        <v>131</v>
      </c>
      <c r="H156" s="42" t="s">
        <v>20</v>
      </c>
      <c r="I156" s="93" t="s">
        <v>123</v>
      </c>
      <c r="J156" s="79" t="s">
        <v>132</v>
      </c>
      <c r="K156" s="104" t="s">
        <v>23</v>
      </c>
      <c r="L156" s="136">
        <v>1172.7680639999999</v>
      </c>
      <c r="M156" s="140">
        <f t="shared" si="3"/>
        <v>633.29475456</v>
      </c>
      <c r="N156" s="107">
        <v>0.46</v>
      </c>
    </row>
    <row r="157" spans="2:14" s="102" customFormat="1" ht="45">
      <c r="B157" s="78" t="s">
        <v>15</v>
      </c>
      <c r="C157" s="78" t="s">
        <v>16</v>
      </c>
      <c r="D157" s="77" t="s">
        <v>2646</v>
      </c>
      <c r="E157" s="77" t="s">
        <v>4032</v>
      </c>
      <c r="F157" s="53" t="s">
        <v>2666</v>
      </c>
      <c r="G157" s="53" t="s">
        <v>51</v>
      </c>
      <c r="H157" s="42" t="s">
        <v>20</v>
      </c>
      <c r="I157" s="92" t="s">
        <v>21</v>
      </c>
      <c r="J157" s="42" t="s">
        <v>27</v>
      </c>
      <c r="K157" s="104" t="s">
        <v>23</v>
      </c>
      <c r="L157" s="136">
        <v>1338.48</v>
      </c>
      <c r="M157" s="140">
        <f t="shared" si="3"/>
        <v>722.77920000000006</v>
      </c>
      <c r="N157" s="107">
        <v>0.46</v>
      </c>
    </row>
    <row r="158" spans="2:14" s="102" customFormat="1" ht="45">
      <c r="B158" s="78" t="s">
        <v>15</v>
      </c>
      <c r="C158" s="78" t="s">
        <v>16</v>
      </c>
      <c r="D158" s="77" t="s">
        <v>2647</v>
      </c>
      <c r="E158" s="77" t="s">
        <v>4032</v>
      </c>
      <c r="F158" s="53" t="s">
        <v>2667</v>
      </c>
      <c r="G158" s="53" t="s">
        <v>57</v>
      </c>
      <c r="H158" s="42" t="s">
        <v>20</v>
      </c>
      <c r="I158" s="92" t="s">
        <v>21</v>
      </c>
      <c r="J158" s="42" t="s">
        <v>22</v>
      </c>
      <c r="K158" s="104" t="s">
        <v>23</v>
      </c>
      <c r="L158" s="136">
        <v>1657.1626240000001</v>
      </c>
      <c r="M158" s="140">
        <f t="shared" si="3"/>
        <v>894.86781696000014</v>
      </c>
      <c r="N158" s="107">
        <v>0.46</v>
      </c>
    </row>
    <row r="159" spans="2:14" s="102" customFormat="1" ht="30">
      <c r="B159" s="78" t="s">
        <v>15</v>
      </c>
      <c r="C159" s="78" t="s">
        <v>16</v>
      </c>
      <c r="D159" s="77" t="s">
        <v>2632</v>
      </c>
      <c r="E159" s="77" t="s">
        <v>4032</v>
      </c>
      <c r="F159" s="80" t="s">
        <v>2668</v>
      </c>
      <c r="G159" s="81" t="s">
        <v>2670</v>
      </c>
      <c r="H159" s="94" t="s">
        <v>20</v>
      </c>
      <c r="I159" s="92" t="s">
        <v>21</v>
      </c>
      <c r="J159" s="42" t="s">
        <v>27</v>
      </c>
      <c r="K159" s="104" t="s">
        <v>23</v>
      </c>
      <c r="L159" s="136">
        <v>1752.8672040896579</v>
      </c>
      <c r="M159" s="140">
        <f t="shared" si="3"/>
        <v>946.54829020841532</v>
      </c>
      <c r="N159" s="107">
        <v>0.46</v>
      </c>
    </row>
    <row r="160" spans="2:14" s="102" customFormat="1" ht="45">
      <c r="B160" s="78" t="s">
        <v>15</v>
      </c>
      <c r="C160" s="78" t="s">
        <v>16</v>
      </c>
      <c r="D160" s="77" t="s">
        <v>2633</v>
      </c>
      <c r="E160" s="77" t="s">
        <v>4032</v>
      </c>
      <c r="F160" s="53" t="s">
        <v>2669</v>
      </c>
      <c r="G160" s="82" t="s">
        <v>19</v>
      </c>
      <c r="H160" s="42" t="s">
        <v>20</v>
      </c>
      <c r="I160" s="92" t="s">
        <v>21</v>
      </c>
      <c r="J160" s="42" t="s">
        <v>22</v>
      </c>
      <c r="K160" s="104" t="s">
        <v>23</v>
      </c>
      <c r="L160" s="136">
        <v>2340</v>
      </c>
      <c r="M160" s="140">
        <f t="shared" si="3"/>
        <v>1263.6000000000001</v>
      </c>
      <c r="N160" s="107">
        <v>0.46</v>
      </c>
    </row>
    <row r="161" spans="2:14" s="102" customFormat="1" ht="60">
      <c r="B161" s="79" t="s">
        <v>260</v>
      </c>
      <c r="C161" s="79" t="s">
        <v>261</v>
      </c>
      <c r="D161" s="77" t="s">
        <v>3511</v>
      </c>
      <c r="E161" s="77" t="s">
        <v>4036</v>
      </c>
      <c r="F161" s="53" t="s">
        <v>3515</v>
      </c>
      <c r="G161" s="53" t="s">
        <v>3577</v>
      </c>
      <c r="H161" s="42" t="s">
        <v>20</v>
      </c>
      <c r="I161" s="92" t="s">
        <v>21</v>
      </c>
      <c r="J161" s="42" t="s">
        <v>265</v>
      </c>
      <c r="K161" s="104" t="s">
        <v>23</v>
      </c>
      <c r="L161" s="136">
        <v>1655.6377500000001</v>
      </c>
      <c r="M161" s="140">
        <f t="shared" si="3"/>
        <v>894.04438500000015</v>
      </c>
      <c r="N161" s="107">
        <v>0.46</v>
      </c>
    </row>
    <row r="162" spans="2:14" s="102" customFormat="1" ht="60">
      <c r="B162" s="79" t="s">
        <v>260</v>
      </c>
      <c r="C162" s="79" t="s">
        <v>261</v>
      </c>
      <c r="D162" s="77" t="s">
        <v>3512</v>
      </c>
      <c r="E162" s="77" t="s">
        <v>4036</v>
      </c>
      <c r="F162" s="53" t="s">
        <v>3516</v>
      </c>
      <c r="G162" s="53" t="s">
        <v>3577</v>
      </c>
      <c r="H162" s="42" t="s">
        <v>20</v>
      </c>
      <c r="I162" s="92" t="s">
        <v>21</v>
      </c>
      <c r="J162" s="42" t="s">
        <v>265</v>
      </c>
      <c r="K162" s="104" t="s">
        <v>23</v>
      </c>
      <c r="L162" s="136">
        <v>2041.9532250000002</v>
      </c>
      <c r="M162" s="140">
        <f t="shared" si="3"/>
        <v>1102.6547415000002</v>
      </c>
      <c r="N162" s="107">
        <v>0.46</v>
      </c>
    </row>
    <row r="163" spans="2:14" s="102" customFormat="1" ht="60">
      <c r="B163" s="79" t="s">
        <v>260</v>
      </c>
      <c r="C163" s="79" t="s">
        <v>261</v>
      </c>
      <c r="D163" s="77" t="s">
        <v>3513</v>
      </c>
      <c r="E163" s="77" t="s">
        <v>4036</v>
      </c>
      <c r="F163" s="53" t="s">
        <v>3517</v>
      </c>
      <c r="G163" s="53" t="s">
        <v>3577</v>
      </c>
      <c r="H163" s="42" t="s">
        <v>20</v>
      </c>
      <c r="I163" s="92" t="s">
        <v>21</v>
      </c>
      <c r="J163" s="42" t="s">
        <v>265</v>
      </c>
      <c r="K163" s="104" t="s">
        <v>23</v>
      </c>
      <c r="L163" s="136">
        <v>1655.6377500000001</v>
      </c>
      <c r="M163" s="140">
        <f t="shared" si="3"/>
        <v>894.04438500000015</v>
      </c>
      <c r="N163" s="107">
        <v>0.46</v>
      </c>
    </row>
    <row r="164" spans="2:14" s="102" customFormat="1" ht="60">
      <c r="B164" s="79" t="s">
        <v>260</v>
      </c>
      <c r="C164" s="79" t="s">
        <v>261</v>
      </c>
      <c r="D164" s="77" t="s">
        <v>3514</v>
      </c>
      <c r="E164" s="77" t="s">
        <v>4036</v>
      </c>
      <c r="F164" s="53" t="s">
        <v>3518</v>
      </c>
      <c r="G164" s="53" t="s">
        <v>3577</v>
      </c>
      <c r="H164" s="42" t="s">
        <v>20</v>
      </c>
      <c r="I164" s="92" t="s">
        <v>21</v>
      </c>
      <c r="J164" s="42" t="s">
        <v>265</v>
      </c>
      <c r="K164" s="104" t="s">
        <v>23</v>
      </c>
      <c r="L164" s="136">
        <v>2041.9532250000002</v>
      </c>
      <c r="M164" s="140">
        <f t="shared" si="3"/>
        <v>1102.6547415000002</v>
      </c>
      <c r="N164" s="107">
        <v>0.46</v>
      </c>
    </row>
    <row r="165" spans="2:14" s="102" customFormat="1" ht="60">
      <c r="B165" s="79" t="s">
        <v>260</v>
      </c>
      <c r="C165" s="79" t="s">
        <v>261</v>
      </c>
      <c r="D165" s="77" t="s">
        <v>3527</v>
      </c>
      <c r="E165" s="126" t="s">
        <v>4034</v>
      </c>
      <c r="F165" s="80" t="s">
        <v>3519</v>
      </c>
      <c r="G165" s="81" t="s">
        <v>3579</v>
      </c>
      <c r="H165" s="94" t="s">
        <v>20</v>
      </c>
      <c r="I165" s="92" t="s">
        <v>21</v>
      </c>
      <c r="J165" s="42" t="s">
        <v>265</v>
      </c>
      <c r="K165" s="104" t="s">
        <v>23</v>
      </c>
      <c r="L165" s="136">
        <v>595.18749999999989</v>
      </c>
      <c r="M165" s="140">
        <f t="shared" si="3"/>
        <v>321.40124999999995</v>
      </c>
      <c r="N165" s="107">
        <v>0.46</v>
      </c>
    </row>
    <row r="166" spans="2:14" s="102" customFormat="1" ht="60">
      <c r="B166" s="79" t="s">
        <v>260</v>
      </c>
      <c r="C166" s="79" t="s">
        <v>261</v>
      </c>
      <c r="D166" s="77" t="s">
        <v>3528</v>
      </c>
      <c r="E166" s="126" t="s">
        <v>4034</v>
      </c>
      <c r="F166" s="80" t="s">
        <v>3520</v>
      </c>
      <c r="G166" s="81" t="s">
        <v>3579</v>
      </c>
      <c r="H166" s="94" t="s">
        <v>20</v>
      </c>
      <c r="I166" s="92" t="s">
        <v>21</v>
      </c>
      <c r="J166" s="42" t="s">
        <v>265</v>
      </c>
      <c r="K166" s="104" t="s">
        <v>23</v>
      </c>
      <c r="L166" s="136">
        <v>829.24999999999989</v>
      </c>
      <c r="M166" s="140">
        <f t="shared" si="3"/>
        <v>447.79499999999996</v>
      </c>
      <c r="N166" s="107">
        <v>0.46</v>
      </c>
    </row>
    <row r="167" spans="2:14" s="102" customFormat="1" ht="45">
      <c r="B167" s="79" t="s">
        <v>260</v>
      </c>
      <c r="C167" s="79" t="s">
        <v>261</v>
      </c>
      <c r="D167" s="77" t="s">
        <v>3529</v>
      </c>
      <c r="E167" s="126" t="s">
        <v>4034</v>
      </c>
      <c r="F167" s="80" t="s">
        <v>3521</v>
      </c>
      <c r="G167" s="83" t="s">
        <v>3578</v>
      </c>
      <c r="H167" s="94" t="s">
        <v>20</v>
      </c>
      <c r="I167" s="92" t="s">
        <v>21</v>
      </c>
      <c r="J167" s="42" t="s">
        <v>265</v>
      </c>
      <c r="K167" s="104" t="s">
        <v>23</v>
      </c>
      <c r="L167" s="136">
        <v>708.875</v>
      </c>
      <c r="M167" s="140">
        <f t="shared" si="3"/>
        <v>382.79250000000002</v>
      </c>
      <c r="N167" s="107">
        <v>0.46</v>
      </c>
    </row>
    <row r="168" spans="2:14" s="102" customFormat="1" ht="45">
      <c r="B168" s="79" t="s">
        <v>260</v>
      </c>
      <c r="C168" s="79" t="s">
        <v>261</v>
      </c>
      <c r="D168" s="77" t="s">
        <v>3530</v>
      </c>
      <c r="E168" s="126" t="s">
        <v>4034</v>
      </c>
      <c r="F168" s="80" t="s">
        <v>3522</v>
      </c>
      <c r="G168" s="83" t="s">
        <v>3578</v>
      </c>
      <c r="H168" s="94" t="s">
        <v>20</v>
      </c>
      <c r="I168" s="92" t="s">
        <v>21</v>
      </c>
      <c r="J168" s="42" t="s">
        <v>265</v>
      </c>
      <c r="K168" s="104" t="s">
        <v>23</v>
      </c>
      <c r="L168" s="136">
        <v>896.12499999999989</v>
      </c>
      <c r="M168" s="140">
        <f t="shared" si="3"/>
        <v>483.90749999999997</v>
      </c>
      <c r="N168" s="107">
        <v>0.46</v>
      </c>
    </row>
    <row r="169" spans="2:14" s="102" customFormat="1" ht="60">
      <c r="B169" s="79" t="s">
        <v>260</v>
      </c>
      <c r="C169" s="79" t="s">
        <v>261</v>
      </c>
      <c r="D169" s="77" t="s">
        <v>3531</v>
      </c>
      <c r="E169" s="126" t="s">
        <v>4034</v>
      </c>
      <c r="F169" s="53" t="s">
        <v>3523</v>
      </c>
      <c r="G169" s="82" t="s">
        <v>3535</v>
      </c>
      <c r="H169" s="42" t="s">
        <v>20</v>
      </c>
      <c r="I169" s="92" t="s">
        <v>21</v>
      </c>
      <c r="J169" s="42" t="s">
        <v>265</v>
      </c>
      <c r="K169" s="104" t="s">
        <v>23</v>
      </c>
      <c r="L169" s="136">
        <v>845.96874999999977</v>
      </c>
      <c r="M169" s="140">
        <f t="shared" si="3"/>
        <v>456.82312499999989</v>
      </c>
      <c r="N169" s="107">
        <v>0.46</v>
      </c>
    </row>
    <row r="170" spans="2:14" s="102" customFormat="1" ht="60">
      <c r="B170" s="79" t="s">
        <v>260</v>
      </c>
      <c r="C170" s="79" t="s">
        <v>261</v>
      </c>
      <c r="D170" s="77" t="s">
        <v>3532</v>
      </c>
      <c r="E170" s="126" t="s">
        <v>4034</v>
      </c>
      <c r="F170" s="53" t="s">
        <v>3524</v>
      </c>
      <c r="G170" s="53" t="s">
        <v>3535</v>
      </c>
      <c r="H170" s="42" t="s">
        <v>20</v>
      </c>
      <c r="I170" s="92" t="s">
        <v>21</v>
      </c>
      <c r="J170" s="42" t="s">
        <v>265</v>
      </c>
      <c r="K170" s="104" t="s">
        <v>23</v>
      </c>
      <c r="L170" s="136">
        <v>1183.6874999999998</v>
      </c>
      <c r="M170" s="140">
        <f t="shared" si="3"/>
        <v>639.19124999999997</v>
      </c>
      <c r="N170" s="107">
        <v>0.46</v>
      </c>
    </row>
    <row r="171" spans="2:14" s="102" customFormat="1" ht="60">
      <c r="B171" s="79" t="s">
        <v>260</v>
      </c>
      <c r="C171" s="79" t="s">
        <v>261</v>
      </c>
      <c r="D171" s="77" t="s">
        <v>3533</v>
      </c>
      <c r="E171" s="126" t="s">
        <v>4034</v>
      </c>
      <c r="F171" s="53" t="s">
        <v>3525</v>
      </c>
      <c r="G171" s="53" t="s">
        <v>3536</v>
      </c>
      <c r="H171" s="42" t="s">
        <v>20</v>
      </c>
      <c r="I171" s="92" t="s">
        <v>21</v>
      </c>
      <c r="J171" s="42" t="s">
        <v>265</v>
      </c>
      <c r="K171" s="104" t="s">
        <v>23</v>
      </c>
      <c r="L171" s="136">
        <v>993.09375</v>
      </c>
      <c r="M171" s="140">
        <f t="shared" si="3"/>
        <v>536.270625</v>
      </c>
      <c r="N171" s="107">
        <v>0.46</v>
      </c>
    </row>
    <row r="172" spans="2:14" s="102" customFormat="1" ht="60">
      <c r="B172" s="79" t="s">
        <v>260</v>
      </c>
      <c r="C172" s="79" t="s">
        <v>261</v>
      </c>
      <c r="D172" s="77" t="s">
        <v>3534</v>
      </c>
      <c r="E172" s="126" t="s">
        <v>4034</v>
      </c>
      <c r="F172" s="53" t="s">
        <v>3526</v>
      </c>
      <c r="G172" s="53" t="s">
        <v>3536</v>
      </c>
      <c r="H172" s="42" t="s">
        <v>20</v>
      </c>
      <c r="I172" s="92" t="s">
        <v>21</v>
      </c>
      <c r="J172" s="42" t="s">
        <v>265</v>
      </c>
      <c r="K172" s="104" t="s">
        <v>23</v>
      </c>
      <c r="L172" s="136">
        <v>832.59374999999989</v>
      </c>
      <c r="M172" s="140">
        <f t="shared" si="3"/>
        <v>449.60062499999998</v>
      </c>
      <c r="N172" s="107">
        <v>0.46</v>
      </c>
    </row>
  </sheetData>
  <autoFilter ref="B3:N3" xr:uid="{42C76DB9-46FE-4D42-B471-A111E989326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W272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10" sqref="A10"/>
      <selection pane="bottomRight" activeCell="B4" sqref="B4"/>
    </sheetView>
  </sheetViews>
  <sheetFormatPr defaultColWidth="8.5703125" defaultRowHeight="15"/>
  <cols>
    <col min="1" max="1" width="1.5703125" style="7" customWidth="1"/>
    <col min="2" max="2" width="56.5703125" style="7" customWidth="1"/>
    <col min="3" max="3" width="27.5703125" style="7" customWidth="1"/>
    <col min="4" max="5" width="43.42578125" style="7" customWidth="1"/>
    <col min="6" max="6" width="22" style="7" customWidth="1"/>
    <col min="7" max="7" width="16.5703125" style="7" customWidth="1"/>
    <col min="8" max="9" width="15.5703125" style="20" customWidth="1"/>
    <col min="10" max="10" width="14.140625" style="20" customWidth="1"/>
    <col min="11" max="16384" width="8.5703125" style="7"/>
  </cols>
  <sheetData>
    <row r="1" spans="2:23" s="19" customFormat="1" ht="30" customHeight="1">
      <c r="B1" s="8" t="s">
        <v>341</v>
      </c>
      <c r="H1" s="28"/>
      <c r="I1" s="28"/>
      <c r="J1" s="28"/>
    </row>
    <row r="2" spans="2:23" ht="12" customHeight="1">
      <c r="B2" s="18"/>
      <c r="C2" s="18"/>
      <c r="D2" s="18"/>
      <c r="E2" s="18"/>
      <c r="F2" s="18"/>
      <c r="G2" s="18"/>
      <c r="H2" s="17"/>
      <c r="I2" s="17"/>
      <c r="J2" s="17"/>
      <c r="K2" s="9"/>
    </row>
    <row r="3" spans="2:23" s="9" customFormat="1" ht="30" customHeight="1">
      <c r="B3" s="58" t="s">
        <v>342</v>
      </c>
      <c r="C3" s="144"/>
      <c r="D3" s="144"/>
      <c r="E3" s="127"/>
      <c r="I3" s="17"/>
      <c r="J3" s="17"/>
    </row>
    <row r="4" spans="2:23" ht="30" customHeight="1" thickBot="1">
      <c r="B4" s="8" t="s">
        <v>1</v>
      </c>
      <c r="D4" s="14" t="s">
        <v>4054</v>
      </c>
    </row>
    <row r="5" spans="2:23" ht="75" customHeight="1" thickBot="1">
      <c r="B5" s="3" t="s">
        <v>2</v>
      </c>
      <c r="C5" s="4" t="s">
        <v>3</v>
      </c>
      <c r="D5" s="4" t="s">
        <v>343</v>
      </c>
      <c r="E5" s="4" t="s">
        <v>4037</v>
      </c>
      <c r="F5" s="5" t="s">
        <v>344</v>
      </c>
      <c r="G5" s="2" t="s">
        <v>7</v>
      </c>
      <c r="H5" s="4" t="s">
        <v>11</v>
      </c>
      <c r="I5" s="115" t="s">
        <v>4056</v>
      </c>
      <c r="J5" s="6" t="s">
        <v>13</v>
      </c>
    </row>
    <row r="6" spans="2:23">
      <c r="B6" s="15" t="s">
        <v>345</v>
      </c>
      <c r="C6" s="16"/>
      <c r="D6" s="16"/>
      <c r="E6" s="16"/>
      <c r="F6" s="16"/>
      <c r="G6" s="16"/>
      <c r="H6" s="21"/>
      <c r="I6" s="21"/>
      <c r="J6" s="21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</row>
    <row r="7" spans="2:23">
      <c r="B7" s="49"/>
      <c r="C7" s="49"/>
      <c r="D7" s="49"/>
      <c r="E7" s="49"/>
      <c r="F7" s="49"/>
      <c r="G7" s="49"/>
      <c r="H7" s="51"/>
      <c r="I7" s="51"/>
      <c r="J7" s="54"/>
    </row>
    <row r="8" spans="2:23" ht="45">
      <c r="B8" s="49" t="s">
        <v>346</v>
      </c>
      <c r="C8" s="49" t="s">
        <v>347</v>
      </c>
      <c r="D8" s="77" t="s">
        <v>348</v>
      </c>
      <c r="E8" s="77" t="s">
        <v>4038</v>
      </c>
      <c r="F8" s="49" t="s">
        <v>349</v>
      </c>
      <c r="G8" s="49" t="s">
        <v>35</v>
      </c>
      <c r="H8" s="51">
        <v>6059.8505882352947</v>
      </c>
      <c r="I8" s="51">
        <f t="shared" ref="I8:I39" si="0">H8*(1-J8)</f>
        <v>3272.3193176470595</v>
      </c>
      <c r="J8" s="54">
        <v>0.46</v>
      </c>
    </row>
    <row r="9" spans="2:23" ht="45">
      <c r="B9" s="49" t="s">
        <v>346</v>
      </c>
      <c r="C9" s="49" t="s">
        <v>347</v>
      </c>
      <c r="D9" s="77" t="s">
        <v>350</v>
      </c>
      <c r="E9" s="77" t="s">
        <v>4038</v>
      </c>
      <c r="F9" s="49" t="s">
        <v>351</v>
      </c>
      <c r="G9" s="49" t="s">
        <v>35</v>
      </c>
      <c r="H9" s="51">
        <v>6059.8505882352947</v>
      </c>
      <c r="I9" s="51">
        <f t="shared" si="0"/>
        <v>3272.3193176470595</v>
      </c>
      <c r="J9" s="54">
        <v>0.46</v>
      </c>
    </row>
    <row r="10" spans="2:23" ht="60">
      <c r="B10" s="49" t="s">
        <v>346</v>
      </c>
      <c r="C10" s="49" t="s">
        <v>347</v>
      </c>
      <c r="D10" s="77" t="s">
        <v>352</v>
      </c>
      <c r="E10" s="77" t="s">
        <v>4038</v>
      </c>
      <c r="F10" s="49" t="s">
        <v>353</v>
      </c>
      <c r="G10" s="49" t="s">
        <v>35</v>
      </c>
      <c r="H10" s="51">
        <v>9315.2941176470576</v>
      </c>
      <c r="I10" s="51">
        <f t="shared" si="0"/>
        <v>5030.2588235294115</v>
      </c>
      <c r="J10" s="54">
        <v>0.46</v>
      </c>
    </row>
    <row r="11" spans="2:23" ht="60">
      <c r="B11" s="49" t="s">
        <v>346</v>
      </c>
      <c r="C11" s="49" t="s">
        <v>347</v>
      </c>
      <c r="D11" s="77" t="s">
        <v>354</v>
      </c>
      <c r="E11" s="77" t="s">
        <v>4038</v>
      </c>
      <c r="F11" s="49" t="s">
        <v>355</v>
      </c>
      <c r="G11" s="49" t="s">
        <v>35</v>
      </c>
      <c r="H11" s="51">
        <v>9315.2941176470576</v>
      </c>
      <c r="I11" s="51">
        <f t="shared" si="0"/>
        <v>5030.2588235294115</v>
      </c>
      <c r="J11" s="54">
        <v>0.46</v>
      </c>
    </row>
    <row r="12" spans="2:23" ht="60">
      <c r="B12" s="49" t="s">
        <v>346</v>
      </c>
      <c r="C12" s="49" t="s">
        <v>347</v>
      </c>
      <c r="D12" s="77" t="s">
        <v>356</v>
      </c>
      <c r="E12" s="77" t="s">
        <v>4038</v>
      </c>
      <c r="F12" s="49" t="s">
        <v>357</v>
      </c>
      <c r="G12" s="49" t="s">
        <v>35</v>
      </c>
      <c r="H12" s="51">
        <v>10353.823529411766</v>
      </c>
      <c r="I12" s="51">
        <f t="shared" si="0"/>
        <v>5591.0647058823542</v>
      </c>
      <c r="J12" s="54">
        <v>0.46</v>
      </c>
    </row>
    <row r="13" spans="2:23" ht="60">
      <c r="B13" s="49" t="s">
        <v>346</v>
      </c>
      <c r="C13" s="49" t="s">
        <v>347</v>
      </c>
      <c r="D13" s="77" t="s">
        <v>358</v>
      </c>
      <c r="E13" s="77" t="s">
        <v>4038</v>
      </c>
      <c r="F13" s="49" t="s">
        <v>359</v>
      </c>
      <c r="G13" s="49" t="s">
        <v>35</v>
      </c>
      <c r="H13" s="51">
        <v>10353.823529411766</v>
      </c>
      <c r="I13" s="51">
        <f t="shared" si="0"/>
        <v>5591.0647058823542</v>
      </c>
      <c r="J13" s="54">
        <v>0.46</v>
      </c>
    </row>
    <row r="14" spans="2:23" ht="45">
      <c r="B14" s="49" t="s">
        <v>346</v>
      </c>
      <c r="C14" s="49" t="s">
        <v>347</v>
      </c>
      <c r="D14" s="77" t="s">
        <v>360</v>
      </c>
      <c r="E14" s="77" t="s">
        <v>4038</v>
      </c>
      <c r="F14" s="49" t="s">
        <v>361</v>
      </c>
      <c r="G14" s="49" t="s">
        <v>35</v>
      </c>
      <c r="H14" s="51">
        <v>7962.0588235294117</v>
      </c>
      <c r="I14" s="51">
        <f t="shared" si="0"/>
        <v>4299.5117647058823</v>
      </c>
      <c r="J14" s="54">
        <v>0.46</v>
      </c>
    </row>
    <row r="15" spans="2:23" ht="45">
      <c r="B15" s="49" t="s">
        <v>346</v>
      </c>
      <c r="C15" s="49" t="s">
        <v>347</v>
      </c>
      <c r="D15" s="77" t="s">
        <v>362</v>
      </c>
      <c r="E15" s="77" t="s">
        <v>4038</v>
      </c>
      <c r="F15" s="49" t="s">
        <v>363</v>
      </c>
      <c r="G15" s="49" t="s">
        <v>35</v>
      </c>
      <c r="H15" s="51">
        <v>7962.0588235294117</v>
      </c>
      <c r="I15" s="51">
        <f t="shared" si="0"/>
        <v>4299.5117647058823</v>
      </c>
      <c r="J15" s="54">
        <v>0.46</v>
      </c>
    </row>
    <row r="16" spans="2:23" ht="60">
      <c r="B16" s="49" t="s">
        <v>346</v>
      </c>
      <c r="C16" s="49" t="s">
        <v>347</v>
      </c>
      <c r="D16" s="77" t="s">
        <v>364</v>
      </c>
      <c r="E16" s="77" t="s">
        <v>4038</v>
      </c>
      <c r="F16" s="49" t="s">
        <v>365</v>
      </c>
      <c r="G16" s="49" t="s">
        <v>35</v>
      </c>
      <c r="H16" s="51">
        <v>9047.7941176470576</v>
      </c>
      <c r="I16" s="51">
        <f t="shared" si="0"/>
        <v>4885.8088235294117</v>
      </c>
      <c r="J16" s="54">
        <v>0.46</v>
      </c>
    </row>
    <row r="17" spans="2:10" ht="60">
      <c r="B17" s="49" t="s">
        <v>346</v>
      </c>
      <c r="C17" s="49" t="s">
        <v>347</v>
      </c>
      <c r="D17" s="77" t="s">
        <v>366</v>
      </c>
      <c r="E17" s="77" t="s">
        <v>4038</v>
      </c>
      <c r="F17" s="49" t="s">
        <v>367</v>
      </c>
      <c r="G17" s="49" t="s">
        <v>35</v>
      </c>
      <c r="H17" s="51">
        <v>9047.7941176470576</v>
      </c>
      <c r="I17" s="51">
        <f t="shared" si="0"/>
        <v>4885.8088235294117</v>
      </c>
      <c r="J17" s="54">
        <v>0.46</v>
      </c>
    </row>
    <row r="18" spans="2:10" ht="60">
      <c r="B18" s="49" t="s">
        <v>346</v>
      </c>
      <c r="C18" s="49" t="s">
        <v>347</v>
      </c>
      <c r="D18" s="77" t="s">
        <v>368</v>
      </c>
      <c r="E18" s="77" t="s">
        <v>4038</v>
      </c>
      <c r="F18" s="49" t="s">
        <v>369</v>
      </c>
      <c r="G18" s="49" t="s">
        <v>35</v>
      </c>
      <c r="H18" s="51">
        <v>9582.7941176470595</v>
      </c>
      <c r="I18" s="51">
        <f t="shared" si="0"/>
        <v>5174.7088235294123</v>
      </c>
      <c r="J18" s="54">
        <v>0.46</v>
      </c>
    </row>
    <row r="19" spans="2:10" ht="60">
      <c r="B19" s="49" t="s">
        <v>346</v>
      </c>
      <c r="C19" s="49" t="s">
        <v>347</v>
      </c>
      <c r="D19" s="77" t="s">
        <v>370</v>
      </c>
      <c r="E19" s="77" t="s">
        <v>4038</v>
      </c>
      <c r="F19" s="49" t="s">
        <v>371</v>
      </c>
      <c r="G19" s="49" t="s">
        <v>35</v>
      </c>
      <c r="H19" s="51">
        <v>9582.7941176470595</v>
      </c>
      <c r="I19" s="51">
        <f t="shared" si="0"/>
        <v>5174.7088235294123</v>
      </c>
      <c r="J19" s="54">
        <v>0.46</v>
      </c>
    </row>
    <row r="20" spans="2:10" ht="60">
      <c r="B20" s="49" t="s">
        <v>346</v>
      </c>
      <c r="C20" s="49" t="s">
        <v>347</v>
      </c>
      <c r="D20" s="77" t="s">
        <v>372</v>
      </c>
      <c r="E20" s="77" t="s">
        <v>4038</v>
      </c>
      <c r="F20" s="49" t="s">
        <v>373</v>
      </c>
      <c r="G20" s="49" t="s">
        <v>35</v>
      </c>
      <c r="H20" s="51">
        <v>10637.058823529411</v>
      </c>
      <c r="I20" s="51">
        <f t="shared" si="0"/>
        <v>5744.0117647058823</v>
      </c>
      <c r="J20" s="54">
        <v>0.46</v>
      </c>
    </row>
    <row r="21" spans="2:10" ht="60">
      <c r="B21" s="49" t="s">
        <v>346</v>
      </c>
      <c r="C21" s="49" t="s">
        <v>347</v>
      </c>
      <c r="D21" s="77" t="s">
        <v>374</v>
      </c>
      <c r="E21" s="77" t="s">
        <v>4038</v>
      </c>
      <c r="F21" s="49" t="s">
        <v>375</v>
      </c>
      <c r="G21" s="49" t="s">
        <v>35</v>
      </c>
      <c r="H21" s="51">
        <v>9930.8588235294101</v>
      </c>
      <c r="I21" s="51">
        <f t="shared" si="0"/>
        <v>5362.6637647058815</v>
      </c>
      <c r="J21" s="54">
        <v>0.46</v>
      </c>
    </row>
    <row r="22" spans="2:10" ht="45">
      <c r="B22" s="49" t="s">
        <v>346</v>
      </c>
      <c r="C22" s="49" t="s">
        <v>347</v>
      </c>
      <c r="D22" s="77" t="s">
        <v>376</v>
      </c>
      <c r="E22" s="77" t="s">
        <v>4038</v>
      </c>
      <c r="F22" s="49" t="s">
        <v>377</v>
      </c>
      <c r="G22" s="49" t="s">
        <v>35</v>
      </c>
      <c r="H22" s="51">
        <v>6282.7882352941178</v>
      </c>
      <c r="I22" s="51">
        <f t="shared" si="0"/>
        <v>3392.7056470588241</v>
      </c>
      <c r="J22" s="54">
        <v>0.46</v>
      </c>
    </row>
    <row r="23" spans="2:10" ht="45">
      <c r="B23" s="49" t="s">
        <v>346</v>
      </c>
      <c r="C23" s="49" t="s">
        <v>347</v>
      </c>
      <c r="D23" s="77" t="s">
        <v>378</v>
      </c>
      <c r="E23" s="77" t="s">
        <v>4038</v>
      </c>
      <c r="F23" s="49" t="s">
        <v>379</v>
      </c>
      <c r="G23" s="49" t="s">
        <v>35</v>
      </c>
      <c r="H23" s="51">
        <v>6282.7882352941178</v>
      </c>
      <c r="I23" s="51">
        <f t="shared" si="0"/>
        <v>3392.7056470588241</v>
      </c>
      <c r="J23" s="54">
        <v>0.46</v>
      </c>
    </row>
    <row r="24" spans="2:10" ht="60">
      <c r="B24" s="49" t="s">
        <v>346</v>
      </c>
      <c r="C24" s="49" t="s">
        <v>347</v>
      </c>
      <c r="D24" s="77" t="s">
        <v>380</v>
      </c>
      <c r="E24" s="77" t="s">
        <v>4038</v>
      </c>
      <c r="F24" s="49" t="s">
        <v>381</v>
      </c>
      <c r="G24" s="49" t="s">
        <v>35</v>
      </c>
      <c r="H24" s="51">
        <v>9362.5</v>
      </c>
      <c r="I24" s="51">
        <f t="shared" si="0"/>
        <v>5055.75</v>
      </c>
      <c r="J24" s="54">
        <v>0.46</v>
      </c>
    </row>
    <row r="25" spans="2:10" ht="60">
      <c r="B25" s="49" t="s">
        <v>346</v>
      </c>
      <c r="C25" s="49" t="s">
        <v>347</v>
      </c>
      <c r="D25" s="77" t="s">
        <v>382</v>
      </c>
      <c r="E25" s="77" t="s">
        <v>4038</v>
      </c>
      <c r="F25" s="49" t="s">
        <v>383</v>
      </c>
      <c r="G25" s="49" t="s">
        <v>35</v>
      </c>
      <c r="H25" s="51">
        <v>9362.5</v>
      </c>
      <c r="I25" s="51">
        <f t="shared" si="0"/>
        <v>5055.75</v>
      </c>
      <c r="J25" s="54">
        <v>0.46</v>
      </c>
    </row>
    <row r="26" spans="2:10" ht="60">
      <c r="B26" s="49" t="s">
        <v>346</v>
      </c>
      <c r="C26" s="49" t="s">
        <v>347</v>
      </c>
      <c r="D26" s="77" t="s">
        <v>384</v>
      </c>
      <c r="E26" s="77" t="s">
        <v>4038</v>
      </c>
      <c r="F26" s="49" t="s">
        <v>385</v>
      </c>
      <c r="G26" s="49" t="s">
        <v>35</v>
      </c>
      <c r="H26" s="51">
        <v>9897.5</v>
      </c>
      <c r="I26" s="51">
        <f t="shared" si="0"/>
        <v>5344.6500000000005</v>
      </c>
      <c r="J26" s="54">
        <v>0.46</v>
      </c>
    </row>
    <row r="27" spans="2:10" ht="60">
      <c r="B27" s="49" t="s">
        <v>346</v>
      </c>
      <c r="C27" s="49" t="s">
        <v>347</v>
      </c>
      <c r="D27" s="77" t="s">
        <v>386</v>
      </c>
      <c r="E27" s="77" t="s">
        <v>4038</v>
      </c>
      <c r="F27" s="49" t="s">
        <v>387</v>
      </c>
      <c r="G27" s="49" t="s">
        <v>35</v>
      </c>
      <c r="H27" s="51">
        <v>9897.5</v>
      </c>
      <c r="I27" s="51">
        <f t="shared" si="0"/>
        <v>5344.6500000000005</v>
      </c>
      <c r="J27" s="54">
        <v>0.46</v>
      </c>
    </row>
    <row r="28" spans="2:10" ht="60">
      <c r="B28" s="49" t="s">
        <v>346</v>
      </c>
      <c r="C28" s="49" t="s">
        <v>347</v>
      </c>
      <c r="D28" s="77" t="s">
        <v>388</v>
      </c>
      <c r="E28" s="77" t="s">
        <v>4038</v>
      </c>
      <c r="F28" s="49" t="s">
        <v>389</v>
      </c>
      <c r="G28" s="49" t="s">
        <v>35</v>
      </c>
      <c r="H28" s="51">
        <v>10951.764705882353</v>
      </c>
      <c r="I28" s="51">
        <f t="shared" si="0"/>
        <v>5913.9529411764715</v>
      </c>
      <c r="J28" s="54">
        <v>0.46</v>
      </c>
    </row>
    <row r="29" spans="2:10" ht="60">
      <c r="B29" s="49" t="s">
        <v>346</v>
      </c>
      <c r="C29" s="49" t="s">
        <v>347</v>
      </c>
      <c r="D29" s="77" t="s">
        <v>390</v>
      </c>
      <c r="E29" s="77" t="s">
        <v>4038</v>
      </c>
      <c r="F29" s="49" t="s">
        <v>391</v>
      </c>
      <c r="G29" s="49" t="s">
        <v>35</v>
      </c>
      <c r="H29" s="51">
        <v>10951.764705882353</v>
      </c>
      <c r="I29" s="51">
        <f t="shared" si="0"/>
        <v>5913.9529411764715</v>
      </c>
      <c r="J29" s="54">
        <v>0.46</v>
      </c>
    </row>
    <row r="30" spans="2:10" ht="45">
      <c r="B30" s="49" t="s">
        <v>346</v>
      </c>
      <c r="C30" s="49" t="s">
        <v>347</v>
      </c>
      <c r="D30" s="77" t="s">
        <v>392</v>
      </c>
      <c r="E30" s="77" t="s">
        <v>4038</v>
      </c>
      <c r="F30" s="49" t="s">
        <v>393</v>
      </c>
      <c r="G30" s="49" t="s">
        <v>35</v>
      </c>
      <c r="H30" s="51">
        <v>7694.5588235294117</v>
      </c>
      <c r="I30" s="51">
        <f t="shared" si="0"/>
        <v>4155.0617647058825</v>
      </c>
      <c r="J30" s="54">
        <v>0.46</v>
      </c>
    </row>
    <row r="31" spans="2:10" ht="45">
      <c r="B31" s="49" t="s">
        <v>346</v>
      </c>
      <c r="C31" s="49" t="s">
        <v>347</v>
      </c>
      <c r="D31" s="77" t="s">
        <v>394</v>
      </c>
      <c r="E31" s="77" t="s">
        <v>4038</v>
      </c>
      <c r="F31" s="49" t="s">
        <v>395</v>
      </c>
      <c r="G31" s="49" t="s">
        <v>35</v>
      </c>
      <c r="H31" s="51">
        <v>7694.5588235294117</v>
      </c>
      <c r="I31" s="51">
        <f t="shared" si="0"/>
        <v>4155.0617647058825</v>
      </c>
      <c r="J31" s="54">
        <v>0.46</v>
      </c>
    </row>
    <row r="32" spans="2:10" ht="60">
      <c r="B32" s="49" t="s">
        <v>346</v>
      </c>
      <c r="C32" s="49" t="s">
        <v>347</v>
      </c>
      <c r="D32" s="77" t="s">
        <v>396</v>
      </c>
      <c r="E32" s="77" t="s">
        <v>4038</v>
      </c>
      <c r="F32" s="49" t="s">
        <v>397</v>
      </c>
      <c r="G32" s="49" t="s">
        <v>35</v>
      </c>
      <c r="H32" s="51">
        <v>9677.2058823529405</v>
      </c>
      <c r="I32" s="51">
        <f t="shared" si="0"/>
        <v>5225.6911764705883</v>
      </c>
      <c r="J32" s="54">
        <v>0.46</v>
      </c>
    </row>
    <row r="33" spans="2:10" ht="60">
      <c r="B33" s="49" t="s">
        <v>346</v>
      </c>
      <c r="C33" s="49" t="s">
        <v>347</v>
      </c>
      <c r="D33" s="77" t="s">
        <v>398</v>
      </c>
      <c r="E33" s="77" t="s">
        <v>4038</v>
      </c>
      <c r="F33" s="49" t="s">
        <v>399</v>
      </c>
      <c r="G33" s="49" t="s">
        <v>35</v>
      </c>
      <c r="H33" s="51">
        <v>9677.2058823529405</v>
      </c>
      <c r="I33" s="51">
        <f t="shared" si="0"/>
        <v>5225.6911764705883</v>
      </c>
      <c r="J33" s="54">
        <v>0.46</v>
      </c>
    </row>
    <row r="34" spans="2:10" ht="60">
      <c r="B34" s="49" t="s">
        <v>346</v>
      </c>
      <c r="C34" s="49" t="s">
        <v>347</v>
      </c>
      <c r="D34" s="77" t="s">
        <v>400</v>
      </c>
      <c r="E34" s="77" t="s">
        <v>4038</v>
      </c>
      <c r="F34" s="49" t="s">
        <v>401</v>
      </c>
      <c r="G34" s="49" t="s">
        <v>35</v>
      </c>
      <c r="H34" s="51">
        <v>10212.205882352941</v>
      </c>
      <c r="I34" s="51">
        <f t="shared" si="0"/>
        <v>5514.5911764705879</v>
      </c>
      <c r="J34" s="54">
        <v>0.46</v>
      </c>
    </row>
    <row r="35" spans="2:10" ht="60">
      <c r="B35" s="49" t="s">
        <v>346</v>
      </c>
      <c r="C35" s="49" t="s">
        <v>347</v>
      </c>
      <c r="D35" s="77" t="s">
        <v>402</v>
      </c>
      <c r="E35" s="77" t="s">
        <v>4038</v>
      </c>
      <c r="F35" s="49" t="s">
        <v>403</v>
      </c>
      <c r="G35" s="49" t="s">
        <v>35</v>
      </c>
      <c r="H35" s="51">
        <v>10212.205882352941</v>
      </c>
      <c r="I35" s="51">
        <f t="shared" si="0"/>
        <v>5514.5911764705879</v>
      </c>
      <c r="J35" s="54">
        <v>0.46</v>
      </c>
    </row>
    <row r="36" spans="2:10" ht="60">
      <c r="B36" s="49" t="s">
        <v>346</v>
      </c>
      <c r="C36" s="49" t="s">
        <v>347</v>
      </c>
      <c r="D36" s="77" t="s">
        <v>404</v>
      </c>
      <c r="E36" s="77" t="s">
        <v>4038</v>
      </c>
      <c r="F36" s="49" t="s">
        <v>405</v>
      </c>
      <c r="G36" s="49" t="s">
        <v>35</v>
      </c>
      <c r="H36" s="51">
        <v>11266.470588235294</v>
      </c>
      <c r="I36" s="51">
        <f t="shared" si="0"/>
        <v>6083.8941176470589</v>
      </c>
      <c r="J36" s="54">
        <v>0.46</v>
      </c>
    </row>
    <row r="37" spans="2:10" ht="60">
      <c r="B37" s="49" t="s">
        <v>346</v>
      </c>
      <c r="C37" s="49" t="s">
        <v>347</v>
      </c>
      <c r="D37" s="77" t="s">
        <v>406</v>
      </c>
      <c r="E37" s="77" t="s">
        <v>4038</v>
      </c>
      <c r="F37" s="49" t="s">
        <v>407</v>
      </c>
      <c r="G37" s="49" t="s">
        <v>35</v>
      </c>
      <c r="H37" s="51">
        <v>11266.470588235294</v>
      </c>
      <c r="I37" s="51">
        <f t="shared" si="0"/>
        <v>6083.8941176470589</v>
      </c>
      <c r="J37" s="54">
        <v>0.46</v>
      </c>
    </row>
    <row r="38" spans="2:10" ht="45">
      <c r="B38" s="49" t="s">
        <v>346</v>
      </c>
      <c r="C38" s="49" t="s">
        <v>347</v>
      </c>
      <c r="D38" s="77" t="s">
        <v>408</v>
      </c>
      <c r="E38" s="77" t="s">
        <v>4038</v>
      </c>
      <c r="F38" s="49" t="s">
        <v>409</v>
      </c>
      <c r="G38" s="49" t="s">
        <v>35</v>
      </c>
      <c r="H38" s="51">
        <v>6059.8505882352947</v>
      </c>
      <c r="I38" s="51">
        <f t="shared" si="0"/>
        <v>3272.3193176470595</v>
      </c>
      <c r="J38" s="54">
        <v>0.46</v>
      </c>
    </row>
    <row r="39" spans="2:10" ht="45">
      <c r="B39" s="49" t="s">
        <v>346</v>
      </c>
      <c r="C39" s="49" t="s">
        <v>347</v>
      </c>
      <c r="D39" s="77" t="s">
        <v>410</v>
      </c>
      <c r="E39" s="77" t="s">
        <v>4038</v>
      </c>
      <c r="F39" s="49" t="s">
        <v>411</v>
      </c>
      <c r="G39" s="49" t="s">
        <v>35</v>
      </c>
      <c r="H39" s="51">
        <v>6059.8505882352947</v>
      </c>
      <c r="I39" s="51">
        <f t="shared" si="0"/>
        <v>3272.3193176470595</v>
      </c>
      <c r="J39" s="54">
        <v>0.46</v>
      </c>
    </row>
    <row r="40" spans="2:10" ht="60">
      <c r="B40" s="49" t="s">
        <v>346</v>
      </c>
      <c r="C40" s="49" t="s">
        <v>347</v>
      </c>
      <c r="D40" s="77" t="s">
        <v>412</v>
      </c>
      <c r="E40" s="77" t="s">
        <v>4038</v>
      </c>
      <c r="F40" s="49" t="s">
        <v>413</v>
      </c>
      <c r="G40" s="49" t="s">
        <v>35</v>
      </c>
      <c r="H40" s="51">
        <v>9315.2941176470576</v>
      </c>
      <c r="I40" s="51">
        <f t="shared" ref="I40:I71" si="1">H40*(1-J40)</f>
        <v>5030.2588235294115</v>
      </c>
      <c r="J40" s="54">
        <v>0.46</v>
      </c>
    </row>
    <row r="41" spans="2:10" ht="60">
      <c r="B41" s="49" t="s">
        <v>346</v>
      </c>
      <c r="C41" s="49" t="s">
        <v>347</v>
      </c>
      <c r="D41" s="77" t="s">
        <v>414</v>
      </c>
      <c r="E41" s="77" t="s">
        <v>4038</v>
      </c>
      <c r="F41" s="49" t="s">
        <v>415</v>
      </c>
      <c r="G41" s="49" t="s">
        <v>35</v>
      </c>
      <c r="H41" s="51">
        <v>9315.2941176470576</v>
      </c>
      <c r="I41" s="51">
        <f t="shared" si="1"/>
        <v>5030.2588235294115</v>
      </c>
      <c r="J41" s="54">
        <v>0.46</v>
      </c>
    </row>
    <row r="42" spans="2:10" ht="60">
      <c r="B42" s="49" t="s">
        <v>346</v>
      </c>
      <c r="C42" s="49" t="s">
        <v>347</v>
      </c>
      <c r="D42" s="77" t="s">
        <v>416</v>
      </c>
      <c r="E42" s="77" t="s">
        <v>4038</v>
      </c>
      <c r="F42" s="49" t="s">
        <v>417</v>
      </c>
      <c r="G42" s="49" t="s">
        <v>35</v>
      </c>
      <c r="H42" s="51">
        <v>10353.823529411766</v>
      </c>
      <c r="I42" s="51">
        <f t="shared" si="1"/>
        <v>5591.0647058823542</v>
      </c>
      <c r="J42" s="54">
        <v>0.46</v>
      </c>
    </row>
    <row r="43" spans="2:10" ht="60">
      <c r="B43" s="49" t="s">
        <v>346</v>
      </c>
      <c r="C43" s="49" t="s">
        <v>347</v>
      </c>
      <c r="D43" s="77" t="s">
        <v>418</v>
      </c>
      <c r="E43" s="77" t="s">
        <v>4038</v>
      </c>
      <c r="F43" s="49" t="s">
        <v>419</v>
      </c>
      <c r="G43" s="49" t="s">
        <v>35</v>
      </c>
      <c r="H43" s="51">
        <v>10353.823529411766</v>
      </c>
      <c r="I43" s="51">
        <f t="shared" si="1"/>
        <v>5591.0647058823542</v>
      </c>
      <c r="J43" s="54">
        <v>0.46</v>
      </c>
    </row>
    <row r="44" spans="2:10" ht="45">
      <c r="B44" s="49" t="s">
        <v>346</v>
      </c>
      <c r="C44" s="49" t="s">
        <v>347</v>
      </c>
      <c r="D44" s="77" t="s">
        <v>420</v>
      </c>
      <c r="E44" s="77" t="s">
        <v>4038</v>
      </c>
      <c r="F44" s="49" t="s">
        <v>421</v>
      </c>
      <c r="G44" s="49" t="s">
        <v>35</v>
      </c>
      <c r="H44" s="51">
        <v>7962.0588235294117</v>
      </c>
      <c r="I44" s="51">
        <f t="shared" si="1"/>
        <v>4299.5117647058823</v>
      </c>
      <c r="J44" s="54">
        <v>0.46</v>
      </c>
    </row>
    <row r="45" spans="2:10" ht="45">
      <c r="B45" s="49" t="s">
        <v>346</v>
      </c>
      <c r="C45" s="49" t="s">
        <v>347</v>
      </c>
      <c r="D45" s="77" t="s">
        <v>422</v>
      </c>
      <c r="E45" s="77" t="s">
        <v>4038</v>
      </c>
      <c r="F45" s="49" t="s">
        <v>423</v>
      </c>
      <c r="G45" s="49" t="s">
        <v>35</v>
      </c>
      <c r="H45" s="51">
        <v>7962.0588235294117</v>
      </c>
      <c r="I45" s="51">
        <f t="shared" si="1"/>
        <v>4299.5117647058823</v>
      </c>
      <c r="J45" s="54">
        <v>0.46</v>
      </c>
    </row>
    <row r="46" spans="2:10" ht="60">
      <c r="B46" s="49" t="s">
        <v>346</v>
      </c>
      <c r="C46" s="49" t="s">
        <v>347</v>
      </c>
      <c r="D46" s="77" t="s">
        <v>424</v>
      </c>
      <c r="E46" s="77" t="s">
        <v>4038</v>
      </c>
      <c r="F46" s="49" t="s">
        <v>425</v>
      </c>
      <c r="G46" s="49" t="s">
        <v>35</v>
      </c>
      <c r="H46" s="51">
        <v>9047.7941176470576</v>
      </c>
      <c r="I46" s="51">
        <f t="shared" si="1"/>
        <v>4885.8088235294117</v>
      </c>
      <c r="J46" s="54">
        <v>0.46</v>
      </c>
    </row>
    <row r="47" spans="2:10" ht="60">
      <c r="B47" s="49" t="s">
        <v>346</v>
      </c>
      <c r="C47" s="49" t="s">
        <v>347</v>
      </c>
      <c r="D47" s="77" t="s">
        <v>426</v>
      </c>
      <c r="E47" s="77" t="s">
        <v>4038</v>
      </c>
      <c r="F47" s="49" t="s">
        <v>427</v>
      </c>
      <c r="G47" s="49" t="s">
        <v>35</v>
      </c>
      <c r="H47" s="51">
        <v>9047.7941176470576</v>
      </c>
      <c r="I47" s="51">
        <f t="shared" si="1"/>
        <v>4885.8088235294117</v>
      </c>
      <c r="J47" s="54">
        <v>0.46</v>
      </c>
    </row>
    <row r="48" spans="2:10" ht="60">
      <c r="B48" s="49" t="s">
        <v>346</v>
      </c>
      <c r="C48" s="49" t="s">
        <v>347</v>
      </c>
      <c r="D48" s="77" t="s">
        <v>428</v>
      </c>
      <c r="E48" s="77" t="s">
        <v>4038</v>
      </c>
      <c r="F48" s="49" t="s">
        <v>429</v>
      </c>
      <c r="G48" s="49" t="s">
        <v>35</v>
      </c>
      <c r="H48" s="51">
        <v>9582.7941176470595</v>
      </c>
      <c r="I48" s="51">
        <f t="shared" si="1"/>
        <v>5174.7088235294123</v>
      </c>
      <c r="J48" s="54">
        <v>0.46</v>
      </c>
    </row>
    <row r="49" spans="2:10" ht="60">
      <c r="B49" s="49" t="s">
        <v>346</v>
      </c>
      <c r="C49" s="49" t="s">
        <v>347</v>
      </c>
      <c r="D49" s="77" t="s">
        <v>430</v>
      </c>
      <c r="E49" s="77" t="s">
        <v>4038</v>
      </c>
      <c r="F49" s="49" t="s">
        <v>431</v>
      </c>
      <c r="G49" s="49" t="s">
        <v>35</v>
      </c>
      <c r="H49" s="51">
        <v>9582.7941176470595</v>
      </c>
      <c r="I49" s="51">
        <f t="shared" si="1"/>
        <v>5174.7088235294123</v>
      </c>
      <c r="J49" s="54">
        <v>0.46</v>
      </c>
    </row>
    <row r="50" spans="2:10" ht="60">
      <c r="B50" s="49" t="s">
        <v>346</v>
      </c>
      <c r="C50" s="49" t="s">
        <v>347</v>
      </c>
      <c r="D50" s="77" t="s">
        <v>432</v>
      </c>
      <c r="E50" s="77" t="s">
        <v>4038</v>
      </c>
      <c r="F50" s="49" t="s">
        <v>433</v>
      </c>
      <c r="G50" s="49" t="s">
        <v>35</v>
      </c>
      <c r="H50" s="51">
        <v>10637.058823529411</v>
      </c>
      <c r="I50" s="51">
        <f t="shared" si="1"/>
        <v>5744.0117647058823</v>
      </c>
      <c r="J50" s="54">
        <v>0.46</v>
      </c>
    </row>
    <row r="51" spans="2:10" ht="60">
      <c r="B51" s="49" t="s">
        <v>346</v>
      </c>
      <c r="C51" s="49" t="s">
        <v>347</v>
      </c>
      <c r="D51" s="77" t="s">
        <v>434</v>
      </c>
      <c r="E51" s="77" t="s">
        <v>4038</v>
      </c>
      <c r="F51" s="49" t="s">
        <v>435</v>
      </c>
      <c r="G51" s="49" t="s">
        <v>35</v>
      </c>
      <c r="H51" s="51">
        <v>10637.058823529411</v>
      </c>
      <c r="I51" s="51">
        <f t="shared" si="1"/>
        <v>5744.0117647058823</v>
      </c>
      <c r="J51" s="54">
        <v>0.46</v>
      </c>
    </row>
    <row r="52" spans="2:10" ht="45">
      <c r="B52" s="49" t="s">
        <v>346</v>
      </c>
      <c r="C52" s="49" t="s">
        <v>347</v>
      </c>
      <c r="D52" s="77" t="s">
        <v>436</v>
      </c>
      <c r="E52" s="77" t="s">
        <v>4038</v>
      </c>
      <c r="F52" s="49" t="s">
        <v>437</v>
      </c>
      <c r="G52" s="49" t="s">
        <v>35</v>
      </c>
      <c r="H52" s="51">
        <v>8307.448529411764</v>
      </c>
      <c r="I52" s="51">
        <f t="shared" si="1"/>
        <v>4486.0222058823529</v>
      </c>
      <c r="J52" s="54">
        <v>0.46</v>
      </c>
    </row>
    <row r="53" spans="2:10" ht="45">
      <c r="B53" s="49" t="s">
        <v>346</v>
      </c>
      <c r="C53" s="49" t="s">
        <v>347</v>
      </c>
      <c r="D53" s="77" t="s">
        <v>438</v>
      </c>
      <c r="E53" s="77" t="s">
        <v>4038</v>
      </c>
      <c r="F53" s="49" t="s">
        <v>439</v>
      </c>
      <c r="G53" s="49" t="s">
        <v>35</v>
      </c>
      <c r="H53" s="51">
        <v>19511.764705882353</v>
      </c>
      <c r="I53" s="51">
        <f t="shared" si="1"/>
        <v>10536.352941176472</v>
      </c>
      <c r="J53" s="54">
        <v>0.46</v>
      </c>
    </row>
    <row r="54" spans="2:10" ht="45">
      <c r="B54" s="49" t="s">
        <v>346</v>
      </c>
      <c r="C54" s="49" t="s">
        <v>347</v>
      </c>
      <c r="D54" s="77" t="s">
        <v>440</v>
      </c>
      <c r="E54" s="77" t="s">
        <v>4038</v>
      </c>
      <c r="F54" s="49" t="s">
        <v>441</v>
      </c>
      <c r="G54" s="49" t="s">
        <v>35</v>
      </c>
      <c r="H54" s="51">
        <v>22155.294117647056</v>
      </c>
      <c r="I54" s="51">
        <f t="shared" si="1"/>
        <v>11963.85882352941</v>
      </c>
      <c r="J54" s="54">
        <v>0.46</v>
      </c>
    </row>
    <row r="55" spans="2:10" ht="45">
      <c r="B55" s="49" t="s">
        <v>346</v>
      </c>
      <c r="C55" s="49" t="s">
        <v>347</v>
      </c>
      <c r="D55" s="77" t="s">
        <v>442</v>
      </c>
      <c r="E55" s="77" t="s">
        <v>4038</v>
      </c>
      <c r="F55" s="49" t="s">
        <v>443</v>
      </c>
      <c r="G55" s="49" t="s">
        <v>35</v>
      </c>
      <c r="H55" s="51">
        <v>22753.235294117647</v>
      </c>
      <c r="I55" s="51">
        <f t="shared" si="1"/>
        <v>12286.74705882353</v>
      </c>
      <c r="J55" s="54">
        <v>0.46</v>
      </c>
    </row>
    <row r="56" spans="2:10" ht="60">
      <c r="B56" s="49" t="s">
        <v>346</v>
      </c>
      <c r="C56" s="49" t="s">
        <v>347</v>
      </c>
      <c r="D56" s="77" t="s">
        <v>444</v>
      </c>
      <c r="E56" s="77" t="s">
        <v>4038</v>
      </c>
      <c r="F56" s="49" t="s">
        <v>445</v>
      </c>
      <c r="G56" s="49" t="s">
        <v>35</v>
      </c>
      <c r="H56" s="51">
        <v>19511.764705882353</v>
      </c>
      <c r="I56" s="51">
        <f t="shared" si="1"/>
        <v>10536.352941176472</v>
      </c>
      <c r="J56" s="54">
        <v>0.46</v>
      </c>
    </row>
    <row r="57" spans="2:10" ht="60">
      <c r="B57" s="49" t="s">
        <v>346</v>
      </c>
      <c r="C57" s="49" t="s">
        <v>347</v>
      </c>
      <c r="D57" s="77" t="s">
        <v>446</v>
      </c>
      <c r="E57" s="77" t="s">
        <v>4038</v>
      </c>
      <c r="F57" s="49" t="s">
        <v>447</v>
      </c>
      <c r="G57" s="49" t="s">
        <v>35</v>
      </c>
      <c r="H57" s="51">
        <v>22155.294117647056</v>
      </c>
      <c r="I57" s="51">
        <f t="shared" si="1"/>
        <v>11963.85882352941</v>
      </c>
      <c r="J57" s="54">
        <v>0.46</v>
      </c>
    </row>
    <row r="58" spans="2:10" ht="60">
      <c r="B58" s="49" t="s">
        <v>346</v>
      </c>
      <c r="C58" s="49" t="s">
        <v>347</v>
      </c>
      <c r="D58" s="77" t="s">
        <v>448</v>
      </c>
      <c r="E58" s="77" t="s">
        <v>4038</v>
      </c>
      <c r="F58" s="49" t="s">
        <v>449</v>
      </c>
      <c r="G58" s="49" t="s">
        <v>35</v>
      </c>
      <c r="H58" s="51">
        <v>22753.235294117647</v>
      </c>
      <c r="I58" s="51">
        <f t="shared" si="1"/>
        <v>12286.74705882353</v>
      </c>
      <c r="J58" s="54">
        <v>0.46</v>
      </c>
    </row>
    <row r="59" spans="2:10" ht="75">
      <c r="B59" s="49" t="s">
        <v>346</v>
      </c>
      <c r="C59" s="49" t="s">
        <v>347</v>
      </c>
      <c r="D59" s="77" t="s">
        <v>450</v>
      </c>
      <c r="E59" s="77" t="s">
        <v>4038</v>
      </c>
      <c r="F59" s="49" t="s">
        <v>451</v>
      </c>
      <c r="G59" s="49" t="s">
        <v>35</v>
      </c>
      <c r="H59" s="51">
        <v>23461.323529411766</v>
      </c>
      <c r="I59" s="51">
        <f t="shared" si="1"/>
        <v>12669.114705882354</v>
      </c>
      <c r="J59" s="54">
        <v>0.46</v>
      </c>
    </row>
    <row r="60" spans="2:10" ht="75">
      <c r="B60" s="49" t="s">
        <v>346</v>
      </c>
      <c r="C60" s="49" t="s">
        <v>347</v>
      </c>
      <c r="D60" s="77" t="s">
        <v>452</v>
      </c>
      <c r="E60" s="77" t="s">
        <v>4038</v>
      </c>
      <c r="F60" s="49" t="s">
        <v>453</v>
      </c>
      <c r="G60" s="49" t="s">
        <v>35</v>
      </c>
      <c r="H60" s="51">
        <v>26089.117647058822</v>
      </c>
      <c r="I60" s="51">
        <f t="shared" si="1"/>
        <v>14088.123529411765</v>
      </c>
      <c r="J60" s="54">
        <v>0.46</v>
      </c>
    </row>
    <row r="61" spans="2:10" ht="75">
      <c r="B61" s="49" t="s">
        <v>346</v>
      </c>
      <c r="C61" s="49" t="s">
        <v>347</v>
      </c>
      <c r="D61" s="77" t="s">
        <v>454</v>
      </c>
      <c r="E61" s="77" t="s">
        <v>4038</v>
      </c>
      <c r="F61" s="49" t="s">
        <v>455</v>
      </c>
      <c r="G61" s="49" t="s">
        <v>35</v>
      </c>
      <c r="H61" s="51">
        <v>26702.794117647063</v>
      </c>
      <c r="I61" s="51">
        <f t="shared" si="1"/>
        <v>14419.508823529415</v>
      </c>
      <c r="J61" s="54">
        <v>0.46</v>
      </c>
    </row>
    <row r="62" spans="2:10" ht="75">
      <c r="B62" s="49" t="s">
        <v>346</v>
      </c>
      <c r="C62" s="49" t="s">
        <v>347</v>
      </c>
      <c r="D62" s="77" t="s">
        <v>456</v>
      </c>
      <c r="E62" s="77" t="s">
        <v>4038</v>
      </c>
      <c r="F62" s="49" t="s">
        <v>457</v>
      </c>
      <c r="G62" s="49" t="s">
        <v>35</v>
      </c>
      <c r="H62" s="51">
        <v>23461.323529411766</v>
      </c>
      <c r="I62" s="51">
        <f t="shared" si="1"/>
        <v>12669.114705882354</v>
      </c>
      <c r="J62" s="54">
        <v>0.46</v>
      </c>
    </row>
    <row r="63" spans="2:10" ht="75">
      <c r="B63" s="49" t="s">
        <v>346</v>
      </c>
      <c r="C63" s="49" t="s">
        <v>347</v>
      </c>
      <c r="D63" s="77" t="s">
        <v>458</v>
      </c>
      <c r="E63" s="77" t="s">
        <v>4038</v>
      </c>
      <c r="F63" s="49" t="s">
        <v>459</v>
      </c>
      <c r="G63" s="49" t="s">
        <v>35</v>
      </c>
      <c r="H63" s="51">
        <v>26089.117647058822</v>
      </c>
      <c r="I63" s="51">
        <f t="shared" si="1"/>
        <v>14088.123529411765</v>
      </c>
      <c r="J63" s="54">
        <v>0.46</v>
      </c>
    </row>
    <row r="64" spans="2:10" ht="75">
      <c r="B64" s="49" t="s">
        <v>346</v>
      </c>
      <c r="C64" s="49" t="s">
        <v>347</v>
      </c>
      <c r="D64" s="77" t="s">
        <v>460</v>
      </c>
      <c r="E64" s="77" t="s">
        <v>4038</v>
      </c>
      <c r="F64" s="49" t="s">
        <v>461</v>
      </c>
      <c r="G64" s="49" t="s">
        <v>35</v>
      </c>
      <c r="H64" s="51">
        <v>26702.794117647063</v>
      </c>
      <c r="I64" s="51">
        <f t="shared" si="1"/>
        <v>14419.508823529415</v>
      </c>
      <c r="J64" s="54">
        <v>0.46</v>
      </c>
    </row>
    <row r="65" spans="2:10" ht="45">
      <c r="B65" s="49" t="s">
        <v>346</v>
      </c>
      <c r="C65" s="49" t="s">
        <v>347</v>
      </c>
      <c r="D65" s="77" t="s">
        <v>462</v>
      </c>
      <c r="E65" s="77" t="s">
        <v>4038</v>
      </c>
      <c r="F65" s="49" t="s">
        <v>463</v>
      </c>
      <c r="G65" s="49" t="s">
        <v>35</v>
      </c>
      <c r="H65" s="51">
        <v>13013.088235294117</v>
      </c>
      <c r="I65" s="51">
        <f t="shared" si="1"/>
        <v>7027.0676470588242</v>
      </c>
      <c r="J65" s="54">
        <v>0.46</v>
      </c>
    </row>
    <row r="66" spans="2:10" ht="45">
      <c r="B66" s="49" t="s">
        <v>346</v>
      </c>
      <c r="C66" s="49" t="s">
        <v>347</v>
      </c>
      <c r="D66" s="77" t="s">
        <v>464</v>
      </c>
      <c r="E66" s="77" t="s">
        <v>4038</v>
      </c>
      <c r="F66" s="49" t="s">
        <v>465</v>
      </c>
      <c r="G66" s="49" t="s">
        <v>35</v>
      </c>
      <c r="H66" s="51">
        <v>14303.382352941175</v>
      </c>
      <c r="I66" s="51">
        <f t="shared" si="1"/>
        <v>7723.8264705882348</v>
      </c>
      <c r="J66" s="54">
        <v>0.46</v>
      </c>
    </row>
    <row r="67" spans="2:10" ht="45">
      <c r="B67" s="49" t="s">
        <v>346</v>
      </c>
      <c r="C67" s="49" t="s">
        <v>347</v>
      </c>
      <c r="D67" s="77" t="s">
        <v>466</v>
      </c>
      <c r="E67" s="77" t="s">
        <v>4038</v>
      </c>
      <c r="F67" s="49" t="s">
        <v>467</v>
      </c>
      <c r="G67" s="49" t="s">
        <v>35</v>
      </c>
      <c r="H67" s="51">
        <v>13013.088235294117</v>
      </c>
      <c r="I67" s="51">
        <f t="shared" si="1"/>
        <v>7027.0676470588242</v>
      </c>
      <c r="J67" s="54">
        <v>0.46</v>
      </c>
    </row>
    <row r="68" spans="2:10" ht="45">
      <c r="B68" s="49" t="s">
        <v>346</v>
      </c>
      <c r="C68" s="49" t="s">
        <v>347</v>
      </c>
      <c r="D68" s="77" t="s">
        <v>468</v>
      </c>
      <c r="E68" s="77" t="s">
        <v>4038</v>
      </c>
      <c r="F68" s="49" t="s">
        <v>469</v>
      </c>
      <c r="G68" s="49" t="s">
        <v>35</v>
      </c>
      <c r="H68" s="51">
        <v>14303.382352941175</v>
      </c>
      <c r="I68" s="51">
        <f t="shared" si="1"/>
        <v>7723.8264705882348</v>
      </c>
      <c r="J68" s="54">
        <v>0.46</v>
      </c>
    </row>
    <row r="69" spans="2:10" ht="60">
      <c r="B69" s="49" t="s">
        <v>346</v>
      </c>
      <c r="C69" s="49" t="s">
        <v>347</v>
      </c>
      <c r="D69" s="77" t="s">
        <v>470</v>
      </c>
      <c r="E69" s="77" t="s">
        <v>4038</v>
      </c>
      <c r="F69" s="49" t="s">
        <v>471</v>
      </c>
      <c r="G69" s="49" t="s">
        <v>35</v>
      </c>
      <c r="H69" s="51">
        <v>21809.117647058822</v>
      </c>
      <c r="I69" s="51">
        <f t="shared" si="1"/>
        <v>11776.923529411764</v>
      </c>
      <c r="J69" s="54">
        <v>0.46</v>
      </c>
    </row>
    <row r="70" spans="2:10" ht="60">
      <c r="B70" s="49" t="s">
        <v>346</v>
      </c>
      <c r="C70" s="49" t="s">
        <v>347</v>
      </c>
      <c r="D70" s="77" t="s">
        <v>472</v>
      </c>
      <c r="E70" s="77" t="s">
        <v>4038</v>
      </c>
      <c r="F70" s="49" t="s">
        <v>473</v>
      </c>
      <c r="G70" s="49" t="s">
        <v>35</v>
      </c>
      <c r="H70" s="51">
        <v>26120.588235294115</v>
      </c>
      <c r="I70" s="51">
        <f t="shared" si="1"/>
        <v>14105.117647058823</v>
      </c>
      <c r="J70" s="54">
        <v>0.46</v>
      </c>
    </row>
    <row r="71" spans="2:10" ht="45">
      <c r="B71" s="49" t="s">
        <v>346</v>
      </c>
      <c r="C71" s="49" t="s">
        <v>347</v>
      </c>
      <c r="D71" s="77" t="s">
        <v>474</v>
      </c>
      <c r="E71" s="77" t="s">
        <v>4038</v>
      </c>
      <c r="F71" s="49" t="s">
        <v>475</v>
      </c>
      <c r="G71" s="49" t="s">
        <v>35</v>
      </c>
      <c r="H71" s="51">
        <v>19684.852941176472</v>
      </c>
      <c r="I71" s="51">
        <f t="shared" si="1"/>
        <v>10629.820588235296</v>
      </c>
      <c r="J71" s="54">
        <v>0.46</v>
      </c>
    </row>
    <row r="72" spans="2:10" ht="45">
      <c r="B72" s="49" t="s">
        <v>346</v>
      </c>
      <c r="C72" s="49" t="s">
        <v>347</v>
      </c>
      <c r="D72" s="77" t="s">
        <v>476</v>
      </c>
      <c r="E72" s="77" t="s">
        <v>4038</v>
      </c>
      <c r="F72" s="49" t="s">
        <v>477</v>
      </c>
      <c r="G72" s="49" t="s">
        <v>35</v>
      </c>
      <c r="H72" s="51">
        <v>24137.941176470584</v>
      </c>
      <c r="I72" s="51">
        <f t="shared" ref="I72:I89" si="2">H72*(1-J72)</f>
        <v>13034.488235294117</v>
      </c>
      <c r="J72" s="54">
        <v>0.46</v>
      </c>
    </row>
    <row r="73" spans="2:10" ht="45">
      <c r="B73" s="49" t="s">
        <v>346</v>
      </c>
      <c r="C73" s="49" t="s">
        <v>347</v>
      </c>
      <c r="D73" s="77" t="s">
        <v>478</v>
      </c>
      <c r="E73" s="77" t="s">
        <v>4038</v>
      </c>
      <c r="F73" s="49" t="s">
        <v>479</v>
      </c>
      <c r="G73" s="49" t="s">
        <v>35</v>
      </c>
      <c r="H73" s="51">
        <v>19684.852941176472</v>
      </c>
      <c r="I73" s="51">
        <f t="shared" si="2"/>
        <v>10629.820588235296</v>
      </c>
      <c r="J73" s="54">
        <v>0.46</v>
      </c>
    </row>
    <row r="74" spans="2:10" ht="45">
      <c r="B74" s="49" t="s">
        <v>346</v>
      </c>
      <c r="C74" s="49" t="s">
        <v>347</v>
      </c>
      <c r="D74" s="77" t="s">
        <v>480</v>
      </c>
      <c r="E74" s="77" t="s">
        <v>4038</v>
      </c>
      <c r="F74" s="49" t="s">
        <v>481</v>
      </c>
      <c r="G74" s="49" t="s">
        <v>35</v>
      </c>
      <c r="H74" s="51">
        <v>24137.941176470584</v>
      </c>
      <c r="I74" s="51">
        <f t="shared" si="2"/>
        <v>13034.488235294117</v>
      </c>
      <c r="J74" s="54">
        <v>0.46</v>
      </c>
    </row>
    <row r="75" spans="2:10" ht="45">
      <c r="B75" s="49" t="s">
        <v>346</v>
      </c>
      <c r="C75" s="49" t="s">
        <v>347</v>
      </c>
      <c r="D75" s="110" t="s">
        <v>3552</v>
      </c>
      <c r="E75" s="110" t="s">
        <v>4032</v>
      </c>
      <c r="F75" s="111" t="s">
        <v>3537</v>
      </c>
      <c r="G75" s="49" t="s">
        <v>35</v>
      </c>
      <c r="H75" s="51">
        <v>7914.4</v>
      </c>
      <c r="I75" s="51">
        <f t="shared" si="2"/>
        <v>4273.7759999999998</v>
      </c>
      <c r="J75" s="54">
        <v>0.46</v>
      </c>
    </row>
    <row r="76" spans="2:10" ht="45">
      <c r="B76" s="49" t="s">
        <v>346</v>
      </c>
      <c r="C76" s="49" t="s">
        <v>347</v>
      </c>
      <c r="D76" s="110" t="s">
        <v>3553</v>
      </c>
      <c r="E76" s="110" t="s">
        <v>4032</v>
      </c>
      <c r="F76" s="111" t="s">
        <v>3538</v>
      </c>
      <c r="G76" s="49" t="s">
        <v>35</v>
      </c>
      <c r="H76" s="51">
        <v>10327.200000000001</v>
      </c>
      <c r="I76" s="51">
        <f t="shared" si="2"/>
        <v>5576.688000000001</v>
      </c>
      <c r="J76" s="54">
        <v>0.46</v>
      </c>
    </row>
    <row r="77" spans="2:10" ht="45">
      <c r="B77" s="49" t="s">
        <v>346</v>
      </c>
      <c r="C77" s="49" t="s">
        <v>347</v>
      </c>
      <c r="D77" s="110" t="s">
        <v>3554</v>
      </c>
      <c r="E77" s="110" t="s">
        <v>4032</v>
      </c>
      <c r="F77" s="111" t="s">
        <v>3539</v>
      </c>
      <c r="G77" s="49" t="s">
        <v>35</v>
      </c>
      <c r="H77" s="51">
        <v>9235.2000000000007</v>
      </c>
      <c r="I77" s="51">
        <f t="shared" si="2"/>
        <v>4987.0080000000007</v>
      </c>
      <c r="J77" s="54">
        <v>0.46</v>
      </c>
    </row>
    <row r="78" spans="2:10" ht="45">
      <c r="B78" s="49" t="s">
        <v>346</v>
      </c>
      <c r="C78" s="49" t="s">
        <v>347</v>
      </c>
      <c r="D78" s="110" t="s">
        <v>3555</v>
      </c>
      <c r="E78" s="110" t="s">
        <v>4032</v>
      </c>
      <c r="F78" s="111" t="s">
        <v>3540</v>
      </c>
      <c r="G78" s="49" t="s">
        <v>35</v>
      </c>
      <c r="H78" s="51">
        <v>11648</v>
      </c>
      <c r="I78" s="51">
        <f t="shared" si="2"/>
        <v>6289.92</v>
      </c>
      <c r="J78" s="54">
        <v>0.46</v>
      </c>
    </row>
    <row r="79" spans="2:10" ht="60">
      <c r="B79" s="49" t="s">
        <v>346</v>
      </c>
      <c r="C79" s="49" t="s">
        <v>347</v>
      </c>
      <c r="D79" s="110" t="s">
        <v>3556</v>
      </c>
      <c r="E79" s="110" t="s">
        <v>4032</v>
      </c>
      <c r="F79" s="111" t="s">
        <v>3541</v>
      </c>
      <c r="G79" s="49" t="s">
        <v>35</v>
      </c>
      <c r="H79" s="51">
        <v>3177.2</v>
      </c>
      <c r="I79" s="51">
        <f t="shared" si="2"/>
        <v>1715.6880000000001</v>
      </c>
      <c r="J79" s="54">
        <v>0.46</v>
      </c>
    </row>
    <row r="80" spans="2:10" ht="60">
      <c r="B80" s="49" t="s">
        <v>346</v>
      </c>
      <c r="C80" s="49" t="s">
        <v>347</v>
      </c>
      <c r="D80" s="110" t="s">
        <v>3557</v>
      </c>
      <c r="E80" s="110" t="s">
        <v>4032</v>
      </c>
      <c r="F80" s="111" t="s">
        <v>3542</v>
      </c>
      <c r="G80" s="49" t="s">
        <v>35</v>
      </c>
      <c r="H80" s="51">
        <v>5184.3999999999996</v>
      </c>
      <c r="I80" s="51">
        <f t="shared" si="2"/>
        <v>2799.576</v>
      </c>
      <c r="J80" s="54">
        <v>0.46</v>
      </c>
    </row>
    <row r="81" spans="2:10" ht="60">
      <c r="B81" s="49" t="s">
        <v>346</v>
      </c>
      <c r="C81" s="49" t="s">
        <v>347</v>
      </c>
      <c r="D81" s="110" t="s">
        <v>3558</v>
      </c>
      <c r="E81" s="110" t="s">
        <v>4032</v>
      </c>
      <c r="F81" s="111" t="s">
        <v>3543</v>
      </c>
      <c r="G81" s="49" t="s">
        <v>35</v>
      </c>
      <c r="H81" s="51">
        <v>7485.92</v>
      </c>
      <c r="I81" s="51">
        <f t="shared" si="2"/>
        <v>4042.3968000000004</v>
      </c>
      <c r="J81" s="54">
        <v>0.46</v>
      </c>
    </row>
    <row r="82" spans="2:10" ht="60">
      <c r="B82" s="49" t="s">
        <v>346</v>
      </c>
      <c r="C82" s="49" t="s">
        <v>347</v>
      </c>
      <c r="D82" s="110" t="s">
        <v>3559</v>
      </c>
      <c r="E82" s="110" t="s">
        <v>4032</v>
      </c>
      <c r="F82" s="111" t="s">
        <v>3544</v>
      </c>
      <c r="G82" s="49" t="s">
        <v>35</v>
      </c>
      <c r="H82" s="51">
        <v>3609.84</v>
      </c>
      <c r="I82" s="51">
        <f t="shared" si="2"/>
        <v>1949.3136000000002</v>
      </c>
      <c r="J82" s="54">
        <v>0.46</v>
      </c>
    </row>
    <row r="83" spans="2:10" ht="60">
      <c r="B83" s="49" t="s">
        <v>346</v>
      </c>
      <c r="C83" s="49" t="s">
        <v>347</v>
      </c>
      <c r="D83" s="110" t="s">
        <v>3560</v>
      </c>
      <c r="E83" s="110" t="s">
        <v>4032</v>
      </c>
      <c r="F83" s="111" t="s">
        <v>3545</v>
      </c>
      <c r="G83" s="49" t="s">
        <v>35</v>
      </c>
      <c r="H83" s="51">
        <v>5654.48</v>
      </c>
      <c r="I83" s="51">
        <f t="shared" si="2"/>
        <v>3053.4191999999998</v>
      </c>
      <c r="J83" s="54">
        <v>0.46</v>
      </c>
    </row>
    <row r="84" spans="2:10" ht="60">
      <c r="B84" s="49" t="s">
        <v>346</v>
      </c>
      <c r="C84" s="49" t="s">
        <v>347</v>
      </c>
      <c r="D84" s="110" t="s">
        <v>3561</v>
      </c>
      <c r="E84" s="110" t="s">
        <v>4032</v>
      </c>
      <c r="F84" s="111" t="s">
        <v>3546</v>
      </c>
      <c r="G84" s="49" t="s">
        <v>35</v>
      </c>
      <c r="H84" s="51">
        <v>7956</v>
      </c>
      <c r="I84" s="51">
        <f t="shared" si="2"/>
        <v>4296.2400000000007</v>
      </c>
      <c r="J84" s="54">
        <v>0.46</v>
      </c>
    </row>
    <row r="85" spans="2:10" ht="45">
      <c r="B85" s="49" t="s">
        <v>346</v>
      </c>
      <c r="C85" s="49" t="s">
        <v>347</v>
      </c>
      <c r="D85" s="112" t="s">
        <v>3562</v>
      </c>
      <c r="E85" s="112" t="s">
        <v>4038</v>
      </c>
      <c r="F85" s="113" t="s">
        <v>3547</v>
      </c>
      <c r="G85" s="49" t="s">
        <v>35</v>
      </c>
      <c r="H85" s="51">
        <v>5857.18</v>
      </c>
      <c r="I85" s="51">
        <f t="shared" si="2"/>
        <v>3162.8772000000004</v>
      </c>
      <c r="J85" s="54">
        <v>0.46</v>
      </c>
    </row>
    <row r="86" spans="2:10" ht="45">
      <c r="B86" s="49" t="s">
        <v>346</v>
      </c>
      <c r="C86" s="49" t="s">
        <v>347</v>
      </c>
      <c r="D86" s="112" t="s">
        <v>3563</v>
      </c>
      <c r="E86" s="112" t="s">
        <v>4038</v>
      </c>
      <c r="F86" s="113" t="s">
        <v>3548</v>
      </c>
      <c r="G86" s="49" t="s">
        <v>35</v>
      </c>
      <c r="H86" s="51">
        <v>5857.18</v>
      </c>
      <c r="I86" s="51">
        <f t="shared" si="2"/>
        <v>3162.8772000000004</v>
      </c>
      <c r="J86" s="54">
        <v>0.46</v>
      </c>
    </row>
    <row r="87" spans="2:10" ht="60">
      <c r="B87" s="49" t="s">
        <v>346</v>
      </c>
      <c r="C87" s="49" t="s">
        <v>347</v>
      </c>
      <c r="D87" s="112" t="s">
        <v>3564</v>
      </c>
      <c r="E87" s="112" t="s">
        <v>4038</v>
      </c>
      <c r="F87" s="113" t="s">
        <v>3549</v>
      </c>
      <c r="G87" s="49" t="s">
        <v>35</v>
      </c>
      <c r="H87" s="51">
        <v>8248.6929411764704</v>
      </c>
      <c r="I87" s="51">
        <f t="shared" si="2"/>
        <v>4454.2941882352943</v>
      </c>
      <c r="J87" s="54">
        <v>0.46</v>
      </c>
    </row>
    <row r="88" spans="2:10" ht="60">
      <c r="B88" s="49" t="s">
        <v>346</v>
      </c>
      <c r="C88" s="49" t="s">
        <v>347</v>
      </c>
      <c r="D88" s="112" t="s">
        <v>3565</v>
      </c>
      <c r="E88" s="112" t="s">
        <v>4038</v>
      </c>
      <c r="F88" s="113" t="s">
        <v>3550</v>
      </c>
      <c r="G88" s="49" t="s">
        <v>35</v>
      </c>
      <c r="H88" s="51">
        <v>8248.6929411764704</v>
      </c>
      <c r="I88" s="51">
        <f t="shared" si="2"/>
        <v>4454.2941882352943</v>
      </c>
      <c r="J88" s="54">
        <v>0.46</v>
      </c>
    </row>
    <row r="89" spans="2:10" ht="45">
      <c r="B89" s="49" t="s">
        <v>346</v>
      </c>
      <c r="C89" s="49" t="s">
        <v>347</v>
      </c>
      <c r="D89" s="112" t="s">
        <v>3566</v>
      </c>
      <c r="E89" s="112" t="s">
        <v>4038</v>
      </c>
      <c r="F89" s="113" t="s">
        <v>3551</v>
      </c>
      <c r="G89" s="49" t="s">
        <v>35</v>
      </c>
      <c r="H89" s="51">
        <v>19511.764705882353</v>
      </c>
      <c r="I89" s="51">
        <f t="shared" si="2"/>
        <v>10536.352941176472</v>
      </c>
      <c r="J89" s="54">
        <v>0.46</v>
      </c>
    </row>
    <row r="90" spans="2:10">
      <c r="B90" s="49"/>
      <c r="C90" s="49"/>
      <c r="D90" s="49"/>
      <c r="E90" s="49"/>
      <c r="F90" s="49"/>
      <c r="G90" s="49"/>
      <c r="H90" s="51"/>
      <c r="I90" s="51"/>
      <c r="J90" s="54"/>
    </row>
    <row r="91" spans="2:10">
      <c r="B91" s="12"/>
      <c r="C91" s="12"/>
      <c r="D91" s="12"/>
      <c r="E91" s="12"/>
      <c r="F91" s="12"/>
      <c r="G91" s="12"/>
      <c r="H91" s="13"/>
      <c r="I91" s="13"/>
      <c r="J91" s="29"/>
    </row>
    <row r="92" spans="2:10">
      <c r="B92" s="15" t="s">
        <v>482</v>
      </c>
      <c r="C92" s="16"/>
      <c r="D92" s="16"/>
      <c r="E92" s="16"/>
      <c r="F92" s="16"/>
      <c r="G92" s="16"/>
      <c r="H92" s="21"/>
      <c r="I92" s="21"/>
      <c r="J92" s="30"/>
    </row>
    <row r="93" spans="2:10">
      <c r="B93" s="49"/>
      <c r="C93" s="49"/>
      <c r="D93" s="49"/>
      <c r="E93" s="49"/>
      <c r="F93" s="49"/>
      <c r="G93" s="49"/>
      <c r="H93" s="51"/>
      <c r="I93" s="51"/>
      <c r="J93" s="54"/>
    </row>
    <row r="94" spans="2:10">
      <c r="B94" s="49" t="s">
        <v>483</v>
      </c>
      <c r="C94" s="49" t="s">
        <v>484</v>
      </c>
      <c r="D94" s="49" t="s">
        <v>485</v>
      </c>
      <c r="E94" s="49" t="s">
        <v>4039</v>
      </c>
      <c r="F94" s="49" t="s">
        <v>486</v>
      </c>
      <c r="G94" s="49" t="s">
        <v>35</v>
      </c>
      <c r="H94" s="51">
        <v>1085.7352941176468</v>
      </c>
      <c r="I94" s="51">
        <f t="shared" ref="I94:I125" si="3">H94*(1-J94)</f>
        <v>586.29705882352937</v>
      </c>
      <c r="J94" s="54">
        <v>0.46</v>
      </c>
    </row>
    <row r="95" spans="2:10">
      <c r="B95" s="49" t="s">
        <v>483</v>
      </c>
      <c r="C95" s="49" t="s">
        <v>484</v>
      </c>
      <c r="D95" s="49" t="s">
        <v>487</v>
      </c>
      <c r="E95" s="49" t="s">
        <v>4039</v>
      </c>
      <c r="F95" s="49" t="s">
        <v>488</v>
      </c>
      <c r="G95" s="49" t="s">
        <v>35</v>
      </c>
      <c r="H95" s="51">
        <v>1085.7352941176468</v>
      </c>
      <c r="I95" s="51">
        <f t="shared" si="3"/>
        <v>586.29705882352937</v>
      </c>
      <c r="J95" s="54">
        <v>0.46</v>
      </c>
    </row>
    <row r="96" spans="2:10">
      <c r="B96" s="49" t="s">
        <v>483</v>
      </c>
      <c r="C96" s="49" t="s">
        <v>484</v>
      </c>
      <c r="D96" s="49" t="s">
        <v>489</v>
      </c>
      <c r="E96" s="49" t="s">
        <v>4039</v>
      </c>
      <c r="F96" s="49" t="s">
        <v>490</v>
      </c>
      <c r="G96" s="49" t="s">
        <v>35</v>
      </c>
      <c r="H96" s="51">
        <v>1085.7352941176468</v>
      </c>
      <c r="I96" s="51">
        <f t="shared" si="3"/>
        <v>586.29705882352937</v>
      </c>
      <c r="J96" s="54">
        <v>0.46</v>
      </c>
    </row>
    <row r="97" spans="2:10">
      <c r="B97" s="49" t="s">
        <v>483</v>
      </c>
      <c r="C97" s="49" t="s">
        <v>484</v>
      </c>
      <c r="D97" s="49" t="s">
        <v>491</v>
      </c>
      <c r="E97" s="49" t="s">
        <v>4039</v>
      </c>
      <c r="F97" s="49" t="s">
        <v>492</v>
      </c>
      <c r="G97" s="49" t="s">
        <v>35</v>
      </c>
      <c r="H97" s="51">
        <v>1085.7352941176468</v>
      </c>
      <c r="I97" s="51">
        <f t="shared" si="3"/>
        <v>586.29705882352937</v>
      </c>
      <c r="J97" s="54">
        <v>0.46</v>
      </c>
    </row>
    <row r="98" spans="2:10">
      <c r="B98" s="49" t="s">
        <v>483</v>
      </c>
      <c r="C98" s="49" t="s">
        <v>484</v>
      </c>
      <c r="D98" s="49" t="s">
        <v>493</v>
      </c>
      <c r="E98" s="49" t="s">
        <v>4039</v>
      </c>
      <c r="F98" s="49" t="s">
        <v>494</v>
      </c>
      <c r="G98" s="49" t="s">
        <v>35</v>
      </c>
      <c r="H98" s="51">
        <v>1085.7352941176468</v>
      </c>
      <c r="I98" s="51">
        <f t="shared" si="3"/>
        <v>586.29705882352937</v>
      </c>
      <c r="J98" s="54">
        <v>0.46</v>
      </c>
    </row>
    <row r="99" spans="2:10">
      <c r="B99" s="49" t="s">
        <v>483</v>
      </c>
      <c r="C99" s="49" t="s">
        <v>484</v>
      </c>
      <c r="D99" s="49" t="s">
        <v>495</v>
      </c>
      <c r="E99" s="49" t="s">
        <v>4039</v>
      </c>
      <c r="F99" s="49" t="s">
        <v>496</v>
      </c>
      <c r="G99" s="49" t="s">
        <v>35</v>
      </c>
      <c r="H99" s="51">
        <v>1085.7352941176468</v>
      </c>
      <c r="I99" s="51">
        <f t="shared" si="3"/>
        <v>586.29705882352937</v>
      </c>
      <c r="J99" s="54">
        <v>0.46</v>
      </c>
    </row>
    <row r="100" spans="2:10">
      <c r="B100" s="49" t="s">
        <v>483</v>
      </c>
      <c r="C100" s="49" t="s">
        <v>484</v>
      </c>
      <c r="D100" s="49" t="s">
        <v>497</v>
      </c>
      <c r="E100" s="49" t="s">
        <v>4039</v>
      </c>
      <c r="F100" s="49" t="s">
        <v>498</v>
      </c>
      <c r="G100" s="49" t="s">
        <v>35</v>
      </c>
      <c r="H100" s="51">
        <v>1085.7352941176468</v>
      </c>
      <c r="I100" s="51">
        <f t="shared" si="3"/>
        <v>586.29705882352937</v>
      </c>
      <c r="J100" s="54">
        <v>0.46</v>
      </c>
    </row>
    <row r="101" spans="2:10">
      <c r="B101" s="49" t="s">
        <v>483</v>
      </c>
      <c r="C101" s="49" t="s">
        <v>484</v>
      </c>
      <c r="D101" s="49" t="s">
        <v>499</v>
      </c>
      <c r="E101" s="49" t="s">
        <v>4039</v>
      </c>
      <c r="F101" s="49" t="s">
        <v>500</v>
      </c>
      <c r="G101" s="49" t="s">
        <v>35</v>
      </c>
      <c r="H101" s="51">
        <v>1085.7352941176468</v>
      </c>
      <c r="I101" s="51">
        <f t="shared" si="3"/>
        <v>586.29705882352937</v>
      </c>
      <c r="J101" s="54">
        <v>0.46</v>
      </c>
    </row>
    <row r="102" spans="2:10">
      <c r="B102" s="49" t="s">
        <v>483</v>
      </c>
      <c r="C102" s="49" t="s">
        <v>484</v>
      </c>
      <c r="D102" s="49" t="s">
        <v>501</v>
      </c>
      <c r="E102" s="49" t="s">
        <v>4039</v>
      </c>
      <c r="F102" s="49" t="s">
        <v>502</v>
      </c>
      <c r="G102" s="49" t="s">
        <v>35</v>
      </c>
      <c r="H102" s="51">
        <v>1085.7352941176468</v>
      </c>
      <c r="I102" s="51">
        <f t="shared" si="3"/>
        <v>586.29705882352937</v>
      </c>
      <c r="J102" s="54">
        <v>0.46</v>
      </c>
    </row>
    <row r="103" spans="2:10">
      <c r="B103" s="49" t="s">
        <v>483</v>
      </c>
      <c r="C103" s="49" t="s">
        <v>484</v>
      </c>
      <c r="D103" s="49" t="s">
        <v>503</v>
      </c>
      <c r="E103" s="49" t="s">
        <v>4039</v>
      </c>
      <c r="F103" s="49" t="s">
        <v>504</v>
      </c>
      <c r="G103" s="49" t="s">
        <v>35</v>
      </c>
      <c r="H103" s="51">
        <v>1085.7352941176468</v>
      </c>
      <c r="I103" s="51">
        <f t="shared" si="3"/>
        <v>586.29705882352937</v>
      </c>
      <c r="J103" s="54">
        <v>0.46</v>
      </c>
    </row>
    <row r="104" spans="2:10">
      <c r="B104" s="49" t="s">
        <v>483</v>
      </c>
      <c r="C104" s="49" t="s">
        <v>484</v>
      </c>
      <c r="D104" s="49" t="s">
        <v>505</v>
      </c>
      <c r="E104" s="49" t="s">
        <v>4039</v>
      </c>
      <c r="F104" s="49" t="s">
        <v>506</v>
      </c>
      <c r="G104" s="49" t="s">
        <v>35</v>
      </c>
      <c r="H104" s="51">
        <v>1085.7352941176468</v>
      </c>
      <c r="I104" s="51">
        <f t="shared" si="3"/>
        <v>586.29705882352937</v>
      </c>
      <c r="J104" s="54">
        <v>0.46</v>
      </c>
    </row>
    <row r="105" spans="2:10">
      <c r="B105" s="49" t="s">
        <v>483</v>
      </c>
      <c r="C105" s="49" t="s">
        <v>484</v>
      </c>
      <c r="D105" s="49" t="s">
        <v>507</v>
      </c>
      <c r="E105" s="49" t="s">
        <v>4039</v>
      </c>
      <c r="F105" s="49" t="s">
        <v>508</v>
      </c>
      <c r="G105" s="49" t="s">
        <v>35</v>
      </c>
      <c r="H105" s="51">
        <v>1085.7352941176468</v>
      </c>
      <c r="I105" s="51">
        <f t="shared" si="3"/>
        <v>586.29705882352937</v>
      </c>
      <c r="J105" s="54">
        <v>0.46</v>
      </c>
    </row>
    <row r="106" spans="2:10">
      <c r="B106" s="49" t="s">
        <v>483</v>
      </c>
      <c r="C106" s="49" t="s">
        <v>484</v>
      </c>
      <c r="D106" s="49" t="s">
        <v>509</v>
      </c>
      <c r="E106" s="49" t="s">
        <v>4039</v>
      </c>
      <c r="F106" s="49" t="s">
        <v>510</v>
      </c>
      <c r="G106" s="49" t="s">
        <v>35</v>
      </c>
      <c r="H106" s="51">
        <v>1085.7352941176468</v>
      </c>
      <c r="I106" s="51">
        <f t="shared" si="3"/>
        <v>586.29705882352937</v>
      </c>
      <c r="J106" s="54">
        <v>0.46</v>
      </c>
    </row>
    <row r="107" spans="2:10">
      <c r="B107" s="49" t="s">
        <v>483</v>
      </c>
      <c r="C107" s="49" t="s">
        <v>484</v>
      </c>
      <c r="D107" s="49" t="s">
        <v>511</v>
      </c>
      <c r="E107" s="49" t="s">
        <v>4039</v>
      </c>
      <c r="F107" s="49" t="s">
        <v>512</v>
      </c>
      <c r="G107" s="49" t="s">
        <v>35</v>
      </c>
      <c r="H107" s="51">
        <v>1085.7352941176468</v>
      </c>
      <c r="I107" s="51">
        <f t="shared" si="3"/>
        <v>586.29705882352937</v>
      </c>
      <c r="J107" s="54">
        <v>0.46</v>
      </c>
    </row>
    <row r="108" spans="2:10">
      <c r="B108" s="49" t="s">
        <v>483</v>
      </c>
      <c r="C108" s="49" t="s">
        <v>484</v>
      </c>
      <c r="D108" s="49" t="s">
        <v>513</v>
      </c>
      <c r="E108" s="49" t="s">
        <v>4039</v>
      </c>
      <c r="F108" s="49" t="s">
        <v>514</v>
      </c>
      <c r="G108" s="49" t="s">
        <v>35</v>
      </c>
      <c r="H108" s="51">
        <v>1085.7352941176468</v>
      </c>
      <c r="I108" s="51">
        <f t="shared" si="3"/>
        <v>586.29705882352937</v>
      </c>
      <c r="J108" s="54">
        <v>0.46</v>
      </c>
    </row>
    <row r="109" spans="2:10">
      <c r="B109" s="49" t="s">
        <v>483</v>
      </c>
      <c r="C109" s="49" t="s">
        <v>484</v>
      </c>
      <c r="D109" s="49" t="s">
        <v>515</v>
      </c>
      <c r="E109" s="49" t="s">
        <v>4039</v>
      </c>
      <c r="F109" s="49" t="s">
        <v>516</v>
      </c>
      <c r="G109" s="49" t="s">
        <v>35</v>
      </c>
      <c r="H109" s="51">
        <v>1085.7352941176468</v>
      </c>
      <c r="I109" s="51">
        <f t="shared" si="3"/>
        <v>586.29705882352937</v>
      </c>
      <c r="J109" s="54">
        <v>0.46</v>
      </c>
    </row>
    <row r="110" spans="2:10">
      <c r="B110" s="49" t="s">
        <v>483</v>
      </c>
      <c r="C110" s="49" t="s">
        <v>484</v>
      </c>
      <c r="D110" s="49" t="s">
        <v>517</v>
      </c>
      <c r="E110" s="49" t="s">
        <v>4039</v>
      </c>
      <c r="F110" s="49" t="s">
        <v>518</v>
      </c>
      <c r="G110" s="49" t="s">
        <v>35</v>
      </c>
      <c r="H110" s="51">
        <v>1085.7352941176468</v>
      </c>
      <c r="I110" s="51">
        <f t="shared" si="3"/>
        <v>586.29705882352937</v>
      </c>
      <c r="J110" s="54">
        <v>0.46</v>
      </c>
    </row>
    <row r="111" spans="2:10">
      <c r="B111" s="49" t="s">
        <v>483</v>
      </c>
      <c r="C111" s="49" t="s">
        <v>484</v>
      </c>
      <c r="D111" s="49" t="s">
        <v>519</v>
      </c>
      <c r="E111" s="49" t="s">
        <v>4039</v>
      </c>
      <c r="F111" s="49" t="s">
        <v>520</v>
      </c>
      <c r="G111" s="49" t="s">
        <v>35</v>
      </c>
      <c r="H111" s="51">
        <v>1085.7352941176468</v>
      </c>
      <c r="I111" s="51">
        <f t="shared" si="3"/>
        <v>586.29705882352937</v>
      </c>
      <c r="J111" s="54">
        <v>0.46</v>
      </c>
    </row>
    <row r="112" spans="2:10">
      <c r="B112" s="49" t="s">
        <v>483</v>
      </c>
      <c r="C112" s="49" t="s">
        <v>484</v>
      </c>
      <c r="D112" s="49" t="s">
        <v>521</v>
      </c>
      <c r="E112" s="49" t="s">
        <v>4039</v>
      </c>
      <c r="F112" s="49" t="s">
        <v>522</v>
      </c>
      <c r="G112" s="49" t="s">
        <v>35</v>
      </c>
      <c r="H112" s="51">
        <v>1085.7352941176468</v>
      </c>
      <c r="I112" s="51">
        <f t="shared" si="3"/>
        <v>586.29705882352937</v>
      </c>
      <c r="J112" s="54">
        <v>0.46</v>
      </c>
    </row>
    <row r="113" spans="2:10">
      <c r="B113" s="49" t="s">
        <v>483</v>
      </c>
      <c r="C113" s="49" t="s">
        <v>484</v>
      </c>
      <c r="D113" s="49" t="s">
        <v>523</v>
      </c>
      <c r="E113" s="49" t="s">
        <v>4039</v>
      </c>
      <c r="F113" s="49" t="s">
        <v>524</v>
      </c>
      <c r="G113" s="49" t="s">
        <v>35</v>
      </c>
      <c r="H113" s="51">
        <v>1085.7352941176468</v>
      </c>
      <c r="I113" s="51">
        <f t="shared" si="3"/>
        <v>586.29705882352937</v>
      </c>
      <c r="J113" s="54">
        <v>0.46</v>
      </c>
    </row>
    <row r="114" spans="2:10">
      <c r="B114" s="49" t="s">
        <v>483</v>
      </c>
      <c r="C114" s="49" t="s">
        <v>484</v>
      </c>
      <c r="D114" s="49" t="s">
        <v>525</v>
      </c>
      <c r="E114" s="49" t="s">
        <v>4039</v>
      </c>
      <c r="F114" s="49" t="s">
        <v>526</v>
      </c>
      <c r="G114" s="49" t="s">
        <v>35</v>
      </c>
      <c r="H114" s="51">
        <v>1085.7352941176468</v>
      </c>
      <c r="I114" s="51">
        <f t="shared" si="3"/>
        <v>586.29705882352937</v>
      </c>
      <c r="J114" s="54">
        <v>0.46</v>
      </c>
    </row>
    <row r="115" spans="2:10">
      <c r="B115" s="49" t="s">
        <v>483</v>
      </c>
      <c r="C115" s="49" t="s">
        <v>484</v>
      </c>
      <c r="D115" s="49" t="s">
        <v>527</v>
      </c>
      <c r="E115" s="49" t="s">
        <v>4039</v>
      </c>
      <c r="F115" s="49" t="s">
        <v>528</v>
      </c>
      <c r="G115" s="49" t="s">
        <v>35</v>
      </c>
      <c r="H115" s="51">
        <v>1085.7352941176468</v>
      </c>
      <c r="I115" s="51">
        <f t="shared" si="3"/>
        <v>586.29705882352937</v>
      </c>
      <c r="J115" s="54">
        <v>0.46</v>
      </c>
    </row>
    <row r="116" spans="2:10">
      <c r="B116" s="49" t="s">
        <v>483</v>
      </c>
      <c r="C116" s="49" t="s">
        <v>484</v>
      </c>
      <c r="D116" s="49" t="s">
        <v>529</v>
      </c>
      <c r="E116" s="49" t="s">
        <v>4039</v>
      </c>
      <c r="F116" s="49" t="s">
        <v>530</v>
      </c>
      <c r="G116" s="49" t="s">
        <v>35</v>
      </c>
      <c r="H116" s="51">
        <v>1085.7352941176468</v>
      </c>
      <c r="I116" s="51">
        <f t="shared" si="3"/>
        <v>586.29705882352937</v>
      </c>
      <c r="J116" s="54">
        <v>0.46</v>
      </c>
    </row>
    <row r="117" spans="2:10">
      <c r="B117" s="49" t="s">
        <v>483</v>
      </c>
      <c r="C117" s="49" t="s">
        <v>484</v>
      </c>
      <c r="D117" s="49" t="s">
        <v>531</v>
      </c>
      <c r="E117" s="49" t="s">
        <v>4039</v>
      </c>
      <c r="F117" s="49" t="s">
        <v>532</v>
      </c>
      <c r="G117" s="49" t="s">
        <v>35</v>
      </c>
      <c r="H117" s="51">
        <v>1085.7352941176468</v>
      </c>
      <c r="I117" s="51">
        <f t="shared" si="3"/>
        <v>586.29705882352937</v>
      </c>
      <c r="J117" s="54">
        <v>0.46</v>
      </c>
    </row>
    <row r="118" spans="2:10">
      <c r="B118" s="49" t="s">
        <v>483</v>
      </c>
      <c r="C118" s="49" t="s">
        <v>484</v>
      </c>
      <c r="D118" s="49" t="s">
        <v>533</v>
      </c>
      <c r="E118" s="49" t="s">
        <v>4039</v>
      </c>
      <c r="F118" s="49" t="s">
        <v>534</v>
      </c>
      <c r="G118" s="49" t="s">
        <v>35</v>
      </c>
      <c r="H118" s="51">
        <v>1315.4705882352941</v>
      </c>
      <c r="I118" s="51">
        <f t="shared" si="3"/>
        <v>710.35411764705884</v>
      </c>
      <c r="J118" s="54">
        <v>0.46</v>
      </c>
    </row>
    <row r="119" spans="2:10">
      <c r="B119" s="49" t="s">
        <v>483</v>
      </c>
      <c r="C119" s="49" t="s">
        <v>484</v>
      </c>
      <c r="D119" s="49" t="s">
        <v>535</v>
      </c>
      <c r="E119" s="49" t="s">
        <v>4039</v>
      </c>
      <c r="F119" s="49" t="s">
        <v>536</v>
      </c>
      <c r="G119" s="49" t="s">
        <v>35</v>
      </c>
      <c r="H119" s="51">
        <v>1315.4705882352941</v>
      </c>
      <c r="I119" s="51">
        <f t="shared" si="3"/>
        <v>710.35411764705884</v>
      </c>
      <c r="J119" s="54">
        <v>0.46</v>
      </c>
    </row>
    <row r="120" spans="2:10">
      <c r="B120" s="49" t="s">
        <v>483</v>
      </c>
      <c r="C120" s="49" t="s">
        <v>484</v>
      </c>
      <c r="D120" s="49" t="s">
        <v>537</v>
      </c>
      <c r="E120" s="49" t="s">
        <v>4039</v>
      </c>
      <c r="F120" s="49" t="s">
        <v>538</v>
      </c>
      <c r="G120" s="49" t="s">
        <v>35</v>
      </c>
      <c r="H120" s="51">
        <v>1315.4705882352941</v>
      </c>
      <c r="I120" s="51">
        <f t="shared" si="3"/>
        <v>710.35411764705884</v>
      </c>
      <c r="J120" s="54">
        <v>0.46</v>
      </c>
    </row>
    <row r="121" spans="2:10">
      <c r="B121" s="49" t="s">
        <v>483</v>
      </c>
      <c r="C121" s="49" t="s">
        <v>484</v>
      </c>
      <c r="D121" s="49" t="s">
        <v>539</v>
      </c>
      <c r="E121" s="49" t="s">
        <v>4039</v>
      </c>
      <c r="F121" s="49" t="s">
        <v>540</v>
      </c>
      <c r="G121" s="49" t="s">
        <v>35</v>
      </c>
      <c r="H121" s="51">
        <v>1315.4705882352941</v>
      </c>
      <c r="I121" s="51">
        <f t="shared" si="3"/>
        <v>710.35411764705884</v>
      </c>
      <c r="J121" s="54">
        <v>0.46</v>
      </c>
    </row>
    <row r="122" spans="2:10">
      <c r="B122" s="49" t="s">
        <v>483</v>
      </c>
      <c r="C122" s="49" t="s">
        <v>484</v>
      </c>
      <c r="D122" s="49" t="s">
        <v>541</v>
      </c>
      <c r="E122" s="49" t="s">
        <v>4039</v>
      </c>
      <c r="F122" s="49" t="s">
        <v>542</v>
      </c>
      <c r="G122" s="49" t="s">
        <v>35</v>
      </c>
      <c r="H122" s="51">
        <v>1315.4705882352941</v>
      </c>
      <c r="I122" s="51">
        <f t="shared" si="3"/>
        <v>710.35411764705884</v>
      </c>
      <c r="J122" s="54">
        <v>0.46</v>
      </c>
    </row>
    <row r="123" spans="2:10">
      <c r="B123" s="49" t="s">
        <v>483</v>
      </c>
      <c r="C123" s="49" t="s">
        <v>484</v>
      </c>
      <c r="D123" s="49" t="s">
        <v>543</v>
      </c>
      <c r="E123" s="49" t="s">
        <v>4039</v>
      </c>
      <c r="F123" s="49" t="s">
        <v>544</v>
      </c>
      <c r="G123" s="49" t="s">
        <v>35</v>
      </c>
      <c r="H123" s="51">
        <v>1315.4705882352941</v>
      </c>
      <c r="I123" s="51">
        <f t="shared" si="3"/>
        <v>710.35411764705884</v>
      </c>
      <c r="J123" s="54">
        <v>0.46</v>
      </c>
    </row>
    <row r="124" spans="2:10">
      <c r="B124" s="49" t="s">
        <v>483</v>
      </c>
      <c r="C124" s="49" t="s">
        <v>484</v>
      </c>
      <c r="D124" s="49" t="s">
        <v>545</v>
      </c>
      <c r="E124" s="49" t="s">
        <v>4039</v>
      </c>
      <c r="F124" s="49" t="s">
        <v>546</v>
      </c>
      <c r="G124" s="49" t="s">
        <v>35</v>
      </c>
      <c r="H124" s="51">
        <v>1315.4705882352941</v>
      </c>
      <c r="I124" s="51">
        <f t="shared" si="3"/>
        <v>710.35411764705884</v>
      </c>
      <c r="J124" s="54">
        <v>0.46</v>
      </c>
    </row>
    <row r="125" spans="2:10">
      <c r="B125" s="49" t="s">
        <v>483</v>
      </c>
      <c r="C125" s="49" t="s">
        <v>484</v>
      </c>
      <c r="D125" s="49" t="s">
        <v>547</v>
      </c>
      <c r="E125" s="49" t="s">
        <v>4039</v>
      </c>
      <c r="F125" s="49" t="s">
        <v>548</v>
      </c>
      <c r="G125" s="49" t="s">
        <v>35</v>
      </c>
      <c r="H125" s="51">
        <v>1315.4705882352941</v>
      </c>
      <c r="I125" s="51">
        <f t="shared" si="3"/>
        <v>710.35411764705884</v>
      </c>
      <c r="J125" s="54">
        <v>0.46</v>
      </c>
    </row>
    <row r="126" spans="2:10">
      <c r="B126" s="49" t="s">
        <v>483</v>
      </c>
      <c r="C126" s="49" t="s">
        <v>484</v>
      </c>
      <c r="D126" s="49" t="s">
        <v>549</v>
      </c>
      <c r="E126" s="49" t="s">
        <v>4039</v>
      </c>
      <c r="F126" s="49" t="s">
        <v>550</v>
      </c>
      <c r="G126" s="49" t="s">
        <v>35</v>
      </c>
      <c r="H126" s="51">
        <v>1315.4705882352941</v>
      </c>
      <c r="I126" s="51">
        <f t="shared" ref="I126:I157" si="4">H126*(1-J126)</f>
        <v>710.35411764705884</v>
      </c>
      <c r="J126" s="54">
        <v>0.46</v>
      </c>
    </row>
    <row r="127" spans="2:10">
      <c r="B127" s="49" t="s">
        <v>483</v>
      </c>
      <c r="C127" s="49" t="s">
        <v>484</v>
      </c>
      <c r="D127" s="49" t="s">
        <v>551</v>
      </c>
      <c r="E127" s="49" t="s">
        <v>4039</v>
      </c>
      <c r="F127" s="49" t="s">
        <v>552</v>
      </c>
      <c r="G127" s="49" t="s">
        <v>35</v>
      </c>
      <c r="H127" s="51">
        <v>1315.4705882352941</v>
      </c>
      <c r="I127" s="51">
        <f t="shared" si="4"/>
        <v>710.35411764705884</v>
      </c>
      <c r="J127" s="54">
        <v>0.46</v>
      </c>
    </row>
    <row r="128" spans="2:10">
      <c r="B128" s="49" t="s">
        <v>483</v>
      </c>
      <c r="C128" s="49" t="s">
        <v>484</v>
      </c>
      <c r="D128" s="49" t="s">
        <v>553</v>
      </c>
      <c r="E128" s="49" t="s">
        <v>4039</v>
      </c>
      <c r="F128" s="49" t="s">
        <v>554</v>
      </c>
      <c r="G128" s="49" t="s">
        <v>35</v>
      </c>
      <c r="H128" s="51">
        <v>1315.4705882352941</v>
      </c>
      <c r="I128" s="51">
        <f t="shared" si="4"/>
        <v>710.35411764705884</v>
      </c>
      <c r="J128" s="54">
        <v>0.46</v>
      </c>
    </row>
    <row r="129" spans="2:10">
      <c r="B129" s="49" t="s">
        <v>483</v>
      </c>
      <c r="C129" s="49" t="s">
        <v>484</v>
      </c>
      <c r="D129" s="49" t="s">
        <v>555</v>
      </c>
      <c r="E129" s="49" t="s">
        <v>4039</v>
      </c>
      <c r="F129" s="49" t="s">
        <v>556</v>
      </c>
      <c r="G129" s="49" t="s">
        <v>35</v>
      </c>
      <c r="H129" s="51">
        <v>1315.4705882352941</v>
      </c>
      <c r="I129" s="51">
        <f t="shared" si="4"/>
        <v>710.35411764705884</v>
      </c>
      <c r="J129" s="54">
        <v>0.46</v>
      </c>
    </row>
    <row r="130" spans="2:10">
      <c r="B130" s="49" t="s">
        <v>483</v>
      </c>
      <c r="C130" s="49" t="s">
        <v>484</v>
      </c>
      <c r="D130" s="49" t="s">
        <v>557</v>
      </c>
      <c r="E130" s="49" t="s">
        <v>4039</v>
      </c>
      <c r="F130" s="49" t="s">
        <v>558</v>
      </c>
      <c r="G130" s="49" t="s">
        <v>35</v>
      </c>
      <c r="H130" s="51">
        <v>1315.4705882352941</v>
      </c>
      <c r="I130" s="51">
        <f t="shared" si="4"/>
        <v>710.35411764705884</v>
      </c>
      <c r="J130" s="54">
        <v>0.46</v>
      </c>
    </row>
    <row r="131" spans="2:10">
      <c r="B131" s="49" t="s">
        <v>483</v>
      </c>
      <c r="C131" s="49" t="s">
        <v>484</v>
      </c>
      <c r="D131" s="49" t="s">
        <v>559</v>
      </c>
      <c r="E131" s="49" t="s">
        <v>4039</v>
      </c>
      <c r="F131" s="49" t="s">
        <v>560</v>
      </c>
      <c r="G131" s="49" t="s">
        <v>35</v>
      </c>
      <c r="H131" s="51">
        <v>1315.4705882352941</v>
      </c>
      <c r="I131" s="51">
        <f t="shared" si="4"/>
        <v>710.35411764705884</v>
      </c>
      <c r="J131" s="54">
        <v>0.46</v>
      </c>
    </row>
    <row r="132" spans="2:10">
      <c r="B132" s="49" t="s">
        <v>483</v>
      </c>
      <c r="C132" s="49" t="s">
        <v>484</v>
      </c>
      <c r="D132" s="49" t="s">
        <v>561</v>
      </c>
      <c r="E132" s="49" t="s">
        <v>4039</v>
      </c>
      <c r="F132" s="49" t="s">
        <v>562</v>
      </c>
      <c r="G132" s="49" t="s">
        <v>35</v>
      </c>
      <c r="H132" s="51">
        <v>1315.4705882352941</v>
      </c>
      <c r="I132" s="51">
        <f t="shared" si="4"/>
        <v>710.35411764705884</v>
      </c>
      <c r="J132" s="54">
        <v>0.46</v>
      </c>
    </row>
    <row r="133" spans="2:10">
      <c r="B133" s="49" t="s">
        <v>483</v>
      </c>
      <c r="C133" s="49" t="s">
        <v>484</v>
      </c>
      <c r="D133" s="49" t="s">
        <v>563</v>
      </c>
      <c r="E133" s="49" t="s">
        <v>4039</v>
      </c>
      <c r="F133" s="49" t="s">
        <v>564</v>
      </c>
      <c r="G133" s="49" t="s">
        <v>35</v>
      </c>
      <c r="H133" s="51">
        <v>1315.4705882352941</v>
      </c>
      <c r="I133" s="51">
        <f t="shared" si="4"/>
        <v>710.35411764705884</v>
      </c>
      <c r="J133" s="54">
        <v>0.46</v>
      </c>
    </row>
    <row r="134" spans="2:10">
      <c r="B134" s="49" t="s">
        <v>483</v>
      </c>
      <c r="C134" s="49" t="s">
        <v>484</v>
      </c>
      <c r="D134" s="49" t="s">
        <v>565</v>
      </c>
      <c r="E134" s="49" t="s">
        <v>4039</v>
      </c>
      <c r="F134" s="49" t="s">
        <v>566</v>
      </c>
      <c r="G134" s="49" t="s">
        <v>35</v>
      </c>
      <c r="H134" s="51">
        <v>1315.4705882352941</v>
      </c>
      <c r="I134" s="51">
        <f t="shared" si="4"/>
        <v>710.35411764705884</v>
      </c>
      <c r="J134" s="54">
        <v>0.46</v>
      </c>
    </row>
    <row r="135" spans="2:10">
      <c r="B135" s="49" t="s">
        <v>483</v>
      </c>
      <c r="C135" s="49" t="s">
        <v>484</v>
      </c>
      <c r="D135" s="49" t="s">
        <v>567</v>
      </c>
      <c r="E135" s="49" t="s">
        <v>4039</v>
      </c>
      <c r="F135" s="49" t="s">
        <v>568</v>
      </c>
      <c r="G135" s="49" t="s">
        <v>35</v>
      </c>
      <c r="H135" s="51">
        <v>1315.4705882352941</v>
      </c>
      <c r="I135" s="51">
        <f t="shared" si="4"/>
        <v>710.35411764705884</v>
      </c>
      <c r="J135" s="54">
        <v>0.46</v>
      </c>
    </row>
    <row r="136" spans="2:10">
      <c r="B136" s="49" t="s">
        <v>483</v>
      </c>
      <c r="C136" s="49" t="s">
        <v>484</v>
      </c>
      <c r="D136" s="49" t="s">
        <v>569</v>
      </c>
      <c r="E136" s="49" t="s">
        <v>4039</v>
      </c>
      <c r="F136" s="49" t="s">
        <v>570</v>
      </c>
      <c r="G136" s="49" t="s">
        <v>35</v>
      </c>
      <c r="H136" s="51">
        <v>1315.4705882352941</v>
      </c>
      <c r="I136" s="51">
        <f t="shared" si="4"/>
        <v>710.35411764705884</v>
      </c>
      <c r="J136" s="54">
        <v>0.46</v>
      </c>
    </row>
    <row r="137" spans="2:10">
      <c r="B137" s="49" t="s">
        <v>483</v>
      </c>
      <c r="C137" s="49" t="s">
        <v>484</v>
      </c>
      <c r="D137" s="49" t="s">
        <v>571</v>
      </c>
      <c r="E137" s="49" t="s">
        <v>4039</v>
      </c>
      <c r="F137" s="49" t="s">
        <v>572</v>
      </c>
      <c r="G137" s="49" t="s">
        <v>35</v>
      </c>
      <c r="H137" s="51">
        <v>1315.4705882352941</v>
      </c>
      <c r="I137" s="51">
        <f t="shared" si="4"/>
        <v>710.35411764705884</v>
      </c>
      <c r="J137" s="54">
        <v>0.46</v>
      </c>
    </row>
    <row r="138" spans="2:10">
      <c r="B138" s="49" t="s">
        <v>483</v>
      </c>
      <c r="C138" s="49" t="s">
        <v>484</v>
      </c>
      <c r="D138" s="49" t="s">
        <v>573</v>
      </c>
      <c r="E138" s="49" t="s">
        <v>4039</v>
      </c>
      <c r="F138" s="49" t="s">
        <v>574</v>
      </c>
      <c r="G138" s="49" t="s">
        <v>35</v>
      </c>
      <c r="H138" s="51">
        <v>1315.4705882352941</v>
      </c>
      <c r="I138" s="51">
        <f t="shared" si="4"/>
        <v>710.35411764705884</v>
      </c>
      <c r="J138" s="54">
        <v>0.46</v>
      </c>
    </row>
    <row r="139" spans="2:10">
      <c r="B139" s="49" t="s">
        <v>483</v>
      </c>
      <c r="C139" s="49" t="s">
        <v>484</v>
      </c>
      <c r="D139" s="49" t="s">
        <v>575</v>
      </c>
      <c r="E139" s="49" t="s">
        <v>4039</v>
      </c>
      <c r="F139" s="49" t="s">
        <v>576</v>
      </c>
      <c r="G139" s="49" t="s">
        <v>35</v>
      </c>
      <c r="H139" s="51">
        <v>1315.4705882352941</v>
      </c>
      <c r="I139" s="51">
        <f t="shared" si="4"/>
        <v>710.35411764705884</v>
      </c>
      <c r="J139" s="54">
        <v>0.46</v>
      </c>
    </row>
    <row r="140" spans="2:10">
      <c r="B140" s="49" t="s">
        <v>483</v>
      </c>
      <c r="C140" s="49" t="s">
        <v>484</v>
      </c>
      <c r="D140" s="49" t="s">
        <v>577</v>
      </c>
      <c r="E140" s="49" t="s">
        <v>4039</v>
      </c>
      <c r="F140" s="49" t="s">
        <v>578</v>
      </c>
      <c r="G140" s="49" t="s">
        <v>35</v>
      </c>
      <c r="H140" s="51">
        <v>1315.4705882352941</v>
      </c>
      <c r="I140" s="51">
        <f t="shared" si="4"/>
        <v>710.35411764705884</v>
      </c>
      <c r="J140" s="54">
        <v>0.46</v>
      </c>
    </row>
    <row r="141" spans="2:10">
      <c r="B141" s="49" t="s">
        <v>483</v>
      </c>
      <c r="C141" s="49" t="s">
        <v>484</v>
      </c>
      <c r="D141" s="49" t="s">
        <v>579</v>
      </c>
      <c r="E141" s="49" t="s">
        <v>4039</v>
      </c>
      <c r="F141" s="49" t="s">
        <v>580</v>
      </c>
      <c r="G141" s="49" t="s">
        <v>35</v>
      </c>
      <c r="H141" s="51">
        <v>1315.4705882352941</v>
      </c>
      <c r="I141" s="51">
        <f t="shared" si="4"/>
        <v>710.35411764705884</v>
      </c>
      <c r="J141" s="54">
        <v>0.46</v>
      </c>
    </row>
    <row r="142" spans="2:10">
      <c r="B142" s="49" t="s">
        <v>483</v>
      </c>
      <c r="C142" s="49" t="s">
        <v>484</v>
      </c>
      <c r="D142" s="49" t="s">
        <v>581</v>
      </c>
      <c r="E142" s="49" t="s">
        <v>4039</v>
      </c>
      <c r="F142" s="49" t="s">
        <v>582</v>
      </c>
      <c r="G142" s="49" t="s">
        <v>35</v>
      </c>
      <c r="H142" s="51">
        <v>1485.4117647058824</v>
      </c>
      <c r="I142" s="51">
        <f t="shared" si="4"/>
        <v>802.12235294117659</v>
      </c>
      <c r="J142" s="54">
        <v>0.46</v>
      </c>
    </row>
    <row r="143" spans="2:10">
      <c r="B143" s="49" t="s">
        <v>483</v>
      </c>
      <c r="C143" s="49" t="s">
        <v>484</v>
      </c>
      <c r="D143" s="49" t="s">
        <v>583</v>
      </c>
      <c r="E143" s="49" t="s">
        <v>4039</v>
      </c>
      <c r="F143" s="49" t="s">
        <v>584</v>
      </c>
      <c r="G143" s="49" t="s">
        <v>35</v>
      </c>
      <c r="H143" s="51">
        <v>1485.4117647058824</v>
      </c>
      <c r="I143" s="51">
        <f t="shared" si="4"/>
        <v>802.12235294117659</v>
      </c>
      <c r="J143" s="54">
        <v>0.46</v>
      </c>
    </row>
    <row r="144" spans="2:10">
      <c r="B144" s="49" t="s">
        <v>483</v>
      </c>
      <c r="C144" s="49" t="s">
        <v>484</v>
      </c>
      <c r="D144" s="49" t="s">
        <v>585</v>
      </c>
      <c r="E144" s="49" t="s">
        <v>4039</v>
      </c>
      <c r="F144" s="49" t="s">
        <v>586</v>
      </c>
      <c r="G144" s="49" t="s">
        <v>35</v>
      </c>
      <c r="H144" s="51">
        <v>1485.4117647058824</v>
      </c>
      <c r="I144" s="51">
        <f t="shared" si="4"/>
        <v>802.12235294117659</v>
      </c>
      <c r="J144" s="54">
        <v>0.46</v>
      </c>
    </row>
    <row r="145" spans="2:10">
      <c r="B145" s="49" t="s">
        <v>483</v>
      </c>
      <c r="C145" s="49" t="s">
        <v>484</v>
      </c>
      <c r="D145" s="49" t="s">
        <v>587</v>
      </c>
      <c r="E145" s="49" t="s">
        <v>4039</v>
      </c>
      <c r="F145" s="49" t="s">
        <v>588</v>
      </c>
      <c r="G145" s="49" t="s">
        <v>35</v>
      </c>
      <c r="H145" s="51">
        <v>1485.4117647058824</v>
      </c>
      <c r="I145" s="51">
        <f t="shared" si="4"/>
        <v>802.12235294117659</v>
      </c>
      <c r="J145" s="54">
        <v>0.46</v>
      </c>
    </row>
    <row r="146" spans="2:10">
      <c r="B146" s="49" t="s">
        <v>483</v>
      </c>
      <c r="C146" s="49" t="s">
        <v>484</v>
      </c>
      <c r="D146" s="49" t="s">
        <v>589</v>
      </c>
      <c r="E146" s="49" t="s">
        <v>4039</v>
      </c>
      <c r="F146" s="49" t="s">
        <v>590</v>
      </c>
      <c r="G146" s="49" t="s">
        <v>35</v>
      </c>
      <c r="H146" s="51">
        <v>1485.4117647058824</v>
      </c>
      <c r="I146" s="51">
        <f t="shared" si="4"/>
        <v>802.12235294117659</v>
      </c>
      <c r="J146" s="54">
        <v>0.46</v>
      </c>
    </row>
    <row r="147" spans="2:10">
      <c r="B147" s="49" t="s">
        <v>483</v>
      </c>
      <c r="C147" s="49" t="s">
        <v>484</v>
      </c>
      <c r="D147" s="49" t="s">
        <v>591</v>
      </c>
      <c r="E147" s="49" t="s">
        <v>4039</v>
      </c>
      <c r="F147" s="49" t="s">
        <v>592</v>
      </c>
      <c r="G147" s="49" t="s">
        <v>35</v>
      </c>
      <c r="H147" s="51">
        <v>1485.4117647058824</v>
      </c>
      <c r="I147" s="51">
        <f t="shared" si="4"/>
        <v>802.12235294117659</v>
      </c>
      <c r="J147" s="54">
        <v>0.46</v>
      </c>
    </row>
    <row r="148" spans="2:10">
      <c r="B148" s="49" t="s">
        <v>483</v>
      </c>
      <c r="C148" s="49" t="s">
        <v>484</v>
      </c>
      <c r="D148" s="49" t="s">
        <v>593</v>
      </c>
      <c r="E148" s="49" t="s">
        <v>4039</v>
      </c>
      <c r="F148" s="49" t="s">
        <v>594</v>
      </c>
      <c r="G148" s="49" t="s">
        <v>35</v>
      </c>
      <c r="H148" s="51">
        <v>1485.4117647058824</v>
      </c>
      <c r="I148" s="51">
        <f t="shared" si="4"/>
        <v>802.12235294117659</v>
      </c>
      <c r="J148" s="54">
        <v>0.46</v>
      </c>
    </row>
    <row r="149" spans="2:10">
      <c r="B149" s="49" t="s">
        <v>483</v>
      </c>
      <c r="C149" s="49" t="s">
        <v>484</v>
      </c>
      <c r="D149" s="49" t="s">
        <v>595</v>
      </c>
      <c r="E149" s="49" t="s">
        <v>4039</v>
      </c>
      <c r="F149" s="49" t="s">
        <v>596</v>
      </c>
      <c r="G149" s="49" t="s">
        <v>35</v>
      </c>
      <c r="H149" s="51">
        <v>1485.4117647058824</v>
      </c>
      <c r="I149" s="51">
        <f t="shared" si="4"/>
        <v>802.12235294117659</v>
      </c>
      <c r="J149" s="54">
        <v>0.46</v>
      </c>
    </row>
    <row r="150" spans="2:10">
      <c r="B150" s="49" t="s">
        <v>483</v>
      </c>
      <c r="C150" s="49" t="s">
        <v>484</v>
      </c>
      <c r="D150" s="49" t="s">
        <v>597</v>
      </c>
      <c r="E150" s="49" t="s">
        <v>4039</v>
      </c>
      <c r="F150" s="49" t="s">
        <v>598</v>
      </c>
      <c r="G150" s="49" t="s">
        <v>35</v>
      </c>
      <c r="H150" s="51">
        <v>1485.4117647058824</v>
      </c>
      <c r="I150" s="51">
        <f t="shared" si="4"/>
        <v>802.12235294117659</v>
      </c>
      <c r="J150" s="54">
        <v>0.46</v>
      </c>
    </row>
    <row r="151" spans="2:10">
      <c r="B151" s="49" t="s">
        <v>483</v>
      </c>
      <c r="C151" s="49" t="s">
        <v>484</v>
      </c>
      <c r="D151" s="49" t="s">
        <v>599</v>
      </c>
      <c r="E151" s="49" t="s">
        <v>4039</v>
      </c>
      <c r="F151" s="49" t="s">
        <v>600</v>
      </c>
      <c r="G151" s="49" t="s">
        <v>35</v>
      </c>
      <c r="H151" s="51">
        <v>1485.4117647058824</v>
      </c>
      <c r="I151" s="51">
        <f t="shared" si="4"/>
        <v>802.12235294117659</v>
      </c>
      <c r="J151" s="54">
        <v>0.46</v>
      </c>
    </row>
    <row r="152" spans="2:10">
      <c r="B152" s="49" t="s">
        <v>483</v>
      </c>
      <c r="C152" s="49" t="s">
        <v>484</v>
      </c>
      <c r="D152" s="49" t="s">
        <v>601</v>
      </c>
      <c r="E152" s="49" t="s">
        <v>4039</v>
      </c>
      <c r="F152" s="49" t="s">
        <v>602</v>
      </c>
      <c r="G152" s="49" t="s">
        <v>35</v>
      </c>
      <c r="H152" s="51">
        <v>1485.4117647058824</v>
      </c>
      <c r="I152" s="51">
        <f t="shared" si="4"/>
        <v>802.12235294117659</v>
      </c>
      <c r="J152" s="54">
        <v>0.46</v>
      </c>
    </row>
    <row r="153" spans="2:10">
      <c r="B153" s="49" t="s">
        <v>483</v>
      </c>
      <c r="C153" s="49" t="s">
        <v>484</v>
      </c>
      <c r="D153" s="49" t="s">
        <v>603</v>
      </c>
      <c r="E153" s="49" t="s">
        <v>4039</v>
      </c>
      <c r="F153" s="49" t="s">
        <v>604</v>
      </c>
      <c r="G153" s="49" t="s">
        <v>35</v>
      </c>
      <c r="H153" s="51">
        <v>1485.4117647058824</v>
      </c>
      <c r="I153" s="51">
        <f t="shared" si="4"/>
        <v>802.12235294117659</v>
      </c>
      <c r="J153" s="54">
        <v>0.46</v>
      </c>
    </row>
    <row r="154" spans="2:10">
      <c r="B154" s="49" t="s">
        <v>483</v>
      </c>
      <c r="C154" s="49" t="s">
        <v>484</v>
      </c>
      <c r="D154" s="49" t="s">
        <v>605</v>
      </c>
      <c r="E154" s="49" t="s">
        <v>4039</v>
      </c>
      <c r="F154" s="49" t="s">
        <v>606</v>
      </c>
      <c r="G154" s="49" t="s">
        <v>35</v>
      </c>
      <c r="H154" s="51">
        <v>1485.4117647058824</v>
      </c>
      <c r="I154" s="51">
        <f t="shared" si="4"/>
        <v>802.12235294117659</v>
      </c>
      <c r="J154" s="54">
        <v>0.46</v>
      </c>
    </row>
    <row r="155" spans="2:10">
      <c r="B155" s="49" t="s">
        <v>483</v>
      </c>
      <c r="C155" s="49" t="s">
        <v>484</v>
      </c>
      <c r="D155" s="49" t="s">
        <v>607</v>
      </c>
      <c r="E155" s="49" t="s">
        <v>4039</v>
      </c>
      <c r="F155" s="49" t="s">
        <v>608</v>
      </c>
      <c r="G155" s="49" t="s">
        <v>35</v>
      </c>
      <c r="H155" s="51">
        <v>1485.4117647058824</v>
      </c>
      <c r="I155" s="51">
        <f t="shared" si="4"/>
        <v>802.12235294117659</v>
      </c>
      <c r="J155" s="54">
        <v>0.46</v>
      </c>
    </row>
    <row r="156" spans="2:10">
      <c r="B156" s="49" t="s">
        <v>483</v>
      </c>
      <c r="C156" s="49" t="s">
        <v>484</v>
      </c>
      <c r="D156" s="49" t="s">
        <v>609</v>
      </c>
      <c r="E156" s="49" t="s">
        <v>4039</v>
      </c>
      <c r="F156" s="49" t="s">
        <v>610</v>
      </c>
      <c r="G156" s="49" t="s">
        <v>35</v>
      </c>
      <c r="H156" s="51">
        <v>1485.4117647058824</v>
      </c>
      <c r="I156" s="51">
        <f t="shared" si="4"/>
        <v>802.12235294117659</v>
      </c>
      <c r="J156" s="54">
        <v>0.46</v>
      </c>
    </row>
    <row r="157" spans="2:10">
      <c r="B157" s="49" t="s">
        <v>483</v>
      </c>
      <c r="C157" s="49" t="s">
        <v>484</v>
      </c>
      <c r="D157" s="49" t="s">
        <v>611</v>
      </c>
      <c r="E157" s="49" t="s">
        <v>4039</v>
      </c>
      <c r="F157" s="49" t="s">
        <v>612</v>
      </c>
      <c r="G157" s="49" t="s">
        <v>35</v>
      </c>
      <c r="H157" s="51">
        <v>1485.4117647058824</v>
      </c>
      <c r="I157" s="51">
        <f t="shared" si="4"/>
        <v>802.12235294117659</v>
      </c>
      <c r="J157" s="54">
        <v>0.46</v>
      </c>
    </row>
    <row r="158" spans="2:10">
      <c r="B158" s="49" t="s">
        <v>483</v>
      </c>
      <c r="C158" s="49" t="s">
        <v>484</v>
      </c>
      <c r="D158" s="49" t="s">
        <v>613</v>
      </c>
      <c r="E158" s="49" t="s">
        <v>4039</v>
      </c>
      <c r="F158" s="49" t="s">
        <v>614</v>
      </c>
      <c r="G158" s="49" t="s">
        <v>35</v>
      </c>
      <c r="H158" s="51">
        <v>1485.4117647058824</v>
      </c>
      <c r="I158" s="51">
        <f t="shared" ref="I158:I189" si="5">H158*(1-J158)</f>
        <v>802.12235294117659</v>
      </c>
      <c r="J158" s="54">
        <v>0.46</v>
      </c>
    </row>
    <row r="159" spans="2:10">
      <c r="B159" s="49" t="s">
        <v>483</v>
      </c>
      <c r="C159" s="49" t="s">
        <v>484</v>
      </c>
      <c r="D159" s="49" t="s">
        <v>615</v>
      </c>
      <c r="E159" s="49" t="s">
        <v>4039</v>
      </c>
      <c r="F159" s="49" t="s">
        <v>616</v>
      </c>
      <c r="G159" s="49" t="s">
        <v>35</v>
      </c>
      <c r="H159" s="51">
        <v>1485.4117647058824</v>
      </c>
      <c r="I159" s="51">
        <f t="shared" si="5"/>
        <v>802.12235294117659</v>
      </c>
      <c r="J159" s="54">
        <v>0.46</v>
      </c>
    </row>
    <row r="160" spans="2:10">
      <c r="B160" s="49" t="s">
        <v>483</v>
      </c>
      <c r="C160" s="49" t="s">
        <v>484</v>
      </c>
      <c r="D160" s="49" t="s">
        <v>617</v>
      </c>
      <c r="E160" s="49" t="s">
        <v>4039</v>
      </c>
      <c r="F160" s="49" t="s">
        <v>618</v>
      </c>
      <c r="G160" s="49" t="s">
        <v>35</v>
      </c>
      <c r="H160" s="51">
        <v>1485.4117647058824</v>
      </c>
      <c r="I160" s="51">
        <f t="shared" si="5"/>
        <v>802.12235294117659</v>
      </c>
      <c r="J160" s="54">
        <v>0.46</v>
      </c>
    </row>
    <row r="161" spans="2:10">
      <c r="B161" s="49" t="s">
        <v>483</v>
      </c>
      <c r="C161" s="49" t="s">
        <v>484</v>
      </c>
      <c r="D161" s="49" t="s">
        <v>619</v>
      </c>
      <c r="E161" s="49" t="s">
        <v>4039</v>
      </c>
      <c r="F161" s="49" t="s">
        <v>620</v>
      </c>
      <c r="G161" s="49" t="s">
        <v>35</v>
      </c>
      <c r="H161" s="51">
        <v>1485.4117647058824</v>
      </c>
      <c r="I161" s="51">
        <f t="shared" si="5"/>
        <v>802.12235294117659</v>
      </c>
      <c r="J161" s="54">
        <v>0.46</v>
      </c>
    </row>
    <row r="162" spans="2:10">
      <c r="B162" s="49" t="s">
        <v>483</v>
      </c>
      <c r="C162" s="49" t="s">
        <v>484</v>
      </c>
      <c r="D162" s="49" t="s">
        <v>621</v>
      </c>
      <c r="E162" s="49" t="s">
        <v>4039</v>
      </c>
      <c r="F162" s="49" t="s">
        <v>622</v>
      </c>
      <c r="G162" s="49" t="s">
        <v>35</v>
      </c>
      <c r="H162" s="51">
        <v>1485.4117647058824</v>
      </c>
      <c r="I162" s="51">
        <f t="shared" si="5"/>
        <v>802.12235294117659</v>
      </c>
      <c r="J162" s="54">
        <v>0.46</v>
      </c>
    </row>
    <row r="163" spans="2:10">
      <c r="B163" s="49" t="s">
        <v>483</v>
      </c>
      <c r="C163" s="49" t="s">
        <v>484</v>
      </c>
      <c r="D163" s="49" t="s">
        <v>623</v>
      </c>
      <c r="E163" s="49" t="s">
        <v>4039</v>
      </c>
      <c r="F163" s="49" t="s">
        <v>624</v>
      </c>
      <c r="G163" s="49" t="s">
        <v>35</v>
      </c>
      <c r="H163" s="51">
        <v>1485.4117647058824</v>
      </c>
      <c r="I163" s="51">
        <f t="shared" si="5"/>
        <v>802.12235294117659</v>
      </c>
      <c r="J163" s="54">
        <v>0.46</v>
      </c>
    </row>
    <row r="164" spans="2:10">
      <c r="B164" s="49" t="s">
        <v>483</v>
      </c>
      <c r="C164" s="49" t="s">
        <v>484</v>
      </c>
      <c r="D164" s="49" t="s">
        <v>625</v>
      </c>
      <c r="E164" s="49" t="s">
        <v>4039</v>
      </c>
      <c r="F164" s="49" t="s">
        <v>626</v>
      </c>
      <c r="G164" s="49" t="s">
        <v>35</v>
      </c>
      <c r="H164" s="51">
        <v>1485.4117647058824</v>
      </c>
      <c r="I164" s="51">
        <f t="shared" si="5"/>
        <v>802.12235294117659</v>
      </c>
      <c r="J164" s="54">
        <v>0.46</v>
      </c>
    </row>
    <row r="165" spans="2:10">
      <c r="B165" s="49" t="s">
        <v>483</v>
      </c>
      <c r="C165" s="49" t="s">
        <v>484</v>
      </c>
      <c r="D165" s="49" t="s">
        <v>627</v>
      </c>
      <c r="E165" s="49" t="s">
        <v>4039</v>
      </c>
      <c r="F165" s="49" t="s">
        <v>628</v>
      </c>
      <c r="G165" s="49" t="s">
        <v>35</v>
      </c>
      <c r="H165" s="51">
        <v>1485.4117647058824</v>
      </c>
      <c r="I165" s="51">
        <f t="shared" si="5"/>
        <v>802.12235294117659</v>
      </c>
      <c r="J165" s="54">
        <v>0.46</v>
      </c>
    </row>
    <row r="166" spans="2:10">
      <c r="B166" s="49" t="s">
        <v>483</v>
      </c>
      <c r="C166" s="49" t="s">
        <v>484</v>
      </c>
      <c r="D166" s="49" t="s">
        <v>629</v>
      </c>
      <c r="E166" s="49" t="s">
        <v>4039</v>
      </c>
      <c r="F166" s="49" t="s">
        <v>630</v>
      </c>
      <c r="G166" s="49" t="s">
        <v>35</v>
      </c>
      <c r="H166" s="51">
        <v>1337.5</v>
      </c>
      <c r="I166" s="51">
        <f t="shared" si="5"/>
        <v>722.25</v>
      </c>
      <c r="J166" s="54">
        <v>0.46</v>
      </c>
    </row>
    <row r="167" spans="2:10">
      <c r="B167" s="49" t="s">
        <v>483</v>
      </c>
      <c r="C167" s="49" t="s">
        <v>484</v>
      </c>
      <c r="D167" s="49" t="s">
        <v>631</v>
      </c>
      <c r="E167" s="49" t="s">
        <v>4039</v>
      </c>
      <c r="F167" s="49" t="s">
        <v>632</v>
      </c>
      <c r="G167" s="49" t="s">
        <v>35</v>
      </c>
      <c r="H167" s="51">
        <v>1337.5</v>
      </c>
      <c r="I167" s="51">
        <f t="shared" si="5"/>
        <v>722.25</v>
      </c>
      <c r="J167" s="54">
        <v>0.46</v>
      </c>
    </row>
    <row r="168" spans="2:10">
      <c r="B168" s="49" t="s">
        <v>483</v>
      </c>
      <c r="C168" s="49" t="s">
        <v>484</v>
      </c>
      <c r="D168" s="49" t="s">
        <v>633</v>
      </c>
      <c r="E168" s="49" t="s">
        <v>4039</v>
      </c>
      <c r="F168" s="49" t="s">
        <v>634</v>
      </c>
      <c r="G168" s="49" t="s">
        <v>35</v>
      </c>
      <c r="H168" s="51">
        <v>1337.5</v>
      </c>
      <c r="I168" s="51">
        <f t="shared" si="5"/>
        <v>722.25</v>
      </c>
      <c r="J168" s="54">
        <v>0.46</v>
      </c>
    </row>
    <row r="169" spans="2:10">
      <c r="B169" s="49" t="s">
        <v>483</v>
      </c>
      <c r="C169" s="49" t="s">
        <v>484</v>
      </c>
      <c r="D169" s="49" t="s">
        <v>635</v>
      </c>
      <c r="E169" s="49" t="s">
        <v>4039</v>
      </c>
      <c r="F169" s="49" t="s">
        <v>636</v>
      </c>
      <c r="G169" s="49" t="s">
        <v>35</v>
      </c>
      <c r="H169" s="51">
        <v>1337.5</v>
      </c>
      <c r="I169" s="51">
        <f t="shared" si="5"/>
        <v>722.25</v>
      </c>
      <c r="J169" s="54">
        <v>0.46</v>
      </c>
    </row>
    <row r="170" spans="2:10">
      <c r="B170" s="49" t="s">
        <v>483</v>
      </c>
      <c r="C170" s="49" t="s">
        <v>484</v>
      </c>
      <c r="D170" s="49" t="s">
        <v>637</v>
      </c>
      <c r="E170" s="49" t="s">
        <v>4039</v>
      </c>
      <c r="F170" s="49" t="s">
        <v>638</v>
      </c>
      <c r="G170" s="49" t="s">
        <v>35</v>
      </c>
      <c r="H170" s="51">
        <v>1337.5</v>
      </c>
      <c r="I170" s="51">
        <f t="shared" si="5"/>
        <v>722.25</v>
      </c>
      <c r="J170" s="54">
        <v>0.46</v>
      </c>
    </row>
    <row r="171" spans="2:10">
      <c r="B171" s="49" t="s">
        <v>483</v>
      </c>
      <c r="C171" s="49" t="s">
        <v>484</v>
      </c>
      <c r="D171" s="49" t="s">
        <v>639</v>
      </c>
      <c r="E171" s="49" t="s">
        <v>4039</v>
      </c>
      <c r="F171" s="49" t="s">
        <v>640</v>
      </c>
      <c r="G171" s="49" t="s">
        <v>35</v>
      </c>
      <c r="H171" s="51">
        <v>1337.5</v>
      </c>
      <c r="I171" s="51">
        <f t="shared" si="5"/>
        <v>722.25</v>
      </c>
      <c r="J171" s="54">
        <v>0.46</v>
      </c>
    </row>
    <row r="172" spans="2:10">
      <c r="B172" s="49" t="s">
        <v>483</v>
      </c>
      <c r="C172" s="49" t="s">
        <v>484</v>
      </c>
      <c r="D172" s="49" t="s">
        <v>641</v>
      </c>
      <c r="E172" s="49" t="s">
        <v>4039</v>
      </c>
      <c r="F172" s="49" t="s">
        <v>642</v>
      </c>
      <c r="G172" s="49" t="s">
        <v>35</v>
      </c>
      <c r="H172" s="51">
        <v>1337.5</v>
      </c>
      <c r="I172" s="51">
        <f t="shared" si="5"/>
        <v>722.25</v>
      </c>
      <c r="J172" s="54">
        <v>0.46</v>
      </c>
    </row>
    <row r="173" spans="2:10">
      <c r="B173" s="49" t="s">
        <v>483</v>
      </c>
      <c r="C173" s="49" t="s">
        <v>484</v>
      </c>
      <c r="D173" s="49" t="s">
        <v>643</v>
      </c>
      <c r="E173" s="49" t="s">
        <v>4039</v>
      </c>
      <c r="F173" s="49" t="s">
        <v>644</v>
      </c>
      <c r="G173" s="49" t="s">
        <v>35</v>
      </c>
      <c r="H173" s="51">
        <v>1337.5</v>
      </c>
      <c r="I173" s="51">
        <f t="shared" si="5"/>
        <v>722.25</v>
      </c>
      <c r="J173" s="54">
        <v>0.46</v>
      </c>
    </row>
    <row r="174" spans="2:10">
      <c r="B174" s="49" t="s">
        <v>483</v>
      </c>
      <c r="C174" s="49" t="s">
        <v>484</v>
      </c>
      <c r="D174" s="49" t="s">
        <v>645</v>
      </c>
      <c r="E174" s="49" t="s">
        <v>4039</v>
      </c>
      <c r="F174" s="49" t="s">
        <v>646</v>
      </c>
      <c r="G174" s="49" t="s">
        <v>35</v>
      </c>
      <c r="H174" s="51">
        <v>1337.5</v>
      </c>
      <c r="I174" s="51">
        <f t="shared" si="5"/>
        <v>722.25</v>
      </c>
      <c r="J174" s="54">
        <v>0.46</v>
      </c>
    </row>
    <row r="175" spans="2:10">
      <c r="B175" s="49" t="s">
        <v>483</v>
      </c>
      <c r="C175" s="49" t="s">
        <v>484</v>
      </c>
      <c r="D175" s="49" t="s">
        <v>647</v>
      </c>
      <c r="E175" s="49" t="s">
        <v>4039</v>
      </c>
      <c r="F175" s="49" t="s">
        <v>648</v>
      </c>
      <c r="G175" s="49" t="s">
        <v>35</v>
      </c>
      <c r="H175" s="51">
        <v>1337.5</v>
      </c>
      <c r="I175" s="51">
        <f t="shared" si="5"/>
        <v>722.25</v>
      </c>
      <c r="J175" s="54">
        <v>0.46</v>
      </c>
    </row>
    <row r="176" spans="2:10">
      <c r="B176" s="49" t="s">
        <v>483</v>
      </c>
      <c r="C176" s="49" t="s">
        <v>484</v>
      </c>
      <c r="D176" s="49" t="s">
        <v>649</v>
      </c>
      <c r="E176" s="49" t="s">
        <v>4039</v>
      </c>
      <c r="F176" s="49" t="s">
        <v>650</v>
      </c>
      <c r="G176" s="49" t="s">
        <v>35</v>
      </c>
      <c r="H176" s="51">
        <v>1337.5</v>
      </c>
      <c r="I176" s="51">
        <f t="shared" si="5"/>
        <v>722.25</v>
      </c>
      <c r="J176" s="54">
        <v>0.46</v>
      </c>
    </row>
    <row r="177" spans="2:10">
      <c r="B177" s="49" t="s">
        <v>483</v>
      </c>
      <c r="C177" s="49" t="s">
        <v>484</v>
      </c>
      <c r="D177" s="49" t="s">
        <v>651</v>
      </c>
      <c r="E177" s="49" t="s">
        <v>4039</v>
      </c>
      <c r="F177" s="49" t="s">
        <v>652</v>
      </c>
      <c r="G177" s="49" t="s">
        <v>35</v>
      </c>
      <c r="H177" s="51">
        <v>1337.5</v>
      </c>
      <c r="I177" s="51">
        <f t="shared" si="5"/>
        <v>722.25</v>
      </c>
      <c r="J177" s="54">
        <v>0.46</v>
      </c>
    </row>
    <row r="178" spans="2:10">
      <c r="B178" s="49" t="s">
        <v>483</v>
      </c>
      <c r="C178" s="49" t="s">
        <v>484</v>
      </c>
      <c r="D178" s="49" t="s">
        <v>653</v>
      </c>
      <c r="E178" s="49" t="s">
        <v>4039</v>
      </c>
      <c r="F178" s="49" t="s">
        <v>654</v>
      </c>
      <c r="G178" s="49" t="s">
        <v>35</v>
      </c>
      <c r="H178" s="51">
        <v>1337.5</v>
      </c>
      <c r="I178" s="51">
        <f t="shared" si="5"/>
        <v>722.25</v>
      </c>
      <c r="J178" s="54">
        <v>0.46</v>
      </c>
    </row>
    <row r="179" spans="2:10">
      <c r="B179" s="49" t="s">
        <v>483</v>
      </c>
      <c r="C179" s="49" t="s">
        <v>484</v>
      </c>
      <c r="D179" s="49" t="s">
        <v>655</v>
      </c>
      <c r="E179" s="49" t="s">
        <v>4039</v>
      </c>
      <c r="F179" s="49" t="s">
        <v>656</v>
      </c>
      <c r="G179" s="49" t="s">
        <v>35</v>
      </c>
      <c r="H179" s="51">
        <v>1337.5</v>
      </c>
      <c r="I179" s="51">
        <f t="shared" si="5"/>
        <v>722.25</v>
      </c>
      <c r="J179" s="54">
        <v>0.46</v>
      </c>
    </row>
    <row r="180" spans="2:10">
      <c r="B180" s="49" t="s">
        <v>483</v>
      </c>
      <c r="C180" s="49" t="s">
        <v>484</v>
      </c>
      <c r="D180" s="49" t="s">
        <v>657</v>
      </c>
      <c r="E180" s="49" t="s">
        <v>4039</v>
      </c>
      <c r="F180" s="49" t="s">
        <v>658</v>
      </c>
      <c r="G180" s="49" t="s">
        <v>35</v>
      </c>
      <c r="H180" s="51">
        <v>1337.5</v>
      </c>
      <c r="I180" s="51">
        <f t="shared" si="5"/>
        <v>722.25</v>
      </c>
      <c r="J180" s="54">
        <v>0.46</v>
      </c>
    </row>
    <row r="181" spans="2:10">
      <c r="B181" s="49" t="s">
        <v>483</v>
      </c>
      <c r="C181" s="49" t="s">
        <v>484</v>
      </c>
      <c r="D181" s="49" t="s">
        <v>659</v>
      </c>
      <c r="E181" s="49" t="s">
        <v>4039</v>
      </c>
      <c r="F181" s="49" t="s">
        <v>660</v>
      </c>
      <c r="G181" s="49" t="s">
        <v>35</v>
      </c>
      <c r="H181" s="51">
        <v>1337.5</v>
      </c>
      <c r="I181" s="51">
        <f t="shared" si="5"/>
        <v>722.25</v>
      </c>
      <c r="J181" s="54">
        <v>0.46</v>
      </c>
    </row>
    <row r="182" spans="2:10">
      <c r="B182" s="49" t="s">
        <v>483</v>
      </c>
      <c r="C182" s="49" t="s">
        <v>484</v>
      </c>
      <c r="D182" s="49" t="s">
        <v>661</v>
      </c>
      <c r="E182" s="49" t="s">
        <v>4039</v>
      </c>
      <c r="F182" s="49" t="s">
        <v>662</v>
      </c>
      <c r="G182" s="49" t="s">
        <v>35</v>
      </c>
      <c r="H182" s="51">
        <v>1337.5</v>
      </c>
      <c r="I182" s="51">
        <f t="shared" si="5"/>
        <v>722.25</v>
      </c>
      <c r="J182" s="54">
        <v>0.46</v>
      </c>
    </row>
    <row r="183" spans="2:10">
      <c r="B183" s="49" t="s">
        <v>483</v>
      </c>
      <c r="C183" s="49" t="s">
        <v>484</v>
      </c>
      <c r="D183" s="49" t="s">
        <v>663</v>
      </c>
      <c r="E183" s="49" t="s">
        <v>4039</v>
      </c>
      <c r="F183" s="49" t="s">
        <v>664</v>
      </c>
      <c r="G183" s="49" t="s">
        <v>35</v>
      </c>
      <c r="H183" s="51">
        <v>1337.5</v>
      </c>
      <c r="I183" s="51">
        <f t="shared" si="5"/>
        <v>722.25</v>
      </c>
      <c r="J183" s="54">
        <v>0.46</v>
      </c>
    </row>
    <row r="184" spans="2:10">
      <c r="B184" s="49" t="s">
        <v>483</v>
      </c>
      <c r="C184" s="49" t="s">
        <v>484</v>
      </c>
      <c r="D184" s="49" t="s">
        <v>665</v>
      </c>
      <c r="E184" s="49" t="s">
        <v>4039</v>
      </c>
      <c r="F184" s="49" t="s">
        <v>666</v>
      </c>
      <c r="G184" s="49" t="s">
        <v>35</v>
      </c>
      <c r="H184" s="51">
        <v>1337.5</v>
      </c>
      <c r="I184" s="51">
        <f t="shared" si="5"/>
        <v>722.25</v>
      </c>
      <c r="J184" s="54">
        <v>0.46</v>
      </c>
    </row>
    <row r="185" spans="2:10">
      <c r="B185" s="49" t="s">
        <v>483</v>
      </c>
      <c r="C185" s="49" t="s">
        <v>484</v>
      </c>
      <c r="D185" s="49" t="s">
        <v>667</v>
      </c>
      <c r="E185" s="49" t="s">
        <v>4039</v>
      </c>
      <c r="F185" s="49" t="s">
        <v>668</v>
      </c>
      <c r="G185" s="49" t="s">
        <v>35</v>
      </c>
      <c r="H185" s="51">
        <v>1337.5</v>
      </c>
      <c r="I185" s="51">
        <f t="shared" si="5"/>
        <v>722.25</v>
      </c>
      <c r="J185" s="54">
        <v>0.46</v>
      </c>
    </row>
    <row r="186" spans="2:10">
      <c r="B186" s="49" t="s">
        <v>483</v>
      </c>
      <c r="C186" s="49" t="s">
        <v>484</v>
      </c>
      <c r="D186" s="49" t="s">
        <v>669</v>
      </c>
      <c r="E186" s="49" t="s">
        <v>4039</v>
      </c>
      <c r="F186" s="49" t="s">
        <v>670</v>
      </c>
      <c r="G186" s="49" t="s">
        <v>35</v>
      </c>
      <c r="H186" s="51">
        <v>1337.5</v>
      </c>
      <c r="I186" s="51">
        <f t="shared" si="5"/>
        <v>722.25</v>
      </c>
      <c r="J186" s="54">
        <v>0.46</v>
      </c>
    </row>
    <row r="187" spans="2:10">
      <c r="B187" s="49" t="s">
        <v>483</v>
      </c>
      <c r="C187" s="49" t="s">
        <v>484</v>
      </c>
      <c r="D187" s="49" t="s">
        <v>671</v>
      </c>
      <c r="E187" s="49" t="s">
        <v>4039</v>
      </c>
      <c r="F187" s="49" t="s">
        <v>672</v>
      </c>
      <c r="G187" s="49" t="s">
        <v>35</v>
      </c>
      <c r="H187" s="51">
        <v>1337.5</v>
      </c>
      <c r="I187" s="51">
        <f t="shared" si="5"/>
        <v>722.25</v>
      </c>
      <c r="J187" s="54">
        <v>0.46</v>
      </c>
    </row>
    <row r="188" spans="2:10">
      <c r="B188" s="49" t="s">
        <v>483</v>
      </c>
      <c r="C188" s="49" t="s">
        <v>484</v>
      </c>
      <c r="D188" s="49" t="s">
        <v>673</v>
      </c>
      <c r="E188" s="49" t="s">
        <v>4039</v>
      </c>
      <c r="F188" s="49" t="s">
        <v>674</v>
      </c>
      <c r="G188" s="49" t="s">
        <v>35</v>
      </c>
      <c r="H188" s="51">
        <v>1337.5</v>
      </c>
      <c r="I188" s="51">
        <f t="shared" si="5"/>
        <v>722.25</v>
      </c>
      <c r="J188" s="54">
        <v>0.46</v>
      </c>
    </row>
    <row r="189" spans="2:10">
      <c r="B189" s="49" t="s">
        <v>483</v>
      </c>
      <c r="C189" s="49" t="s">
        <v>484</v>
      </c>
      <c r="D189" s="49" t="s">
        <v>675</v>
      </c>
      <c r="E189" s="49" t="s">
        <v>4039</v>
      </c>
      <c r="F189" s="49" t="s">
        <v>676</v>
      </c>
      <c r="G189" s="49" t="s">
        <v>35</v>
      </c>
      <c r="H189" s="51">
        <v>1337.5</v>
      </c>
      <c r="I189" s="51">
        <f t="shared" si="5"/>
        <v>722.25</v>
      </c>
      <c r="J189" s="54">
        <v>0.46</v>
      </c>
    </row>
    <row r="190" spans="2:10">
      <c r="B190" s="49" t="s">
        <v>483</v>
      </c>
      <c r="C190" s="49" t="s">
        <v>484</v>
      </c>
      <c r="D190" s="49" t="s">
        <v>677</v>
      </c>
      <c r="E190" s="49" t="s">
        <v>4039</v>
      </c>
      <c r="F190" s="49" t="s">
        <v>678</v>
      </c>
      <c r="G190" s="49" t="s">
        <v>35</v>
      </c>
      <c r="H190" s="51">
        <v>1431.9117647058822</v>
      </c>
      <c r="I190" s="51">
        <f t="shared" ref="I190:I221" si="6">H190*(1-J190)</f>
        <v>773.23235294117649</v>
      </c>
      <c r="J190" s="54">
        <v>0.46</v>
      </c>
    </row>
    <row r="191" spans="2:10">
      <c r="B191" s="49" t="s">
        <v>483</v>
      </c>
      <c r="C191" s="49" t="s">
        <v>484</v>
      </c>
      <c r="D191" s="49" t="s">
        <v>679</v>
      </c>
      <c r="E191" s="49" t="s">
        <v>4039</v>
      </c>
      <c r="F191" s="49" t="s">
        <v>680</v>
      </c>
      <c r="G191" s="49" t="s">
        <v>35</v>
      </c>
      <c r="H191" s="51">
        <v>1431.9117647058822</v>
      </c>
      <c r="I191" s="51">
        <f t="shared" si="6"/>
        <v>773.23235294117649</v>
      </c>
      <c r="J191" s="54">
        <v>0.46</v>
      </c>
    </row>
    <row r="192" spans="2:10">
      <c r="B192" s="49" t="s">
        <v>483</v>
      </c>
      <c r="C192" s="49" t="s">
        <v>484</v>
      </c>
      <c r="D192" s="49" t="s">
        <v>681</v>
      </c>
      <c r="E192" s="49" t="s">
        <v>4039</v>
      </c>
      <c r="F192" s="49" t="s">
        <v>682</v>
      </c>
      <c r="G192" s="49" t="s">
        <v>35</v>
      </c>
      <c r="H192" s="51">
        <v>1431.9117647058822</v>
      </c>
      <c r="I192" s="51">
        <f t="shared" si="6"/>
        <v>773.23235294117649</v>
      </c>
      <c r="J192" s="54">
        <v>0.46</v>
      </c>
    </row>
    <row r="193" spans="2:10">
      <c r="B193" s="49" t="s">
        <v>483</v>
      </c>
      <c r="C193" s="49" t="s">
        <v>484</v>
      </c>
      <c r="D193" s="49" t="s">
        <v>683</v>
      </c>
      <c r="E193" s="49" t="s">
        <v>4039</v>
      </c>
      <c r="F193" s="49" t="s">
        <v>684</v>
      </c>
      <c r="G193" s="49" t="s">
        <v>35</v>
      </c>
      <c r="H193" s="51">
        <v>1431.9117647058822</v>
      </c>
      <c r="I193" s="51">
        <f t="shared" si="6"/>
        <v>773.23235294117649</v>
      </c>
      <c r="J193" s="54">
        <v>0.46</v>
      </c>
    </row>
    <row r="194" spans="2:10">
      <c r="B194" s="49" t="s">
        <v>483</v>
      </c>
      <c r="C194" s="49" t="s">
        <v>484</v>
      </c>
      <c r="D194" s="49" t="s">
        <v>685</v>
      </c>
      <c r="E194" s="49" t="s">
        <v>4039</v>
      </c>
      <c r="F194" s="49" t="s">
        <v>686</v>
      </c>
      <c r="G194" s="49" t="s">
        <v>35</v>
      </c>
      <c r="H194" s="51">
        <v>1431.9117647058822</v>
      </c>
      <c r="I194" s="51">
        <f t="shared" si="6"/>
        <v>773.23235294117649</v>
      </c>
      <c r="J194" s="54">
        <v>0.46</v>
      </c>
    </row>
    <row r="195" spans="2:10">
      <c r="B195" s="49" t="s">
        <v>483</v>
      </c>
      <c r="C195" s="49" t="s">
        <v>484</v>
      </c>
      <c r="D195" s="49" t="s">
        <v>687</v>
      </c>
      <c r="E195" s="49" t="s">
        <v>4039</v>
      </c>
      <c r="F195" s="49" t="s">
        <v>688</v>
      </c>
      <c r="G195" s="49" t="s">
        <v>35</v>
      </c>
      <c r="H195" s="51">
        <v>1431.9117647058822</v>
      </c>
      <c r="I195" s="51">
        <f t="shared" si="6"/>
        <v>773.23235294117649</v>
      </c>
      <c r="J195" s="54">
        <v>0.46</v>
      </c>
    </row>
    <row r="196" spans="2:10">
      <c r="B196" s="49" t="s">
        <v>483</v>
      </c>
      <c r="C196" s="49" t="s">
        <v>484</v>
      </c>
      <c r="D196" s="49" t="s">
        <v>689</v>
      </c>
      <c r="E196" s="49" t="s">
        <v>4039</v>
      </c>
      <c r="F196" s="49" t="s">
        <v>690</v>
      </c>
      <c r="G196" s="49" t="s">
        <v>35</v>
      </c>
      <c r="H196" s="51">
        <v>1431.9117647058822</v>
      </c>
      <c r="I196" s="51">
        <f t="shared" si="6"/>
        <v>773.23235294117649</v>
      </c>
      <c r="J196" s="54">
        <v>0.46</v>
      </c>
    </row>
    <row r="197" spans="2:10">
      <c r="B197" s="49" t="s">
        <v>483</v>
      </c>
      <c r="C197" s="49" t="s">
        <v>484</v>
      </c>
      <c r="D197" s="49" t="s">
        <v>691</v>
      </c>
      <c r="E197" s="49" t="s">
        <v>4039</v>
      </c>
      <c r="F197" s="49" t="s">
        <v>692</v>
      </c>
      <c r="G197" s="49" t="s">
        <v>35</v>
      </c>
      <c r="H197" s="51">
        <v>1431.9117647058822</v>
      </c>
      <c r="I197" s="51">
        <f t="shared" si="6"/>
        <v>773.23235294117649</v>
      </c>
      <c r="J197" s="54">
        <v>0.46</v>
      </c>
    </row>
    <row r="198" spans="2:10">
      <c r="B198" s="49" t="s">
        <v>483</v>
      </c>
      <c r="C198" s="49" t="s">
        <v>484</v>
      </c>
      <c r="D198" s="49" t="s">
        <v>693</v>
      </c>
      <c r="E198" s="49" t="s">
        <v>4039</v>
      </c>
      <c r="F198" s="49" t="s">
        <v>694</v>
      </c>
      <c r="G198" s="49" t="s">
        <v>35</v>
      </c>
      <c r="H198" s="51">
        <v>1431.9117647058822</v>
      </c>
      <c r="I198" s="51">
        <f t="shared" si="6"/>
        <v>773.23235294117649</v>
      </c>
      <c r="J198" s="54">
        <v>0.46</v>
      </c>
    </row>
    <row r="199" spans="2:10">
      <c r="B199" s="49" t="s">
        <v>483</v>
      </c>
      <c r="C199" s="49" t="s">
        <v>484</v>
      </c>
      <c r="D199" s="49" t="s">
        <v>695</v>
      </c>
      <c r="E199" s="49" t="s">
        <v>4039</v>
      </c>
      <c r="F199" s="49" t="s">
        <v>696</v>
      </c>
      <c r="G199" s="49" t="s">
        <v>35</v>
      </c>
      <c r="H199" s="51">
        <v>1431.9117647058822</v>
      </c>
      <c r="I199" s="51">
        <f t="shared" si="6"/>
        <v>773.23235294117649</v>
      </c>
      <c r="J199" s="54">
        <v>0.46</v>
      </c>
    </row>
    <row r="200" spans="2:10">
      <c r="B200" s="49" t="s">
        <v>483</v>
      </c>
      <c r="C200" s="49" t="s">
        <v>484</v>
      </c>
      <c r="D200" s="49" t="s">
        <v>697</v>
      </c>
      <c r="E200" s="49" t="s">
        <v>4039</v>
      </c>
      <c r="F200" s="49" t="s">
        <v>698</v>
      </c>
      <c r="G200" s="49" t="s">
        <v>35</v>
      </c>
      <c r="H200" s="51">
        <v>1431.9117647058822</v>
      </c>
      <c r="I200" s="51">
        <f t="shared" si="6"/>
        <v>773.23235294117649</v>
      </c>
      <c r="J200" s="54">
        <v>0.46</v>
      </c>
    </row>
    <row r="201" spans="2:10">
      <c r="B201" s="49" t="s">
        <v>483</v>
      </c>
      <c r="C201" s="49" t="s">
        <v>484</v>
      </c>
      <c r="D201" s="49" t="s">
        <v>699</v>
      </c>
      <c r="E201" s="49" t="s">
        <v>4039</v>
      </c>
      <c r="F201" s="49" t="s">
        <v>700</v>
      </c>
      <c r="G201" s="49" t="s">
        <v>35</v>
      </c>
      <c r="H201" s="51">
        <v>1431.9117647058822</v>
      </c>
      <c r="I201" s="51">
        <f t="shared" si="6"/>
        <v>773.23235294117649</v>
      </c>
      <c r="J201" s="54">
        <v>0.46</v>
      </c>
    </row>
    <row r="202" spans="2:10">
      <c r="B202" s="49" t="s">
        <v>483</v>
      </c>
      <c r="C202" s="49" t="s">
        <v>484</v>
      </c>
      <c r="D202" s="49" t="s">
        <v>701</v>
      </c>
      <c r="E202" s="49" t="s">
        <v>4039</v>
      </c>
      <c r="F202" s="49" t="s">
        <v>702</v>
      </c>
      <c r="G202" s="49" t="s">
        <v>35</v>
      </c>
      <c r="H202" s="51">
        <v>1431.9117647058822</v>
      </c>
      <c r="I202" s="51">
        <f t="shared" si="6"/>
        <v>773.23235294117649</v>
      </c>
      <c r="J202" s="54">
        <v>0.46</v>
      </c>
    </row>
    <row r="203" spans="2:10">
      <c r="B203" s="49" t="s">
        <v>483</v>
      </c>
      <c r="C203" s="49" t="s">
        <v>484</v>
      </c>
      <c r="D203" s="49" t="s">
        <v>703</v>
      </c>
      <c r="E203" s="49" t="s">
        <v>4039</v>
      </c>
      <c r="F203" s="49" t="s">
        <v>704</v>
      </c>
      <c r="G203" s="49" t="s">
        <v>35</v>
      </c>
      <c r="H203" s="51">
        <v>1431.9117647058822</v>
      </c>
      <c r="I203" s="51">
        <f t="shared" si="6"/>
        <v>773.23235294117649</v>
      </c>
      <c r="J203" s="54">
        <v>0.46</v>
      </c>
    </row>
    <row r="204" spans="2:10">
      <c r="B204" s="49" t="s">
        <v>483</v>
      </c>
      <c r="C204" s="49" t="s">
        <v>484</v>
      </c>
      <c r="D204" s="49" t="s">
        <v>705</v>
      </c>
      <c r="E204" s="49" t="s">
        <v>4039</v>
      </c>
      <c r="F204" s="49" t="s">
        <v>706</v>
      </c>
      <c r="G204" s="49" t="s">
        <v>35</v>
      </c>
      <c r="H204" s="51">
        <v>1431.9117647058822</v>
      </c>
      <c r="I204" s="51">
        <f t="shared" si="6"/>
        <v>773.23235294117649</v>
      </c>
      <c r="J204" s="54">
        <v>0.46</v>
      </c>
    </row>
    <row r="205" spans="2:10">
      <c r="B205" s="49" t="s">
        <v>483</v>
      </c>
      <c r="C205" s="49" t="s">
        <v>484</v>
      </c>
      <c r="D205" s="49" t="s">
        <v>707</v>
      </c>
      <c r="E205" s="49" t="s">
        <v>4039</v>
      </c>
      <c r="F205" s="49" t="s">
        <v>708</v>
      </c>
      <c r="G205" s="49" t="s">
        <v>35</v>
      </c>
      <c r="H205" s="51">
        <v>1431.9117647058822</v>
      </c>
      <c r="I205" s="51">
        <f t="shared" si="6"/>
        <v>773.23235294117649</v>
      </c>
      <c r="J205" s="54">
        <v>0.46</v>
      </c>
    </row>
    <row r="206" spans="2:10">
      <c r="B206" s="49" t="s">
        <v>483</v>
      </c>
      <c r="C206" s="49" t="s">
        <v>484</v>
      </c>
      <c r="D206" s="49" t="s">
        <v>709</v>
      </c>
      <c r="E206" s="49" t="s">
        <v>4039</v>
      </c>
      <c r="F206" s="49" t="s">
        <v>710</v>
      </c>
      <c r="G206" s="49" t="s">
        <v>35</v>
      </c>
      <c r="H206" s="51">
        <v>1431.9117647058822</v>
      </c>
      <c r="I206" s="51">
        <f t="shared" si="6"/>
        <v>773.23235294117649</v>
      </c>
      <c r="J206" s="54">
        <v>0.46</v>
      </c>
    </row>
    <row r="207" spans="2:10">
      <c r="B207" s="49" t="s">
        <v>483</v>
      </c>
      <c r="C207" s="49" t="s">
        <v>484</v>
      </c>
      <c r="D207" s="49" t="s">
        <v>711</v>
      </c>
      <c r="E207" s="49" t="s">
        <v>4039</v>
      </c>
      <c r="F207" s="49" t="s">
        <v>712</v>
      </c>
      <c r="G207" s="49" t="s">
        <v>35</v>
      </c>
      <c r="H207" s="51">
        <v>1431.9117647058822</v>
      </c>
      <c r="I207" s="51">
        <f t="shared" si="6"/>
        <v>773.23235294117649</v>
      </c>
      <c r="J207" s="54">
        <v>0.46</v>
      </c>
    </row>
    <row r="208" spans="2:10">
      <c r="B208" s="49" t="s">
        <v>483</v>
      </c>
      <c r="C208" s="49" t="s">
        <v>484</v>
      </c>
      <c r="D208" s="49" t="s">
        <v>713</v>
      </c>
      <c r="E208" s="49" t="s">
        <v>4039</v>
      </c>
      <c r="F208" s="49" t="s">
        <v>714</v>
      </c>
      <c r="G208" s="49" t="s">
        <v>35</v>
      </c>
      <c r="H208" s="51">
        <v>1431.9117647058822</v>
      </c>
      <c r="I208" s="51">
        <f t="shared" si="6"/>
        <v>773.23235294117649</v>
      </c>
      <c r="J208" s="54">
        <v>0.46</v>
      </c>
    </row>
    <row r="209" spans="2:10">
      <c r="B209" s="49" t="s">
        <v>483</v>
      </c>
      <c r="C209" s="49" t="s">
        <v>484</v>
      </c>
      <c r="D209" s="49" t="s">
        <v>715</v>
      </c>
      <c r="E209" s="49" t="s">
        <v>4039</v>
      </c>
      <c r="F209" s="49" t="s">
        <v>716</v>
      </c>
      <c r="G209" s="49" t="s">
        <v>35</v>
      </c>
      <c r="H209" s="51">
        <v>1431.9117647058822</v>
      </c>
      <c r="I209" s="51">
        <f t="shared" si="6"/>
        <v>773.23235294117649</v>
      </c>
      <c r="J209" s="54">
        <v>0.46</v>
      </c>
    </row>
    <row r="210" spans="2:10">
      <c r="B210" s="49" t="s">
        <v>483</v>
      </c>
      <c r="C210" s="49" t="s">
        <v>484</v>
      </c>
      <c r="D210" s="49" t="s">
        <v>717</v>
      </c>
      <c r="E210" s="49" t="s">
        <v>4039</v>
      </c>
      <c r="F210" s="49" t="s">
        <v>718</v>
      </c>
      <c r="G210" s="49" t="s">
        <v>35</v>
      </c>
      <c r="H210" s="51">
        <v>1431.9117647058822</v>
      </c>
      <c r="I210" s="51">
        <f t="shared" si="6"/>
        <v>773.23235294117649</v>
      </c>
      <c r="J210" s="54">
        <v>0.46</v>
      </c>
    </row>
    <row r="211" spans="2:10">
      <c r="B211" s="49" t="s">
        <v>483</v>
      </c>
      <c r="C211" s="49" t="s">
        <v>484</v>
      </c>
      <c r="D211" s="49" t="s">
        <v>719</v>
      </c>
      <c r="E211" s="49" t="s">
        <v>4039</v>
      </c>
      <c r="F211" s="49" t="s">
        <v>720</v>
      </c>
      <c r="G211" s="49" t="s">
        <v>35</v>
      </c>
      <c r="H211" s="51">
        <v>1431.9117647058822</v>
      </c>
      <c r="I211" s="51">
        <f t="shared" si="6"/>
        <v>773.23235294117649</v>
      </c>
      <c r="J211" s="54">
        <v>0.46</v>
      </c>
    </row>
    <row r="212" spans="2:10">
      <c r="B212" s="49" t="s">
        <v>483</v>
      </c>
      <c r="C212" s="49" t="s">
        <v>484</v>
      </c>
      <c r="D212" s="49" t="s">
        <v>721</v>
      </c>
      <c r="E212" s="49" t="s">
        <v>4039</v>
      </c>
      <c r="F212" s="49" t="s">
        <v>722</v>
      </c>
      <c r="G212" s="49" t="s">
        <v>35</v>
      </c>
      <c r="H212" s="51">
        <v>1431.9117647058822</v>
      </c>
      <c r="I212" s="51">
        <f t="shared" si="6"/>
        <v>773.23235294117649</v>
      </c>
      <c r="J212" s="54">
        <v>0.46</v>
      </c>
    </row>
    <row r="213" spans="2:10">
      <c r="B213" s="49" t="s">
        <v>483</v>
      </c>
      <c r="C213" s="49" t="s">
        <v>484</v>
      </c>
      <c r="D213" s="49" t="s">
        <v>723</v>
      </c>
      <c r="E213" s="49" t="s">
        <v>4039</v>
      </c>
      <c r="F213" s="49" t="s">
        <v>724</v>
      </c>
      <c r="G213" s="49" t="s">
        <v>35</v>
      </c>
      <c r="H213" s="51">
        <v>1431.9117647058822</v>
      </c>
      <c r="I213" s="51">
        <f t="shared" si="6"/>
        <v>773.23235294117649</v>
      </c>
      <c r="J213" s="54">
        <v>0.46</v>
      </c>
    </row>
    <row r="214" spans="2:10">
      <c r="B214" s="49" t="s">
        <v>483</v>
      </c>
      <c r="C214" s="49" t="s">
        <v>484</v>
      </c>
      <c r="D214" s="49" t="s">
        <v>725</v>
      </c>
      <c r="E214" s="49" t="s">
        <v>4039</v>
      </c>
      <c r="F214" s="49" t="s">
        <v>726</v>
      </c>
      <c r="G214" s="49" t="s">
        <v>35</v>
      </c>
      <c r="H214" s="51">
        <v>1743.4705882352939</v>
      </c>
      <c r="I214" s="51">
        <f t="shared" si="6"/>
        <v>941.47411764705873</v>
      </c>
      <c r="J214" s="54">
        <v>0.46</v>
      </c>
    </row>
    <row r="215" spans="2:10">
      <c r="B215" s="49" t="s">
        <v>483</v>
      </c>
      <c r="C215" s="49" t="s">
        <v>484</v>
      </c>
      <c r="D215" s="49" t="s">
        <v>727</v>
      </c>
      <c r="E215" s="49" t="s">
        <v>4039</v>
      </c>
      <c r="F215" s="49" t="s">
        <v>728</v>
      </c>
      <c r="G215" s="49" t="s">
        <v>35</v>
      </c>
      <c r="H215" s="51">
        <v>1743.4705882352939</v>
      </c>
      <c r="I215" s="51">
        <f t="shared" si="6"/>
        <v>941.47411764705873</v>
      </c>
      <c r="J215" s="54">
        <v>0.46</v>
      </c>
    </row>
    <row r="216" spans="2:10">
      <c r="B216" s="49" t="s">
        <v>483</v>
      </c>
      <c r="C216" s="49" t="s">
        <v>484</v>
      </c>
      <c r="D216" s="49" t="s">
        <v>729</v>
      </c>
      <c r="E216" s="49" t="s">
        <v>4039</v>
      </c>
      <c r="F216" s="49" t="s">
        <v>730</v>
      </c>
      <c r="G216" s="49" t="s">
        <v>35</v>
      </c>
      <c r="H216" s="51">
        <v>1743.4705882352939</v>
      </c>
      <c r="I216" s="51">
        <f t="shared" si="6"/>
        <v>941.47411764705873</v>
      </c>
      <c r="J216" s="54">
        <v>0.46</v>
      </c>
    </row>
    <row r="217" spans="2:10">
      <c r="B217" s="49" t="s">
        <v>483</v>
      </c>
      <c r="C217" s="49" t="s">
        <v>484</v>
      </c>
      <c r="D217" s="49" t="s">
        <v>731</v>
      </c>
      <c r="E217" s="49" t="s">
        <v>4039</v>
      </c>
      <c r="F217" s="49" t="s">
        <v>732</v>
      </c>
      <c r="G217" s="49" t="s">
        <v>35</v>
      </c>
      <c r="H217" s="51">
        <v>1743.4705882352939</v>
      </c>
      <c r="I217" s="51">
        <f t="shared" si="6"/>
        <v>941.47411764705873</v>
      </c>
      <c r="J217" s="54">
        <v>0.46</v>
      </c>
    </row>
    <row r="218" spans="2:10">
      <c r="B218" s="49" t="s">
        <v>483</v>
      </c>
      <c r="C218" s="49" t="s">
        <v>484</v>
      </c>
      <c r="D218" s="49" t="s">
        <v>733</v>
      </c>
      <c r="E218" s="49" t="s">
        <v>4039</v>
      </c>
      <c r="F218" s="49" t="s">
        <v>734</v>
      </c>
      <c r="G218" s="49" t="s">
        <v>35</v>
      </c>
      <c r="H218" s="51">
        <v>1743.4705882352939</v>
      </c>
      <c r="I218" s="51">
        <f t="shared" si="6"/>
        <v>941.47411764705873</v>
      </c>
      <c r="J218" s="54">
        <v>0.46</v>
      </c>
    </row>
    <row r="219" spans="2:10">
      <c r="B219" s="49" t="s">
        <v>483</v>
      </c>
      <c r="C219" s="49" t="s">
        <v>484</v>
      </c>
      <c r="D219" s="49" t="s">
        <v>735</v>
      </c>
      <c r="E219" s="49" t="s">
        <v>4039</v>
      </c>
      <c r="F219" s="49" t="s">
        <v>736</v>
      </c>
      <c r="G219" s="49" t="s">
        <v>35</v>
      </c>
      <c r="H219" s="51">
        <v>1743.4705882352939</v>
      </c>
      <c r="I219" s="51">
        <f t="shared" si="6"/>
        <v>941.47411764705873</v>
      </c>
      <c r="J219" s="54">
        <v>0.46</v>
      </c>
    </row>
    <row r="220" spans="2:10">
      <c r="B220" s="49" t="s">
        <v>483</v>
      </c>
      <c r="C220" s="49" t="s">
        <v>484</v>
      </c>
      <c r="D220" s="49" t="s">
        <v>737</v>
      </c>
      <c r="E220" s="49" t="s">
        <v>4039</v>
      </c>
      <c r="F220" s="49" t="s">
        <v>738</v>
      </c>
      <c r="G220" s="49" t="s">
        <v>35</v>
      </c>
      <c r="H220" s="51">
        <v>1743.4705882352939</v>
      </c>
      <c r="I220" s="51">
        <f t="shared" si="6"/>
        <v>941.47411764705873</v>
      </c>
      <c r="J220" s="54">
        <v>0.46</v>
      </c>
    </row>
    <row r="221" spans="2:10">
      <c r="B221" s="49" t="s">
        <v>483</v>
      </c>
      <c r="C221" s="49" t="s">
        <v>484</v>
      </c>
      <c r="D221" s="49" t="s">
        <v>739</v>
      </c>
      <c r="E221" s="49" t="s">
        <v>4039</v>
      </c>
      <c r="F221" s="49" t="s">
        <v>740</v>
      </c>
      <c r="G221" s="49" t="s">
        <v>35</v>
      </c>
      <c r="H221" s="51">
        <v>1743.4705882352939</v>
      </c>
      <c r="I221" s="51">
        <f t="shared" si="6"/>
        <v>941.47411764705873</v>
      </c>
      <c r="J221" s="54">
        <v>0.46</v>
      </c>
    </row>
    <row r="222" spans="2:10">
      <c r="B222" s="49" t="s">
        <v>483</v>
      </c>
      <c r="C222" s="49" t="s">
        <v>484</v>
      </c>
      <c r="D222" s="49" t="s">
        <v>741</v>
      </c>
      <c r="E222" s="49" t="s">
        <v>4039</v>
      </c>
      <c r="F222" s="49" t="s">
        <v>742</v>
      </c>
      <c r="G222" s="49" t="s">
        <v>35</v>
      </c>
      <c r="H222" s="51">
        <v>1743.4705882352939</v>
      </c>
      <c r="I222" s="51">
        <f t="shared" ref="I222:I241" si="7">H222*(1-J222)</f>
        <v>941.47411764705873</v>
      </c>
      <c r="J222" s="54">
        <v>0.46</v>
      </c>
    </row>
    <row r="223" spans="2:10">
      <c r="B223" s="49" t="s">
        <v>483</v>
      </c>
      <c r="C223" s="49" t="s">
        <v>484</v>
      </c>
      <c r="D223" s="49" t="s">
        <v>743</v>
      </c>
      <c r="E223" s="49" t="s">
        <v>4039</v>
      </c>
      <c r="F223" s="49" t="s">
        <v>744</v>
      </c>
      <c r="G223" s="49" t="s">
        <v>35</v>
      </c>
      <c r="H223" s="51">
        <v>1743.4705882352939</v>
      </c>
      <c r="I223" s="51">
        <f t="shared" si="7"/>
        <v>941.47411764705873</v>
      </c>
      <c r="J223" s="54">
        <v>0.46</v>
      </c>
    </row>
    <row r="224" spans="2:10">
      <c r="B224" s="49" t="s">
        <v>483</v>
      </c>
      <c r="C224" s="49" t="s">
        <v>484</v>
      </c>
      <c r="D224" s="49" t="s">
        <v>745</v>
      </c>
      <c r="E224" s="49" t="s">
        <v>4039</v>
      </c>
      <c r="F224" s="49" t="s">
        <v>746</v>
      </c>
      <c r="G224" s="49" t="s">
        <v>35</v>
      </c>
      <c r="H224" s="51">
        <v>1743.4705882352939</v>
      </c>
      <c r="I224" s="51">
        <f t="shared" si="7"/>
        <v>941.47411764705873</v>
      </c>
      <c r="J224" s="54">
        <v>0.46</v>
      </c>
    </row>
    <row r="225" spans="2:10">
      <c r="B225" s="49" t="s">
        <v>483</v>
      </c>
      <c r="C225" s="49" t="s">
        <v>484</v>
      </c>
      <c r="D225" s="49" t="s">
        <v>747</v>
      </c>
      <c r="E225" s="49" t="s">
        <v>4039</v>
      </c>
      <c r="F225" s="49" t="s">
        <v>748</v>
      </c>
      <c r="G225" s="49" t="s">
        <v>35</v>
      </c>
      <c r="H225" s="51">
        <v>1743.4705882352939</v>
      </c>
      <c r="I225" s="51">
        <f t="shared" si="7"/>
        <v>941.47411764705873</v>
      </c>
      <c r="J225" s="54">
        <v>0.46</v>
      </c>
    </row>
    <row r="226" spans="2:10">
      <c r="B226" s="49" t="s">
        <v>483</v>
      </c>
      <c r="C226" s="49" t="s">
        <v>484</v>
      </c>
      <c r="D226" s="49" t="s">
        <v>749</v>
      </c>
      <c r="E226" s="49" t="s">
        <v>4039</v>
      </c>
      <c r="F226" s="49" t="s">
        <v>750</v>
      </c>
      <c r="G226" s="49" t="s">
        <v>35</v>
      </c>
      <c r="H226" s="51">
        <v>1743.4705882352939</v>
      </c>
      <c r="I226" s="51">
        <f t="shared" si="7"/>
        <v>941.47411764705873</v>
      </c>
      <c r="J226" s="54">
        <v>0.46</v>
      </c>
    </row>
    <row r="227" spans="2:10">
      <c r="B227" s="49" t="s">
        <v>483</v>
      </c>
      <c r="C227" s="49" t="s">
        <v>484</v>
      </c>
      <c r="D227" s="49" t="s">
        <v>751</v>
      </c>
      <c r="E227" s="49" t="s">
        <v>4039</v>
      </c>
      <c r="F227" s="49" t="s">
        <v>752</v>
      </c>
      <c r="G227" s="49" t="s">
        <v>35</v>
      </c>
      <c r="H227" s="51">
        <v>1743.4705882352939</v>
      </c>
      <c r="I227" s="51">
        <f t="shared" si="7"/>
        <v>941.47411764705873</v>
      </c>
      <c r="J227" s="54">
        <v>0.46</v>
      </c>
    </row>
    <row r="228" spans="2:10">
      <c r="B228" s="49" t="s">
        <v>483</v>
      </c>
      <c r="C228" s="49" t="s">
        <v>484</v>
      </c>
      <c r="D228" s="49" t="s">
        <v>753</v>
      </c>
      <c r="E228" s="49" t="s">
        <v>4039</v>
      </c>
      <c r="F228" s="49" t="s">
        <v>754</v>
      </c>
      <c r="G228" s="49" t="s">
        <v>35</v>
      </c>
      <c r="H228" s="51">
        <v>1743.4705882352939</v>
      </c>
      <c r="I228" s="51">
        <f t="shared" si="7"/>
        <v>941.47411764705873</v>
      </c>
      <c r="J228" s="54">
        <v>0.46</v>
      </c>
    </row>
    <row r="229" spans="2:10">
      <c r="B229" s="49" t="s">
        <v>483</v>
      </c>
      <c r="C229" s="49" t="s">
        <v>484</v>
      </c>
      <c r="D229" s="49" t="s">
        <v>755</v>
      </c>
      <c r="E229" s="49" t="s">
        <v>4039</v>
      </c>
      <c r="F229" s="49" t="s">
        <v>756</v>
      </c>
      <c r="G229" s="49" t="s">
        <v>35</v>
      </c>
      <c r="H229" s="51">
        <v>1743.4705882352939</v>
      </c>
      <c r="I229" s="51">
        <f t="shared" si="7"/>
        <v>941.47411764705873</v>
      </c>
      <c r="J229" s="54">
        <v>0.46</v>
      </c>
    </row>
    <row r="230" spans="2:10">
      <c r="B230" s="49" t="s">
        <v>483</v>
      </c>
      <c r="C230" s="49" t="s">
        <v>484</v>
      </c>
      <c r="D230" s="49" t="s">
        <v>757</v>
      </c>
      <c r="E230" s="49" t="s">
        <v>4039</v>
      </c>
      <c r="F230" s="49" t="s">
        <v>758</v>
      </c>
      <c r="G230" s="49" t="s">
        <v>35</v>
      </c>
      <c r="H230" s="51">
        <v>1743.4705882352939</v>
      </c>
      <c r="I230" s="51">
        <f t="shared" si="7"/>
        <v>941.47411764705873</v>
      </c>
      <c r="J230" s="54">
        <v>0.46</v>
      </c>
    </row>
    <row r="231" spans="2:10">
      <c r="B231" s="49" t="s">
        <v>483</v>
      </c>
      <c r="C231" s="49" t="s">
        <v>484</v>
      </c>
      <c r="D231" s="49" t="s">
        <v>759</v>
      </c>
      <c r="E231" s="49" t="s">
        <v>4039</v>
      </c>
      <c r="F231" s="49" t="s">
        <v>760</v>
      </c>
      <c r="G231" s="49" t="s">
        <v>35</v>
      </c>
      <c r="H231" s="51">
        <v>1743.4705882352939</v>
      </c>
      <c r="I231" s="51">
        <f t="shared" si="7"/>
        <v>941.47411764705873</v>
      </c>
      <c r="J231" s="54">
        <v>0.46</v>
      </c>
    </row>
    <row r="232" spans="2:10">
      <c r="B232" s="49" t="s">
        <v>483</v>
      </c>
      <c r="C232" s="49" t="s">
        <v>484</v>
      </c>
      <c r="D232" s="49" t="s">
        <v>761</v>
      </c>
      <c r="E232" s="49" t="s">
        <v>4039</v>
      </c>
      <c r="F232" s="49" t="s">
        <v>762</v>
      </c>
      <c r="G232" s="49" t="s">
        <v>35</v>
      </c>
      <c r="H232" s="51">
        <v>1743.4705882352939</v>
      </c>
      <c r="I232" s="51">
        <f t="shared" si="7"/>
        <v>941.47411764705873</v>
      </c>
      <c r="J232" s="54">
        <v>0.46</v>
      </c>
    </row>
    <row r="233" spans="2:10">
      <c r="B233" s="49" t="s">
        <v>483</v>
      </c>
      <c r="C233" s="49" t="s">
        <v>484</v>
      </c>
      <c r="D233" s="49" t="s">
        <v>763</v>
      </c>
      <c r="E233" s="49" t="s">
        <v>4039</v>
      </c>
      <c r="F233" s="49" t="s">
        <v>764</v>
      </c>
      <c r="G233" s="49" t="s">
        <v>35</v>
      </c>
      <c r="H233" s="51">
        <v>1743.4705882352939</v>
      </c>
      <c r="I233" s="51">
        <f t="shared" si="7"/>
        <v>941.47411764705873</v>
      </c>
      <c r="J233" s="54">
        <v>0.46</v>
      </c>
    </row>
    <row r="234" spans="2:10">
      <c r="B234" s="49" t="s">
        <v>483</v>
      </c>
      <c r="C234" s="49" t="s">
        <v>484</v>
      </c>
      <c r="D234" s="49" t="s">
        <v>765</v>
      </c>
      <c r="E234" s="49" t="s">
        <v>4039</v>
      </c>
      <c r="F234" s="49" t="s">
        <v>766</v>
      </c>
      <c r="G234" s="49" t="s">
        <v>35</v>
      </c>
      <c r="H234" s="51">
        <v>1743.4705882352939</v>
      </c>
      <c r="I234" s="51">
        <f t="shared" si="7"/>
        <v>941.47411764705873</v>
      </c>
      <c r="J234" s="54">
        <v>0.46</v>
      </c>
    </row>
    <row r="235" spans="2:10">
      <c r="B235" s="49" t="s">
        <v>483</v>
      </c>
      <c r="C235" s="49" t="s">
        <v>484</v>
      </c>
      <c r="D235" s="49" t="s">
        <v>767</v>
      </c>
      <c r="E235" s="49" t="s">
        <v>4039</v>
      </c>
      <c r="F235" s="49" t="s">
        <v>768</v>
      </c>
      <c r="G235" s="49" t="s">
        <v>35</v>
      </c>
      <c r="H235" s="51">
        <v>1743.4705882352939</v>
      </c>
      <c r="I235" s="51">
        <f t="shared" si="7"/>
        <v>941.47411764705873</v>
      </c>
      <c r="J235" s="54">
        <v>0.46</v>
      </c>
    </row>
    <row r="236" spans="2:10">
      <c r="B236" s="49" t="s">
        <v>483</v>
      </c>
      <c r="C236" s="49" t="s">
        <v>484</v>
      </c>
      <c r="D236" s="49" t="s">
        <v>769</v>
      </c>
      <c r="E236" s="49" t="s">
        <v>4039</v>
      </c>
      <c r="F236" s="49" t="s">
        <v>770</v>
      </c>
      <c r="G236" s="49" t="s">
        <v>35</v>
      </c>
      <c r="H236" s="51">
        <v>1743.4705882352939</v>
      </c>
      <c r="I236" s="51">
        <f t="shared" si="7"/>
        <v>941.47411764705873</v>
      </c>
      <c r="J236" s="54">
        <v>0.46</v>
      </c>
    </row>
    <row r="237" spans="2:10">
      <c r="B237" s="49" t="s">
        <v>483</v>
      </c>
      <c r="C237" s="49" t="s">
        <v>484</v>
      </c>
      <c r="D237" s="49" t="s">
        <v>771</v>
      </c>
      <c r="E237" s="49" t="s">
        <v>4039</v>
      </c>
      <c r="F237" s="49" t="s">
        <v>772</v>
      </c>
      <c r="G237" s="49" t="s">
        <v>35</v>
      </c>
      <c r="H237" s="51">
        <v>1743.4705882352939</v>
      </c>
      <c r="I237" s="51">
        <f t="shared" si="7"/>
        <v>941.47411764705873</v>
      </c>
      <c r="J237" s="54">
        <v>0.46</v>
      </c>
    </row>
    <row r="238" spans="2:10">
      <c r="B238" s="49" t="s">
        <v>483</v>
      </c>
      <c r="C238" s="49" t="s">
        <v>484</v>
      </c>
      <c r="D238" s="49" t="s">
        <v>4027</v>
      </c>
      <c r="E238" s="49" t="s">
        <v>4032</v>
      </c>
      <c r="F238" s="49" t="s">
        <v>4023</v>
      </c>
      <c r="G238" s="49" t="s">
        <v>35</v>
      </c>
      <c r="H238" s="51">
        <v>800</v>
      </c>
      <c r="I238" s="51">
        <f t="shared" si="7"/>
        <v>432</v>
      </c>
      <c r="J238" s="54">
        <v>0.46</v>
      </c>
    </row>
    <row r="239" spans="2:10">
      <c r="B239" s="49" t="s">
        <v>483</v>
      </c>
      <c r="C239" s="49" t="s">
        <v>484</v>
      </c>
      <c r="D239" s="49" t="s">
        <v>4028</v>
      </c>
      <c r="E239" s="49" t="s">
        <v>4032</v>
      </c>
      <c r="F239" s="49" t="s">
        <v>4024</v>
      </c>
      <c r="G239" s="49" t="s">
        <v>35</v>
      </c>
      <c r="H239" s="51">
        <v>800</v>
      </c>
      <c r="I239" s="51">
        <f t="shared" si="7"/>
        <v>432</v>
      </c>
      <c r="J239" s="54">
        <v>0.46</v>
      </c>
    </row>
    <row r="240" spans="2:10">
      <c r="B240" s="49" t="s">
        <v>483</v>
      </c>
      <c r="C240" s="49" t="s">
        <v>484</v>
      </c>
      <c r="D240" s="49" t="s">
        <v>4029</v>
      </c>
      <c r="E240" s="49" t="s">
        <v>4032</v>
      </c>
      <c r="F240" s="49" t="s">
        <v>4025</v>
      </c>
      <c r="G240" s="49" t="s">
        <v>35</v>
      </c>
      <c r="H240" s="51">
        <v>800</v>
      </c>
      <c r="I240" s="51">
        <f t="shared" si="7"/>
        <v>432</v>
      </c>
      <c r="J240" s="54">
        <v>0.46</v>
      </c>
    </row>
    <row r="241" spans="2:10">
      <c r="B241" s="49" t="s">
        <v>483</v>
      </c>
      <c r="C241" s="49" t="s">
        <v>484</v>
      </c>
      <c r="D241" s="49" t="s">
        <v>4030</v>
      </c>
      <c r="E241" s="49" t="s">
        <v>4032</v>
      </c>
      <c r="F241" s="49" t="s">
        <v>4026</v>
      </c>
      <c r="G241" s="49" t="s">
        <v>35</v>
      </c>
      <c r="H241" s="51">
        <v>800</v>
      </c>
      <c r="I241" s="51">
        <f t="shared" si="7"/>
        <v>432</v>
      </c>
      <c r="J241" s="54">
        <v>0.46</v>
      </c>
    </row>
    <row r="242" spans="2:10">
      <c r="B242" s="12"/>
      <c r="C242" s="12"/>
      <c r="D242" s="12"/>
      <c r="E242" s="12"/>
      <c r="F242" s="12"/>
      <c r="G242" s="12"/>
      <c r="H242" s="13"/>
      <c r="I242" s="13"/>
      <c r="J242" s="29"/>
    </row>
    <row r="243" spans="2:10">
      <c r="B243" s="15" t="s">
        <v>773</v>
      </c>
      <c r="C243" s="16"/>
      <c r="D243" s="16"/>
      <c r="E243" s="16"/>
      <c r="F243" s="16"/>
      <c r="G243" s="16"/>
      <c r="H243" s="21"/>
      <c r="I243" s="21"/>
      <c r="J243" s="30"/>
    </row>
    <row r="244" spans="2:10">
      <c r="B244" s="49" t="s">
        <v>773</v>
      </c>
      <c r="C244" s="49"/>
      <c r="D244" s="49" t="s">
        <v>775</v>
      </c>
      <c r="E244" s="49" t="s">
        <v>4039</v>
      </c>
      <c r="F244" s="49" t="s">
        <v>776</v>
      </c>
      <c r="G244" s="49" t="s">
        <v>35</v>
      </c>
      <c r="H244" s="51">
        <v>286.38235294117646</v>
      </c>
      <c r="I244" s="51">
        <f t="shared" ref="I244:I256" si="8">H244*(1-J244)</f>
        <v>154.6464705882353</v>
      </c>
      <c r="J244" s="54">
        <v>0.46</v>
      </c>
    </row>
    <row r="245" spans="2:10">
      <c r="B245" s="49" t="s">
        <v>773</v>
      </c>
      <c r="C245" s="49"/>
      <c r="D245" s="49" t="s">
        <v>777</v>
      </c>
      <c r="E245" s="49" t="s">
        <v>4039</v>
      </c>
      <c r="F245" s="49" t="s">
        <v>778</v>
      </c>
      <c r="G245" s="49" t="s">
        <v>35</v>
      </c>
      <c r="H245" s="51">
        <v>286.38235294117646</v>
      </c>
      <c r="I245" s="51">
        <f t="shared" si="8"/>
        <v>154.6464705882353</v>
      </c>
      <c r="J245" s="54">
        <v>0.46</v>
      </c>
    </row>
    <row r="246" spans="2:10">
      <c r="B246" s="49" t="s">
        <v>773</v>
      </c>
      <c r="C246" s="49"/>
      <c r="D246" s="49" t="s">
        <v>779</v>
      </c>
      <c r="E246" s="49" t="s">
        <v>4039</v>
      </c>
      <c r="F246" s="49" t="s">
        <v>780</v>
      </c>
      <c r="G246" s="49" t="s">
        <v>35</v>
      </c>
      <c r="H246" s="51">
        <v>286.38235294117646</v>
      </c>
      <c r="I246" s="51">
        <f t="shared" si="8"/>
        <v>154.6464705882353</v>
      </c>
      <c r="J246" s="54">
        <v>0.46</v>
      </c>
    </row>
    <row r="247" spans="2:10">
      <c r="B247" s="49" t="s">
        <v>773</v>
      </c>
      <c r="C247" s="49"/>
      <c r="D247" s="49" t="s">
        <v>781</v>
      </c>
      <c r="E247" s="49" t="s">
        <v>4039</v>
      </c>
      <c r="F247" s="49" t="s">
        <v>782</v>
      </c>
      <c r="G247" s="49" t="s">
        <v>35</v>
      </c>
      <c r="H247" s="51">
        <v>37.764705882352935</v>
      </c>
      <c r="I247" s="51">
        <f t="shared" si="8"/>
        <v>20.392941176470586</v>
      </c>
      <c r="J247" s="54">
        <v>0.46</v>
      </c>
    </row>
    <row r="248" spans="2:10">
      <c r="B248" s="49" t="s">
        <v>773</v>
      </c>
      <c r="C248" s="49"/>
      <c r="D248" s="49" t="s">
        <v>783</v>
      </c>
      <c r="E248" s="49" t="s">
        <v>4039</v>
      </c>
      <c r="F248" s="49" t="s">
        <v>784</v>
      </c>
      <c r="G248" s="49" t="s">
        <v>35</v>
      </c>
      <c r="H248" s="51">
        <v>37.764705882352935</v>
      </c>
      <c r="I248" s="51">
        <f t="shared" si="8"/>
        <v>20.392941176470586</v>
      </c>
      <c r="J248" s="54">
        <v>0.46</v>
      </c>
    </row>
    <row r="249" spans="2:10">
      <c r="B249" s="49" t="s">
        <v>773</v>
      </c>
      <c r="C249" s="49"/>
      <c r="D249" s="49" t="s">
        <v>785</v>
      </c>
      <c r="E249" s="49" t="s">
        <v>4039</v>
      </c>
      <c r="F249" s="49" t="s">
        <v>786</v>
      </c>
      <c r="G249" s="49" t="s">
        <v>35</v>
      </c>
      <c r="H249" s="51">
        <v>37.764705882352935</v>
      </c>
      <c r="I249" s="51">
        <f t="shared" si="8"/>
        <v>20.392941176470586</v>
      </c>
      <c r="J249" s="54">
        <v>0.46</v>
      </c>
    </row>
    <row r="250" spans="2:10">
      <c r="B250" s="43" t="s">
        <v>774</v>
      </c>
      <c r="C250" s="49"/>
      <c r="D250" s="49" t="s">
        <v>787</v>
      </c>
      <c r="E250" s="49" t="s">
        <v>4040</v>
      </c>
      <c r="F250" s="49" t="s">
        <v>788</v>
      </c>
      <c r="G250" s="49" t="s">
        <v>35</v>
      </c>
      <c r="H250" s="51">
        <v>279.08117647058828</v>
      </c>
      <c r="I250" s="51">
        <f t="shared" si="8"/>
        <v>150.70383529411768</v>
      </c>
      <c r="J250" s="54">
        <v>0.46</v>
      </c>
    </row>
    <row r="251" spans="2:10">
      <c r="B251" s="43" t="s">
        <v>774</v>
      </c>
      <c r="C251" s="49"/>
      <c r="D251" s="49" t="s">
        <v>789</v>
      </c>
      <c r="E251" s="49" t="s">
        <v>4040</v>
      </c>
      <c r="F251" s="49" t="s">
        <v>790</v>
      </c>
      <c r="G251" s="49" t="s">
        <v>35</v>
      </c>
      <c r="H251" s="51">
        <v>318.13617647058823</v>
      </c>
      <c r="I251" s="51">
        <f t="shared" si="8"/>
        <v>171.79353529411765</v>
      </c>
      <c r="J251" s="54">
        <v>0.46</v>
      </c>
    </row>
    <row r="252" spans="2:10">
      <c r="B252" s="43" t="s">
        <v>774</v>
      </c>
      <c r="C252" s="49"/>
      <c r="D252" s="49" t="s">
        <v>791</v>
      </c>
      <c r="E252" s="49" t="s">
        <v>4040</v>
      </c>
      <c r="F252" s="49" t="s">
        <v>792</v>
      </c>
      <c r="G252" s="49" t="s">
        <v>35</v>
      </c>
      <c r="H252" s="51">
        <v>284.39970588235298</v>
      </c>
      <c r="I252" s="51">
        <f t="shared" si="8"/>
        <v>153.57584117647062</v>
      </c>
      <c r="J252" s="54">
        <v>0.46</v>
      </c>
    </row>
    <row r="253" spans="2:10">
      <c r="B253" s="43" t="s">
        <v>774</v>
      </c>
      <c r="C253" s="49"/>
      <c r="D253" s="49" t="s">
        <v>793</v>
      </c>
      <c r="E253" s="49" t="s">
        <v>4040</v>
      </c>
      <c r="F253" s="49" t="s">
        <v>794</v>
      </c>
      <c r="G253" s="49" t="s">
        <v>35</v>
      </c>
      <c r="H253" s="51">
        <v>311.68470588235294</v>
      </c>
      <c r="I253" s="51">
        <f t="shared" si="8"/>
        <v>168.3097411764706</v>
      </c>
      <c r="J253" s="54">
        <v>0.46</v>
      </c>
    </row>
    <row r="254" spans="2:10">
      <c r="B254" s="43" t="s">
        <v>774</v>
      </c>
      <c r="C254" s="49"/>
      <c r="D254" s="49" t="s">
        <v>795</v>
      </c>
      <c r="E254" s="49" t="s">
        <v>4040</v>
      </c>
      <c r="F254" s="49" t="s">
        <v>796</v>
      </c>
      <c r="G254" s="49" t="s">
        <v>35</v>
      </c>
      <c r="H254" s="51">
        <v>350.77117647058816</v>
      </c>
      <c r="I254" s="51">
        <f t="shared" si="8"/>
        <v>189.4164352941176</v>
      </c>
      <c r="J254" s="54">
        <v>0.46</v>
      </c>
    </row>
    <row r="255" spans="2:10">
      <c r="B255" s="43" t="s">
        <v>773</v>
      </c>
      <c r="C255" s="49"/>
      <c r="D255" s="49" t="s">
        <v>797</v>
      </c>
      <c r="E255" s="49" t="s">
        <v>4040</v>
      </c>
      <c r="F255" s="49" t="s">
        <v>798</v>
      </c>
      <c r="G255" s="49" t="s">
        <v>35</v>
      </c>
      <c r="H255" s="51">
        <v>494.46588235294121</v>
      </c>
      <c r="I255" s="51">
        <f t="shared" si="8"/>
        <v>267.0115764705883</v>
      </c>
      <c r="J255" s="54">
        <v>0.46</v>
      </c>
    </row>
    <row r="256" spans="2:10">
      <c r="B256" s="43" t="s">
        <v>774</v>
      </c>
      <c r="C256" s="49"/>
      <c r="D256" s="49" t="s">
        <v>799</v>
      </c>
      <c r="E256" s="49" t="s">
        <v>4040</v>
      </c>
      <c r="F256" s="49" t="s">
        <v>800</v>
      </c>
      <c r="G256" s="49" t="s">
        <v>35</v>
      </c>
      <c r="H256" s="51">
        <v>226.49382352941177</v>
      </c>
      <c r="I256" s="51">
        <f t="shared" si="8"/>
        <v>122.30666470588237</v>
      </c>
      <c r="J256" s="54">
        <v>0.46</v>
      </c>
    </row>
    <row r="257" spans="2:10">
      <c r="B257" s="12"/>
      <c r="C257" s="12"/>
      <c r="D257" s="12"/>
      <c r="E257" s="12"/>
      <c r="F257" s="12"/>
      <c r="G257" s="12"/>
      <c r="H257" s="13"/>
      <c r="I257" s="13"/>
      <c r="J257" s="29"/>
    </row>
    <row r="258" spans="2:10">
      <c r="B258" s="15" t="s">
        <v>801</v>
      </c>
      <c r="C258" s="16"/>
      <c r="D258" s="16"/>
      <c r="E258" s="16"/>
      <c r="F258" s="16"/>
      <c r="G258" s="16"/>
      <c r="H258" s="21"/>
      <c r="I258" s="21"/>
      <c r="J258" s="30"/>
    </row>
    <row r="259" spans="2:10">
      <c r="B259" s="43" t="s">
        <v>801</v>
      </c>
      <c r="C259" s="49"/>
      <c r="D259" s="49" t="s">
        <v>802</v>
      </c>
      <c r="E259" s="49" t="s">
        <v>4038</v>
      </c>
      <c r="F259" s="49" t="s">
        <v>803</v>
      </c>
      <c r="G259" s="49" t="s">
        <v>35</v>
      </c>
      <c r="H259" s="51">
        <v>204.55882352941177</v>
      </c>
      <c r="I259" s="51">
        <f t="shared" ref="I259:I272" si="9">H259*(1-J259)</f>
        <v>110.46176470588236</v>
      </c>
      <c r="J259" s="54">
        <v>0.46</v>
      </c>
    </row>
    <row r="260" spans="2:10">
      <c r="B260" s="43" t="s">
        <v>801</v>
      </c>
      <c r="C260" s="49"/>
      <c r="D260" s="49" t="s">
        <v>804</v>
      </c>
      <c r="E260" s="49" t="s">
        <v>4038</v>
      </c>
      <c r="F260" s="49" t="s">
        <v>805</v>
      </c>
      <c r="G260" s="49" t="s">
        <v>35</v>
      </c>
      <c r="H260" s="51">
        <v>409.11764705882354</v>
      </c>
      <c r="I260" s="51">
        <f t="shared" si="9"/>
        <v>220.92352941176472</v>
      </c>
      <c r="J260" s="54">
        <v>0.46</v>
      </c>
    </row>
    <row r="261" spans="2:10">
      <c r="B261" s="43" t="s">
        <v>801</v>
      </c>
      <c r="C261" s="49"/>
      <c r="D261" s="49" t="s">
        <v>806</v>
      </c>
      <c r="E261" s="49" t="s">
        <v>4038</v>
      </c>
      <c r="F261" s="49" t="s">
        <v>807</v>
      </c>
      <c r="G261" s="49" t="s">
        <v>35</v>
      </c>
      <c r="H261" s="51">
        <v>456.3235294117647</v>
      </c>
      <c r="I261" s="51">
        <f t="shared" si="9"/>
        <v>246.41470588235296</v>
      </c>
      <c r="J261" s="54">
        <v>0.46</v>
      </c>
    </row>
    <row r="262" spans="2:10">
      <c r="B262" s="43" t="s">
        <v>801</v>
      </c>
      <c r="C262" s="49"/>
      <c r="D262" s="49" t="s">
        <v>808</v>
      </c>
      <c r="E262" s="49" t="s">
        <v>4038</v>
      </c>
      <c r="F262" s="49" t="s">
        <v>809</v>
      </c>
      <c r="G262" s="49" t="s">
        <v>35</v>
      </c>
      <c r="H262" s="51">
        <v>487.79411764705884</v>
      </c>
      <c r="I262" s="51">
        <f t="shared" si="9"/>
        <v>263.40882352941179</v>
      </c>
      <c r="J262" s="54">
        <v>0.46</v>
      </c>
    </row>
    <row r="263" spans="2:10">
      <c r="B263" s="43" t="s">
        <v>801</v>
      </c>
      <c r="C263" s="49"/>
      <c r="D263" s="49" t="s">
        <v>810</v>
      </c>
      <c r="E263" s="49" t="s">
        <v>4038</v>
      </c>
      <c r="F263" s="49" t="s">
        <v>811</v>
      </c>
      <c r="G263" s="49" t="s">
        <v>35</v>
      </c>
      <c r="H263" s="51">
        <v>220.29411764705884</v>
      </c>
      <c r="I263" s="51">
        <f t="shared" si="9"/>
        <v>118.95882352941179</v>
      </c>
      <c r="J263" s="54">
        <v>0.46</v>
      </c>
    </row>
    <row r="264" spans="2:10">
      <c r="B264" s="43" t="s">
        <v>801</v>
      </c>
      <c r="C264" s="49"/>
      <c r="D264" s="49" t="s">
        <v>812</v>
      </c>
      <c r="E264" s="49" t="s">
        <v>4038</v>
      </c>
      <c r="F264" s="49" t="s">
        <v>813</v>
      </c>
      <c r="G264" s="49" t="s">
        <v>35</v>
      </c>
      <c r="H264" s="51">
        <v>71.060588235294119</v>
      </c>
      <c r="I264" s="51">
        <f t="shared" si="9"/>
        <v>38.372717647058828</v>
      </c>
      <c r="J264" s="54">
        <v>0.46</v>
      </c>
    </row>
    <row r="265" spans="2:10">
      <c r="B265" s="43" t="s">
        <v>801</v>
      </c>
      <c r="C265" s="49"/>
      <c r="D265" s="49" t="s">
        <v>814</v>
      </c>
      <c r="E265" s="49" t="s">
        <v>4038</v>
      </c>
      <c r="F265" s="49" t="s">
        <v>815</v>
      </c>
      <c r="G265" s="49" t="s">
        <v>35</v>
      </c>
      <c r="H265" s="51">
        <v>71.060588235294119</v>
      </c>
      <c r="I265" s="51">
        <f t="shared" si="9"/>
        <v>38.372717647058828</v>
      </c>
      <c r="J265" s="54">
        <v>0.46</v>
      </c>
    </row>
    <row r="266" spans="2:10">
      <c r="B266" s="43" t="s">
        <v>801</v>
      </c>
      <c r="C266" s="49"/>
      <c r="D266" s="49" t="s">
        <v>816</v>
      </c>
      <c r="E266" s="49" t="s">
        <v>4038</v>
      </c>
      <c r="F266" s="49" t="s">
        <v>817</v>
      </c>
      <c r="G266" s="49" t="s">
        <v>35</v>
      </c>
      <c r="H266" s="51">
        <v>106.30764705882353</v>
      </c>
      <c r="I266" s="51">
        <f t="shared" si="9"/>
        <v>57.406129411764709</v>
      </c>
      <c r="J266" s="54">
        <v>0.46</v>
      </c>
    </row>
    <row r="267" spans="2:10">
      <c r="B267" s="43" t="s">
        <v>801</v>
      </c>
      <c r="C267" s="49"/>
      <c r="D267" s="49" t="s">
        <v>818</v>
      </c>
      <c r="E267" s="49" t="s">
        <v>4038</v>
      </c>
      <c r="F267" s="49" t="s">
        <v>819</v>
      </c>
      <c r="G267" s="49" t="s">
        <v>35</v>
      </c>
      <c r="H267" s="51">
        <v>106.30764705882353</v>
      </c>
      <c r="I267" s="51">
        <f t="shared" si="9"/>
        <v>57.406129411764709</v>
      </c>
      <c r="J267" s="54">
        <v>0.46</v>
      </c>
    </row>
    <row r="268" spans="2:10">
      <c r="B268" s="43" t="s">
        <v>801</v>
      </c>
      <c r="C268" s="49"/>
      <c r="D268" s="111" t="s">
        <v>3572</v>
      </c>
      <c r="E268" s="49" t="s">
        <v>4038</v>
      </c>
      <c r="F268" s="114" t="s">
        <v>3567</v>
      </c>
      <c r="G268" s="49" t="s">
        <v>35</v>
      </c>
      <c r="H268" s="51">
        <v>597.94117647058818</v>
      </c>
      <c r="I268" s="51">
        <f t="shared" si="9"/>
        <v>322.88823529411764</v>
      </c>
      <c r="J268" s="54">
        <v>0.46</v>
      </c>
    </row>
    <row r="269" spans="2:10">
      <c r="B269" s="43" t="s">
        <v>801</v>
      </c>
      <c r="C269" s="49"/>
      <c r="D269" s="111" t="s">
        <v>3573</v>
      </c>
      <c r="E269" s="49" t="s">
        <v>4038</v>
      </c>
      <c r="F269" s="114" t="s">
        <v>3568</v>
      </c>
      <c r="G269" s="49" t="s">
        <v>35</v>
      </c>
      <c r="H269" s="51">
        <v>1022.7941176470588</v>
      </c>
      <c r="I269" s="51">
        <f t="shared" si="9"/>
        <v>552.30882352941182</v>
      </c>
      <c r="J269" s="54">
        <v>0.46</v>
      </c>
    </row>
    <row r="270" spans="2:10">
      <c r="B270" s="43" t="s">
        <v>801</v>
      </c>
      <c r="C270" s="49"/>
      <c r="D270" s="111" t="s">
        <v>3574</v>
      </c>
      <c r="E270" s="49" t="s">
        <v>4038</v>
      </c>
      <c r="F270" s="114" t="s">
        <v>3569</v>
      </c>
      <c r="G270" s="49" t="s">
        <v>35</v>
      </c>
      <c r="H270" s="51">
        <v>1129.7941176470588</v>
      </c>
      <c r="I270" s="51">
        <f t="shared" si="9"/>
        <v>610.0888235294118</v>
      </c>
      <c r="J270" s="54">
        <v>0.46</v>
      </c>
    </row>
    <row r="271" spans="2:10">
      <c r="B271" s="43" t="s">
        <v>801</v>
      </c>
      <c r="C271" s="49"/>
      <c r="D271" s="111" t="s">
        <v>3575</v>
      </c>
      <c r="E271" s="111" t="s">
        <v>4032</v>
      </c>
      <c r="F271" s="111" t="s">
        <v>3570</v>
      </c>
      <c r="G271" s="49" t="s">
        <v>35</v>
      </c>
      <c r="H271" s="51">
        <v>348.4</v>
      </c>
      <c r="I271" s="51">
        <f t="shared" si="9"/>
        <v>188.136</v>
      </c>
      <c r="J271" s="54">
        <v>0.46</v>
      </c>
    </row>
    <row r="272" spans="2:10">
      <c r="B272" s="43" t="s">
        <v>801</v>
      </c>
      <c r="C272" s="49"/>
      <c r="D272" s="111" t="s">
        <v>3576</v>
      </c>
      <c r="E272" s="111" t="s">
        <v>4032</v>
      </c>
      <c r="F272" s="111" t="s">
        <v>3571</v>
      </c>
      <c r="G272" s="49" t="s">
        <v>35</v>
      </c>
      <c r="H272" s="51">
        <v>364</v>
      </c>
      <c r="I272" s="51">
        <f t="shared" si="9"/>
        <v>196.56</v>
      </c>
      <c r="J272" s="54">
        <v>0.46</v>
      </c>
    </row>
  </sheetData>
  <mergeCells count="2">
    <mergeCell ref="C3:D3"/>
    <mergeCell ref="L6:W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Q2608"/>
  <sheetViews>
    <sheetView workbookViewId="0">
      <pane ySplit="4" topLeftCell="A5" activePane="bottomLeft" state="frozen"/>
      <selection pane="bottomLeft" activeCell="B3" sqref="B3"/>
    </sheetView>
  </sheetViews>
  <sheetFormatPr defaultColWidth="8.5703125" defaultRowHeight="15"/>
  <cols>
    <col min="1" max="1" width="1.5703125" style="7" customWidth="1"/>
    <col min="2" max="2" width="56.5703125" style="7" customWidth="1"/>
    <col min="3" max="3" width="27.5703125" style="7" customWidth="1"/>
    <col min="4" max="4" width="207.42578125" style="7" bestFit="1" customWidth="1"/>
    <col min="5" max="5" width="15.7109375" style="7" customWidth="1"/>
    <col min="6" max="6" width="32.28515625" style="7" bestFit="1" customWidth="1"/>
    <col min="7" max="7" width="16.5703125" style="7" customWidth="1"/>
    <col min="8" max="9" width="15.5703125" style="7" customWidth="1"/>
    <col min="10" max="10" width="14.140625" style="20" customWidth="1"/>
    <col min="11" max="11" width="11.85546875" style="124" bestFit="1" customWidth="1"/>
    <col min="12" max="12" width="41.7109375" style="102" bestFit="1" customWidth="1"/>
    <col min="13" max="13" width="21" style="7" bestFit="1" customWidth="1"/>
    <col min="14" max="14" width="18.28515625" style="7" bestFit="1" customWidth="1"/>
    <col min="15" max="15" width="23.28515625" style="7" bestFit="1" customWidth="1"/>
    <col min="16" max="16" width="22.28515625" style="7" bestFit="1" customWidth="1"/>
    <col min="17" max="17" width="21.42578125" style="7" bestFit="1" customWidth="1"/>
    <col min="18" max="16384" width="8.5703125" style="7"/>
  </cols>
  <sheetData>
    <row r="1" spans="2:17" ht="21">
      <c r="B1" s="8" t="s">
        <v>820</v>
      </c>
    </row>
    <row r="3" spans="2:17" ht="21.75" thickBot="1">
      <c r="B3" s="8" t="s">
        <v>1</v>
      </c>
      <c r="C3" s="14" t="s">
        <v>4054</v>
      </c>
    </row>
    <row r="4" spans="2:17" ht="69.75" thickBot="1">
      <c r="B4" s="3" t="s">
        <v>2</v>
      </c>
      <c r="C4" s="4" t="s">
        <v>3</v>
      </c>
      <c r="D4" s="4" t="s">
        <v>343</v>
      </c>
      <c r="E4" s="4"/>
      <c r="F4" s="5" t="s">
        <v>5</v>
      </c>
      <c r="G4" s="2" t="s">
        <v>7</v>
      </c>
      <c r="H4" s="4" t="s">
        <v>11</v>
      </c>
      <c r="I4" s="115" t="s">
        <v>4055</v>
      </c>
      <c r="J4" s="6" t="s">
        <v>13</v>
      </c>
      <c r="K4" s="7" t="s">
        <v>14</v>
      </c>
      <c r="L4" s="102" t="s">
        <v>14</v>
      </c>
    </row>
    <row r="5" spans="2:17">
      <c r="B5" s="29" t="s">
        <v>821</v>
      </c>
      <c r="C5" s="54" t="s">
        <v>823</v>
      </c>
      <c r="D5" s="64" t="s">
        <v>824</v>
      </c>
      <c r="E5" s="64" t="s">
        <v>4041</v>
      </c>
      <c r="F5" s="54" t="s">
        <v>825</v>
      </c>
      <c r="G5" s="54" t="s">
        <v>35</v>
      </c>
      <c r="H5" s="51">
        <v>364.53562499999992</v>
      </c>
      <c r="I5" s="51">
        <f t="shared" ref="I5:I68" si="0">H5*(1-J5)</f>
        <v>196.84923749999996</v>
      </c>
      <c r="J5" s="54">
        <v>0.46</v>
      </c>
      <c r="K5" s="131"/>
      <c r="L5" s="141"/>
      <c r="Q5" s="131"/>
    </row>
    <row r="6" spans="2:17">
      <c r="B6" s="29" t="s">
        <v>821</v>
      </c>
      <c r="C6" s="54" t="s">
        <v>823</v>
      </c>
      <c r="D6" s="64" t="s">
        <v>826</v>
      </c>
      <c r="E6" s="64" t="s">
        <v>4041</v>
      </c>
      <c r="F6" s="54" t="s">
        <v>827</v>
      </c>
      <c r="G6" s="54" t="s">
        <v>35</v>
      </c>
      <c r="H6" s="51">
        <v>401.04937499999994</v>
      </c>
      <c r="I6" s="51">
        <f t="shared" si="0"/>
        <v>216.56666249999998</v>
      </c>
      <c r="J6" s="54">
        <v>0.46</v>
      </c>
      <c r="K6" s="131"/>
      <c r="L6" s="141"/>
      <c r="Q6" s="131"/>
    </row>
    <row r="7" spans="2:17">
      <c r="B7" s="29" t="s">
        <v>821</v>
      </c>
      <c r="C7" s="54" t="s">
        <v>823</v>
      </c>
      <c r="D7" s="64" t="s">
        <v>828</v>
      </c>
      <c r="E7" s="64" t="s">
        <v>4041</v>
      </c>
      <c r="F7" s="54" t="s">
        <v>829</v>
      </c>
      <c r="G7" s="54" t="s">
        <v>35</v>
      </c>
      <c r="H7" s="51">
        <v>556.2662499999999</v>
      </c>
      <c r="I7" s="51">
        <f t="shared" si="0"/>
        <v>300.38377499999996</v>
      </c>
      <c r="J7" s="54">
        <v>0.46</v>
      </c>
      <c r="K7" s="131"/>
      <c r="L7" s="141"/>
      <c r="Q7" s="131"/>
    </row>
    <row r="8" spans="2:17">
      <c r="B8" s="29" t="s">
        <v>821</v>
      </c>
      <c r="C8" s="54" t="s">
        <v>823</v>
      </c>
      <c r="D8" s="64" t="s">
        <v>830</v>
      </c>
      <c r="E8" s="64" t="s">
        <v>4041</v>
      </c>
      <c r="F8" s="54" t="s">
        <v>831</v>
      </c>
      <c r="G8" s="54" t="s">
        <v>35</v>
      </c>
      <c r="H8" s="51">
        <v>595.68906249999998</v>
      </c>
      <c r="I8" s="51">
        <f t="shared" si="0"/>
        <v>321.67209374999999</v>
      </c>
      <c r="J8" s="54">
        <v>0.46</v>
      </c>
      <c r="K8" s="131"/>
      <c r="L8" s="141"/>
      <c r="Q8" s="131"/>
    </row>
    <row r="9" spans="2:17">
      <c r="B9" s="29" t="s">
        <v>821</v>
      </c>
      <c r="C9" s="54" t="s">
        <v>823</v>
      </c>
      <c r="D9" s="64" t="s">
        <v>832</v>
      </c>
      <c r="E9" s="64" t="s">
        <v>4041</v>
      </c>
      <c r="F9" s="54" t="s">
        <v>833</v>
      </c>
      <c r="G9" s="54" t="s">
        <v>35</v>
      </c>
      <c r="H9" s="51">
        <v>672.89625000000001</v>
      </c>
      <c r="I9" s="51">
        <f t="shared" si="0"/>
        <v>363.36397500000004</v>
      </c>
      <c r="J9" s="54">
        <v>0.46</v>
      </c>
      <c r="K9" s="131"/>
      <c r="L9" s="141"/>
      <c r="Q9" s="131"/>
    </row>
    <row r="10" spans="2:17">
      <c r="B10" s="29" t="s">
        <v>821</v>
      </c>
      <c r="C10" s="54" t="s">
        <v>823</v>
      </c>
      <c r="D10" s="64" t="s">
        <v>834</v>
      </c>
      <c r="E10" s="64" t="s">
        <v>4041</v>
      </c>
      <c r="F10" s="54" t="s">
        <v>835</v>
      </c>
      <c r="G10" s="54" t="s">
        <v>35</v>
      </c>
      <c r="H10" s="51">
        <v>876.56406249999986</v>
      </c>
      <c r="I10" s="51">
        <f t="shared" si="0"/>
        <v>473.34459374999994</v>
      </c>
      <c r="J10" s="54">
        <v>0.46</v>
      </c>
      <c r="K10" s="131"/>
      <c r="L10" s="141"/>
      <c r="Q10" s="131"/>
    </row>
    <row r="11" spans="2:17">
      <c r="B11" s="29" t="s">
        <v>821</v>
      </c>
      <c r="C11" s="54" t="s">
        <v>823</v>
      </c>
      <c r="D11" s="64" t="s">
        <v>836</v>
      </c>
      <c r="E11" s="64" t="s">
        <v>4041</v>
      </c>
      <c r="F11" s="54" t="s">
        <v>837</v>
      </c>
      <c r="G11" s="54" t="s">
        <v>35</v>
      </c>
      <c r="H11" s="51">
        <v>1131.3698499999998</v>
      </c>
      <c r="I11" s="51">
        <f t="shared" si="0"/>
        <v>610.93971899999997</v>
      </c>
      <c r="J11" s="54">
        <v>0.46</v>
      </c>
      <c r="K11" s="131"/>
      <c r="L11" s="141"/>
      <c r="Q11" s="131"/>
    </row>
    <row r="12" spans="2:17">
      <c r="B12" s="29" t="s">
        <v>821</v>
      </c>
      <c r="C12" s="54" t="s">
        <v>823</v>
      </c>
      <c r="D12" s="64" t="s">
        <v>838</v>
      </c>
      <c r="E12" s="64" t="s">
        <v>4041</v>
      </c>
      <c r="F12" s="54" t="s">
        <v>839</v>
      </c>
      <c r="G12" s="54" t="s">
        <v>35</v>
      </c>
      <c r="H12" s="51">
        <v>1204.9537500000001</v>
      </c>
      <c r="I12" s="51">
        <f t="shared" si="0"/>
        <v>650.67502500000012</v>
      </c>
      <c r="J12" s="54">
        <v>0.46</v>
      </c>
      <c r="K12" s="131"/>
      <c r="L12" s="141"/>
      <c r="Q12" s="131"/>
    </row>
    <row r="13" spans="2:17">
      <c r="B13" s="29" t="s">
        <v>821</v>
      </c>
      <c r="C13" s="54" t="s">
        <v>823</v>
      </c>
      <c r="D13" s="64" t="s">
        <v>840</v>
      </c>
      <c r="E13" s="64" t="s">
        <v>4041</v>
      </c>
      <c r="F13" s="54" t="s">
        <v>841</v>
      </c>
      <c r="G13" s="54" t="s">
        <v>35</v>
      </c>
      <c r="H13" s="51">
        <v>1430.2957499999998</v>
      </c>
      <c r="I13" s="51">
        <f t="shared" si="0"/>
        <v>772.35970499999996</v>
      </c>
      <c r="J13" s="54">
        <v>0.46</v>
      </c>
      <c r="K13" s="131"/>
      <c r="L13" s="141"/>
      <c r="Q13" s="131"/>
    </row>
    <row r="14" spans="2:17">
      <c r="B14" s="29" t="s">
        <v>821</v>
      </c>
      <c r="C14" s="54" t="s">
        <v>822</v>
      </c>
      <c r="D14" s="64" t="s">
        <v>842</v>
      </c>
      <c r="E14" s="64" t="s">
        <v>4042</v>
      </c>
      <c r="F14" s="54" t="s">
        <v>843</v>
      </c>
      <c r="G14" s="54" t="s">
        <v>35</v>
      </c>
      <c r="H14" s="51">
        <v>255.84166400000001</v>
      </c>
      <c r="I14" s="51">
        <f t="shared" si="0"/>
        <v>138.15449856000001</v>
      </c>
      <c r="J14" s="54">
        <v>0.46</v>
      </c>
      <c r="K14" s="131"/>
      <c r="L14" s="141"/>
      <c r="Q14" s="131"/>
    </row>
    <row r="15" spans="2:17">
      <c r="B15" s="29" t="s">
        <v>821</v>
      </c>
      <c r="C15" s="54" t="s">
        <v>822</v>
      </c>
      <c r="D15" s="64" t="s">
        <v>844</v>
      </c>
      <c r="E15" s="64" t="s">
        <v>4042</v>
      </c>
      <c r="F15" s="54" t="s">
        <v>845</v>
      </c>
      <c r="G15" s="54" t="s">
        <v>35</v>
      </c>
      <c r="H15" s="51">
        <v>255.84166400000001</v>
      </c>
      <c r="I15" s="51">
        <f t="shared" si="0"/>
        <v>138.15449856000001</v>
      </c>
      <c r="J15" s="54">
        <v>0.46</v>
      </c>
      <c r="K15" s="131"/>
      <c r="L15" s="141"/>
      <c r="Q15" s="131"/>
    </row>
    <row r="16" spans="2:17">
      <c r="B16" s="29" t="s">
        <v>821</v>
      </c>
      <c r="C16" s="54" t="s">
        <v>822</v>
      </c>
      <c r="D16" s="64" t="s">
        <v>846</v>
      </c>
      <c r="E16" s="64" t="s">
        <v>4042</v>
      </c>
      <c r="F16" s="54" t="s">
        <v>847</v>
      </c>
      <c r="G16" s="54" t="s">
        <v>35</v>
      </c>
      <c r="H16" s="51">
        <v>385.10368000000005</v>
      </c>
      <c r="I16" s="51">
        <f t="shared" si="0"/>
        <v>207.95598720000004</v>
      </c>
      <c r="J16" s="54">
        <v>0.46</v>
      </c>
      <c r="K16" s="131"/>
      <c r="L16" s="141"/>
      <c r="Q16" s="131"/>
    </row>
    <row r="17" spans="2:17">
      <c r="B17" s="29" t="s">
        <v>821</v>
      </c>
      <c r="C17" s="54" t="s">
        <v>822</v>
      </c>
      <c r="D17" s="64" t="s">
        <v>848</v>
      </c>
      <c r="E17" s="64" t="s">
        <v>4042</v>
      </c>
      <c r="F17" s="54" t="s">
        <v>849</v>
      </c>
      <c r="G17" s="54" t="s">
        <v>35</v>
      </c>
      <c r="H17" s="51">
        <v>385.10368000000005</v>
      </c>
      <c r="I17" s="51">
        <f t="shared" si="0"/>
        <v>207.95598720000004</v>
      </c>
      <c r="J17" s="54">
        <v>0.46</v>
      </c>
      <c r="K17" s="131"/>
      <c r="L17" s="141"/>
      <c r="Q17" s="131"/>
    </row>
    <row r="18" spans="2:17">
      <c r="B18" s="29" t="s">
        <v>821</v>
      </c>
      <c r="C18" s="54" t="s">
        <v>822</v>
      </c>
      <c r="D18" s="64" t="s">
        <v>850</v>
      </c>
      <c r="E18" s="64" t="s">
        <v>4042</v>
      </c>
      <c r="F18" s="54" t="s">
        <v>851</v>
      </c>
      <c r="G18" s="54" t="s">
        <v>35</v>
      </c>
      <c r="H18" s="51">
        <v>515.685248</v>
      </c>
      <c r="I18" s="51">
        <f t="shared" si="0"/>
        <v>278.47003391999999</v>
      </c>
      <c r="J18" s="54">
        <v>0.46</v>
      </c>
      <c r="K18" s="131"/>
      <c r="L18" s="141"/>
      <c r="Q18" s="131"/>
    </row>
    <row r="19" spans="2:17">
      <c r="B19" s="29" t="s">
        <v>852</v>
      </c>
      <c r="C19" s="54" t="s">
        <v>853</v>
      </c>
      <c r="D19" s="64" t="s">
        <v>854</v>
      </c>
      <c r="E19" s="64" t="s">
        <v>4041</v>
      </c>
      <c r="F19" s="54" t="s">
        <v>855</v>
      </c>
      <c r="G19" s="54" t="s">
        <v>35</v>
      </c>
      <c r="H19" s="51">
        <v>104.385216</v>
      </c>
      <c r="I19" s="51">
        <f t="shared" si="0"/>
        <v>56.36801664</v>
      </c>
      <c r="J19" s="54">
        <v>0.46</v>
      </c>
      <c r="K19" s="131"/>
      <c r="L19" s="141"/>
      <c r="Q19" s="131"/>
    </row>
    <row r="20" spans="2:17">
      <c r="B20" s="29" t="s">
        <v>852</v>
      </c>
      <c r="C20" s="54" t="s">
        <v>853</v>
      </c>
      <c r="D20" s="64" t="s">
        <v>856</v>
      </c>
      <c r="E20" s="64" t="s">
        <v>4041</v>
      </c>
      <c r="F20" s="54" t="s">
        <v>857</v>
      </c>
      <c r="G20" s="54" t="s">
        <v>35</v>
      </c>
      <c r="H20" s="51">
        <v>104.385216</v>
      </c>
      <c r="I20" s="51">
        <f t="shared" si="0"/>
        <v>56.36801664</v>
      </c>
      <c r="J20" s="54">
        <v>0.46</v>
      </c>
      <c r="K20" s="131"/>
      <c r="L20" s="141"/>
      <c r="Q20" s="131"/>
    </row>
    <row r="21" spans="2:17">
      <c r="B21" s="29" t="s">
        <v>852</v>
      </c>
      <c r="C21" s="54" t="s">
        <v>853</v>
      </c>
      <c r="D21" s="64" t="s">
        <v>858</v>
      </c>
      <c r="E21" s="64" t="s">
        <v>4041</v>
      </c>
      <c r="F21" s="54" t="s">
        <v>859</v>
      </c>
      <c r="G21" s="54" t="s">
        <v>35</v>
      </c>
      <c r="H21" s="51">
        <v>185.862144</v>
      </c>
      <c r="I21" s="51">
        <f t="shared" si="0"/>
        <v>100.36555776</v>
      </c>
      <c r="J21" s="54">
        <v>0.46</v>
      </c>
      <c r="K21" s="131"/>
      <c r="L21" s="141"/>
      <c r="Q21" s="131"/>
    </row>
    <row r="22" spans="2:17">
      <c r="B22" s="29" t="s">
        <v>852</v>
      </c>
      <c r="C22" s="54" t="s">
        <v>853</v>
      </c>
      <c r="D22" s="64" t="s">
        <v>860</v>
      </c>
      <c r="E22" s="64" t="s">
        <v>4041</v>
      </c>
      <c r="F22" s="54" t="s">
        <v>861</v>
      </c>
      <c r="G22" s="54" t="s">
        <v>35</v>
      </c>
      <c r="H22" s="51">
        <v>185.862144</v>
      </c>
      <c r="I22" s="51">
        <f t="shared" si="0"/>
        <v>100.36555776</v>
      </c>
      <c r="J22" s="54">
        <v>0.46</v>
      </c>
      <c r="K22" s="131"/>
      <c r="L22" s="141"/>
      <c r="Q22" s="131"/>
    </row>
    <row r="23" spans="2:17">
      <c r="B23" s="29" t="s">
        <v>821</v>
      </c>
      <c r="C23" s="54" t="s">
        <v>822</v>
      </c>
      <c r="D23" s="64" t="s">
        <v>862</v>
      </c>
      <c r="E23" s="64" t="s">
        <v>4043</v>
      </c>
      <c r="F23" s="54" t="s">
        <v>863</v>
      </c>
      <c r="G23" s="54" t="s">
        <v>35</v>
      </c>
      <c r="H23" s="51">
        <v>145.248064</v>
      </c>
      <c r="I23" s="51">
        <f t="shared" si="0"/>
        <v>78.433954560000004</v>
      </c>
      <c r="J23" s="54">
        <v>0.46</v>
      </c>
      <c r="K23" s="131"/>
      <c r="L23" s="141"/>
      <c r="Q23" s="131"/>
    </row>
    <row r="24" spans="2:17">
      <c r="B24" s="29" t="s">
        <v>821</v>
      </c>
      <c r="C24" s="54" t="s">
        <v>822</v>
      </c>
      <c r="D24" s="64" t="s">
        <v>864</v>
      </c>
      <c r="E24" s="64" t="s">
        <v>4043</v>
      </c>
      <c r="F24" s="54" t="s">
        <v>865</v>
      </c>
      <c r="G24" s="54" t="s">
        <v>35</v>
      </c>
      <c r="H24" s="51">
        <v>145.248064</v>
      </c>
      <c r="I24" s="51">
        <f t="shared" si="0"/>
        <v>78.433954560000004</v>
      </c>
      <c r="J24" s="54">
        <v>0.46</v>
      </c>
      <c r="K24" s="131"/>
      <c r="L24" s="141"/>
      <c r="Q24" s="131"/>
    </row>
    <row r="25" spans="2:17">
      <c r="B25" s="29" t="s">
        <v>821</v>
      </c>
      <c r="C25" s="54" t="s">
        <v>822</v>
      </c>
      <c r="D25" s="64" t="s">
        <v>866</v>
      </c>
      <c r="E25" s="64" t="s">
        <v>4043</v>
      </c>
      <c r="F25" s="54" t="s">
        <v>867</v>
      </c>
      <c r="G25" s="54" t="s">
        <v>35</v>
      </c>
      <c r="H25" s="51">
        <v>261.17395199999999</v>
      </c>
      <c r="I25" s="51">
        <f t="shared" si="0"/>
        <v>141.03393407999999</v>
      </c>
      <c r="J25" s="54">
        <v>0.46</v>
      </c>
      <c r="K25" s="131"/>
      <c r="L25" s="141"/>
      <c r="Q25" s="131"/>
    </row>
    <row r="26" spans="2:17">
      <c r="B26" s="29" t="s">
        <v>821</v>
      </c>
      <c r="C26" s="54" t="s">
        <v>822</v>
      </c>
      <c r="D26" s="64" t="s">
        <v>868</v>
      </c>
      <c r="E26" s="64" t="s">
        <v>4043</v>
      </c>
      <c r="F26" s="54" t="s">
        <v>869</v>
      </c>
      <c r="G26" s="54" t="s">
        <v>35</v>
      </c>
      <c r="H26" s="51">
        <v>261.17395199999999</v>
      </c>
      <c r="I26" s="51">
        <f t="shared" si="0"/>
        <v>141.03393407999999</v>
      </c>
      <c r="J26" s="54">
        <v>0.46</v>
      </c>
      <c r="K26" s="131"/>
      <c r="L26" s="141"/>
      <c r="Q26" s="131"/>
    </row>
    <row r="27" spans="2:17">
      <c r="B27" s="29" t="s">
        <v>870</v>
      </c>
      <c r="C27" s="54" t="s">
        <v>871</v>
      </c>
      <c r="D27" s="64" t="s">
        <v>872</v>
      </c>
      <c r="E27" s="64" t="s">
        <v>4041</v>
      </c>
      <c r="F27" s="54" t="s">
        <v>873</v>
      </c>
      <c r="G27" s="54" t="s">
        <v>35</v>
      </c>
      <c r="H27" s="51">
        <v>356.928</v>
      </c>
      <c r="I27" s="51">
        <f t="shared" si="0"/>
        <v>192.74112000000002</v>
      </c>
      <c r="J27" s="54">
        <v>0.46</v>
      </c>
      <c r="K27" s="131"/>
      <c r="L27" s="141"/>
      <c r="O27" s="131"/>
    </row>
    <row r="28" spans="2:17">
      <c r="B28" s="29" t="s">
        <v>870</v>
      </c>
      <c r="C28" s="54" t="s">
        <v>871</v>
      </c>
      <c r="D28" s="64" t="s">
        <v>874</v>
      </c>
      <c r="E28" s="64" t="s">
        <v>4041</v>
      </c>
      <c r="F28" s="54" t="s">
        <v>875</v>
      </c>
      <c r="G28" s="54" t="s">
        <v>35</v>
      </c>
      <c r="H28" s="51">
        <v>356.928</v>
      </c>
      <c r="I28" s="51">
        <f t="shared" si="0"/>
        <v>192.74112000000002</v>
      </c>
      <c r="J28" s="54">
        <v>0.46</v>
      </c>
      <c r="K28" s="131"/>
      <c r="L28" s="141"/>
      <c r="O28" s="131"/>
    </row>
    <row r="29" spans="2:17">
      <c r="B29" s="29" t="s">
        <v>870</v>
      </c>
      <c r="C29" s="54" t="s">
        <v>871</v>
      </c>
      <c r="D29" s="64" t="s">
        <v>876</v>
      </c>
      <c r="E29" s="64" t="s">
        <v>4041</v>
      </c>
      <c r="F29" s="54" t="s">
        <v>877</v>
      </c>
      <c r="G29" s="54" t="s">
        <v>35</v>
      </c>
      <c r="H29" s="51">
        <v>356.928</v>
      </c>
      <c r="I29" s="51">
        <f t="shared" si="0"/>
        <v>192.74112000000002</v>
      </c>
      <c r="J29" s="54">
        <v>0.46</v>
      </c>
      <c r="K29" s="131"/>
      <c r="L29" s="141"/>
      <c r="O29" s="131"/>
    </row>
    <row r="30" spans="2:17">
      <c r="B30" s="29" t="s">
        <v>870</v>
      </c>
      <c r="C30" s="54" t="s">
        <v>871</v>
      </c>
      <c r="D30" s="64" t="s">
        <v>878</v>
      </c>
      <c r="E30" s="64" t="s">
        <v>4041</v>
      </c>
      <c r="F30" s="54" t="s">
        <v>879</v>
      </c>
      <c r="G30" s="54" t="s">
        <v>35</v>
      </c>
      <c r="H30" s="51">
        <v>356.928</v>
      </c>
      <c r="I30" s="51">
        <f t="shared" si="0"/>
        <v>192.74112000000002</v>
      </c>
      <c r="J30" s="54">
        <v>0.46</v>
      </c>
      <c r="K30" s="131"/>
      <c r="L30" s="141"/>
      <c r="O30" s="131"/>
    </row>
    <row r="31" spans="2:17">
      <c r="B31" s="29" t="s">
        <v>870</v>
      </c>
      <c r="C31" s="54" t="s">
        <v>871</v>
      </c>
      <c r="D31" s="64" t="s">
        <v>880</v>
      </c>
      <c r="E31" s="64" t="s">
        <v>4041</v>
      </c>
      <c r="F31" s="54" t="s">
        <v>881</v>
      </c>
      <c r="G31" s="54" t="s">
        <v>35</v>
      </c>
      <c r="H31" s="51">
        <v>356.928</v>
      </c>
      <c r="I31" s="51">
        <f t="shared" si="0"/>
        <v>192.74112000000002</v>
      </c>
      <c r="J31" s="54">
        <v>0.46</v>
      </c>
      <c r="K31" s="131"/>
      <c r="L31" s="141"/>
      <c r="O31" s="131"/>
    </row>
    <row r="32" spans="2:17">
      <c r="B32" s="29" t="s">
        <v>870</v>
      </c>
      <c r="C32" s="54" t="s">
        <v>871</v>
      </c>
      <c r="D32" s="64" t="s">
        <v>882</v>
      </c>
      <c r="E32" s="64" t="s">
        <v>4041</v>
      </c>
      <c r="F32" s="54" t="s">
        <v>883</v>
      </c>
      <c r="G32" s="54" t="s">
        <v>35</v>
      </c>
      <c r="H32" s="51">
        <v>459.68</v>
      </c>
      <c r="I32" s="51">
        <f t="shared" si="0"/>
        <v>248.22720000000001</v>
      </c>
      <c r="J32" s="54">
        <v>0.46</v>
      </c>
      <c r="K32" s="131"/>
      <c r="L32" s="141"/>
      <c r="O32" s="131"/>
    </row>
    <row r="33" spans="2:15">
      <c r="B33" s="29" t="s">
        <v>870</v>
      </c>
      <c r="C33" s="54" t="s">
        <v>871</v>
      </c>
      <c r="D33" s="64" t="s">
        <v>884</v>
      </c>
      <c r="E33" s="64" t="s">
        <v>4041</v>
      </c>
      <c r="F33" s="54" t="s">
        <v>885</v>
      </c>
      <c r="G33" s="54" t="s">
        <v>35</v>
      </c>
      <c r="H33" s="51">
        <v>459.68</v>
      </c>
      <c r="I33" s="51">
        <f t="shared" si="0"/>
        <v>248.22720000000001</v>
      </c>
      <c r="J33" s="54">
        <v>0.46</v>
      </c>
      <c r="K33" s="131"/>
      <c r="L33" s="141"/>
      <c r="O33" s="131"/>
    </row>
    <row r="34" spans="2:15">
      <c r="B34" s="29" t="s">
        <v>870</v>
      </c>
      <c r="C34" s="54" t="s">
        <v>871</v>
      </c>
      <c r="D34" s="64" t="s">
        <v>886</v>
      </c>
      <c r="E34" s="64" t="s">
        <v>4041</v>
      </c>
      <c r="F34" s="54" t="s">
        <v>887</v>
      </c>
      <c r="G34" s="54" t="s">
        <v>35</v>
      </c>
      <c r="H34" s="51">
        <v>459.68</v>
      </c>
      <c r="I34" s="51">
        <f t="shared" si="0"/>
        <v>248.22720000000001</v>
      </c>
      <c r="J34" s="54">
        <v>0.46</v>
      </c>
      <c r="K34" s="131"/>
      <c r="L34" s="141"/>
      <c r="O34" s="131"/>
    </row>
    <row r="35" spans="2:15">
      <c r="B35" s="29" t="s">
        <v>870</v>
      </c>
      <c r="C35" s="54" t="s">
        <v>871</v>
      </c>
      <c r="D35" s="64" t="s">
        <v>888</v>
      </c>
      <c r="E35" s="64" t="s">
        <v>4041</v>
      </c>
      <c r="F35" s="54" t="s">
        <v>889</v>
      </c>
      <c r="G35" s="54" t="s">
        <v>35</v>
      </c>
      <c r="H35" s="51">
        <v>459.68</v>
      </c>
      <c r="I35" s="51">
        <f t="shared" si="0"/>
        <v>248.22720000000001</v>
      </c>
      <c r="J35" s="54">
        <v>0.46</v>
      </c>
      <c r="K35" s="131"/>
      <c r="L35" s="141"/>
      <c r="O35" s="131"/>
    </row>
    <row r="36" spans="2:15">
      <c r="B36" s="29" t="s">
        <v>870</v>
      </c>
      <c r="C36" s="54" t="s">
        <v>871</v>
      </c>
      <c r="D36" s="64" t="s">
        <v>890</v>
      </c>
      <c r="E36" s="64" t="s">
        <v>4041</v>
      </c>
      <c r="F36" s="54" t="s">
        <v>891</v>
      </c>
      <c r="G36" s="54" t="s">
        <v>35</v>
      </c>
      <c r="H36" s="51">
        <v>459.68</v>
      </c>
      <c r="I36" s="51">
        <f t="shared" si="0"/>
        <v>248.22720000000001</v>
      </c>
      <c r="J36" s="54">
        <v>0.46</v>
      </c>
      <c r="K36" s="131"/>
      <c r="L36" s="141"/>
      <c r="O36" s="131"/>
    </row>
    <row r="37" spans="2:15">
      <c r="B37" s="29" t="s">
        <v>870</v>
      </c>
      <c r="C37" s="54" t="s">
        <v>871</v>
      </c>
      <c r="D37" s="64" t="s">
        <v>892</v>
      </c>
      <c r="E37" s="64" t="s">
        <v>4041</v>
      </c>
      <c r="F37" s="54" t="s">
        <v>893</v>
      </c>
      <c r="G37" s="54" t="s">
        <v>35</v>
      </c>
      <c r="H37" s="51">
        <v>459.68</v>
      </c>
      <c r="I37" s="51">
        <f t="shared" si="0"/>
        <v>248.22720000000001</v>
      </c>
      <c r="J37" s="54">
        <v>0.46</v>
      </c>
      <c r="K37" s="131"/>
      <c r="L37" s="141"/>
      <c r="O37" s="131"/>
    </row>
    <row r="38" spans="2:15">
      <c r="B38" s="29" t="s">
        <v>870</v>
      </c>
      <c r="C38" s="54" t="s">
        <v>871</v>
      </c>
      <c r="D38" s="64" t="s">
        <v>894</v>
      </c>
      <c r="E38" s="64" t="s">
        <v>4041</v>
      </c>
      <c r="F38" s="54" t="s">
        <v>895</v>
      </c>
      <c r="G38" s="54" t="s">
        <v>35</v>
      </c>
      <c r="H38" s="51">
        <v>459.68</v>
      </c>
      <c r="I38" s="51">
        <f t="shared" si="0"/>
        <v>248.22720000000001</v>
      </c>
      <c r="J38" s="54">
        <v>0.46</v>
      </c>
      <c r="K38" s="131"/>
      <c r="L38" s="141"/>
      <c r="O38" s="131"/>
    </row>
    <row r="39" spans="2:15">
      <c r="B39" s="29" t="s">
        <v>870</v>
      </c>
      <c r="C39" s="54" t="s">
        <v>871</v>
      </c>
      <c r="D39" s="64" t="s">
        <v>896</v>
      </c>
      <c r="E39" s="64" t="s">
        <v>4041</v>
      </c>
      <c r="F39" s="54" t="s">
        <v>897</v>
      </c>
      <c r="G39" s="54" t="s">
        <v>35</v>
      </c>
      <c r="H39" s="51">
        <v>459.68</v>
      </c>
      <c r="I39" s="51">
        <f t="shared" si="0"/>
        <v>248.22720000000001</v>
      </c>
      <c r="J39" s="54">
        <v>0.46</v>
      </c>
      <c r="K39" s="131"/>
      <c r="L39" s="141"/>
      <c r="O39" s="131"/>
    </row>
    <row r="40" spans="2:15">
      <c r="B40" s="29" t="s">
        <v>870</v>
      </c>
      <c r="C40" s="54" t="s">
        <v>871</v>
      </c>
      <c r="D40" s="64" t="s">
        <v>898</v>
      </c>
      <c r="E40" s="64" t="s">
        <v>4041</v>
      </c>
      <c r="F40" s="54" t="s">
        <v>899</v>
      </c>
      <c r="G40" s="54" t="s">
        <v>35</v>
      </c>
      <c r="H40" s="51">
        <v>459.68</v>
      </c>
      <c r="I40" s="51">
        <f t="shared" si="0"/>
        <v>248.22720000000001</v>
      </c>
      <c r="J40" s="54">
        <v>0.46</v>
      </c>
      <c r="K40" s="131"/>
      <c r="L40" s="141"/>
      <c r="O40" s="131"/>
    </row>
    <row r="41" spans="2:15">
      <c r="B41" s="29" t="s">
        <v>870</v>
      </c>
      <c r="C41" s="54" t="s">
        <v>900</v>
      </c>
      <c r="D41" s="64" t="s">
        <v>901</v>
      </c>
      <c r="E41" s="64" t="s">
        <v>4041</v>
      </c>
      <c r="F41" s="54" t="s">
        <v>902</v>
      </c>
      <c r="G41" s="54" t="s">
        <v>35</v>
      </c>
      <c r="H41" s="51">
        <v>670.13772800000004</v>
      </c>
      <c r="I41" s="51">
        <f t="shared" si="0"/>
        <v>361.87437312000003</v>
      </c>
      <c r="J41" s="54">
        <v>0.46</v>
      </c>
      <c r="K41" s="131"/>
      <c r="L41" s="141"/>
      <c r="O41" s="131"/>
    </row>
    <row r="42" spans="2:15">
      <c r="B42" s="29" t="s">
        <v>870</v>
      </c>
      <c r="C42" s="54" t="s">
        <v>900</v>
      </c>
      <c r="D42" s="64" t="s">
        <v>903</v>
      </c>
      <c r="E42" s="64" t="s">
        <v>4041</v>
      </c>
      <c r="F42" s="54" t="s">
        <v>904</v>
      </c>
      <c r="G42" s="54" t="s">
        <v>35</v>
      </c>
      <c r="H42" s="51">
        <v>670.13772800000004</v>
      </c>
      <c r="I42" s="51">
        <f t="shared" si="0"/>
        <v>361.87437312000003</v>
      </c>
      <c r="J42" s="54">
        <v>0.46</v>
      </c>
      <c r="K42" s="131"/>
      <c r="L42" s="141"/>
      <c r="O42" s="131"/>
    </row>
    <row r="43" spans="2:15">
      <c r="B43" s="29" t="s">
        <v>870</v>
      </c>
      <c r="C43" s="54" t="s">
        <v>900</v>
      </c>
      <c r="D43" s="64" t="s">
        <v>905</v>
      </c>
      <c r="E43" s="64" t="s">
        <v>4041</v>
      </c>
      <c r="F43" s="54" t="s">
        <v>906</v>
      </c>
      <c r="G43" s="54" t="s">
        <v>35</v>
      </c>
      <c r="H43" s="51">
        <v>670.13772800000004</v>
      </c>
      <c r="I43" s="51">
        <f t="shared" si="0"/>
        <v>361.87437312000003</v>
      </c>
      <c r="J43" s="54">
        <v>0.46</v>
      </c>
      <c r="K43" s="131"/>
      <c r="L43" s="141"/>
      <c r="O43" s="131"/>
    </row>
    <row r="44" spans="2:15">
      <c r="B44" s="29" t="s">
        <v>870</v>
      </c>
      <c r="C44" s="54" t="s">
        <v>900</v>
      </c>
      <c r="D44" s="64" t="s">
        <v>907</v>
      </c>
      <c r="E44" s="64" t="s">
        <v>4041</v>
      </c>
      <c r="F44" s="54" t="s">
        <v>908</v>
      </c>
      <c r="G44" s="54" t="s">
        <v>35</v>
      </c>
      <c r="H44" s="51">
        <v>670.13772800000004</v>
      </c>
      <c r="I44" s="51">
        <f t="shared" si="0"/>
        <v>361.87437312000003</v>
      </c>
      <c r="J44" s="54">
        <v>0.46</v>
      </c>
      <c r="K44" s="131"/>
      <c r="L44" s="141"/>
      <c r="O44" s="131"/>
    </row>
    <row r="45" spans="2:15">
      <c r="B45" s="29" t="s">
        <v>870</v>
      </c>
      <c r="C45" s="54" t="s">
        <v>900</v>
      </c>
      <c r="D45" s="64" t="s">
        <v>909</v>
      </c>
      <c r="E45" s="64" t="s">
        <v>4041</v>
      </c>
      <c r="F45" s="54" t="s">
        <v>910</v>
      </c>
      <c r="G45" s="54" t="s">
        <v>35</v>
      </c>
      <c r="H45" s="51">
        <v>670.13772800000004</v>
      </c>
      <c r="I45" s="51">
        <f t="shared" si="0"/>
        <v>361.87437312000003</v>
      </c>
      <c r="J45" s="54">
        <v>0.46</v>
      </c>
      <c r="K45" s="131"/>
      <c r="L45" s="141"/>
      <c r="O45" s="131"/>
    </row>
    <row r="46" spans="2:15">
      <c r="B46" s="29" t="s">
        <v>870</v>
      </c>
      <c r="C46" s="54" t="s">
        <v>900</v>
      </c>
      <c r="D46" s="64" t="s">
        <v>911</v>
      </c>
      <c r="E46" s="64" t="s">
        <v>4041</v>
      </c>
      <c r="F46" s="54" t="s">
        <v>912</v>
      </c>
      <c r="G46" s="54" t="s">
        <v>35</v>
      </c>
      <c r="H46" s="51">
        <v>670.13772800000004</v>
      </c>
      <c r="I46" s="51">
        <f t="shared" si="0"/>
        <v>361.87437312000003</v>
      </c>
      <c r="J46" s="54">
        <v>0.46</v>
      </c>
      <c r="K46" s="131"/>
      <c r="L46" s="141"/>
      <c r="O46" s="131"/>
    </row>
    <row r="47" spans="2:15">
      <c r="B47" s="29" t="s">
        <v>870</v>
      </c>
      <c r="C47" s="54" t="s">
        <v>900</v>
      </c>
      <c r="D47" s="64" t="s">
        <v>913</v>
      </c>
      <c r="E47" s="64" t="s">
        <v>4041</v>
      </c>
      <c r="F47" s="54" t="s">
        <v>914</v>
      </c>
      <c r="G47" s="54" t="s">
        <v>35</v>
      </c>
      <c r="H47" s="51">
        <v>694.73331200000007</v>
      </c>
      <c r="I47" s="51">
        <f t="shared" si="0"/>
        <v>375.15598848000008</v>
      </c>
      <c r="J47" s="54">
        <v>0.46</v>
      </c>
      <c r="K47" s="131"/>
      <c r="L47" s="141"/>
      <c r="O47" s="131"/>
    </row>
    <row r="48" spans="2:15">
      <c r="B48" s="29" t="s">
        <v>870</v>
      </c>
      <c r="C48" s="54" t="s">
        <v>900</v>
      </c>
      <c r="D48" s="64" t="s">
        <v>915</v>
      </c>
      <c r="E48" s="64" t="s">
        <v>4041</v>
      </c>
      <c r="F48" s="54" t="s">
        <v>916</v>
      </c>
      <c r="G48" s="54" t="s">
        <v>35</v>
      </c>
      <c r="H48" s="51">
        <v>694.73331200000007</v>
      </c>
      <c r="I48" s="51">
        <f t="shared" si="0"/>
        <v>375.15598848000008</v>
      </c>
      <c r="J48" s="54">
        <v>0.46</v>
      </c>
      <c r="K48" s="131"/>
      <c r="L48" s="141"/>
      <c r="O48" s="131"/>
    </row>
    <row r="49" spans="2:15">
      <c r="B49" s="29" t="s">
        <v>870</v>
      </c>
      <c r="C49" s="54" t="s">
        <v>900</v>
      </c>
      <c r="D49" s="64" t="s">
        <v>917</v>
      </c>
      <c r="E49" s="64" t="s">
        <v>4041</v>
      </c>
      <c r="F49" s="54" t="s">
        <v>918</v>
      </c>
      <c r="G49" s="54" t="s">
        <v>35</v>
      </c>
      <c r="H49" s="51">
        <v>694.73331200000007</v>
      </c>
      <c r="I49" s="51">
        <f t="shared" si="0"/>
        <v>375.15598848000008</v>
      </c>
      <c r="J49" s="54">
        <v>0.46</v>
      </c>
      <c r="K49" s="131"/>
      <c r="L49" s="141"/>
      <c r="O49" s="131"/>
    </row>
    <row r="50" spans="2:15">
      <c r="B50" s="29" t="s">
        <v>870</v>
      </c>
      <c r="C50" s="54" t="s">
        <v>900</v>
      </c>
      <c r="D50" s="64" t="s">
        <v>919</v>
      </c>
      <c r="E50" s="64" t="s">
        <v>4041</v>
      </c>
      <c r="F50" s="54" t="s">
        <v>920</v>
      </c>
      <c r="G50" s="54" t="s">
        <v>35</v>
      </c>
      <c r="H50" s="51">
        <v>694.73331200000007</v>
      </c>
      <c r="I50" s="51">
        <f t="shared" si="0"/>
        <v>375.15598848000008</v>
      </c>
      <c r="J50" s="54">
        <v>0.46</v>
      </c>
      <c r="K50" s="131"/>
      <c r="L50" s="141"/>
      <c r="O50" s="131"/>
    </row>
    <row r="51" spans="2:15">
      <c r="B51" s="29" t="s">
        <v>870</v>
      </c>
      <c r="C51" s="54" t="s">
        <v>900</v>
      </c>
      <c r="D51" s="64" t="s">
        <v>921</v>
      </c>
      <c r="E51" s="64" t="s">
        <v>4041</v>
      </c>
      <c r="F51" s="54" t="s">
        <v>922</v>
      </c>
      <c r="G51" s="54" t="s">
        <v>35</v>
      </c>
      <c r="H51" s="51">
        <v>584.06400000000008</v>
      </c>
      <c r="I51" s="51">
        <f t="shared" si="0"/>
        <v>315.39456000000007</v>
      </c>
      <c r="J51" s="54">
        <v>0.46</v>
      </c>
      <c r="K51" s="131"/>
      <c r="L51" s="141"/>
      <c r="O51" s="131"/>
    </row>
    <row r="52" spans="2:15">
      <c r="B52" s="29" t="s">
        <v>870</v>
      </c>
      <c r="C52" s="54" t="s">
        <v>900</v>
      </c>
      <c r="D52" s="64" t="s">
        <v>923</v>
      </c>
      <c r="E52" s="64" t="s">
        <v>4041</v>
      </c>
      <c r="F52" s="54" t="s">
        <v>924</v>
      </c>
      <c r="G52" s="54" t="s">
        <v>35</v>
      </c>
      <c r="H52" s="51">
        <v>584.06400000000008</v>
      </c>
      <c r="I52" s="51">
        <f t="shared" si="0"/>
        <v>315.39456000000007</v>
      </c>
      <c r="J52" s="54">
        <v>0.46</v>
      </c>
      <c r="K52" s="131"/>
      <c r="L52" s="141"/>
      <c r="O52" s="131"/>
    </row>
    <row r="53" spans="2:15">
      <c r="B53" s="29" t="s">
        <v>870</v>
      </c>
      <c r="C53" s="54" t="s">
        <v>900</v>
      </c>
      <c r="D53" s="64" t="s">
        <v>925</v>
      </c>
      <c r="E53" s="64" t="s">
        <v>4041</v>
      </c>
      <c r="F53" s="54" t="s">
        <v>926</v>
      </c>
      <c r="G53" s="54" t="s">
        <v>35</v>
      </c>
      <c r="H53" s="51">
        <v>584.06400000000008</v>
      </c>
      <c r="I53" s="51">
        <f t="shared" si="0"/>
        <v>315.39456000000007</v>
      </c>
      <c r="J53" s="54">
        <v>0.46</v>
      </c>
      <c r="K53" s="131"/>
      <c r="L53" s="141"/>
      <c r="O53" s="131"/>
    </row>
    <row r="54" spans="2:15">
      <c r="B54" s="29" t="s">
        <v>870</v>
      </c>
      <c r="C54" s="54" t="s">
        <v>900</v>
      </c>
      <c r="D54" s="64" t="s">
        <v>927</v>
      </c>
      <c r="E54" s="64" t="s">
        <v>4041</v>
      </c>
      <c r="F54" s="54" t="s">
        <v>928</v>
      </c>
      <c r="G54" s="54" t="s">
        <v>35</v>
      </c>
      <c r="H54" s="51">
        <v>584.06400000000008</v>
      </c>
      <c r="I54" s="51">
        <f t="shared" si="0"/>
        <v>315.39456000000007</v>
      </c>
      <c r="J54" s="54">
        <v>0.46</v>
      </c>
      <c r="K54" s="131"/>
      <c r="L54" s="141"/>
      <c r="O54" s="131"/>
    </row>
    <row r="55" spans="2:15">
      <c r="B55" s="29" t="s">
        <v>870</v>
      </c>
      <c r="C55" s="54" t="s">
        <v>900</v>
      </c>
      <c r="D55" s="64" t="s">
        <v>929</v>
      </c>
      <c r="E55" s="64" t="s">
        <v>4041</v>
      </c>
      <c r="F55" s="54" t="s">
        <v>930</v>
      </c>
      <c r="G55" s="54" t="s">
        <v>35</v>
      </c>
      <c r="H55" s="51">
        <v>584.06400000000008</v>
      </c>
      <c r="I55" s="51">
        <f t="shared" si="0"/>
        <v>315.39456000000007</v>
      </c>
      <c r="J55" s="54">
        <v>0.46</v>
      </c>
      <c r="K55" s="131"/>
      <c r="L55" s="141"/>
      <c r="O55" s="131"/>
    </row>
    <row r="56" spans="2:15">
      <c r="B56" s="29" t="s">
        <v>870</v>
      </c>
      <c r="C56" s="54" t="s">
        <v>900</v>
      </c>
      <c r="D56" s="64" t="s">
        <v>931</v>
      </c>
      <c r="E56" s="64" t="s">
        <v>4041</v>
      </c>
      <c r="F56" s="54" t="s">
        <v>932</v>
      </c>
      <c r="G56" s="54" t="s">
        <v>35</v>
      </c>
      <c r="H56" s="51">
        <v>584.06400000000008</v>
      </c>
      <c r="I56" s="51">
        <f t="shared" si="0"/>
        <v>315.39456000000007</v>
      </c>
      <c r="J56" s="54">
        <v>0.46</v>
      </c>
      <c r="K56" s="131"/>
      <c r="L56" s="141"/>
      <c r="O56" s="131"/>
    </row>
    <row r="57" spans="2:15">
      <c r="B57" s="29" t="s">
        <v>870</v>
      </c>
      <c r="C57" s="54" t="s">
        <v>900</v>
      </c>
      <c r="D57" s="64" t="s">
        <v>933</v>
      </c>
      <c r="E57" s="64" t="s">
        <v>4041</v>
      </c>
      <c r="F57" s="54" t="s">
        <v>934</v>
      </c>
      <c r="G57" s="54" t="s">
        <v>35</v>
      </c>
      <c r="H57" s="51">
        <v>614.80307199999993</v>
      </c>
      <c r="I57" s="51">
        <f t="shared" si="0"/>
        <v>331.99365888</v>
      </c>
      <c r="J57" s="54">
        <v>0.46</v>
      </c>
      <c r="K57" s="131"/>
      <c r="L57" s="141"/>
      <c r="O57" s="131"/>
    </row>
    <row r="58" spans="2:15">
      <c r="B58" s="29" t="s">
        <v>870</v>
      </c>
      <c r="C58" s="54" t="s">
        <v>900</v>
      </c>
      <c r="D58" s="64" t="s">
        <v>935</v>
      </c>
      <c r="E58" s="64" t="s">
        <v>4041</v>
      </c>
      <c r="F58" s="54" t="s">
        <v>936</v>
      </c>
      <c r="G58" s="54" t="s">
        <v>35</v>
      </c>
      <c r="H58" s="51">
        <v>614.80307199999993</v>
      </c>
      <c r="I58" s="51">
        <f t="shared" si="0"/>
        <v>331.99365888</v>
      </c>
      <c r="J58" s="54">
        <v>0.46</v>
      </c>
      <c r="K58" s="131"/>
      <c r="L58" s="141"/>
      <c r="O58" s="131"/>
    </row>
    <row r="59" spans="2:15">
      <c r="B59" s="29" t="s">
        <v>870</v>
      </c>
      <c r="C59" s="54" t="s">
        <v>900</v>
      </c>
      <c r="D59" s="64" t="s">
        <v>937</v>
      </c>
      <c r="E59" s="64" t="s">
        <v>4041</v>
      </c>
      <c r="F59" s="54" t="s">
        <v>938</v>
      </c>
      <c r="G59" s="54" t="s">
        <v>35</v>
      </c>
      <c r="H59" s="51">
        <v>614.80307199999993</v>
      </c>
      <c r="I59" s="51">
        <f t="shared" si="0"/>
        <v>331.99365888</v>
      </c>
      <c r="J59" s="54">
        <v>0.46</v>
      </c>
      <c r="K59" s="131"/>
      <c r="L59" s="141"/>
      <c r="O59" s="131"/>
    </row>
    <row r="60" spans="2:15">
      <c r="B60" s="29" t="s">
        <v>870</v>
      </c>
      <c r="C60" s="54" t="s">
        <v>900</v>
      </c>
      <c r="D60" s="64" t="s">
        <v>939</v>
      </c>
      <c r="E60" s="64" t="s">
        <v>4041</v>
      </c>
      <c r="F60" s="54" t="s">
        <v>940</v>
      </c>
      <c r="G60" s="54" t="s">
        <v>35</v>
      </c>
      <c r="H60" s="51">
        <v>614.80307199999993</v>
      </c>
      <c r="I60" s="51">
        <f t="shared" si="0"/>
        <v>331.99365888</v>
      </c>
      <c r="J60" s="54">
        <v>0.46</v>
      </c>
      <c r="K60" s="131"/>
      <c r="L60" s="141"/>
      <c r="O60" s="131"/>
    </row>
    <row r="61" spans="2:15">
      <c r="B61" s="29" t="s">
        <v>870</v>
      </c>
      <c r="C61" s="54" t="s">
        <v>900</v>
      </c>
      <c r="D61" s="64" t="s">
        <v>941</v>
      </c>
      <c r="E61" s="64" t="s">
        <v>4041</v>
      </c>
      <c r="F61" s="54" t="s">
        <v>942</v>
      </c>
      <c r="G61" s="54" t="s">
        <v>35</v>
      </c>
      <c r="H61" s="51">
        <v>832</v>
      </c>
      <c r="I61" s="51">
        <f t="shared" si="0"/>
        <v>449.28000000000003</v>
      </c>
      <c r="J61" s="54">
        <v>0.46</v>
      </c>
      <c r="K61" s="131"/>
      <c r="L61" s="141"/>
      <c r="O61" s="131"/>
    </row>
    <row r="62" spans="2:15">
      <c r="B62" s="29" t="s">
        <v>870</v>
      </c>
      <c r="C62" s="54" t="s">
        <v>900</v>
      </c>
      <c r="D62" s="64" t="s">
        <v>943</v>
      </c>
      <c r="E62" s="64" t="s">
        <v>4041</v>
      </c>
      <c r="F62" s="54" t="s">
        <v>944</v>
      </c>
      <c r="G62" s="54" t="s">
        <v>35</v>
      </c>
      <c r="H62" s="51">
        <v>832</v>
      </c>
      <c r="I62" s="51">
        <f t="shared" si="0"/>
        <v>449.28000000000003</v>
      </c>
      <c r="J62" s="54">
        <v>0.46</v>
      </c>
      <c r="K62" s="131"/>
      <c r="L62" s="141"/>
      <c r="O62" s="131"/>
    </row>
    <row r="63" spans="2:15">
      <c r="B63" s="29" t="s">
        <v>870</v>
      </c>
      <c r="C63" s="54" t="s">
        <v>900</v>
      </c>
      <c r="D63" s="64" t="s">
        <v>945</v>
      </c>
      <c r="E63" s="64" t="s">
        <v>4041</v>
      </c>
      <c r="F63" s="54" t="s">
        <v>946</v>
      </c>
      <c r="G63" s="54" t="s">
        <v>35</v>
      </c>
      <c r="H63" s="51">
        <v>832</v>
      </c>
      <c r="I63" s="51">
        <f t="shared" si="0"/>
        <v>449.28000000000003</v>
      </c>
      <c r="J63" s="54">
        <v>0.46</v>
      </c>
      <c r="K63" s="131"/>
      <c r="L63" s="141"/>
      <c r="O63" s="131"/>
    </row>
    <row r="64" spans="2:15">
      <c r="B64" s="29" t="s">
        <v>870</v>
      </c>
      <c r="C64" s="54" t="s">
        <v>900</v>
      </c>
      <c r="D64" s="64" t="s">
        <v>947</v>
      </c>
      <c r="E64" s="64" t="s">
        <v>4041</v>
      </c>
      <c r="F64" s="54" t="s">
        <v>948</v>
      </c>
      <c r="G64" s="54" t="s">
        <v>35</v>
      </c>
      <c r="H64" s="51">
        <v>832</v>
      </c>
      <c r="I64" s="51">
        <f t="shared" si="0"/>
        <v>449.28000000000003</v>
      </c>
      <c r="J64" s="54">
        <v>0.46</v>
      </c>
      <c r="K64" s="131"/>
      <c r="L64" s="141"/>
      <c r="O64" s="131"/>
    </row>
    <row r="65" spans="2:15">
      <c r="B65" s="29" t="s">
        <v>870</v>
      </c>
      <c r="C65" s="54" t="s">
        <v>900</v>
      </c>
      <c r="D65" s="64" t="s">
        <v>949</v>
      </c>
      <c r="E65" s="64" t="s">
        <v>4041</v>
      </c>
      <c r="F65" s="54" t="s">
        <v>950</v>
      </c>
      <c r="G65" s="54" t="s">
        <v>35</v>
      </c>
      <c r="H65" s="51">
        <v>814.01840000000004</v>
      </c>
      <c r="I65" s="51">
        <f t="shared" si="0"/>
        <v>439.56993600000004</v>
      </c>
      <c r="J65" s="54">
        <v>0.46</v>
      </c>
      <c r="K65" s="131"/>
      <c r="L65" s="141"/>
      <c r="O65" s="131"/>
    </row>
    <row r="66" spans="2:15">
      <c r="B66" s="29" t="s">
        <v>870</v>
      </c>
      <c r="C66" s="54" t="s">
        <v>900</v>
      </c>
      <c r="D66" s="64" t="s">
        <v>951</v>
      </c>
      <c r="E66" s="64" t="s">
        <v>4041</v>
      </c>
      <c r="F66" s="54" t="s">
        <v>952</v>
      </c>
      <c r="G66" s="54" t="s">
        <v>35</v>
      </c>
      <c r="H66" s="51">
        <v>814.01840000000004</v>
      </c>
      <c r="I66" s="51">
        <f t="shared" si="0"/>
        <v>439.56993600000004</v>
      </c>
      <c r="J66" s="54">
        <v>0.46</v>
      </c>
      <c r="K66" s="131"/>
      <c r="L66" s="141"/>
      <c r="O66" s="131"/>
    </row>
    <row r="67" spans="2:15">
      <c r="B67" s="29" t="s">
        <v>870</v>
      </c>
      <c r="C67" s="54" t="s">
        <v>900</v>
      </c>
      <c r="D67" s="64" t="s">
        <v>953</v>
      </c>
      <c r="E67" s="64" t="s">
        <v>4041</v>
      </c>
      <c r="F67" s="54" t="s">
        <v>954</v>
      </c>
      <c r="G67" s="54" t="s">
        <v>35</v>
      </c>
      <c r="H67" s="51">
        <v>814.01840000000004</v>
      </c>
      <c r="I67" s="51">
        <f t="shared" si="0"/>
        <v>439.56993600000004</v>
      </c>
      <c r="J67" s="54">
        <v>0.46</v>
      </c>
      <c r="K67" s="131"/>
      <c r="L67" s="141"/>
      <c r="O67" s="131"/>
    </row>
    <row r="68" spans="2:15">
      <c r="B68" s="29" t="s">
        <v>870</v>
      </c>
      <c r="C68" s="54" t="s">
        <v>900</v>
      </c>
      <c r="D68" s="64" t="s">
        <v>955</v>
      </c>
      <c r="E68" s="64" t="s">
        <v>4041</v>
      </c>
      <c r="F68" s="54" t="s">
        <v>956</v>
      </c>
      <c r="G68" s="54" t="s">
        <v>35</v>
      </c>
      <c r="H68" s="51">
        <v>814.01840000000004</v>
      </c>
      <c r="I68" s="51">
        <f t="shared" si="0"/>
        <v>439.56993600000004</v>
      </c>
      <c r="J68" s="54">
        <v>0.46</v>
      </c>
      <c r="K68" s="131"/>
      <c r="L68" s="141"/>
      <c r="O68" s="131"/>
    </row>
    <row r="69" spans="2:15">
      <c r="B69" s="29" t="s">
        <v>870</v>
      </c>
      <c r="C69" s="54" t="s">
        <v>900</v>
      </c>
      <c r="D69" s="64" t="s">
        <v>957</v>
      </c>
      <c r="E69" s="64" t="s">
        <v>4041</v>
      </c>
      <c r="F69" s="54" t="s">
        <v>958</v>
      </c>
      <c r="G69" s="54" t="s">
        <v>35</v>
      </c>
      <c r="H69" s="51">
        <v>814.01840000000004</v>
      </c>
      <c r="I69" s="51">
        <f t="shared" ref="I69:I132" si="1">H69*(1-J69)</f>
        <v>439.56993600000004</v>
      </c>
      <c r="J69" s="54">
        <v>0.46</v>
      </c>
      <c r="K69" s="131"/>
      <c r="L69" s="141"/>
      <c r="O69" s="131"/>
    </row>
    <row r="70" spans="2:15">
      <c r="B70" s="29" t="s">
        <v>870</v>
      </c>
      <c r="C70" s="54" t="s">
        <v>900</v>
      </c>
      <c r="D70" s="64" t="s">
        <v>959</v>
      </c>
      <c r="E70" s="64" t="s">
        <v>4041</v>
      </c>
      <c r="F70" s="54" t="s">
        <v>960</v>
      </c>
      <c r="G70" s="54" t="s">
        <v>35</v>
      </c>
      <c r="H70" s="51">
        <v>814.01840000000004</v>
      </c>
      <c r="I70" s="51">
        <f t="shared" si="1"/>
        <v>439.56993600000004</v>
      </c>
      <c r="J70" s="54">
        <v>0.46</v>
      </c>
      <c r="K70" s="131"/>
      <c r="L70" s="141"/>
      <c r="O70" s="131"/>
    </row>
    <row r="71" spans="2:15">
      <c r="B71" s="29" t="s">
        <v>870</v>
      </c>
      <c r="C71" s="54" t="s">
        <v>900</v>
      </c>
      <c r="D71" s="64" t="s">
        <v>961</v>
      </c>
      <c r="E71" s="64" t="s">
        <v>4041</v>
      </c>
      <c r="F71" s="54" t="s">
        <v>962</v>
      </c>
      <c r="G71" s="54" t="s">
        <v>35</v>
      </c>
      <c r="H71" s="51">
        <v>814.01840000000004</v>
      </c>
      <c r="I71" s="51">
        <f t="shared" si="1"/>
        <v>439.56993600000004</v>
      </c>
      <c r="J71" s="54">
        <v>0.46</v>
      </c>
      <c r="K71" s="131"/>
      <c r="L71" s="141"/>
      <c r="O71" s="131"/>
    </row>
    <row r="72" spans="2:15">
      <c r="B72" s="29" t="s">
        <v>870</v>
      </c>
      <c r="C72" s="54" t="s">
        <v>900</v>
      </c>
      <c r="D72" s="64" t="s">
        <v>963</v>
      </c>
      <c r="E72" s="64" t="s">
        <v>4041</v>
      </c>
      <c r="F72" s="54" t="s">
        <v>964</v>
      </c>
      <c r="G72" s="54" t="s">
        <v>35</v>
      </c>
      <c r="H72" s="51">
        <v>814.01840000000004</v>
      </c>
      <c r="I72" s="51">
        <f t="shared" si="1"/>
        <v>439.56993600000004</v>
      </c>
      <c r="J72" s="54">
        <v>0.46</v>
      </c>
      <c r="K72" s="131"/>
      <c r="L72" s="141"/>
      <c r="O72" s="131"/>
    </row>
    <row r="73" spans="2:15">
      <c r="B73" s="29" t="s">
        <v>870</v>
      </c>
      <c r="C73" s="54" t="s">
        <v>900</v>
      </c>
      <c r="D73" s="64" t="s">
        <v>965</v>
      </c>
      <c r="E73" s="64" t="s">
        <v>4041</v>
      </c>
      <c r="F73" s="54" t="s">
        <v>966</v>
      </c>
      <c r="G73" s="54" t="s">
        <v>35</v>
      </c>
      <c r="H73" s="51">
        <v>814.01840000000004</v>
      </c>
      <c r="I73" s="51">
        <f t="shared" si="1"/>
        <v>439.56993600000004</v>
      </c>
      <c r="J73" s="54">
        <v>0.46</v>
      </c>
      <c r="K73" s="131"/>
      <c r="L73" s="141"/>
      <c r="O73" s="131"/>
    </row>
    <row r="74" spans="2:15">
      <c r="B74" s="29" t="s">
        <v>870</v>
      </c>
      <c r="C74" s="54" t="s">
        <v>900</v>
      </c>
      <c r="D74" s="64" t="s">
        <v>967</v>
      </c>
      <c r="E74" s="64" t="s">
        <v>4041</v>
      </c>
      <c r="F74" s="54" t="s">
        <v>968</v>
      </c>
      <c r="G74" s="54" t="s">
        <v>35</v>
      </c>
      <c r="H74" s="51">
        <v>814.01840000000004</v>
      </c>
      <c r="I74" s="51">
        <f t="shared" si="1"/>
        <v>439.56993600000004</v>
      </c>
      <c r="J74" s="54">
        <v>0.46</v>
      </c>
      <c r="K74" s="131"/>
      <c r="L74" s="141"/>
      <c r="O74" s="131"/>
    </row>
    <row r="75" spans="2:15">
      <c r="B75" s="29" t="s">
        <v>870</v>
      </c>
      <c r="C75" s="54" t="s">
        <v>900</v>
      </c>
      <c r="D75" s="64" t="s">
        <v>969</v>
      </c>
      <c r="E75" s="64" t="s">
        <v>4041</v>
      </c>
      <c r="F75" s="54" t="s">
        <v>970</v>
      </c>
      <c r="G75" s="54" t="s">
        <v>35</v>
      </c>
      <c r="H75" s="51">
        <v>814.01840000000004</v>
      </c>
      <c r="I75" s="51">
        <f t="shared" si="1"/>
        <v>439.56993600000004</v>
      </c>
      <c r="J75" s="54">
        <v>0.46</v>
      </c>
      <c r="K75" s="131"/>
      <c r="L75" s="141"/>
      <c r="O75" s="131"/>
    </row>
    <row r="76" spans="2:15">
      <c r="B76" s="29" t="s">
        <v>870</v>
      </c>
      <c r="C76" s="54" t="s">
        <v>900</v>
      </c>
      <c r="D76" s="64" t="s">
        <v>971</v>
      </c>
      <c r="E76" s="64" t="s">
        <v>4041</v>
      </c>
      <c r="F76" s="54" t="s">
        <v>972</v>
      </c>
      <c r="G76" s="54" t="s">
        <v>35</v>
      </c>
      <c r="H76" s="51">
        <v>814.01840000000004</v>
      </c>
      <c r="I76" s="51">
        <f t="shared" si="1"/>
        <v>439.56993600000004</v>
      </c>
      <c r="J76" s="54">
        <v>0.46</v>
      </c>
      <c r="K76" s="131"/>
      <c r="L76" s="141"/>
      <c r="O76" s="131"/>
    </row>
    <row r="77" spans="2:15">
      <c r="B77" s="29" t="s">
        <v>870</v>
      </c>
      <c r="C77" s="54" t="s">
        <v>900</v>
      </c>
      <c r="D77" s="64" t="s">
        <v>973</v>
      </c>
      <c r="E77" s="64" t="s">
        <v>4041</v>
      </c>
      <c r="F77" s="54" t="s">
        <v>974</v>
      </c>
      <c r="G77" s="54" t="s">
        <v>35</v>
      </c>
      <c r="H77" s="51">
        <v>814.01840000000004</v>
      </c>
      <c r="I77" s="51">
        <f t="shared" si="1"/>
        <v>439.56993600000004</v>
      </c>
      <c r="J77" s="54">
        <v>0.46</v>
      </c>
      <c r="K77" s="131"/>
      <c r="L77" s="141"/>
      <c r="O77" s="131"/>
    </row>
    <row r="78" spans="2:15">
      <c r="B78" s="29" t="s">
        <v>870</v>
      </c>
      <c r="C78" s="54" t="s">
        <v>900</v>
      </c>
      <c r="D78" s="64" t="s">
        <v>975</v>
      </c>
      <c r="E78" s="64" t="s">
        <v>4041</v>
      </c>
      <c r="F78" s="54" t="s">
        <v>976</v>
      </c>
      <c r="G78" s="54" t="s">
        <v>35</v>
      </c>
      <c r="H78" s="51">
        <v>814.01840000000004</v>
      </c>
      <c r="I78" s="51">
        <f t="shared" si="1"/>
        <v>439.56993600000004</v>
      </c>
      <c r="J78" s="54">
        <v>0.46</v>
      </c>
      <c r="K78" s="131"/>
      <c r="L78" s="141"/>
      <c r="O78" s="131"/>
    </row>
    <row r="79" spans="2:15">
      <c r="B79" s="29" t="s">
        <v>870</v>
      </c>
      <c r="C79" s="54" t="s">
        <v>900</v>
      </c>
      <c r="D79" s="64" t="s">
        <v>977</v>
      </c>
      <c r="E79" s="64" t="s">
        <v>4041</v>
      </c>
      <c r="F79" s="54" t="s">
        <v>978</v>
      </c>
      <c r="G79" s="54" t="s">
        <v>35</v>
      </c>
      <c r="H79" s="51">
        <v>814.01840000000004</v>
      </c>
      <c r="I79" s="51">
        <f t="shared" si="1"/>
        <v>439.56993600000004</v>
      </c>
      <c r="J79" s="54">
        <v>0.46</v>
      </c>
      <c r="K79" s="131"/>
      <c r="L79" s="141"/>
      <c r="O79" s="131"/>
    </row>
    <row r="80" spans="2:15">
      <c r="B80" s="29" t="s">
        <v>870</v>
      </c>
      <c r="C80" s="54" t="s">
        <v>900</v>
      </c>
      <c r="D80" s="64" t="s">
        <v>979</v>
      </c>
      <c r="E80" s="64" t="s">
        <v>4041</v>
      </c>
      <c r="F80" s="54" t="s">
        <v>980</v>
      </c>
      <c r="G80" s="54" t="s">
        <v>35</v>
      </c>
      <c r="H80" s="51">
        <v>814.01840000000004</v>
      </c>
      <c r="I80" s="51">
        <f t="shared" si="1"/>
        <v>439.56993600000004</v>
      </c>
      <c r="J80" s="54">
        <v>0.46</v>
      </c>
      <c r="K80" s="131"/>
      <c r="L80" s="141"/>
      <c r="O80" s="131"/>
    </row>
    <row r="81" spans="2:15">
      <c r="B81" s="29" t="s">
        <v>870</v>
      </c>
      <c r="C81" s="54" t="s">
        <v>900</v>
      </c>
      <c r="D81" s="64" t="s">
        <v>981</v>
      </c>
      <c r="E81" s="64" t="s">
        <v>4041</v>
      </c>
      <c r="F81" s="54" t="s">
        <v>982</v>
      </c>
      <c r="G81" s="54" t="s">
        <v>35</v>
      </c>
      <c r="H81" s="51">
        <v>814.01840000000004</v>
      </c>
      <c r="I81" s="51">
        <f t="shared" si="1"/>
        <v>439.56993600000004</v>
      </c>
      <c r="J81" s="54">
        <v>0.46</v>
      </c>
      <c r="K81" s="131"/>
      <c r="L81" s="141"/>
      <c r="O81" s="131"/>
    </row>
    <row r="82" spans="2:15">
      <c r="B82" s="29" t="s">
        <v>870</v>
      </c>
      <c r="C82" s="54" t="s">
        <v>900</v>
      </c>
      <c r="D82" s="64" t="s">
        <v>983</v>
      </c>
      <c r="E82" s="64" t="s">
        <v>4041</v>
      </c>
      <c r="F82" s="54" t="s">
        <v>984</v>
      </c>
      <c r="G82" s="54" t="s">
        <v>35</v>
      </c>
      <c r="H82" s="51">
        <v>814.01840000000004</v>
      </c>
      <c r="I82" s="51">
        <f t="shared" si="1"/>
        <v>439.56993600000004</v>
      </c>
      <c r="J82" s="54">
        <v>0.46</v>
      </c>
      <c r="K82" s="131"/>
      <c r="L82" s="141"/>
      <c r="O82" s="131"/>
    </row>
    <row r="83" spans="2:15">
      <c r="B83" s="29" t="s">
        <v>870</v>
      </c>
      <c r="C83" s="54" t="s">
        <v>900</v>
      </c>
      <c r="D83" s="64" t="s">
        <v>985</v>
      </c>
      <c r="E83" s="64" t="s">
        <v>4041</v>
      </c>
      <c r="F83" s="54" t="s">
        <v>986</v>
      </c>
      <c r="G83" s="54" t="s">
        <v>35</v>
      </c>
      <c r="H83" s="51">
        <v>832</v>
      </c>
      <c r="I83" s="51">
        <f t="shared" si="1"/>
        <v>449.28000000000003</v>
      </c>
      <c r="J83" s="54">
        <v>0.46</v>
      </c>
      <c r="K83" s="131"/>
      <c r="L83" s="141"/>
      <c r="O83" s="131"/>
    </row>
    <row r="84" spans="2:15">
      <c r="B84" s="29" t="s">
        <v>870</v>
      </c>
      <c r="C84" s="54" t="s">
        <v>900</v>
      </c>
      <c r="D84" s="64" t="s">
        <v>987</v>
      </c>
      <c r="E84" s="64" t="s">
        <v>4041</v>
      </c>
      <c r="F84" s="54" t="s">
        <v>988</v>
      </c>
      <c r="G84" s="54" t="s">
        <v>35</v>
      </c>
      <c r="H84" s="51">
        <v>832</v>
      </c>
      <c r="I84" s="51">
        <f t="shared" si="1"/>
        <v>449.28000000000003</v>
      </c>
      <c r="J84" s="54">
        <v>0.46</v>
      </c>
      <c r="K84" s="131"/>
      <c r="L84" s="141"/>
      <c r="O84" s="131"/>
    </row>
    <row r="85" spans="2:15">
      <c r="B85" s="29" t="s">
        <v>870</v>
      </c>
      <c r="C85" s="54" t="s">
        <v>900</v>
      </c>
      <c r="D85" s="64" t="s">
        <v>989</v>
      </c>
      <c r="E85" s="64" t="s">
        <v>4041</v>
      </c>
      <c r="F85" s="54" t="s">
        <v>990</v>
      </c>
      <c r="G85" s="54" t="s">
        <v>35</v>
      </c>
      <c r="H85" s="51">
        <v>832</v>
      </c>
      <c r="I85" s="51">
        <f t="shared" si="1"/>
        <v>449.28000000000003</v>
      </c>
      <c r="J85" s="54">
        <v>0.46</v>
      </c>
      <c r="K85" s="131"/>
      <c r="L85" s="141"/>
      <c r="O85" s="131"/>
    </row>
    <row r="86" spans="2:15">
      <c r="B86" s="29" t="s">
        <v>870</v>
      </c>
      <c r="C86" s="54" t="s">
        <v>900</v>
      </c>
      <c r="D86" s="64" t="s">
        <v>991</v>
      </c>
      <c r="E86" s="64" t="s">
        <v>4041</v>
      </c>
      <c r="F86" s="54" t="s">
        <v>992</v>
      </c>
      <c r="G86" s="54" t="s">
        <v>35</v>
      </c>
      <c r="H86" s="51">
        <v>832</v>
      </c>
      <c r="I86" s="51">
        <f t="shared" si="1"/>
        <v>449.28000000000003</v>
      </c>
      <c r="J86" s="54">
        <v>0.46</v>
      </c>
      <c r="K86" s="131"/>
      <c r="L86" s="141"/>
      <c r="O86" s="131"/>
    </row>
    <row r="87" spans="2:15">
      <c r="B87" s="29" t="s">
        <v>870</v>
      </c>
      <c r="C87" s="54" t="s">
        <v>900</v>
      </c>
      <c r="D87" s="64" t="s">
        <v>993</v>
      </c>
      <c r="E87" s="64" t="s">
        <v>4041</v>
      </c>
      <c r="F87" s="54" t="s">
        <v>994</v>
      </c>
      <c r="G87" s="54" t="s">
        <v>35</v>
      </c>
      <c r="H87" s="51">
        <v>832</v>
      </c>
      <c r="I87" s="51">
        <f t="shared" si="1"/>
        <v>449.28000000000003</v>
      </c>
      <c r="J87" s="54">
        <v>0.46</v>
      </c>
      <c r="K87" s="131"/>
      <c r="L87" s="141"/>
      <c r="O87" s="131"/>
    </row>
    <row r="88" spans="2:15">
      <c r="B88" s="29" t="s">
        <v>870</v>
      </c>
      <c r="C88" s="54" t="s">
        <v>900</v>
      </c>
      <c r="D88" s="64" t="s">
        <v>995</v>
      </c>
      <c r="E88" s="64" t="s">
        <v>4041</v>
      </c>
      <c r="F88" s="54" t="s">
        <v>996</v>
      </c>
      <c r="G88" s="54" t="s">
        <v>35</v>
      </c>
      <c r="H88" s="51">
        <v>832</v>
      </c>
      <c r="I88" s="51">
        <f t="shared" si="1"/>
        <v>449.28000000000003</v>
      </c>
      <c r="J88" s="54">
        <v>0.46</v>
      </c>
      <c r="K88" s="131"/>
      <c r="L88" s="141"/>
      <c r="O88" s="131"/>
    </row>
    <row r="89" spans="2:15">
      <c r="B89" s="29" t="s">
        <v>870</v>
      </c>
      <c r="C89" s="54" t="s">
        <v>900</v>
      </c>
      <c r="D89" s="64" t="s">
        <v>997</v>
      </c>
      <c r="E89" s="64" t="s">
        <v>4041</v>
      </c>
      <c r="F89" s="54" t="s">
        <v>998</v>
      </c>
      <c r="G89" s="54" t="s">
        <v>35</v>
      </c>
      <c r="H89" s="51">
        <v>832</v>
      </c>
      <c r="I89" s="51">
        <f t="shared" si="1"/>
        <v>449.28000000000003</v>
      </c>
      <c r="J89" s="54">
        <v>0.46</v>
      </c>
      <c r="K89" s="131"/>
      <c r="L89" s="141"/>
      <c r="O89" s="131"/>
    </row>
    <row r="90" spans="2:15">
      <c r="B90" s="29" t="s">
        <v>870</v>
      </c>
      <c r="C90" s="54" t="s">
        <v>900</v>
      </c>
      <c r="D90" s="64" t="s">
        <v>999</v>
      </c>
      <c r="E90" s="64" t="s">
        <v>4041</v>
      </c>
      <c r="F90" s="54" t="s">
        <v>1000</v>
      </c>
      <c r="G90" s="54" t="s">
        <v>35</v>
      </c>
      <c r="H90" s="51">
        <v>832</v>
      </c>
      <c r="I90" s="51">
        <f t="shared" si="1"/>
        <v>449.28000000000003</v>
      </c>
      <c r="J90" s="54">
        <v>0.46</v>
      </c>
      <c r="K90" s="131"/>
      <c r="L90" s="141"/>
      <c r="O90" s="131"/>
    </row>
    <row r="91" spans="2:15">
      <c r="B91" s="29" t="s">
        <v>870</v>
      </c>
      <c r="C91" s="54" t="s">
        <v>900</v>
      </c>
      <c r="D91" s="64" t="s">
        <v>1001</v>
      </c>
      <c r="E91" s="64" t="s">
        <v>4041</v>
      </c>
      <c r="F91" s="54" t="s">
        <v>1002</v>
      </c>
      <c r="G91" s="54" t="s">
        <v>35</v>
      </c>
      <c r="H91" s="51">
        <v>766.20543999999995</v>
      </c>
      <c r="I91" s="51">
        <f t="shared" si="1"/>
        <v>413.75093759999999</v>
      </c>
      <c r="J91" s="54">
        <v>0.46</v>
      </c>
      <c r="K91" s="131"/>
      <c r="L91" s="141"/>
      <c r="O91" s="131"/>
    </row>
    <row r="92" spans="2:15">
      <c r="B92" s="29" t="s">
        <v>870</v>
      </c>
      <c r="C92" s="54" t="s">
        <v>900</v>
      </c>
      <c r="D92" s="64" t="s">
        <v>1003</v>
      </c>
      <c r="E92" s="64" t="s">
        <v>4041</v>
      </c>
      <c r="F92" s="54" t="s">
        <v>1004</v>
      </c>
      <c r="G92" s="54" t="s">
        <v>35</v>
      </c>
      <c r="H92" s="51">
        <v>766.20543999999995</v>
      </c>
      <c r="I92" s="51">
        <f t="shared" si="1"/>
        <v>413.75093759999999</v>
      </c>
      <c r="J92" s="54">
        <v>0.46</v>
      </c>
      <c r="K92" s="131"/>
      <c r="L92" s="141"/>
      <c r="O92" s="131"/>
    </row>
    <row r="93" spans="2:15">
      <c r="B93" s="29" t="s">
        <v>870</v>
      </c>
      <c r="C93" s="54" t="s">
        <v>900</v>
      </c>
      <c r="D93" s="64" t="s">
        <v>1005</v>
      </c>
      <c r="E93" s="64" t="s">
        <v>4041</v>
      </c>
      <c r="F93" s="54" t="s">
        <v>1006</v>
      </c>
      <c r="G93" s="54" t="s">
        <v>35</v>
      </c>
      <c r="H93" s="51">
        <v>766.20543999999995</v>
      </c>
      <c r="I93" s="51">
        <f t="shared" si="1"/>
        <v>413.75093759999999</v>
      </c>
      <c r="J93" s="54">
        <v>0.46</v>
      </c>
      <c r="K93" s="131"/>
      <c r="L93" s="141"/>
      <c r="O93" s="131"/>
    </row>
    <row r="94" spans="2:15">
      <c r="B94" s="29" t="s">
        <v>870</v>
      </c>
      <c r="C94" s="54" t="s">
        <v>900</v>
      </c>
      <c r="D94" s="64" t="s">
        <v>1007</v>
      </c>
      <c r="E94" s="64" t="s">
        <v>4041</v>
      </c>
      <c r="F94" s="54" t="s">
        <v>1008</v>
      </c>
      <c r="G94" s="54" t="s">
        <v>35</v>
      </c>
      <c r="H94" s="51">
        <v>766.20543999999995</v>
      </c>
      <c r="I94" s="51">
        <f t="shared" si="1"/>
        <v>413.75093759999999</v>
      </c>
      <c r="J94" s="54">
        <v>0.46</v>
      </c>
      <c r="K94" s="131"/>
      <c r="L94" s="141"/>
      <c r="O94" s="131"/>
    </row>
    <row r="95" spans="2:15">
      <c r="B95" s="29" t="s">
        <v>870</v>
      </c>
      <c r="C95" s="54" t="s">
        <v>900</v>
      </c>
      <c r="D95" s="64" t="s">
        <v>1009</v>
      </c>
      <c r="E95" s="64" t="s">
        <v>4041</v>
      </c>
      <c r="F95" s="54" t="s">
        <v>1010</v>
      </c>
      <c r="G95" s="54" t="s">
        <v>35</v>
      </c>
      <c r="H95" s="51">
        <v>766.20543999999995</v>
      </c>
      <c r="I95" s="51">
        <f t="shared" si="1"/>
        <v>413.75093759999999</v>
      </c>
      <c r="J95" s="54">
        <v>0.46</v>
      </c>
      <c r="K95" s="131"/>
      <c r="L95" s="141"/>
      <c r="O95" s="131"/>
    </row>
    <row r="96" spans="2:15">
      <c r="B96" s="29" t="s">
        <v>870</v>
      </c>
      <c r="C96" s="54" t="s">
        <v>900</v>
      </c>
      <c r="D96" s="64" t="s">
        <v>1011</v>
      </c>
      <c r="E96" s="64" t="s">
        <v>4041</v>
      </c>
      <c r="F96" s="54" t="s">
        <v>1012</v>
      </c>
      <c r="G96" s="54" t="s">
        <v>35</v>
      </c>
      <c r="H96" s="51">
        <v>766.20543999999995</v>
      </c>
      <c r="I96" s="51">
        <f t="shared" si="1"/>
        <v>413.75093759999999</v>
      </c>
      <c r="J96" s="54">
        <v>0.46</v>
      </c>
      <c r="K96" s="131"/>
      <c r="L96" s="141"/>
      <c r="O96" s="131"/>
    </row>
    <row r="97" spans="2:15">
      <c r="B97" s="29" t="s">
        <v>870</v>
      </c>
      <c r="C97" s="54" t="s">
        <v>900</v>
      </c>
      <c r="D97" s="64" t="s">
        <v>1013</v>
      </c>
      <c r="E97" s="64" t="s">
        <v>4041</v>
      </c>
      <c r="F97" s="54" t="s">
        <v>1014</v>
      </c>
      <c r="G97" s="54" t="s">
        <v>35</v>
      </c>
      <c r="H97" s="51">
        <v>766.20543999999995</v>
      </c>
      <c r="I97" s="51">
        <f t="shared" si="1"/>
        <v>413.75093759999999</v>
      </c>
      <c r="J97" s="54">
        <v>0.46</v>
      </c>
      <c r="K97" s="131"/>
      <c r="L97" s="141"/>
      <c r="O97" s="131"/>
    </row>
    <row r="98" spans="2:15">
      <c r="B98" s="29" t="s">
        <v>870</v>
      </c>
      <c r="C98" s="54" t="s">
        <v>900</v>
      </c>
      <c r="D98" s="64" t="s">
        <v>1015</v>
      </c>
      <c r="E98" s="64" t="s">
        <v>4041</v>
      </c>
      <c r="F98" s="54" t="s">
        <v>1016</v>
      </c>
      <c r="G98" s="54" t="s">
        <v>35</v>
      </c>
      <c r="H98" s="51">
        <v>766.20543999999995</v>
      </c>
      <c r="I98" s="51">
        <f t="shared" si="1"/>
        <v>413.75093759999999</v>
      </c>
      <c r="J98" s="54">
        <v>0.46</v>
      </c>
      <c r="K98" s="131"/>
      <c r="L98" s="141"/>
      <c r="O98" s="131"/>
    </row>
    <row r="99" spans="2:15">
      <c r="B99" s="29" t="s">
        <v>870</v>
      </c>
      <c r="C99" s="54" t="s">
        <v>900</v>
      </c>
      <c r="D99" s="64" t="s">
        <v>1017</v>
      </c>
      <c r="E99" s="64" t="s">
        <v>4041</v>
      </c>
      <c r="F99" s="54" t="s">
        <v>1018</v>
      </c>
      <c r="G99" s="54" t="s">
        <v>35</v>
      </c>
      <c r="H99" s="51">
        <v>766.20543999999995</v>
      </c>
      <c r="I99" s="51">
        <f t="shared" si="1"/>
        <v>413.75093759999999</v>
      </c>
      <c r="J99" s="54">
        <v>0.46</v>
      </c>
      <c r="K99" s="131"/>
      <c r="L99" s="141"/>
      <c r="O99" s="131"/>
    </row>
    <row r="100" spans="2:15">
      <c r="B100" s="29" t="s">
        <v>870</v>
      </c>
      <c r="C100" s="54" t="s">
        <v>900</v>
      </c>
      <c r="D100" s="64" t="s">
        <v>1020</v>
      </c>
      <c r="E100" s="64" t="s">
        <v>4041</v>
      </c>
      <c r="F100" s="54" t="s">
        <v>1021</v>
      </c>
      <c r="G100" s="54" t="s">
        <v>39</v>
      </c>
      <c r="H100" s="51">
        <v>398.42899199999999</v>
      </c>
      <c r="I100" s="51">
        <f t="shared" si="1"/>
        <v>215.15165568</v>
      </c>
      <c r="J100" s="54">
        <v>0.46</v>
      </c>
      <c r="K100" s="131"/>
      <c r="L100" s="141"/>
      <c r="O100" s="131"/>
    </row>
    <row r="101" spans="2:15">
      <c r="B101" s="29" t="s">
        <v>870</v>
      </c>
      <c r="C101" s="54" t="s">
        <v>900</v>
      </c>
      <c r="D101" s="64" t="s">
        <v>1022</v>
      </c>
      <c r="E101" s="64" t="s">
        <v>4041</v>
      </c>
      <c r="F101" s="54" t="s">
        <v>1023</v>
      </c>
      <c r="G101" s="54" t="s">
        <v>39</v>
      </c>
      <c r="H101" s="51">
        <v>398.42899199999999</v>
      </c>
      <c r="I101" s="51">
        <f t="shared" si="1"/>
        <v>215.15165568</v>
      </c>
      <c r="J101" s="54">
        <v>0.46</v>
      </c>
      <c r="K101" s="131"/>
      <c r="L101" s="141"/>
      <c r="O101" s="131"/>
    </row>
    <row r="102" spans="2:15">
      <c r="B102" s="29" t="s">
        <v>870</v>
      </c>
      <c r="C102" s="54" t="s">
        <v>900</v>
      </c>
      <c r="D102" s="64" t="s">
        <v>1024</v>
      </c>
      <c r="E102" s="64" t="s">
        <v>4041</v>
      </c>
      <c r="F102" s="54" t="s">
        <v>1025</v>
      </c>
      <c r="G102" s="54" t="s">
        <v>39</v>
      </c>
      <c r="H102" s="51">
        <v>398.42899199999999</v>
      </c>
      <c r="I102" s="51">
        <f t="shared" si="1"/>
        <v>215.15165568</v>
      </c>
      <c r="J102" s="54">
        <v>0.46</v>
      </c>
      <c r="K102" s="131"/>
      <c r="L102" s="141"/>
      <c r="O102" s="131"/>
    </row>
    <row r="103" spans="2:15">
      <c r="B103" s="29" t="s">
        <v>870</v>
      </c>
      <c r="C103" s="54" t="s">
        <v>900</v>
      </c>
      <c r="D103" s="64" t="s">
        <v>1026</v>
      </c>
      <c r="E103" s="64" t="s">
        <v>4041</v>
      </c>
      <c r="F103" s="54" t="s">
        <v>1027</v>
      </c>
      <c r="G103" s="54" t="s">
        <v>39</v>
      </c>
      <c r="H103" s="51">
        <v>398.42899199999999</v>
      </c>
      <c r="I103" s="51">
        <f t="shared" si="1"/>
        <v>215.15165568</v>
      </c>
      <c r="J103" s="54">
        <v>0.46</v>
      </c>
      <c r="K103" s="131"/>
      <c r="L103" s="141"/>
      <c r="O103" s="131"/>
    </row>
    <row r="104" spans="2:15">
      <c r="B104" s="29" t="s">
        <v>870</v>
      </c>
      <c r="C104" s="54" t="s">
        <v>900</v>
      </c>
      <c r="D104" s="64" t="s">
        <v>1028</v>
      </c>
      <c r="E104" s="64" t="s">
        <v>4041</v>
      </c>
      <c r="F104" s="54" t="s">
        <v>1029</v>
      </c>
      <c r="G104" s="54" t="s">
        <v>39</v>
      </c>
      <c r="H104" s="51">
        <v>398.42899199999999</v>
      </c>
      <c r="I104" s="51">
        <f t="shared" si="1"/>
        <v>215.15165568</v>
      </c>
      <c r="J104" s="54">
        <v>0.46</v>
      </c>
      <c r="K104" s="131"/>
      <c r="L104" s="141"/>
      <c r="O104" s="131"/>
    </row>
    <row r="105" spans="2:15">
      <c r="B105" s="29" t="s">
        <v>870</v>
      </c>
      <c r="C105" s="54" t="s">
        <v>900</v>
      </c>
      <c r="D105" s="64" t="s">
        <v>1030</v>
      </c>
      <c r="E105" s="64" t="s">
        <v>4041</v>
      </c>
      <c r="F105" s="54" t="s">
        <v>1031</v>
      </c>
      <c r="G105" s="54" t="s">
        <v>39</v>
      </c>
      <c r="H105" s="51">
        <v>398.42899199999999</v>
      </c>
      <c r="I105" s="51">
        <f t="shared" si="1"/>
        <v>215.15165568</v>
      </c>
      <c r="J105" s="54">
        <v>0.46</v>
      </c>
      <c r="K105" s="131"/>
      <c r="L105" s="141"/>
      <c r="O105" s="131"/>
    </row>
    <row r="106" spans="2:15">
      <c r="B106" s="29" t="s">
        <v>870</v>
      </c>
      <c r="C106" s="54" t="s">
        <v>900</v>
      </c>
      <c r="D106" s="64" t="s">
        <v>1032</v>
      </c>
      <c r="E106" s="64" t="s">
        <v>4041</v>
      </c>
      <c r="F106" s="54" t="s">
        <v>1033</v>
      </c>
      <c r="G106" s="54" t="s">
        <v>39</v>
      </c>
      <c r="H106" s="51">
        <v>398.42899199999999</v>
      </c>
      <c r="I106" s="51">
        <f t="shared" si="1"/>
        <v>215.15165568</v>
      </c>
      <c r="J106" s="54">
        <v>0.46</v>
      </c>
      <c r="K106" s="131"/>
      <c r="L106" s="141"/>
      <c r="O106" s="131"/>
    </row>
    <row r="107" spans="2:15">
      <c r="B107" s="29" t="s">
        <v>870</v>
      </c>
      <c r="C107" s="54" t="s">
        <v>900</v>
      </c>
      <c r="D107" s="64" t="s">
        <v>1034</v>
      </c>
      <c r="E107" s="64" t="s">
        <v>4041</v>
      </c>
      <c r="F107" s="54" t="s">
        <v>1035</v>
      </c>
      <c r="G107" s="54" t="s">
        <v>39</v>
      </c>
      <c r="H107" s="51">
        <v>398.42899199999999</v>
      </c>
      <c r="I107" s="51">
        <f t="shared" si="1"/>
        <v>215.15165568</v>
      </c>
      <c r="J107" s="54">
        <v>0.46</v>
      </c>
      <c r="K107" s="131"/>
      <c r="L107" s="141"/>
      <c r="O107" s="131"/>
    </row>
    <row r="108" spans="2:15">
      <c r="B108" s="29" t="s">
        <v>870</v>
      </c>
      <c r="C108" s="54" t="s">
        <v>900</v>
      </c>
      <c r="D108" s="64" t="s">
        <v>1036</v>
      </c>
      <c r="E108" s="64" t="s">
        <v>4041</v>
      </c>
      <c r="F108" s="54" t="s">
        <v>1037</v>
      </c>
      <c r="G108" s="54" t="s">
        <v>39</v>
      </c>
      <c r="H108" s="51">
        <v>398.42899199999999</v>
      </c>
      <c r="I108" s="51">
        <f t="shared" si="1"/>
        <v>215.15165568</v>
      </c>
      <c r="J108" s="54">
        <v>0.46</v>
      </c>
      <c r="K108" s="131"/>
      <c r="L108" s="141"/>
      <c r="O108" s="131"/>
    </row>
    <row r="109" spans="2:15">
      <c r="B109" s="29" t="s">
        <v>870</v>
      </c>
      <c r="C109" s="54" t="s">
        <v>900</v>
      </c>
      <c r="D109" s="64" t="s">
        <v>1038</v>
      </c>
      <c r="E109" s="64" t="s">
        <v>4041</v>
      </c>
      <c r="F109" s="54" t="s">
        <v>1039</v>
      </c>
      <c r="G109" s="54" t="s">
        <v>39</v>
      </c>
      <c r="H109" s="51">
        <v>425.07961599999999</v>
      </c>
      <c r="I109" s="51">
        <f t="shared" si="1"/>
        <v>229.54299263999999</v>
      </c>
      <c r="J109" s="54">
        <v>0.46</v>
      </c>
      <c r="K109" s="131"/>
      <c r="L109" s="141"/>
      <c r="O109" s="131"/>
    </row>
    <row r="110" spans="2:15">
      <c r="B110" s="29" t="s">
        <v>870</v>
      </c>
      <c r="C110" s="54" t="s">
        <v>900</v>
      </c>
      <c r="D110" s="64" t="s">
        <v>1040</v>
      </c>
      <c r="E110" s="64" t="s">
        <v>4041</v>
      </c>
      <c r="F110" s="54" t="s">
        <v>1041</v>
      </c>
      <c r="G110" s="54" t="s">
        <v>39</v>
      </c>
      <c r="H110" s="51">
        <v>425.07961599999999</v>
      </c>
      <c r="I110" s="51">
        <f t="shared" si="1"/>
        <v>229.54299263999999</v>
      </c>
      <c r="J110" s="54">
        <v>0.46</v>
      </c>
      <c r="K110" s="131"/>
      <c r="L110" s="141"/>
      <c r="O110" s="131"/>
    </row>
    <row r="111" spans="2:15">
      <c r="B111" s="29" t="s">
        <v>870</v>
      </c>
      <c r="C111" s="54" t="s">
        <v>900</v>
      </c>
      <c r="D111" s="64" t="s">
        <v>1042</v>
      </c>
      <c r="E111" s="64" t="s">
        <v>4041</v>
      </c>
      <c r="F111" s="54" t="s">
        <v>1043</v>
      </c>
      <c r="G111" s="54" t="s">
        <v>39</v>
      </c>
      <c r="H111" s="51">
        <v>425.07961599999999</v>
      </c>
      <c r="I111" s="51">
        <f t="shared" si="1"/>
        <v>229.54299263999999</v>
      </c>
      <c r="J111" s="54">
        <v>0.46</v>
      </c>
      <c r="K111" s="131"/>
      <c r="L111" s="141"/>
      <c r="O111" s="131"/>
    </row>
    <row r="112" spans="2:15">
      <c r="B112" s="29" t="s">
        <v>870</v>
      </c>
      <c r="C112" s="54" t="s">
        <v>900</v>
      </c>
      <c r="D112" s="64" t="s">
        <v>1044</v>
      </c>
      <c r="E112" s="64" t="s">
        <v>4041</v>
      </c>
      <c r="F112" s="54" t="s">
        <v>1045</v>
      </c>
      <c r="G112" s="54" t="s">
        <v>39</v>
      </c>
      <c r="H112" s="51">
        <v>425.07961599999999</v>
      </c>
      <c r="I112" s="51">
        <f t="shared" si="1"/>
        <v>229.54299263999999</v>
      </c>
      <c r="J112" s="54">
        <v>0.46</v>
      </c>
      <c r="K112" s="131"/>
      <c r="L112" s="141"/>
      <c r="O112" s="131"/>
    </row>
    <row r="113" spans="2:15">
      <c r="B113" s="29" t="s">
        <v>870</v>
      </c>
      <c r="C113" s="54" t="s">
        <v>900</v>
      </c>
      <c r="D113" s="64" t="s">
        <v>1046</v>
      </c>
      <c r="E113" s="64" t="s">
        <v>4041</v>
      </c>
      <c r="F113" s="54" t="s">
        <v>1047</v>
      </c>
      <c r="G113" s="54" t="s">
        <v>39</v>
      </c>
      <c r="H113" s="51">
        <v>425.07961599999999</v>
      </c>
      <c r="I113" s="51">
        <f t="shared" si="1"/>
        <v>229.54299263999999</v>
      </c>
      <c r="J113" s="54">
        <v>0.46</v>
      </c>
      <c r="K113" s="131"/>
      <c r="L113" s="141"/>
      <c r="O113" s="131"/>
    </row>
    <row r="114" spans="2:15">
      <c r="B114" s="29" t="s">
        <v>870</v>
      </c>
      <c r="C114" s="54" t="s">
        <v>900</v>
      </c>
      <c r="D114" s="64" t="s">
        <v>1048</v>
      </c>
      <c r="E114" s="64" t="s">
        <v>4041</v>
      </c>
      <c r="F114" s="54" t="s">
        <v>1049</v>
      </c>
      <c r="G114" s="54" t="s">
        <v>39</v>
      </c>
      <c r="H114" s="51">
        <v>425.07961599999999</v>
      </c>
      <c r="I114" s="51">
        <f t="shared" si="1"/>
        <v>229.54299263999999</v>
      </c>
      <c r="J114" s="54">
        <v>0.46</v>
      </c>
      <c r="K114" s="131"/>
      <c r="L114" s="141"/>
      <c r="O114" s="131"/>
    </row>
    <row r="115" spans="2:15">
      <c r="B115" s="29" t="s">
        <v>870</v>
      </c>
      <c r="C115" s="54" t="s">
        <v>900</v>
      </c>
      <c r="D115" s="64" t="s">
        <v>1050</v>
      </c>
      <c r="E115" s="64" t="s">
        <v>4041</v>
      </c>
      <c r="F115" s="54" t="s">
        <v>1051</v>
      </c>
      <c r="G115" s="54" t="s">
        <v>39</v>
      </c>
      <c r="H115" s="51">
        <v>425.07961599999999</v>
      </c>
      <c r="I115" s="51">
        <f t="shared" si="1"/>
        <v>229.54299263999999</v>
      </c>
      <c r="J115" s="54">
        <v>0.46</v>
      </c>
      <c r="K115" s="131"/>
      <c r="L115" s="141"/>
      <c r="O115" s="131"/>
    </row>
    <row r="116" spans="2:15">
      <c r="B116" s="29" t="s">
        <v>870</v>
      </c>
      <c r="C116" s="54" t="s">
        <v>900</v>
      </c>
      <c r="D116" s="64" t="s">
        <v>1052</v>
      </c>
      <c r="E116" s="64" t="s">
        <v>4041</v>
      </c>
      <c r="F116" s="54" t="s">
        <v>1053</v>
      </c>
      <c r="G116" s="54" t="s">
        <v>39</v>
      </c>
      <c r="H116" s="51">
        <v>425.07961599999999</v>
      </c>
      <c r="I116" s="51">
        <f t="shared" si="1"/>
        <v>229.54299263999999</v>
      </c>
      <c r="J116" s="54">
        <v>0.46</v>
      </c>
      <c r="K116" s="131"/>
      <c r="L116" s="141"/>
      <c r="O116" s="131"/>
    </row>
    <row r="117" spans="2:15">
      <c r="B117" s="29" t="s">
        <v>870</v>
      </c>
      <c r="C117" s="54" t="s">
        <v>900</v>
      </c>
      <c r="D117" s="64" t="s">
        <v>1054</v>
      </c>
      <c r="E117" s="64" t="s">
        <v>4041</v>
      </c>
      <c r="F117" s="54" t="s">
        <v>1055</v>
      </c>
      <c r="G117" s="54" t="s">
        <v>39</v>
      </c>
      <c r="H117" s="51">
        <v>425.07961599999999</v>
      </c>
      <c r="I117" s="51">
        <f t="shared" si="1"/>
        <v>229.54299263999999</v>
      </c>
      <c r="J117" s="54">
        <v>0.46</v>
      </c>
      <c r="K117" s="131"/>
      <c r="L117" s="141"/>
      <c r="O117" s="131"/>
    </row>
    <row r="118" spans="2:15">
      <c r="B118" s="29" t="s">
        <v>870</v>
      </c>
      <c r="C118" s="54" t="s">
        <v>900</v>
      </c>
      <c r="D118" s="64" t="s">
        <v>1056</v>
      </c>
      <c r="E118" s="64" t="s">
        <v>4041</v>
      </c>
      <c r="F118" s="54" t="s">
        <v>1057</v>
      </c>
      <c r="G118" s="54" t="s">
        <v>39</v>
      </c>
      <c r="H118" s="51">
        <v>329.13088000000005</v>
      </c>
      <c r="I118" s="51">
        <f t="shared" si="1"/>
        <v>177.73067520000004</v>
      </c>
      <c r="J118" s="54">
        <v>0.46</v>
      </c>
      <c r="K118" s="131"/>
      <c r="L118" s="141"/>
      <c r="O118" s="131"/>
    </row>
    <row r="119" spans="2:15">
      <c r="B119" s="29" t="s">
        <v>870</v>
      </c>
      <c r="C119" s="54" t="s">
        <v>900</v>
      </c>
      <c r="D119" s="64" t="s">
        <v>1058</v>
      </c>
      <c r="E119" s="64" t="s">
        <v>4041</v>
      </c>
      <c r="F119" s="54" t="s">
        <v>1059</v>
      </c>
      <c r="G119" s="54" t="s">
        <v>39</v>
      </c>
      <c r="H119" s="51">
        <v>329.13088000000005</v>
      </c>
      <c r="I119" s="51">
        <f t="shared" si="1"/>
        <v>177.73067520000004</v>
      </c>
      <c r="J119" s="54">
        <v>0.46</v>
      </c>
      <c r="K119" s="131"/>
      <c r="L119" s="141"/>
      <c r="O119" s="131"/>
    </row>
    <row r="120" spans="2:15">
      <c r="B120" s="29" t="s">
        <v>870</v>
      </c>
      <c r="C120" s="54" t="s">
        <v>900</v>
      </c>
      <c r="D120" s="64" t="s">
        <v>1060</v>
      </c>
      <c r="E120" s="64" t="s">
        <v>4041</v>
      </c>
      <c r="F120" s="54" t="s">
        <v>1061</v>
      </c>
      <c r="G120" s="54" t="s">
        <v>39</v>
      </c>
      <c r="H120" s="51">
        <v>329.13088000000005</v>
      </c>
      <c r="I120" s="51">
        <f t="shared" si="1"/>
        <v>177.73067520000004</v>
      </c>
      <c r="J120" s="54">
        <v>0.46</v>
      </c>
      <c r="K120" s="131"/>
      <c r="L120" s="141"/>
      <c r="O120" s="131"/>
    </row>
    <row r="121" spans="2:15">
      <c r="B121" s="29" t="s">
        <v>870</v>
      </c>
      <c r="C121" s="54" t="s">
        <v>900</v>
      </c>
      <c r="D121" s="64" t="s">
        <v>1062</v>
      </c>
      <c r="E121" s="64" t="s">
        <v>4041</v>
      </c>
      <c r="F121" s="54" t="s">
        <v>1063</v>
      </c>
      <c r="G121" s="54" t="s">
        <v>39</v>
      </c>
      <c r="H121" s="51">
        <v>329.13088000000005</v>
      </c>
      <c r="I121" s="51">
        <f t="shared" si="1"/>
        <v>177.73067520000004</v>
      </c>
      <c r="J121" s="54">
        <v>0.46</v>
      </c>
      <c r="K121" s="131"/>
      <c r="L121" s="141"/>
      <c r="O121" s="131"/>
    </row>
    <row r="122" spans="2:15">
      <c r="B122" s="29" t="s">
        <v>870</v>
      </c>
      <c r="C122" s="54" t="s">
        <v>900</v>
      </c>
      <c r="D122" s="64" t="s">
        <v>1064</v>
      </c>
      <c r="E122" s="64" t="s">
        <v>4041</v>
      </c>
      <c r="F122" s="54" t="s">
        <v>1065</v>
      </c>
      <c r="G122" s="54" t="s">
        <v>39</v>
      </c>
      <c r="H122" s="51">
        <v>329.13088000000005</v>
      </c>
      <c r="I122" s="51">
        <f t="shared" si="1"/>
        <v>177.73067520000004</v>
      </c>
      <c r="J122" s="54">
        <v>0.46</v>
      </c>
      <c r="K122" s="131"/>
      <c r="L122" s="141"/>
      <c r="O122" s="131"/>
    </row>
    <row r="123" spans="2:15">
      <c r="B123" s="29" t="s">
        <v>870</v>
      </c>
      <c r="C123" s="54" t="s">
        <v>900</v>
      </c>
      <c r="D123" s="64" t="s">
        <v>1066</v>
      </c>
      <c r="E123" s="64" t="s">
        <v>4041</v>
      </c>
      <c r="F123" s="54" t="s">
        <v>1067</v>
      </c>
      <c r="G123" s="54" t="s">
        <v>39</v>
      </c>
      <c r="H123" s="51">
        <v>329.13088000000005</v>
      </c>
      <c r="I123" s="51">
        <f t="shared" si="1"/>
        <v>177.73067520000004</v>
      </c>
      <c r="J123" s="54">
        <v>0.46</v>
      </c>
      <c r="K123" s="131"/>
      <c r="L123" s="141"/>
      <c r="O123" s="131"/>
    </row>
    <row r="124" spans="2:15">
      <c r="B124" s="29" t="s">
        <v>870</v>
      </c>
      <c r="C124" s="54" t="s">
        <v>900</v>
      </c>
      <c r="D124" s="64" t="s">
        <v>1068</v>
      </c>
      <c r="E124" s="64" t="s">
        <v>4041</v>
      </c>
      <c r="F124" s="54" t="s">
        <v>1069</v>
      </c>
      <c r="G124" s="54" t="s">
        <v>39</v>
      </c>
      <c r="H124" s="51">
        <v>329.13088000000005</v>
      </c>
      <c r="I124" s="51">
        <f t="shared" si="1"/>
        <v>177.73067520000004</v>
      </c>
      <c r="J124" s="54">
        <v>0.46</v>
      </c>
      <c r="K124" s="131"/>
      <c r="L124" s="141"/>
      <c r="O124" s="131"/>
    </row>
    <row r="125" spans="2:15">
      <c r="B125" s="29" t="s">
        <v>870</v>
      </c>
      <c r="C125" s="54" t="s">
        <v>900</v>
      </c>
      <c r="D125" s="64" t="s">
        <v>1070</v>
      </c>
      <c r="E125" s="64" t="s">
        <v>4041</v>
      </c>
      <c r="F125" s="54" t="s">
        <v>1071</v>
      </c>
      <c r="G125" s="54" t="s">
        <v>39</v>
      </c>
      <c r="H125" s="51">
        <v>329.13088000000005</v>
      </c>
      <c r="I125" s="51">
        <f t="shared" si="1"/>
        <v>177.73067520000004</v>
      </c>
      <c r="J125" s="54">
        <v>0.46</v>
      </c>
      <c r="K125" s="131"/>
      <c r="L125" s="141"/>
      <c r="O125" s="131"/>
    </row>
    <row r="126" spans="2:15">
      <c r="B126" s="29" t="s">
        <v>870</v>
      </c>
      <c r="C126" s="54" t="s">
        <v>900</v>
      </c>
      <c r="D126" s="64" t="s">
        <v>1072</v>
      </c>
      <c r="E126" s="64" t="s">
        <v>4041</v>
      </c>
      <c r="F126" s="54" t="s">
        <v>1073</v>
      </c>
      <c r="G126" s="54" t="s">
        <v>39</v>
      </c>
      <c r="H126" s="51">
        <v>329.13088000000005</v>
      </c>
      <c r="I126" s="51">
        <f t="shared" si="1"/>
        <v>177.73067520000004</v>
      </c>
      <c r="J126" s="54">
        <v>0.46</v>
      </c>
      <c r="K126" s="131"/>
      <c r="L126" s="141"/>
      <c r="O126" s="131"/>
    </row>
    <row r="127" spans="2:15">
      <c r="B127" s="29" t="s">
        <v>870</v>
      </c>
      <c r="C127" s="54" t="s">
        <v>900</v>
      </c>
      <c r="D127" s="64" t="s">
        <v>1074</v>
      </c>
      <c r="E127" s="64" t="s">
        <v>4041</v>
      </c>
      <c r="F127" s="54" t="s">
        <v>1075</v>
      </c>
      <c r="G127" s="54" t="s">
        <v>35</v>
      </c>
      <c r="H127" s="51">
        <v>398.42899199999999</v>
      </c>
      <c r="I127" s="51">
        <f t="shared" si="1"/>
        <v>215.15165568</v>
      </c>
      <c r="J127" s="54">
        <v>0.46</v>
      </c>
      <c r="K127" s="131"/>
      <c r="L127" s="141"/>
      <c r="O127" s="131"/>
    </row>
    <row r="128" spans="2:15">
      <c r="B128" s="29" t="s">
        <v>870</v>
      </c>
      <c r="C128" s="54" t="s">
        <v>900</v>
      </c>
      <c r="D128" s="64" t="s">
        <v>1076</v>
      </c>
      <c r="E128" s="64" t="s">
        <v>4041</v>
      </c>
      <c r="F128" s="54" t="s">
        <v>1077</v>
      </c>
      <c r="G128" s="54" t="s">
        <v>35</v>
      </c>
      <c r="H128" s="51">
        <v>398.42899199999999</v>
      </c>
      <c r="I128" s="51">
        <f t="shared" si="1"/>
        <v>215.15165568</v>
      </c>
      <c r="J128" s="54">
        <v>0.46</v>
      </c>
      <c r="K128" s="131"/>
      <c r="L128" s="141"/>
      <c r="O128" s="131"/>
    </row>
    <row r="129" spans="2:15">
      <c r="B129" s="29" t="s">
        <v>870</v>
      </c>
      <c r="C129" s="54" t="s">
        <v>900</v>
      </c>
      <c r="D129" s="64" t="s">
        <v>1078</v>
      </c>
      <c r="E129" s="64" t="s">
        <v>4041</v>
      </c>
      <c r="F129" s="54" t="s">
        <v>1079</v>
      </c>
      <c r="G129" s="54" t="s">
        <v>35</v>
      </c>
      <c r="H129" s="51">
        <v>398.42899199999999</v>
      </c>
      <c r="I129" s="51">
        <f t="shared" si="1"/>
        <v>215.15165568</v>
      </c>
      <c r="J129" s="54">
        <v>0.46</v>
      </c>
      <c r="K129" s="131"/>
      <c r="L129" s="141"/>
      <c r="O129" s="131"/>
    </row>
    <row r="130" spans="2:15">
      <c r="B130" s="29" t="s">
        <v>870</v>
      </c>
      <c r="C130" s="54" t="s">
        <v>900</v>
      </c>
      <c r="D130" s="64" t="s">
        <v>1080</v>
      </c>
      <c r="E130" s="64" t="s">
        <v>4041</v>
      </c>
      <c r="F130" s="54" t="s">
        <v>1081</v>
      </c>
      <c r="G130" s="54" t="s">
        <v>35</v>
      </c>
      <c r="H130" s="51">
        <v>398.42899199999999</v>
      </c>
      <c r="I130" s="51">
        <f t="shared" si="1"/>
        <v>215.15165568</v>
      </c>
      <c r="J130" s="54">
        <v>0.46</v>
      </c>
      <c r="K130" s="131"/>
      <c r="L130" s="141"/>
      <c r="O130" s="131"/>
    </row>
    <row r="131" spans="2:15">
      <c r="B131" s="29" t="s">
        <v>870</v>
      </c>
      <c r="C131" s="54" t="s">
        <v>900</v>
      </c>
      <c r="D131" s="64" t="s">
        <v>1082</v>
      </c>
      <c r="E131" s="64" t="s">
        <v>4041</v>
      </c>
      <c r="F131" s="54" t="s">
        <v>1083</v>
      </c>
      <c r="G131" s="54" t="s">
        <v>35</v>
      </c>
      <c r="H131" s="51">
        <v>398.42899199999999</v>
      </c>
      <c r="I131" s="51">
        <f t="shared" si="1"/>
        <v>215.15165568</v>
      </c>
      <c r="J131" s="54">
        <v>0.46</v>
      </c>
      <c r="K131" s="131"/>
      <c r="L131" s="141"/>
      <c r="O131" s="131"/>
    </row>
    <row r="132" spans="2:15">
      <c r="B132" s="29" t="s">
        <v>870</v>
      </c>
      <c r="C132" s="54" t="s">
        <v>900</v>
      </c>
      <c r="D132" s="64" t="s">
        <v>1084</v>
      </c>
      <c r="E132" s="64" t="s">
        <v>4041</v>
      </c>
      <c r="F132" s="54" t="s">
        <v>1085</v>
      </c>
      <c r="G132" s="54" t="s">
        <v>35</v>
      </c>
      <c r="H132" s="51">
        <v>398.42899199999999</v>
      </c>
      <c r="I132" s="51">
        <f t="shared" si="1"/>
        <v>215.15165568</v>
      </c>
      <c r="J132" s="54">
        <v>0.46</v>
      </c>
      <c r="K132" s="131"/>
      <c r="L132" s="141"/>
      <c r="O132" s="131"/>
    </row>
    <row r="133" spans="2:15">
      <c r="B133" s="29" t="s">
        <v>870</v>
      </c>
      <c r="C133" s="54" t="s">
        <v>900</v>
      </c>
      <c r="D133" s="64" t="s">
        <v>1086</v>
      </c>
      <c r="E133" s="64" t="s">
        <v>4041</v>
      </c>
      <c r="F133" s="54" t="s">
        <v>1087</v>
      </c>
      <c r="G133" s="54" t="s">
        <v>35</v>
      </c>
      <c r="H133" s="51">
        <v>398.42899199999999</v>
      </c>
      <c r="I133" s="51">
        <f t="shared" ref="I133:I196" si="2">H133*(1-J133)</f>
        <v>215.15165568</v>
      </c>
      <c r="J133" s="54">
        <v>0.46</v>
      </c>
      <c r="K133" s="131"/>
      <c r="L133" s="141"/>
      <c r="O133" s="131"/>
    </row>
    <row r="134" spans="2:15">
      <c r="B134" s="29" t="s">
        <v>870</v>
      </c>
      <c r="C134" s="54" t="s">
        <v>900</v>
      </c>
      <c r="D134" s="64" t="s">
        <v>1088</v>
      </c>
      <c r="E134" s="64" t="s">
        <v>4041</v>
      </c>
      <c r="F134" s="54" t="s">
        <v>1089</v>
      </c>
      <c r="G134" s="54" t="s">
        <v>35</v>
      </c>
      <c r="H134" s="51">
        <v>398.42899199999999</v>
      </c>
      <c r="I134" s="51">
        <f t="shared" si="2"/>
        <v>215.15165568</v>
      </c>
      <c r="J134" s="54">
        <v>0.46</v>
      </c>
      <c r="K134" s="131"/>
      <c r="L134" s="141"/>
      <c r="O134" s="131"/>
    </row>
    <row r="135" spans="2:15">
      <c r="B135" s="29" t="s">
        <v>870</v>
      </c>
      <c r="C135" s="54" t="s">
        <v>900</v>
      </c>
      <c r="D135" s="64" t="s">
        <v>1090</v>
      </c>
      <c r="E135" s="64" t="s">
        <v>4041</v>
      </c>
      <c r="F135" s="54" t="s">
        <v>1091</v>
      </c>
      <c r="G135" s="54" t="s">
        <v>35</v>
      </c>
      <c r="H135" s="51">
        <v>398.42899199999999</v>
      </c>
      <c r="I135" s="51">
        <f t="shared" si="2"/>
        <v>215.15165568</v>
      </c>
      <c r="J135" s="54">
        <v>0.46</v>
      </c>
      <c r="K135" s="131"/>
      <c r="L135" s="141"/>
      <c r="O135" s="131"/>
    </row>
    <row r="136" spans="2:15">
      <c r="B136" s="29" t="s">
        <v>870</v>
      </c>
      <c r="C136" s="54" t="s">
        <v>900</v>
      </c>
      <c r="D136" s="64" t="s">
        <v>1092</v>
      </c>
      <c r="E136" s="64" t="s">
        <v>4041</v>
      </c>
      <c r="F136" s="54" t="s">
        <v>1093</v>
      </c>
      <c r="G136" s="54" t="s">
        <v>35</v>
      </c>
      <c r="H136" s="51">
        <v>425.07961599999999</v>
      </c>
      <c r="I136" s="51">
        <f t="shared" si="2"/>
        <v>229.54299263999999</v>
      </c>
      <c r="J136" s="54">
        <v>0.46</v>
      </c>
      <c r="K136" s="131"/>
      <c r="L136" s="141"/>
      <c r="O136" s="131"/>
    </row>
    <row r="137" spans="2:15">
      <c r="B137" s="29" t="s">
        <v>870</v>
      </c>
      <c r="C137" s="54" t="s">
        <v>900</v>
      </c>
      <c r="D137" s="64" t="s">
        <v>1094</v>
      </c>
      <c r="E137" s="64" t="s">
        <v>4041</v>
      </c>
      <c r="F137" s="54" t="s">
        <v>1095</v>
      </c>
      <c r="G137" s="54" t="s">
        <v>35</v>
      </c>
      <c r="H137" s="51">
        <v>425.07961599999999</v>
      </c>
      <c r="I137" s="51">
        <f t="shared" si="2"/>
        <v>229.54299263999999</v>
      </c>
      <c r="J137" s="54">
        <v>0.46</v>
      </c>
      <c r="K137" s="131"/>
      <c r="L137" s="141"/>
      <c r="O137" s="131"/>
    </row>
    <row r="138" spans="2:15">
      <c r="B138" s="29" t="s">
        <v>870</v>
      </c>
      <c r="C138" s="54" t="s">
        <v>900</v>
      </c>
      <c r="D138" s="64" t="s">
        <v>1096</v>
      </c>
      <c r="E138" s="64" t="s">
        <v>4041</v>
      </c>
      <c r="F138" s="54" t="s">
        <v>1097</v>
      </c>
      <c r="G138" s="54" t="s">
        <v>35</v>
      </c>
      <c r="H138" s="51">
        <v>425.07961599999999</v>
      </c>
      <c r="I138" s="51">
        <f t="shared" si="2"/>
        <v>229.54299263999999</v>
      </c>
      <c r="J138" s="54">
        <v>0.46</v>
      </c>
      <c r="K138" s="131"/>
      <c r="L138" s="141"/>
      <c r="O138" s="131"/>
    </row>
    <row r="139" spans="2:15">
      <c r="B139" s="29" t="s">
        <v>870</v>
      </c>
      <c r="C139" s="54" t="s">
        <v>900</v>
      </c>
      <c r="D139" s="64" t="s">
        <v>1098</v>
      </c>
      <c r="E139" s="64" t="s">
        <v>4041</v>
      </c>
      <c r="F139" s="54" t="s">
        <v>1099</v>
      </c>
      <c r="G139" s="54" t="s">
        <v>35</v>
      </c>
      <c r="H139" s="51">
        <v>425.07961599999999</v>
      </c>
      <c r="I139" s="51">
        <f t="shared" si="2"/>
        <v>229.54299263999999</v>
      </c>
      <c r="J139" s="54">
        <v>0.46</v>
      </c>
      <c r="K139" s="131"/>
      <c r="L139" s="141"/>
      <c r="O139" s="131"/>
    </row>
    <row r="140" spans="2:15">
      <c r="B140" s="29" t="s">
        <v>870</v>
      </c>
      <c r="C140" s="54" t="s">
        <v>900</v>
      </c>
      <c r="D140" s="64" t="s">
        <v>1100</v>
      </c>
      <c r="E140" s="64" t="s">
        <v>4041</v>
      </c>
      <c r="F140" s="54" t="s">
        <v>1101</v>
      </c>
      <c r="G140" s="54" t="s">
        <v>35</v>
      </c>
      <c r="H140" s="51">
        <v>425.07961599999999</v>
      </c>
      <c r="I140" s="51">
        <f t="shared" si="2"/>
        <v>229.54299263999999</v>
      </c>
      <c r="J140" s="54">
        <v>0.46</v>
      </c>
      <c r="K140" s="131"/>
      <c r="L140" s="141"/>
      <c r="O140" s="131"/>
    </row>
    <row r="141" spans="2:15">
      <c r="B141" s="29" t="s">
        <v>870</v>
      </c>
      <c r="C141" s="54" t="s">
        <v>900</v>
      </c>
      <c r="D141" s="64" t="s">
        <v>1102</v>
      </c>
      <c r="E141" s="64" t="s">
        <v>4041</v>
      </c>
      <c r="F141" s="54" t="s">
        <v>1103</v>
      </c>
      <c r="G141" s="54" t="s">
        <v>35</v>
      </c>
      <c r="H141" s="51">
        <v>425.07961599999999</v>
      </c>
      <c r="I141" s="51">
        <f t="shared" si="2"/>
        <v>229.54299263999999</v>
      </c>
      <c r="J141" s="54">
        <v>0.46</v>
      </c>
      <c r="K141" s="131"/>
      <c r="L141" s="141"/>
      <c r="O141" s="131"/>
    </row>
    <row r="142" spans="2:15">
      <c r="B142" s="29" t="s">
        <v>870</v>
      </c>
      <c r="C142" s="54" t="s">
        <v>900</v>
      </c>
      <c r="D142" s="64" t="s">
        <v>1104</v>
      </c>
      <c r="E142" s="64" t="s">
        <v>4041</v>
      </c>
      <c r="F142" s="54" t="s">
        <v>1105</v>
      </c>
      <c r="G142" s="54" t="s">
        <v>35</v>
      </c>
      <c r="H142" s="51">
        <v>425.07961599999999</v>
      </c>
      <c r="I142" s="51">
        <f t="shared" si="2"/>
        <v>229.54299263999999</v>
      </c>
      <c r="J142" s="54">
        <v>0.46</v>
      </c>
      <c r="K142" s="131"/>
      <c r="L142" s="141"/>
      <c r="O142" s="131"/>
    </row>
    <row r="143" spans="2:15">
      <c r="B143" s="29" t="s">
        <v>870</v>
      </c>
      <c r="C143" s="54" t="s">
        <v>900</v>
      </c>
      <c r="D143" s="64" t="s">
        <v>1106</v>
      </c>
      <c r="E143" s="64" t="s">
        <v>4041</v>
      </c>
      <c r="F143" s="54" t="s">
        <v>1107</v>
      </c>
      <c r="G143" s="54" t="s">
        <v>35</v>
      </c>
      <c r="H143" s="51">
        <v>425.07961599999999</v>
      </c>
      <c r="I143" s="51">
        <f t="shared" si="2"/>
        <v>229.54299263999999</v>
      </c>
      <c r="J143" s="54">
        <v>0.46</v>
      </c>
      <c r="K143" s="131"/>
      <c r="L143" s="141"/>
      <c r="O143" s="131"/>
    </row>
    <row r="144" spans="2:15">
      <c r="B144" s="29" t="s">
        <v>870</v>
      </c>
      <c r="C144" s="54" t="s">
        <v>900</v>
      </c>
      <c r="D144" s="64" t="s">
        <v>1108</v>
      </c>
      <c r="E144" s="64" t="s">
        <v>4041</v>
      </c>
      <c r="F144" s="54" t="s">
        <v>1109</v>
      </c>
      <c r="G144" s="54" t="s">
        <v>35</v>
      </c>
      <c r="H144" s="51">
        <v>425.07961599999999</v>
      </c>
      <c r="I144" s="51">
        <f t="shared" si="2"/>
        <v>229.54299263999999</v>
      </c>
      <c r="J144" s="54">
        <v>0.46</v>
      </c>
      <c r="K144" s="131"/>
      <c r="L144" s="141"/>
      <c r="O144" s="131"/>
    </row>
    <row r="145" spans="2:15">
      <c r="B145" s="29" t="s">
        <v>870</v>
      </c>
      <c r="C145" s="54" t="s">
        <v>900</v>
      </c>
      <c r="D145" s="64" t="s">
        <v>1110</v>
      </c>
      <c r="E145" s="64" t="s">
        <v>4041</v>
      </c>
      <c r="F145" s="54" t="s">
        <v>1111</v>
      </c>
      <c r="G145" s="54" t="s">
        <v>35</v>
      </c>
      <c r="H145" s="51">
        <v>329.13088000000005</v>
      </c>
      <c r="I145" s="51">
        <f t="shared" si="2"/>
        <v>177.73067520000004</v>
      </c>
      <c r="J145" s="54">
        <v>0.46</v>
      </c>
      <c r="K145" s="131"/>
      <c r="L145" s="141"/>
      <c r="O145" s="131"/>
    </row>
    <row r="146" spans="2:15">
      <c r="B146" s="29" t="s">
        <v>870</v>
      </c>
      <c r="C146" s="54" t="s">
        <v>900</v>
      </c>
      <c r="D146" s="64" t="s">
        <v>1112</v>
      </c>
      <c r="E146" s="64" t="s">
        <v>4041</v>
      </c>
      <c r="F146" s="54" t="s">
        <v>1113</v>
      </c>
      <c r="G146" s="54" t="s">
        <v>35</v>
      </c>
      <c r="H146" s="51">
        <v>329.13088000000005</v>
      </c>
      <c r="I146" s="51">
        <f t="shared" si="2"/>
        <v>177.73067520000004</v>
      </c>
      <c r="J146" s="54">
        <v>0.46</v>
      </c>
      <c r="K146" s="131"/>
      <c r="L146" s="141"/>
      <c r="O146" s="131"/>
    </row>
    <row r="147" spans="2:15">
      <c r="B147" s="29" t="s">
        <v>870</v>
      </c>
      <c r="C147" s="54" t="s">
        <v>900</v>
      </c>
      <c r="D147" s="64" t="s">
        <v>1114</v>
      </c>
      <c r="E147" s="64" t="s">
        <v>4041</v>
      </c>
      <c r="F147" s="54" t="s">
        <v>1115</v>
      </c>
      <c r="G147" s="54" t="s">
        <v>35</v>
      </c>
      <c r="H147" s="51">
        <v>329.13088000000005</v>
      </c>
      <c r="I147" s="51">
        <f t="shared" si="2"/>
        <v>177.73067520000004</v>
      </c>
      <c r="J147" s="54">
        <v>0.46</v>
      </c>
      <c r="K147" s="131"/>
      <c r="L147" s="141"/>
      <c r="O147" s="131"/>
    </row>
    <row r="148" spans="2:15">
      <c r="B148" s="29" t="s">
        <v>870</v>
      </c>
      <c r="C148" s="54" t="s">
        <v>900</v>
      </c>
      <c r="D148" s="64" t="s">
        <v>1116</v>
      </c>
      <c r="E148" s="64" t="s">
        <v>4041</v>
      </c>
      <c r="F148" s="54" t="s">
        <v>1117</v>
      </c>
      <c r="G148" s="54" t="s">
        <v>35</v>
      </c>
      <c r="H148" s="51">
        <v>329.13088000000005</v>
      </c>
      <c r="I148" s="51">
        <f t="shared" si="2"/>
        <v>177.73067520000004</v>
      </c>
      <c r="J148" s="54">
        <v>0.46</v>
      </c>
      <c r="K148" s="131"/>
      <c r="L148" s="141"/>
      <c r="O148" s="131"/>
    </row>
    <row r="149" spans="2:15">
      <c r="B149" s="29" t="s">
        <v>870</v>
      </c>
      <c r="C149" s="54" t="s">
        <v>900</v>
      </c>
      <c r="D149" s="64" t="s">
        <v>1118</v>
      </c>
      <c r="E149" s="64" t="s">
        <v>4041</v>
      </c>
      <c r="F149" s="54" t="s">
        <v>1119</v>
      </c>
      <c r="G149" s="54" t="s">
        <v>35</v>
      </c>
      <c r="H149" s="51">
        <v>329.13088000000005</v>
      </c>
      <c r="I149" s="51">
        <f t="shared" si="2"/>
        <v>177.73067520000004</v>
      </c>
      <c r="J149" s="54">
        <v>0.46</v>
      </c>
      <c r="K149" s="131"/>
      <c r="L149" s="141"/>
      <c r="O149" s="131"/>
    </row>
    <row r="150" spans="2:15">
      <c r="B150" s="29" t="s">
        <v>870</v>
      </c>
      <c r="C150" s="54" t="s">
        <v>900</v>
      </c>
      <c r="D150" s="64" t="s">
        <v>1120</v>
      </c>
      <c r="E150" s="64" t="s">
        <v>4041</v>
      </c>
      <c r="F150" s="54" t="s">
        <v>1121</v>
      </c>
      <c r="G150" s="54" t="s">
        <v>35</v>
      </c>
      <c r="H150" s="51">
        <v>329.13088000000005</v>
      </c>
      <c r="I150" s="51">
        <f t="shared" si="2"/>
        <v>177.73067520000004</v>
      </c>
      <c r="J150" s="54">
        <v>0.46</v>
      </c>
      <c r="K150" s="131"/>
      <c r="L150" s="141"/>
      <c r="O150" s="131"/>
    </row>
    <row r="151" spans="2:15">
      <c r="B151" s="29" t="s">
        <v>870</v>
      </c>
      <c r="C151" s="54" t="s">
        <v>900</v>
      </c>
      <c r="D151" s="64" t="s">
        <v>1122</v>
      </c>
      <c r="E151" s="64" t="s">
        <v>4041</v>
      </c>
      <c r="F151" s="54" t="s">
        <v>1123</v>
      </c>
      <c r="G151" s="54" t="s">
        <v>35</v>
      </c>
      <c r="H151" s="51">
        <v>329.13088000000005</v>
      </c>
      <c r="I151" s="51">
        <f t="shared" si="2"/>
        <v>177.73067520000004</v>
      </c>
      <c r="J151" s="54">
        <v>0.46</v>
      </c>
      <c r="K151" s="131"/>
      <c r="L151" s="141"/>
      <c r="O151" s="131"/>
    </row>
    <row r="152" spans="2:15">
      <c r="B152" s="29" t="s">
        <v>870</v>
      </c>
      <c r="C152" s="54" t="s">
        <v>900</v>
      </c>
      <c r="D152" s="64" t="s">
        <v>1124</v>
      </c>
      <c r="E152" s="64" t="s">
        <v>4041</v>
      </c>
      <c r="F152" s="54" t="s">
        <v>1125</v>
      </c>
      <c r="G152" s="54" t="s">
        <v>35</v>
      </c>
      <c r="H152" s="51">
        <v>329.13088000000005</v>
      </c>
      <c r="I152" s="51">
        <f t="shared" si="2"/>
        <v>177.73067520000004</v>
      </c>
      <c r="J152" s="54">
        <v>0.46</v>
      </c>
      <c r="K152" s="131"/>
      <c r="L152" s="141"/>
      <c r="O152" s="131"/>
    </row>
    <row r="153" spans="2:15">
      <c r="B153" s="29" t="s">
        <v>870</v>
      </c>
      <c r="C153" s="54" t="s">
        <v>900</v>
      </c>
      <c r="D153" s="64" t="s">
        <v>1126</v>
      </c>
      <c r="E153" s="64" t="s">
        <v>4041</v>
      </c>
      <c r="F153" s="54" t="s">
        <v>1127</v>
      </c>
      <c r="G153" s="54" t="s">
        <v>35</v>
      </c>
      <c r="H153" s="51">
        <v>329.13088000000005</v>
      </c>
      <c r="I153" s="51">
        <f t="shared" si="2"/>
        <v>177.73067520000004</v>
      </c>
      <c r="J153" s="54">
        <v>0.46</v>
      </c>
      <c r="K153" s="131"/>
      <c r="L153" s="141"/>
      <c r="O153" s="131"/>
    </row>
    <row r="154" spans="2:15">
      <c r="B154" s="29" t="s">
        <v>870</v>
      </c>
      <c r="C154" s="54" t="s">
        <v>900</v>
      </c>
      <c r="D154" s="64" t="s">
        <v>1128</v>
      </c>
      <c r="E154" s="64" t="s">
        <v>4041</v>
      </c>
      <c r="F154" s="54" t="s">
        <v>1129</v>
      </c>
      <c r="G154" s="54" t="s">
        <v>35</v>
      </c>
      <c r="H154" s="51">
        <v>513.76</v>
      </c>
      <c r="I154" s="51">
        <f t="shared" si="2"/>
        <v>277.43040000000002</v>
      </c>
      <c r="J154" s="54">
        <v>0.46</v>
      </c>
      <c r="K154" s="131"/>
      <c r="L154" s="141"/>
      <c r="O154" s="131"/>
    </row>
    <row r="155" spans="2:15">
      <c r="B155" s="29" t="s">
        <v>870</v>
      </c>
      <c r="C155" s="54" t="s">
        <v>900</v>
      </c>
      <c r="D155" s="64" t="s">
        <v>1130</v>
      </c>
      <c r="E155" s="64" t="s">
        <v>4041</v>
      </c>
      <c r="F155" s="54" t="s">
        <v>1131</v>
      </c>
      <c r="G155" s="54" t="s">
        <v>35</v>
      </c>
      <c r="H155" s="51">
        <v>513.76</v>
      </c>
      <c r="I155" s="51">
        <f t="shared" si="2"/>
        <v>277.43040000000002</v>
      </c>
      <c r="J155" s="54">
        <v>0.46</v>
      </c>
      <c r="K155" s="131"/>
      <c r="L155" s="141"/>
      <c r="O155" s="131"/>
    </row>
    <row r="156" spans="2:15">
      <c r="B156" s="29" t="s">
        <v>870</v>
      </c>
      <c r="C156" s="54" t="s">
        <v>900</v>
      </c>
      <c r="D156" s="64" t="s">
        <v>1132</v>
      </c>
      <c r="E156" s="64" t="s">
        <v>4041</v>
      </c>
      <c r="F156" s="54" t="s">
        <v>1133</v>
      </c>
      <c r="G156" s="54" t="s">
        <v>35</v>
      </c>
      <c r="H156" s="51">
        <v>513.76</v>
      </c>
      <c r="I156" s="51">
        <f t="shared" si="2"/>
        <v>277.43040000000002</v>
      </c>
      <c r="J156" s="54">
        <v>0.46</v>
      </c>
      <c r="K156" s="131"/>
      <c r="L156" s="141"/>
      <c r="O156" s="131"/>
    </row>
    <row r="157" spans="2:15">
      <c r="B157" s="29" t="s">
        <v>870</v>
      </c>
      <c r="C157" s="54" t="s">
        <v>900</v>
      </c>
      <c r="D157" s="64" t="s">
        <v>1134</v>
      </c>
      <c r="E157" s="64" t="s">
        <v>4041</v>
      </c>
      <c r="F157" s="54" t="s">
        <v>1135</v>
      </c>
      <c r="G157" s="54" t="s">
        <v>35</v>
      </c>
      <c r="H157" s="51">
        <v>513.76</v>
      </c>
      <c r="I157" s="51">
        <f t="shared" si="2"/>
        <v>277.43040000000002</v>
      </c>
      <c r="J157" s="54">
        <v>0.46</v>
      </c>
      <c r="K157" s="131"/>
      <c r="L157" s="141"/>
      <c r="O157" s="131"/>
    </row>
    <row r="158" spans="2:15">
      <c r="B158" s="29" t="s">
        <v>870</v>
      </c>
      <c r="C158" s="54" t="s">
        <v>900</v>
      </c>
      <c r="D158" s="64" t="s">
        <v>1136</v>
      </c>
      <c r="E158" s="64" t="s">
        <v>4041</v>
      </c>
      <c r="F158" s="54" t="s">
        <v>1137</v>
      </c>
      <c r="G158" s="54" t="s">
        <v>35</v>
      </c>
      <c r="H158" s="51">
        <v>513.76</v>
      </c>
      <c r="I158" s="51">
        <f t="shared" si="2"/>
        <v>277.43040000000002</v>
      </c>
      <c r="J158" s="54">
        <v>0.46</v>
      </c>
      <c r="K158" s="131"/>
      <c r="L158" s="141"/>
      <c r="O158" s="131"/>
    </row>
    <row r="159" spans="2:15">
      <c r="B159" s="29" t="s">
        <v>870</v>
      </c>
      <c r="C159" s="54" t="s">
        <v>900</v>
      </c>
      <c r="D159" s="64" t="s">
        <v>1138</v>
      </c>
      <c r="E159" s="64" t="s">
        <v>4041</v>
      </c>
      <c r="F159" s="54" t="s">
        <v>1139</v>
      </c>
      <c r="G159" s="54" t="s">
        <v>35</v>
      </c>
      <c r="H159" s="51">
        <v>513.76</v>
      </c>
      <c r="I159" s="51">
        <f t="shared" si="2"/>
        <v>277.43040000000002</v>
      </c>
      <c r="J159" s="54">
        <v>0.46</v>
      </c>
      <c r="K159" s="131"/>
      <c r="L159" s="141"/>
      <c r="O159" s="131"/>
    </row>
    <row r="160" spans="2:15">
      <c r="B160" s="29" t="s">
        <v>870</v>
      </c>
      <c r="C160" s="54" t="s">
        <v>900</v>
      </c>
      <c r="D160" s="64" t="s">
        <v>1140</v>
      </c>
      <c r="E160" s="64" t="s">
        <v>4041</v>
      </c>
      <c r="F160" s="54" t="s">
        <v>1141</v>
      </c>
      <c r="G160" s="54" t="s">
        <v>35</v>
      </c>
      <c r="H160" s="51">
        <v>513.76</v>
      </c>
      <c r="I160" s="51">
        <f t="shared" si="2"/>
        <v>277.43040000000002</v>
      </c>
      <c r="J160" s="54">
        <v>0.46</v>
      </c>
      <c r="K160" s="131"/>
      <c r="L160" s="141"/>
      <c r="O160" s="131"/>
    </row>
    <row r="161" spans="2:15">
      <c r="B161" s="29" t="s">
        <v>870</v>
      </c>
      <c r="C161" s="54" t="s">
        <v>900</v>
      </c>
      <c r="D161" s="64" t="s">
        <v>1142</v>
      </c>
      <c r="E161" s="64" t="s">
        <v>4041</v>
      </c>
      <c r="F161" s="54" t="s">
        <v>1143</v>
      </c>
      <c r="G161" s="54" t="s">
        <v>35</v>
      </c>
      <c r="H161" s="51">
        <v>513.76</v>
      </c>
      <c r="I161" s="51">
        <f t="shared" si="2"/>
        <v>277.43040000000002</v>
      </c>
      <c r="J161" s="54">
        <v>0.46</v>
      </c>
      <c r="K161" s="131"/>
      <c r="L161" s="141"/>
      <c r="O161" s="131"/>
    </row>
    <row r="162" spans="2:15">
      <c r="B162" s="29" t="s">
        <v>870</v>
      </c>
      <c r="C162" s="54" t="s">
        <v>900</v>
      </c>
      <c r="D162" s="64" t="s">
        <v>1144</v>
      </c>
      <c r="E162" s="64" t="s">
        <v>4041</v>
      </c>
      <c r="F162" s="54" t="s">
        <v>1145</v>
      </c>
      <c r="G162" s="54" t="s">
        <v>35</v>
      </c>
      <c r="H162" s="51">
        <v>513.76</v>
      </c>
      <c r="I162" s="51">
        <f t="shared" si="2"/>
        <v>277.43040000000002</v>
      </c>
      <c r="J162" s="54">
        <v>0.46</v>
      </c>
      <c r="K162" s="131"/>
      <c r="L162" s="141"/>
      <c r="O162" s="131"/>
    </row>
    <row r="163" spans="2:15">
      <c r="B163" s="29" t="s">
        <v>870</v>
      </c>
      <c r="C163" s="54" t="s">
        <v>900</v>
      </c>
      <c r="D163" s="64" t="s">
        <v>1146</v>
      </c>
      <c r="E163" s="64" t="s">
        <v>4041</v>
      </c>
      <c r="F163" s="54" t="s">
        <v>1147</v>
      </c>
      <c r="G163" s="54" t="s">
        <v>35</v>
      </c>
      <c r="H163" s="51">
        <v>529.98400000000004</v>
      </c>
      <c r="I163" s="51">
        <f t="shared" si="2"/>
        <v>286.19136000000003</v>
      </c>
      <c r="J163" s="54">
        <v>0.46</v>
      </c>
      <c r="K163" s="131"/>
      <c r="L163" s="141"/>
      <c r="O163" s="131"/>
    </row>
    <row r="164" spans="2:15">
      <c r="B164" s="29" t="s">
        <v>870</v>
      </c>
      <c r="C164" s="54" t="s">
        <v>900</v>
      </c>
      <c r="D164" s="64" t="s">
        <v>1148</v>
      </c>
      <c r="E164" s="64" t="s">
        <v>4041</v>
      </c>
      <c r="F164" s="54" t="s">
        <v>1149</v>
      </c>
      <c r="G164" s="54" t="s">
        <v>35</v>
      </c>
      <c r="H164" s="51">
        <v>529.98400000000004</v>
      </c>
      <c r="I164" s="51">
        <f t="shared" si="2"/>
        <v>286.19136000000003</v>
      </c>
      <c r="J164" s="54">
        <v>0.46</v>
      </c>
      <c r="K164" s="131"/>
      <c r="L164" s="141"/>
      <c r="O164" s="131"/>
    </row>
    <row r="165" spans="2:15">
      <c r="B165" s="29" t="s">
        <v>870</v>
      </c>
      <c r="C165" s="54" t="s">
        <v>900</v>
      </c>
      <c r="D165" s="64" t="s">
        <v>1150</v>
      </c>
      <c r="E165" s="64" t="s">
        <v>4041</v>
      </c>
      <c r="F165" s="54" t="s">
        <v>1151</v>
      </c>
      <c r="G165" s="54" t="s">
        <v>35</v>
      </c>
      <c r="H165" s="51">
        <v>529.98400000000004</v>
      </c>
      <c r="I165" s="51">
        <f t="shared" si="2"/>
        <v>286.19136000000003</v>
      </c>
      <c r="J165" s="54">
        <v>0.46</v>
      </c>
      <c r="K165" s="131"/>
      <c r="L165" s="141"/>
      <c r="O165" s="131"/>
    </row>
    <row r="166" spans="2:15">
      <c r="B166" s="29" t="s">
        <v>870</v>
      </c>
      <c r="C166" s="54" t="s">
        <v>900</v>
      </c>
      <c r="D166" s="64" t="s">
        <v>1152</v>
      </c>
      <c r="E166" s="64" t="s">
        <v>4041</v>
      </c>
      <c r="F166" s="54" t="s">
        <v>1153</v>
      </c>
      <c r="G166" s="54" t="s">
        <v>35</v>
      </c>
      <c r="H166" s="51">
        <v>529.98400000000004</v>
      </c>
      <c r="I166" s="51">
        <f t="shared" si="2"/>
        <v>286.19136000000003</v>
      </c>
      <c r="J166" s="54">
        <v>0.46</v>
      </c>
      <c r="K166" s="131"/>
      <c r="L166" s="141"/>
      <c r="O166" s="131"/>
    </row>
    <row r="167" spans="2:15">
      <c r="B167" s="29" t="s">
        <v>870</v>
      </c>
      <c r="C167" s="54" t="s">
        <v>900</v>
      </c>
      <c r="D167" s="64" t="s">
        <v>1154</v>
      </c>
      <c r="E167" s="64" t="s">
        <v>4041</v>
      </c>
      <c r="F167" s="54" t="s">
        <v>1155</v>
      </c>
      <c r="G167" s="54" t="s">
        <v>35</v>
      </c>
      <c r="H167" s="51">
        <v>529.98400000000004</v>
      </c>
      <c r="I167" s="51">
        <f t="shared" si="2"/>
        <v>286.19136000000003</v>
      </c>
      <c r="J167" s="54">
        <v>0.46</v>
      </c>
      <c r="K167" s="131"/>
      <c r="L167" s="141"/>
      <c r="O167" s="131"/>
    </row>
    <row r="168" spans="2:15">
      <c r="B168" s="29" t="s">
        <v>870</v>
      </c>
      <c r="C168" s="54" t="s">
        <v>900</v>
      </c>
      <c r="D168" s="64" t="s">
        <v>1156</v>
      </c>
      <c r="E168" s="64" t="s">
        <v>4041</v>
      </c>
      <c r="F168" s="54" t="s">
        <v>1157</v>
      </c>
      <c r="G168" s="54" t="s">
        <v>35</v>
      </c>
      <c r="H168" s="51">
        <v>594.88</v>
      </c>
      <c r="I168" s="51">
        <f t="shared" si="2"/>
        <v>321.23520000000002</v>
      </c>
      <c r="J168" s="54">
        <v>0.46</v>
      </c>
      <c r="K168" s="131"/>
      <c r="L168" s="141"/>
      <c r="O168" s="131"/>
    </row>
    <row r="169" spans="2:15">
      <c r="B169" s="29" t="s">
        <v>870</v>
      </c>
      <c r="C169" s="54" t="s">
        <v>900</v>
      </c>
      <c r="D169" s="64" t="s">
        <v>1158</v>
      </c>
      <c r="E169" s="64" t="s">
        <v>4041</v>
      </c>
      <c r="F169" s="54" t="s">
        <v>1159</v>
      </c>
      <c r="G169" s="54" t="s">
        <v>35</v>
      </c>
      <c r="H169" s="51">
        <v>594.88</v>
      </c>
      <c r="I169" s="51">
        <f t="shared" si="2"/>
        <v>321.23520000000002</v>
      </c>
      <c r="J169" s="54">
        <v>0.46</v>
      </c>
      <c r="K169" s="131"/>
      <c r="L169" s="141"/>
      <c r="O169" s="131"/>
    </row>
    <row r="170" spans="2:15">
      <c r="B170" s="29" t="s">
        <v>870</v>
      </c>
      <c r="C170" s="54" t="s">
        <v>900</v>
      </c>
      <c r="D170" s="64" t="s">
        <v>1160</v>
      </c>
      <c r="E170" s="64" t="s">
        <v>4041</v>
      </c>
      <c r="F170" s="54" t="s">
        <v>1161</v>
      </c>
      <c r="G170" s="54" t="s">
        <v>35</v>
      </c>
      <c r="H170" s="51">
        <v>594.88</v>
      </c>
      <c r="I170" s="51">
        <f t="shared" si="2"/>
        <v>321.23520000000002</v>
      </c>
      <c r="J170" s="54">
        <v>0.46</v>
      </c>
      <c r="K170" s="131"/>
      <c r="L170" s="141"/>
      <c r="O170" s="131"/>
    </row>
    <row r="171" spans="2:15">
      <c r="B171" s="29" t="s">
        <v>870</v>
      </c>
      <c r="C171" s="54" t="s">
        <v>900</v>
      </c>
      <c r="D171" s="64" t="s">
        <v>1162</v>
      </c>
      <c r="E171" s="64" t="s">
        <v>4041</v>
      </c>
      <c r="F171" s="54" t="s">
        <v>1163</v>
      </c>
      <c r="G171" s="54" t="s">
        <v>35</v>
      </c>
      <c r="H171" s="51">
        <v>594.88</v>
      </c>
      <c r="I171" s="51">
        <f t="shared" si="2"/>
        <v>321.23520000000002</v>
      </c>
      <c r="J171" s="54">
        <v>0.46</v>
      </c>
      <c r="K171" s="131"/>
      <c r="L171" s="141"/>
      <c r="O171" s="131"/>
    </row>
    <row r="172" spans="2:15">
      <c r="B172" s="29" t="s">
        <v>870</v>
      </c>
      <c r="C172" s="54" t="s">
        <v>900</v>
      </c>
      <c r="D172" s="64" t="s">
        <v>1164</v>
      </c>
      <c r="E172" s="64" t="s">
        <v>4041</v>
      </c>
      <c r="F172" s="54" t="s">
        <v>1165</v>
      </c>
      <c r="G172" s="54" t="s">
        <v>35</v>
      </c>
      <c r="H172" s="51">
        <v>594.88</v>
      </c>
      <c r="I172" s="51">
        <f t="shared" si="2"/>
        <v>321.23520000000002</v>
      </c>
      <c r="J172" s="54">
        <v>0.46</v>
      </c>
      <c r="K172" s="131"/>
      <c r="L172" s="141"/>
      <c r="O172" s="131"/>
    </row>
    <row r="173" spans="2:15">
      <c r="B173" s="29" t="s">
        <v>870</v>
      </c>
      <c r="C173" s="54" t="s">
        <v>900</v>
      </c>
      <c r="D173" s="64" t="s">
        <v>1166</v>
      </c>
      <c r="E173" s="64" t="s">
        <v>4041</v>
      </c>
      <c r="F173" s="54" t="s">
        <v>1167</v>
      </c>
      <c r="G173" s="54" t="s">
        <v>35</v>
      </c>
      <c r="H173" s="51">
        <v>594.88</v>
      </c>
      <c r="I173" s="51">
        <f t="shared" si="2"/>
        <v>321.23520000000002</v>
      </c>
      <c r="J173" s="54">
        <v>0.46</v>
      </c>
      <c r="K173" s="131"/>
      <c r="L173" s="141"/>
      <c r="O173" s="131"/>
    </row>
    <row r="174" spans="2:15">
      <c r="B174" s="29" t="s">
        <v>870</v>
      </c>
      <c r="C174" s="54" t="s">
        <v>900</v>
      </c>
      <c r="D174" s="64" t="s">
        <v>1168</v>
      </c>
      <c r="E174" s="64" t="s">
        <v>4041</v>
      </c>
      <c r="F174" s="54" t="s">
        <v>1169</v>
      </c>
      <c r="G174" s="54" t="s">
        <v>35</v>
      </c>
      <c r="H174" s="51">
        <v>594.88</v>
      </c>
      <c r="I174" s="51">
        <f t="shared" si="2"/>
        <v>321.23520000000002</v>
      </c>
      <c r="J174" s="54">
        <v>0.46</v>
      </c>
      <c r="K174" s="131"/>
      <c r="L174" s="141"/>
      <c r="O174" s="131"/>
    </row>
    <row r="175" spans="2:15">
      <c r="B175" s="29" t="s">
        <v>870</v>
      </c>
      <c r="C175" s="54" t="s">
        <v>900</v>
      </c>
      <c r="D175" s="64" t="s">
        <v>1170</v>
      </c>
      <c r="E175" s="64" t="s">
        <v>4041</v>
      </c>
      <c r="F175" s="54" t="s">
        <v>1171</v>
      </c>
      <c r="G175" s="54" t="s">
        <v>35</v>
      </c>
      <c r="H175" s="51">
        <v>594.88</v>
      </c>
      <c r="I175" s="51">
        <f t="shared" si="2"/>
        <v>321.23520000000002</v>
      </c>
      <c r="J175" s="54">
        <v>0.46</v>
      </c>
      <c r="K175" s="131"/>
      <c r="L175" s="141"/>
      <c r="O175" s="131"/>
    </row>
    <row r="176" spans="2:15">
      <c r="B176" s="29" t="s">
        <v>870</v>
      </c>
      <c r="C176" s="54" t="s">
        <v>900</v>
      </c>
      <c r="D176" s="64" t="s">
        <v>1172</v>
      </c>
      <c r="E176" s="64" t="s">
        <v>4041</v>
      </c>
      <c r="F176" s="54" t="s">
        <v>1173</v>
      </c>
      <c r="G176" s="54" t="s">
        <v>35</v>
      </c>
      <c r="H176" s="51">
        <v>638.14400000000001</v>
      </c>
      <c r="I176" s="51">
        <f t="shared" si="2"/>
        <v>344.59776000000005</v>
      </c>
      <c r="J176" s="54">
        <v>0.46</v>
      </c>
      <c r="K176" s="131"/>
      <c r="L176" s="141"/>
      <c r="O176" s="131"/>
    </row>
    <row r="177" spans="2:15">
      <c r="B177" s="29" t="s">
        <v>870</v>
      </c>
      <c r="C177" s="54" t="s">
        <v>900</v>
      </c>
      <c r="D177" s="64" t="s">
        <v>1174</v>
      </c>
      <c r="E177" s="64" t="s">
        <v>4041</v>
      </c>
      <c r="F177" s="54" t="s">
        <v>1175</v>
      </c>
      <c r="G177" s="54" t="s">
        <v>35</v>
      </c>
      <c r="H177" s="51">
        <v>638.14400000000001</v>
      </c>
      <c r="I177" s="51">
        <f t="shared" si="2"/>
        <v>344.59776000000005</v>
      </c>
      <c r="J177" s="54">
        <v>0.46</v>
      </c>
      <c r="K177" s="131"/>
      <c r="L177" s="141"/>
      <c r="O177" s="131"/>
    </row>
    <row r="178" spans="2:15">
      <c r="B178" s="29" t="s">
        <v>870</v>
      </c>
      <c r="C178" s="54" t="s">
        <v>900</v>
      </c>
      <c r="D178" s="64" t="s">
        <v>1176</v>
      </c>
      <c r="E178" s="64" t="s">
        <v>4041</v>
      </c>
      <c r="F178" s="54" t="s">
        <v>1177</v>
      </c>
      <c r="G178" s="54" t="s">
        <v>35</v>
      </c>
      <c r="H178" s="51">
        <v>638.14400000000001</v>
      </c>
      <c r="I178" s="51">
        <f t="shared" si="2"/>
        <v>344.59776000000005</v>
      </c>
      <c r="J178" s="54">
        <v>0.46</v>
      </c>
      <c r="K178" s="131"/>
      <c r="L178" s="141"/>
      <c r="O178" s="131"/>
    </row>
    <row r="179" spans="2:15">
      <c r="B179" s="29" t="s">
        <v>870</v>
      </c>
      <c r="C179" s="54" t="s">
        <v>900</v>
      </c>
      <c r="D179" s="64" t="s">
        <v>1178</v>
      </c>
      <c r="E179" s="64" t="s">
        <v>4041</v>
      </c>
      <c r="F179" s="54" t="s">
        <v>1179</v>
      </c>
      <c r="G179" s="54" t="s">
        <v>35</v>
      </c>
      <c r="H179" s="51">
        <v>638.14400000000001</v>
      </c>
      <c r="I179" s="51">
        <f t="shared" si="2"/>
        <v>344.59776000000005</v>
      </c>
      <c r="J179" s="54">
        <v>0.46</v>
      </c>
      <c r="K179" s="131"/>
      <c r="L179" s="141"/>
      <c r="O179" s="131"/>
    </row>
    <row r="180" spans="2:15">
      <c r="B180" s="29" t="s">
        <v>870</v>
      </c>
      <c r="C180" s="54" t="s">
        <v>900</v>
      </c>
      <c r="D180" s="64" t="s">
        <v>1180</v>
      </c>
      <c r="E180" s="64" t="s">
        <v>4041</v>
      </c>
      <c r="F180" s="54" t="s">
        <v>1181</v>
      </c>
      <c r="G180" s="54" t="s">
        <v>35</v>
      </c>
      <c r="H180" s="51">
        <v>638.14400000000001</v>
      </c>
      <c r="I180" s="51">
        <f t="shared" si="2"/>
        <v>344.59776000000005</v>
      </c>
      <c r="J180" s="54">
        <v>0.46</v>
      </c>
      <c r="K180" s="131"/>
      <c r="L180" s="141"/>
      <c r="O180" s="131"/>
    </row>
    <row r="181" spans="2:15">
      <c r="B181" s="29" t="s">
        <v>870</v>
      </c>
      <c r="C181" s="54" t="s">
        <v>900</v>
      </c>
      <c r="D181" s="64" t="s">
        <v>1182</v>
      </c>
      <c r="E181" s="64" t="s">
        <v>4041</v>
      </c>
      <c r="F181" s="54" t="s">
        <v>1183</v>
      </c>
      <c r="G181" s="54" t="s">
        <v>35</v>
      </c>
      <c r="H181" s="51">
        <v>638.14400000000001</v>
      </c>
      <c r="I181" s="51">
        <f t="shared" si="2"/>
        <v>344.59776000000005</v>
      </c>
      <c r="J181" s="54">
        <v>0.46</v>
      </c>
      <c r="K181" s="131"/>
      <c r="L181" s="141"/>
      <c r="O181" s="131"/>
    </row>
    <row r="182" spans="2:15">
      <c r="B182" s="29" t="s">
        <v>870</v>
      </c>
      <c r="C182" s="54" t="s">
        <v>900</v>
      </c>
      <c r="D182" s="64" t="s">
        <v>1184</v>
      </c>
      <c r="E182" s="64" t="s">
        <v>4041</v>
      </c>
      <c r="F182" s="54" t="s">
        <v>1185</v>
      </c>
      <c r="G182" s="54" t="s">
        <v>35</v>
      </c>
      <c r="H182" s="51">
        <v>513.76</v>
      </c>
      <c r="I182" s="51">
        <f t="shared" si="2"/>
        <v>277.43040000000002</v>
      </c>
      <c r="J182" s="54">
        <v>0.46</v>
      </c>
      <c r="K182" s="131"/>
      <c r="L182" s="141"/>
      <c r="O182" s="131"/>
    </row>
    <row r="183" spans="2:15">
      <c r="B183" s="29" t="s">
        <v>870</v>
      </c>
      <c r="C183" s="54" t="s">
        <v>900</v>
      </c>
      <c r="D183" s="64" t="s">
        <v>1186</v>
      </c>
      <c r="E183" s="64" t="s">
        <v>4041</v>
      </c>
      <c r="F183" s="54" t="s">
        <v>1187</v>
      </c>
      <c r="G183" s="54" t="s">
        <v>35</v>
      </c>
      <c r="H183" s="51">
        <v>513.76</v>
      </c>
      <c r="I183" s="51">
        <f t="shared" si="2"/>
        <v>277.43040000000002</v>
      </c>
      <c r="J183" s="54">
        <v>0.46</v>
      </c>
      <c r="K183" s="131"/>
      <c r="L183" s="141"/>
      <c r="O183" s="131"/>
    </row>
    <row r="184" spans="2:15">
      <c r="B184" s="29" t="s">
        <v>870</v>
      </c>
      <c r="C184" s="54" t="s">
        <v>900</v>
      </c>
      <c r="D184" s="64" t="s">
        <v>1188</v>
      </c>
      <c r="E184" s="64" t="s">
        <v>4041</v>
      </c>
      <c r="F184" s="54" t="s">
        <v>1189</v>
      </c>
      <c r="G184" s="54" t="s">
        <v>35</v>
      </c>
      <c r="H184" s="51">
        <v>513.76</v>
      </c>
      <c r="I184" s="51">
        <f t="shared" si="2"/>
        <v>277.43040000000002</v>
      </c>
      <c r="J184" s="54">
        <v>0.46</v>
      </c>
      <c r="K184" s="131"/>
      <c r="L184" s="141"/>
      <c r="O184" s="131"/>
    </row>
    <row r="185" spans="2:15">
      <c r="B185" s="29" t="s">
        <v>870</v>
      </c>
      <c r="C185" s="54" t="s">
        <v>900</v>
      </c>
      <c r="D185" s="64" t="s">
        <v>1190</v>
      </c>
      <c r="E185" s="64" t="s">
        <v>4041</v>
      </c>
      <c r="F185" s="54" t="s">
        <v>1191</v>
      </c>
      <c r="G185" s="54" t="s">
        <v>35</v>
      </c>
      <c r="H185" s="51">
        <v>513.76</v>
      </c>
      <c r="I185" s="51">
        <f t="shared" si="2"/>
        <v>277.43040000000002</v>
      </c>
      <c r="J185" s="54">
        <v>0.46</v>
      </c>
      <c r="K185" s="131"/>
      <c r="L185" s="141"/>
      <c r="O185" s="131"/>
    </row>
    <row r="186" spans="2:15">
      <c r="B186" s="29" t="s">
        <v>870</v>
      </c>
      <c r="C186" s="54" t="s">
        <v>900</v>
      </c>
      <c r="D186" s="64" t="s">
        <v>1192</v>
      </c>
      <c r="E186" s="64" t="s">
        <v>4041</v>
      </c>
      <c r="F186" s="54" t="s">
        <v>1193</v>
      </c>
      <c r="G186" s="54" t="s">
        <v>35</v>
      </c>
      <c r="H186" s="51">
        <v>513.76</v>
      </c>
      <c r="I186" s="51">
        <f t="shared" si="2"/>
        <v>277.43040000000002</v>
      </c>
      <c r="J186" s="54">
        <v>0.46</v>
      </c>
      <c r="K186" s="131"/>
      <c r="L186" s="141"/>
      <c r="O186" s="131"/>
    </row>
    <row r="187" spans="2:15">
      <c r="B187" s="29" t="s">
        <v>870</v>
      </c>
      <c r="C187" s="54" t="s">
        <v>900</v>
      </c>
      <c r="D187" s="64" t="s">
        <v>1194</v>
      </c>
      <c r="E187" s="64" t="s">
        <v>4041</v>
      </c>
      <c r="F187" s="54" t="s">
        <v>1195</v>
      </c>
      <c r="G187" s="54" t="s">
        <v>35</v>
      </c>
      <c r="H187" s="51">
        <v>513.76</v>
      </c>
      <c r="I187" s="51">
        <f t="shared" si="2"/>
        <v>277.43040000000002</v>
      </c>
      <c r="J187" s="54">
        <v>0.46</v>
      </c>
      <c r="K187" s="131"/>
      <c r="L187" s="141"/>
      <c r="O187" s="131"/>
    </row>
    <row r="188" spans="2:15">
      <c r="B188" s="29" t="s">
        <v>870</v>
      </c>
      <c r="C188" s="54" t="s">
        <v>900</v>
      </c>
      <c r="D188" s="64" t="s">
        <v>1196</v>
      </c>
      <c r="E188" s="64" t="s">
        <v>4041</v>
      </c>
      <c r="F188" s="54" t="s">
        <v>1197</v>
      </c>
      <c r="G188" s="54" t="s">
        <v>35</v>
      </c>
      <c r="H188" s="51">
        <v>513.76</v>
      </c>
      <c r="I188" s="51">
        <f t="shared" si="2"/>
        <v>277.43040000000002</v>
      </c>
      <c r="J188" s="54">
        <v>0.46</v>
      </c>
      <c r="K188" s="131"/>
      <c r="L188" s="141"/>
      <c r="O188" s="131"/>
    </row>
    <row r="189" spans="2:15">
      <c r="B189" s="29" t="s">
        <v>870</v>
      </c>
      <c r="C189" s="54" t="s">
        <v>900</v>
      </c>
      <c r="D189" s="64" t="s">
        <v>1198</v>
      </c>
      <c r="E189" s="64" t="s">
        <v>4041</v>
      </c>
      <c r="F189" s="54" t="s">
        <v>1199</v>
      </c>
      <c r="G189" s="54" t="s">
        <v>35</v>
      </c>
      <c r="H189" s="51">
        <v>513.76</v>
      </c>
      <c r="I189" s="51">
        <f t="shared" si="2"/>
        <v>277.43040000000002</v>
      </c>
      <c r="J189" s="54">
        <v>0.46</v>
      </c>
      <c r="K189" s="131"/>
      <c r="L189" s="141"/>
      <c r="O189" s="131"/>
    </row>
    <row r="190" spans="2:15">
      <c r="B190" s="29" t="s">
        <v>870</v>
      </c>
      <c r="C190" s="54" t="s">
        <v>900</v>
      </c>
      <c r="D190" s="64" t="s">
        <v>1200</v>
      </c>
      <c r="E190" s="64" t="s">
        <v>4041</v>
      </c>
      <c r="F190" s="54" t="s">
        <v>1201</v>
      </c>
      <c r="G190" s="54" t="s">
        <v>35</v>
      </c>
      <c r="H190" s="51">
        <v>513.76</v>
      </c>
      <c r="I190" s="51">
        <f t="shared" si="2"/>
        <v>277.43040000000002</v>
      </c>
      <c r="J190" s="54">
        <v>0.46</v>
      </c>
      <c r="K190" s="131"/>
      <c r="L190" s="141"/>
      <c r="O190" s="131"/>
    </row>
    <row r="191" spans="2:15">
      <c r="B191" s="29" t="s">
        <v>870</v>
      </c>
      <c r="C191" s="54" t="s">
        <v>900</v>
      </c>
      <c r="D191" s="64" t="s">
        <v>1202</v>
      </c>
      <c r="E191" s="64" t="s">
        <v>4041</v>
      </c>
      <c r="F191" s="54" t="s">
        <v>1203</v>
      </c>
      <c r="G191" s="54" t="s">
        <v>35</v>
      </c>
      <c r="H191" s="51">
        <v>513.76</v>
      </c>
      <c r="I191" s="51">
        <f t="shared" si="2"/>
        <v>277.43040000000002</v>
      </c>
      <c r="J191" s="54">
        <v>0.46</v>
      </c>
      <c r="K191" s="131"/>
      <c r="L191" s="141"/>
      <c r="O191" s="131"/>
    </row>
    <row r="192" spans="2:15">
      <c r="B192" s="29" t="s">
        <v>870</v>
      </c>
      <c r="C192" s="54" t="s">
        <v>900</v>
      </c>
      <c r="D192" s="64" t="s">
        <v>1204</v>
      </c>
      <c r="E192" s="64" t="s">
        <v>4041</v>
      </c>
      <c r="F192" s="54" t="s">
        <v>1205</v>
      </c>
      <c r="G192" s="54" t="s">
        <v>35</v>
      </c>
      <c r="H192" s="51">
        <v>529.98400000000004</v>
      </c>
      <c r="I192" s="51">
        <f t="shared" si="2"/>
        <v>286.19136000000003</v>
      </c>
      <c r="J192" s="54">
        <v>0.46</v>
      </c>
      <c r="K192" s="131"/>
      <c r="L192" s="141"/>
      <c r="O192" s="131"/>
    </row>
    <row r="193" spans="2:15">
      <c r="B193" s="29" t="s">
        <v>870</v>
      </c>
      <c r="C193" s="54" t="s">
        <v>900</v>
      </c>
      <c r="D193" s="64" t="s">
        <v>1206</v>
      </c>
      <c r="E193" s="64" t="s">
        <v>4041</v>
      </c>
      <c r="F193" s="54" t="s">
        <v>1207</v>
      </c>
      <c r="G193" s="54" t="s">
        <v>35</v>
      </c>
      <c r="H193" s="51">
        <v>529.98400000000004</v>
      </c>
      <c r="I193" s="51">
        <f t="shared" si="2"/>
        <v>286.19136000000003</v>
      </c>
      <c r="J193" s="54">
        <v>0.46</v>
      </c>
      <c r="K193" s="131"/>
      <c r="L193" s="141"/>
      <c r="O193" s="131"/>
    </row>
    <row r="194" spans="2:15">
      <c r="B194" s="29" t="s">
        <v>870</v>
      </c>
      <c r="C194" s="54" t="s">
        <v>900</v>
      </c>
      <c r="D194" s="64" t="s">
        <v>1208</v>
      </c>
      <c r="E194" s="64" t="s">
        <v>4041</v>
      </c>
      <c r="F194" s="54" t="s">
        <v>1209</v>
      </c>
      <c r="G194" s="54" t="s">
        <v>35</v>
      </c>
      <c r="H194" s="51">
        <v>529.98400000000004</v>
      </c>
      <c r="I194" s="51">
        <f t="shared" si="2"/>
        <v>286.19136000000003</v>
      </c>
      <c r="J194" s="54">
        <v>0.46</v>
      </c>
      <c r="K194" s="131"/>
      <c r="L194" s="141"/>
      <c r="O194" s="131"/>
    </row>
    <row r="195" spans="2:15">
      <c r="B195" s="29" t="s">
        <v>870</v>
      </c>
      <c r="C195" s="54" t="s">
        <v>900</v>
      </c>
      <c r="D195" s="64" t="s">
        <v>1210</v>
      </c>
      <c r="E195" s="64" t="s">
        <v>4041</v>
      </c>
      <c r="F195" s="54" t="s">
        <v>1211</v>
      </c>
      <c r="G195" s="54" t="s">
        <v>35</v>
      </c>
      <c r="H195" s="51">
        <v>529.98400000000004</v>
      </c>
      <c r="I195" s="51">
        <f t="shared" si="2"/>
        <v>286.19136000000003</v>
      </c>
      <c r="J195" s="54">
        <v>0.46</v>
      </c>
      <c r="K195" s="131"/>
      <c r="L195" s="141"/>
      <c r="O195" s="131"/>
    </row>
    <row r="196" spans="2:15">
      <c r="B196" s="29" t="s">
        <v>870</v>
      </c>
      <c r="C196" s="54" t="s">
        <v>900</v>
      </c>
      <c r="D196" s="64" t="s">
        <v>1212</v>
      </c>
      <c r="E196" s="64" t="s">
        <v>4041</v>
      </c>
      <c r="F196" s="54" t="s">
        <v>1213</v>
      </c>
      <c r="G196" s="54" t="s">
        <v>35</v>
      </c>
      <c r="H196" s="51">
        <v>529.98400000000004</v>
      </c>
      <c r="I196" s="51">
        <f t="shared" si="2"/>
        <v>286.19136000000003</v>
      </c>
      <c r="J196" s="54">
        <v>0.46</v>
      </c>
      <c r="K196" s="131"/>
      <c r="L196" s="141"/>
      <c r="O196" s="131"/>
    </row>
    <row r="197" spans="2:15">
      <c r="B197" s="29" t="s">
        <v>870</v>
      </c>
      <c r="C197" s="54" t="s">
        <v>900</v>
      </c>
      <c r="D197" s="64" t="s">
        <v>1214</v>
      </c>
      <c r="E197" s="64" t="s">
        <v>4041</v>
      </c>
      <c r="F197" s="54" t="s">
        <v>1215</v>
      </c>
      <c r="G197" s="54" t="s">
        <v>35</v>
      </c>
      <c r="H197" s="51">
        <v>513.76</v>
      </c>
      <c r="I197" s="51">
        <f t="shared" ref="I197:I260" si="3">H197*(1-J197)</f>
        <v>277.43040000000002</v>
      </c>
      <c r="J197" s="54">
        <v>0.46</v>
      </c>
      <c r="K197" s="131"/>
      <c r="L197" s="141"/>
      <c r="O197" s="131"/>
    </row>
    <row r="198" spans="2:15">
      <c r="B198" s="29" t="s">
        <v>870</v>
      </c>
      <c r="C198" s="54" t="s">
        <v>900</v>
      </c>
      <c r="D198" s="64" t="s">
        <v>1216</v>
      </c>
      <c r="E198" s="64" t="s">
        <v>4041</v>
      </c>
      <c r="F198" s="54" t="s">
        <v>1217</v>
      </c>
      <c r="G198" s="54" t="s">
        <v>35</v>
      </c>
      <c r="H198" s="51">
        <v>638.14400000000001</v>
      </c>
      <c r="I198" s="51">
        <f t="shared" si="3"/>
        <v>344.59776000000005</v>
      </c>
      <c r="J198" s="54">
        <v>0.46</v>
      </c>
      <c r="K198" s="131"/>
      <c r="L198" s="141"/>
      <c r="O198" s="131"/>
    </row>
    <row r="199" spans="2:15">
      <c r="B199" s="29" t="s">
        <v>870</v>
      </c>
      <c r="C199" s="54" t="s">
        <v>900</v>
      </c>
      <c r="D199" s="64" t="s">
        <v>1218</v>
      </c>
      <c r="E199" s="64" t="s">
        <v>4041</v>
      </c>
      <c r="F199" s="54" t="s">
        <v>1219</v>
      </c>
      <c r="G199" s="54" t="s">
        <v>35</v>
      </c>
      <c r="H199" s="51">
        <v>513.76</v>
      </c>
      <c r="I199" s="51">
        <f t="shared" si="3"/>
        <v>277.43040000000002</v>
      </c>
      <c r="J199" s="54">
        <v>0.46</v>
      </c>
      <c r="K199" s="131"/>
      <c r="L199" s="141"/>
      <c r="O199" s="131"/>
    </row>
    <row r="200" spans="2:15">
      <c r="B200" s="29" t="s">
        <v>870</v>
      </c>
      <c r="C200" s="54" t="s">
        <v>900</v>
      </c>
      <c r="D200" s="64" t="s">
        <v>1220</v>
      </c>
      <c r="E200" s="64" t="s">
        <v>4041</v>
      </c>
      <c r="F200" s="54" t="s">
        <v>1221</v>
      </c>
      <c r="G200" s="54" t="s">
        <v>35</v>
      </c>
      <c r="H200" s="51">
        <v>513.76</v>
      </c>
      <c r="I200" s="51">
        <f t="shared" si="3"/>
        <v>277.43040000000002</v>
      </c>
      <c r="J200" s="54">
        <v>0.46</v>
      </c>
      <c r="K200" s="131"/>
      <c r="L200" s="141"/>
      <c r="O200" s="131"/>
    </row>
    <row r="201" spans="2:15">
      <c r="B201" s="29" t="s">
        <v>870</v>
      </c>
      <c r="C201" s="54" t="s">
        <v>900</v>
      </c>
      <c r="D201" s="64" t="s">
        <v>1222</v>
      </c>
      <c r="E201" s="64" t="s">
        <v>4041</v>
      </c>
      <c r="F201" s="54" t="s">
        <v>1223</v>
      </c>
      <c r="G201" s="54" t="s">
        <v>35</v>
      </c>
      <c r="H201" s="51">
        <v>513.76</v>
      </c>
      <c r="I201" s="51">
        <f t="shared" si="3"/>
        <v>277.43040000000002</v>
      </c>
      <c r="J201" s="54">
        <v>0.46</v>
      </c>
      <c r="K201" s="131"/>
      <c r="L201" s="141"/>
      <c r="O201" s="131"/>
    </row>
    <row r="202" spans="2:15">
      <c r="B202" s="29" t="s">
        <v>870</v>
      </c>
      <c r="C202" s="54" t="s">
        <v>900</v>
      </c>
      <c r="D202" s="64" t="s">
        <v>1224</v>
      </c>
      <c r="E202" s="64" t="s">
        <v>4041</v>
      </c>
      <c r="F202" s="54" t="s">
        <v>1225</v>
      </c>
      <c r="G202" s="54" t="s">
        <v>35</v>
      </c>
      <c r="H202" s="51">
        <v>638.14400000000001</v>
      </c>
      <c r="I202" s="51">
        <f t="shared" si="3"/>
        <v>344.59776000000005</v>
      </c>
      <c r="J202" s="54">
        <v>0.46</v>
      </c>
      <c r="K202" s="131"/>
      <c r="L202" s="141"/>
      <c r="O202" s="131"/>
    </row>
    <row r="203" spans="2:15">
      <c r="B203" s="29" t="s">
        <v>870</v>
      </c>
      <c r="C203" s="54" t="s">
        <v>900</v>
      </c>
      <c r="D203" s="64" t="s">
        <v>1226</v>
      </c>
      <c r="E203" s="64" t="s">
        <v>4041</v>
      </c>
      <c r="F203" s="54" t="s">
        <v>1227</v>
      </c>
      <c r="G203" s="54" t="s">
        <v>35</v>
      </c>
      <c r="H203" s="51">
        <v>513.76</v>
      </c>
      <c r="I203" s="51">
        <f t="shared" si="3"/>
        <v>277.43040000000002</v>
      </c>
      <c r="J203" s="54">
        <v>0.46</v>
      </c>
      <c r="K203" s="131"/>
      <c r="L203" s="141"/>
      <c r="O203" s="131"/>
    </row>
    <row r="204" spans="2:15">
      <c r="B204" s="29" t="s">
        <v>870</v>
      </c>
      <c r="C204" s="54" t="s">
        <v>900</v>
      </c>
      <c r="D204" s="64" t="s">
        <v>1228</v>
      </c>
      <c r="E204" s="64" t="s">
        <v>4041</v>
      </c>
      <c r="F204" s="54" t="s">
        <v>1229</v>
      </c>
      <c r="G204" s="54" t="s">
        <v>35</v>
      </c>
      <c r="H204" s="51">
        <v>513.76</v>
      </c>
      <c r="I204" s="51">
        <f t="shared" si="3"/>
        <v>277.43040000000002</v>
      </c>
      <c r="J204" s="54">
        <v>0.46</v>
      </c>
      <c r="K204" s="131"/>
      <c r="L204" s="141"/>
      <c r="O204" s="131"/>
    </row>
    <row r="205" spans="2:15">
      <c r="B205" s="29" t="s">
        <v>870</v>
      </c>
      <c r="C205" s="54" t="s">
        <v>900</v>
      </c>
      <c r="D205" s="64" t="s">
        <v>1230</v>
      </c>
      <c r="E205" s="64" t="s">
        <v>4041</v>
      </c>
      <c r="F205" s="54" t="s">
        <v>1231</v>
      </c>
      <c r="G205" s="54" t="s">
        <v>35</v>
      </c>
      <c r="H205" s="51">
        <v>638.14400000000001</v>
      </c>
      <c r="I205" s="51">
        <f t="shared" si="3"/>
        <v>344.59776000000005</v>
      </c>
      <c r="J205" s="54">
        <v>0.46</v>
      </c>
      <c r="K205" s="131"/>
      <c r="L205" s="141"/>
      <c r="O205" s="131"/>
    </row>
    <row r="206" spans="2:15">
      <c r="B206" s="29" t="s">
        <v>870</v>
      </c>
      <c r="C206" s="54" t="s">
        <v>900</v>
      </c>
      <c r="D206" s="64" t="s">
        <v>1232</v>
      </c>
      <c r="E206" s="64" t="s">
        <v>4041</v>
      </c>
      <c r="F206" s="54" t="s">
        <v>1233</v>
      </c>
      <c r="G206" s="54" t="s">
        <v>35</v>
      </c>
      <c r="H206" s="51">
        <v>594.88</v>
      </c>
      <c r="I206" s="51">
        <f t="shared" si="3"/>
        <v>321.23520000000002</v>
      </c>
      <c r="J206" s="54">
        <v>0.46</v>
      </c>
      <c r="K206" s="131"/>
      <c r="L206" s="141"/>
      <c r="O206" s="131"/>
    </row>
    <row r="207" spans="2:15">
      <c r="B207" s="29" t="s">
        <v>870</v>
      </c>
      <c r="C207" s="54" t="s">
        <v>900</v>
      </c>
      <c r="D207" s="64" t="s">
        <v>1234</v>
      </c>
      <c r="E207" s="64" t="s">
        <v>4041</v>
      </c>
      <c r="F207" s="54" t="s">
        <v>1235</v>
      </c>
      <c r="G207" s="54" t="s">
        <v>35</v>
      </c>
      <c r="H207" s="51">
        <v>594.88</v>
      </c>
      <c r="I207" s="51">
        <f t="shared" si="3"/>
        <v>321.23520000000002</v>
      </c>
      <c r="J207" s="54">
        <v>0.46</v>
      </c>
      <c r="K207" s="131"/>
      <c r="L207" s="141"/>
      <c r="O207" s="131"/>
    </row>
    <row r="208" spans="2:15">
      <c r="B208" s="29" t="s">
        <v>870</v>
      </c>
      <c r="C208" s="54" t="s">
        <v>900</v>
      </c>
      <c r="D208" s="64" t="s">
        <v>1236</v>
      </c>
      <c r="E208" s="64" t="s">
        <v>4041</v>
      </c>
      <c r="F208" s="54" t="s">
        <v>1237</v>
      </c>
      <c r="G208" s="54" t="s">
        <v>35</v>
      </c>
      <c r="H208" s="51">
        <v>594.88</v>
      </c>
      <c r="I208" s="51">
        <f t="shared" si="3"/>
        <v>321.23520000000002</v>
      </c>
      <c r="J208" s="54">
        <v>0.46</v>
      </c>
      <c r="K208" s="131"/>
      <c r="L208" s="141"/>
      <c r="O208" s="131"/>
    </row>
    <row r="209" spans="2:15">
      <c r="B209" s="29" t="s">
        <v>870</v>
      </c>
      <c r="C209" s="54" t="s">
        <v>900</v>
      </c>
      <c r="D209" s="64" t="s">
        <v>1238</v>
      </c>
      <c r="E209" s="64" t="s">
        <v>4041</v>
      </c>
      <c r="F209" s="54" t="s">
        <v>1239</v>
      </c>
      <c r="G209" s="54" t="s">
        <v>35</v>
      </c>
      <c r="H209" s="51">
        <v>594.88</v>
      </c>
      <c r="I209" s="51">
        <f t="shared" si="3"/>
        <v>321.23520000000002</v>
      </c>
      <c r="J209" s="54">
        <v>0.46</v>
      </c>
      <c r="K209" s="131"/>
      <c r="L209" s="141"/>
      <c r="O209" s="131"/>
    </row>
    <row r="210" spans="2:15">
      <c r="B210" s="29" t="s">
        <v>870</v>
      </c>
      <c r="C210" s="54" t="s">
        <v>900</v>
      </c>
      <c r="D210" s="64" t="s">
        <v>1240</v>
      </c>
      <c r="E210" s="64" t="s">
        <v>4041</v>
      </c>
      <c r="F210" s="54" t="s">
        <v>1241</v>
      </c>
      <c r="G210" s="54" t="s">
        <v>35</v>
      </c>
      <c r="H210" s="51">
        <v>594.88</v>
      </c>
      <c r="I210" s="51">
        <f t="shared" si="3"/>
        <v>321.23520000000002</v>
      </c>
      <c r="J210" s="54">
        <v>0.46</v>
      </c>
      <c r="K210" s="131"/>
      <c r="L210" s="141"/>
      <c r="O210" s="131"/>
    </row>
    <row r="211" spans="2:15">
      <c r="B211" s="29" t="s">
        <v>870</v>
      </c>
      <c r="C211" s="54" t="s">
        <v>900</v>
      </c>
      <c r="D211" s="64" t="s">
        <v>1242</v>
      </c>
      <c r="E211" s="64" t="s">
        <v>4041</v>
      </c>
      <c r="F211" s="54" t="s">
        <v>1243</v>
      </c>
      <c r="G211" s="54" t="s">
        <v>35</v>
      </c>
      <c r="H211" s="51">
        <v>594.88</v>
      </c>
      <c r="I211" s="51">
        <f t="shared" si="3"/>
        <v>321.23520000000002</v>
      </c>
      <c r="J211" s="54">
        <v>0.46</v>
      </c>
      <c r="K211" s="131"/>
      <c r="L211" s="141"/>
      <c r="O211" s="131"/>
    </row>
    <row r="212" spans="2:15">
      <c r="B212" s="29" t="s">
        <v>870</v>
      </c>
      <c r="C212" s="54" t="s">
        <v>900</v>
      </c>
      <c r="D212" s="64" t="s">
        <v>1244</v>
      </c>
      <c r="E212" s="64" t="s">
        <v>4041</v>
      </c>
      <c r="F212" s="54" t="s">
        <v>1245</v>
      </c>
      <c r="G212" s="54" t="s">
        <v>35</v>
      </c>
      <c r="H212" s="51">
        <v>594.88</v>
      </c>
      <c r="I212" s="51">
        <f t="shared" si="3"/>
        <v>321.23520000000002</v>
      </c>
      <c r="J212" s="54">
        <v>0.46</v>
      </c>
      <c r="K212" s="131"/>
      <c r="L212" s="141"/>
      <c r="O212" s="131"/>
    </row>
    <row r="213" spans="2:15">
      <c r="B213" s="29" t="s">
        <v>870</v>
      </c>
      <c r="C213" s="54" t="s">
        <v>900</v>
      </c>
      <c r="D213" s="64" t="s">
        <v>1246</v>
      </c>
      <c r="E213" s="64" t="s">
        <v>4041</v>
      </c>
      <c r="F213" s="54" t="s">
        <v>1247</v>
      </c>
      <c r="G213" s="54" t="s">
        <v>35</v>
      </c>
      <c r="H213" s="51">
        <v>594.88</v>
      </c>
      <c r="I213" s="51">
        <f t="shared" si="3"/>
        <v>321.23520000000002</v>
      </c>
      <c r="J213" s="54">
        <v>0.46</v>
      </c>
      <c r="K213" s="131"/>
      <c r="L213" s="141"/>
      <c r="O213" s="131"/>
    </row>
    <row r="214" spans="2:15">
      <c r="B214" s="29" t="s">
        <v>870</v>
      </c>
      <c r="C214" s="54" t="s">
        <v>900</v>
      </c>
      <c r="D214" s="64" t="s">
        <v>1248</v>
      </c>
      <c r="E214" s="64" t="s">
        <v>4041</v>
      </c>
      <c r="F214" s="54" t="s">
        <v>1249</v>
      </c>
      <c r="G214" s="54" t="s">
        <v>35</v>
      </c>
      <c r="H214" s="51">
        <v>594.88</v>
      </c>
      <c r="I214" s="51">
        <f t="shared" si="3"/>
        <v>321.23520000000002</v>
      </c>
      <c r="J214" s="54">
        <v>0.46</v>
      </c>
      <c r="K214" s="131"/>
      <c r="L214" s="141"/>
      <c r="O214" s="131"/>
    </row>
    <row r="215" spans="2:15">
      <c r="B215" s="29" t="s">
        <v>870</v>
      </c>
      <c r="C215" s="54" t="s">
        <v>900</v>
      </c>
      <c r="D215" s="64" t="s">
        <v>1250</v>
      </c>
      <c r="E215" s="64" t="s">
        <v>4041</v>
      </c>
      <c r="F215" s="54" t="s">
        <v>1251</v>
      </c>
      <c r="G215" s="54" t="s">
        <v>35</v>
      </c>
      <c r="H215" s="51">
        <v>594.88</v>
      </c>
      <c r="I215" s="51">
        <f t="shared" si="3"/>
        <v>321.23520000000002</v>
      </c>
      <c r="J215" s="54">
        <v>0.46</v>
      </c>
      <c r="K215" s="131"/>
      <c r="L215" s="141"/>
      <c r="O215" s="131"/>
    </row>
    <row r="216" spans="2:15">
      <c r="B216" s="29" t="s">
        <v>870</v>
      </c>
      <c r="C216" s="54" t="s">
        <v>900</v>
      </c>
      <c r="D216" s="64" t="s">
        <v>1252</v>
      </c>
      <c r="E216" s="64" t="s">
        <v>4041</v>
      </c>
      <c r="F216" s="54" t="s">
        <v>1253</v>
      </c>
      <c r="G216" s="54" t="s">
        <v>35</v>
      </c>
      <c r="H216" s="51">
        <v>594.88</v>
      </c>
      <c r="I216" s="51">
        <f t="shared" si="3"/>
        <v>321.23520000000002</v>
      </c>
      <c r="J216" s="54">
        <v>0.46</v>
      </c>
      <c r="K216" s="131"/>
      <c r="L216" s="141"/>
      <c r="O216" s="131"/>
    </row>
    <row r="217" spans="2:15">
      <c r="B217" s="29" t="s">
        <v>870</v>
      </c>
      <c r="C217" s="54" t="s">
        <v>900</v>
      </c>
      <c r="D217" s="64" t="s">
        <v>1254</v>
      </c>
      <c r="E217" s="64" t="s">
        <v>4041</v>
      </c>
      <c r="F217" s="54" t="s">
        <v>1255</v>
      </c>
      <c r="G217" s="54" t="s">
        <v>35</v>
      </c>
      <c r="H217" s="51">
        <v>594.88</v>
      </c>
      <c r="I217" s="51">
        <f t="shared" si="3"/>
        <v>321.23520000000002</v>
      </c>
      <c r="J217" s="54">
        <v>0.46</v>
      </c>
      <c r="K217" s="131"/>
      <c r="L217" s="141"/>
      <c r="O217" s="131"/>
    </row>
    <row r="218" spans="2:15">
      <c r="B218" s="29" t="s">
        <v>870</v>
      </c>
      <c r="C218" s="54" t="s">
        <v>900</v>
      </c>
      <c r="D218" s="64" t="s">
        <v>1256</v>
      </c>
      <c r="E218" s="64" t="s">
        <v>4041</v>
      </c>
      <c r="F218" s="54" t="s">
        <v>1257</v>
      </c>
      <c r="G218" s="54" t="s">
        <v>35</v>
      </c>
      <c r="H218" s="51">
        <v>594.88</v>
      </c>
      <c r="I218" s="51">
        <f t="shared" si="3"/>
        <v>321.23520000000002</v>
      </c>
      <c r="J218" s="54">
        <v>0.46</v>
      </c>
      <c r="K218" s="131"/>
      <c r="L218" s="141"/>
      <c r="O218" s="131"/>
    </row>
    <row r="219" spans="2:15">
      <c r="B219" s="29" t="s">
        <v>870</v>
      </c>
      <c r="C219" s="54" t="s">
        <v>900</v>
      </c>
      <c r="D219" s="64" t="s">
        <v>1258</v>
      </c>
      <c r="E219" s="64" t="s">
        <v>4041</v>
      </c>
      <c r="F219" s="54" t="s">
        <v>1259</v>
      </c>
      <c r="G219" s="54" t="s">
        <v>35</v>
      </c>
      <c r="H219" s="51">
        <v>594.88</v>
      </c>
      <c r="I219" s="51">
        <f t="shared" si="3"/>
        <v>321.23520000000002</v>
      </c>
      <c r="J219" s="54">
        <v>0.46</v>
      </c>
      <c r="K219" s="131"/>
      <c r="L219" s="141"/>
      <c r="O219" s="131"/>
    </row>
    <row r="220" spans="2:15">
      <c r="B220" s="29" t="s">
        <v>870</v>
      </c>
      <c r="C220" s="54" t="s">
        <v>900</v>
      </c>
      <c r="D220" s="64" t="s">
        <v>1260</v>
      </c>
      <c r="E220" s="64" t="s">
        <v>4041</v>
      </c>
      <c r="F220" s="54" t="s">
        <v>1261</v>
      </c>
      <c r="G220" s="54" t="s">
        <v>35</v>
      </c>
      <c r="H220" s="51">
        <v>594.88</v>
      </c>
      <c r="I220" s="51">
        <f t="shared" si="3"/>
        <v>321.23520000000002</v>
      </c>
      <c r="J220" s="54">
        <v>0.46</v>
      </c>
      <c r="K220" s="131"/>
      <c r="L220" s="141"/>
      <c r="O220" s="131"/>
    </row>
    <row r="221" spans="2:15">
      <c r="B221" s="29" t="s">
        <v>870</v>
      </c>
      <c r="C221" s="54" t="s">
        <v>900</v>
      </c>
      <c r="D221" s="64" t="s">
        <v>1262</v>
      </c>
      <c r="E221" s="64" t="s">
        <v>4041</v>
      </c>
      <c r="F221" s="54" t="s">
        <v>1263</v>
      </c>
      <c r="G221" s="54" t="s">
        <v>35</v>
      </c>
      <c r="H221" s="51">
        <v>594.88</v>
      </c>
      <c r="I221" s="51">
        <f t="shared" si="3"/>
        <v>321.23520000000002</v>
      </c>
      <c r="J221" s="54">
        <v>0.46</v>
      </c>
      <c r="K221" s="131"/>
      <c r="L221" s="141"/>
      <c r="O221" s="131"/>
    </row>
    <row r="222" spans="2:15">
      <c r="B222" s="29" t="s">
        <v>870</v>
      </c>
      <c r="C222" s="54" t="s">
        <v>900</v>
      </c>
      <c r="D222" s="64" t="s">
        <v>1264</v>
      </c>
      <c r="E222" s="64" t="s">
        <v>4041</v>
      </c>
      <c r="F222" s="54" t="s">
        <v>1265</v>
      </c>
      <c r="G222" s="54" t="s">
        <v>35</v>
      </c>
      <c r="H222" s="51">
        <v>594.88</v>
      </c>
      <c r="I222" s="51">
        <f t="shared" si="3"/>
        <v>321.23520000000002</v>
      </c>
      <c r="J222" s="54">
        <v>0.46</v>
      </c>
      <c r="K222" s="131"/>
      <c r="L222" s="141"/>
      <c r="O222" s="131"/>
    </row>
    <row r="223" spans="2:15">
      <c r="B223" s="29" t="s">
        <v>870</v>
      </c>
      <c r="C223" s="54" t="s">
        <v>900</v>
      </c>
      <c r="D223" s="64" t="s">
        <v>1266</v>
      </c>
      <c r="E223" s="64" t="s">
        <v>4041</v>
      </c>
      <c r="F223" s="54" t="s">
        <v>1267</v>
      </c>
      <c r="G223" s="54" t="s">
        <v>35</v>
      </c>
      <c r="H223" s="51">
        <v>594.88</v>
      </c>
      <c r="I223" s="51">
        <f t="shared" si="3"/>
        <v>321.23520000000002</v>
      </c>
      <c r="J223" s="54">
        <v>0.46</v>
      </c>
      <c r="K223" s="131"/>
      <c r="L223" s="141"/>
      <c r="O223" s="131"/>
    </row>
    <row r="224" spans="2:15">
      <c r="B224" s="29" t="s">
        <v>870</v>
      </c>
      <c r="C224" s="54" t="s">
        <v>900</v>
      </c>
      <c r="D224" s="64" t="s">
        <v>1268</v>
      </c>
      <c r="E224" s="64" t="s">
        <v>4041</v>
      </c>
      <c r="F224" s="54" t="s">
        <v>1269</v>
      </c>
      <c r="G224" s="54" t="s">
        <v>35</v>
      </c>
      <c r="H224" s="51">
        <v>594.88</v>
      </c>
      <c r="I224" s="51">
        <f t="shared" si="3"/>
        <v>321.23520000000002</v>
      </c>
      <c r="J224" s="54">
        <v>0.46</v>
      </c>
      <c r="K224" s="131"/>
      <c r="L224" s="141"/>
      <c r="O224" s="131"/>
    </row>
    <row r="225" spans="2:15">
      <c r="B225" s="29" t="s">
        <v>870</v>
      </c>
      <c r="C225" s="54" t="s">
        <v>900</v>
      </c>
      <c r="D225" s="64" t="s">
        <v>1270</v>
      </c>
      <c r="E225" s="64" t="s">
        <v>4041</v>
      </c>
      <c r="F225" s="54" t="s">
        <v>1271</v>
      </c>
      <c r="G225" s="54" t="s">
        <v>35</v>
      </c>
      <c r="H225" s="51">
        <v>594.88</v>
      </c>
      <c r="I225" s="51">
        <f t="shared" si="3"/>
        <v>321.23520000000002</v>
      </c>
      <c r="J225" s="54">
        <v>0.46</v>
      </c>
      <c r="K225" s="131"/>
      <c r="L225" s="141"/>
      <c r="O225" s="131"/>
    </row>
    <row r="226" spans="2:15">
      <c r="B226" s="29" t="s">
        <v>870</v>
      </c>
      <c r="C226" s="54" t="s">
        <v>900</v>
      </c>
      <c r="D226" s="64" t="s">
        <v>1272</v>
      </c>
      <c r="E226" s="64" t="s">
        <v>4041</v>
      </c>
      <c r="F226" s="54" t="s">
        <v>1273</v>
      </c>
      <c r="G226" s="54" t="s">
        <v>35</v>
      </c>
      <c r="H226" s="51">
        <v>594.88</v>
      </c>
      <c r="I226" s="51">
        <f t="shared" si="3"/>
        <v>321.23520000000002</v>
      </c>
      <c r="J226" s="54">
        <v>0.46</v>
      </c>
      <c r="K226" s="131"/>
      <c r="L226" s="141"/>
      <c r="O226" s="131"/>
    </row>
    <row r="227" spans="2:15">
      <c r="B227" s="29" t="s">
        <v>870</v>
      </c>
      <c r="C227" s="54" t="s">
        <v>900</v>
      </c>
      <c r="D227" s="64" t="s">
        <v>1274</v>
      </c>
      <c r="E227" s="64" t="s">
        <v>4041</v>
      </c>
      <c r="F227" s="54" t="s">
        <v>1275</v>
      </c>
      <c r="G227" s="54" t="s">
        <v>35</v>
      </c>
      <c r="H227" s="51">
        <v>594.88</v>
      </c>
      <c r="I227" s="51">
        <f t="shared" si="3"/>
        <v>321.23520000000002</v>
      </c>
      <c r="J227" s="54">
        <v>0.46</v>
      </c>
      <c r="K227" s="131"/>
      <c r="L227" s="141"/>
      <c r="O227" s="131"/>
    </row>
    <row r="228" spans="2:15">
      <c r="B228" s="29" t="s">
        <v>870</v>
      </c>
      <c r="C228" s="54" t="s">
        <v>900</v>
      </c>
      <c r="D228" s="64" t="s">
        <v>1276</v>
      </c>
      <c r="E228" s="64" t="s">
        <v>4041</v>
      </c>
      <c r="F228" s="54" t="s">
        <v>1277</v>
      </c>
      <c r="G228" s="54" t="s">
        <v>35</v>
      </c>
      <c r="H228" s="51">
        <v>594.88</v>
      </c>
      <c r="I228" s="51">
        <f t="shared" si="3"/>
        <v>321.23520000000002</v>
      </c>
      <c r="J228" s="54">
        <v>0.46</v>
      </c>
      <c r="K228" s="131"/>
      <c r="L228" s="141"/>
      <c r="O228" s="131"/>
    </row>
    <row r="229" spans="2:15">
      <c r="B229" s="29" t="s">
        <v>870</v>
      </c>
      <c r="C229" s="54" t="s">
        <v>900</v>
      </c>
      <c r="D229" s="64" t="s">
        <v>1278</v>
      </c>
      <c r="E229" s="64" t="s">
        <v>4041</v>
      </c>
      <c r="F229" s="54" t="s">
        <v>1279</v>
      </c>
      <c r="G229" s="54" t="s">
        <v>35</v>
      </c>
      <c r="H229" s="51">
        <v>594.88</v>
      </c>
      <c r="I229" s="51">
        <f t="shared" si="3"/>
        <v>321.23520000000002</v>
      </c>
      <c r="J229" s="54">
        <v>0.46</v>
      </c>
      <c r="K229" s="131"/>
      <c r="L229" s="141"/>
      <c r="O229" s="131"/>
    </row>
    <row r="230" spans="2:15">
      <c r="B230" s="29" t="s">
        <v>870</v>
      </c>
      <c r="C230" s="54" t="s">
        <v>900</v>
      </c>
      <c r="D230" s="64" t="s">
        <v>1280</v>
      </c>
      <c r="E230" s="64" t="s">
        <v>4041</v>
      </c>
      <c r="F230" s="54" t="s">
        <v>1281</v>
      </c>
      <c r="G230" s="54" t="s">
        <v>35</v>
      </c>
      <c r="H230" s="51">
        <v>513.76</v>
      </c>
      <c r="I230" s="51">
        <f t="shared" si="3"/>
        <v>277.43040000000002</v>
      </c>
      <c r="J230" s="54">
        <v>0.46</v>
      </c>
      <c r="K230" s="131"/>
      <c r="L230" s="141"/>
      <c r="O230" s="131"/>
    </row>
    <row r="231" spans="2:15">
      <c r="B231" s="29" t="s">
        <v>870</v>
      </c>
      <c r="C231" s="54" t="s">
        <v>900</v>
      </c>
      <c r="D231" s="64" t="s">
        <v>1282</v>
      </c>
      <c r="E231" s="64" t="s">
        <v>4041</v>
      </c>
      <c r="F231" s="54" t="s">
        <v>1283</v>
      </c>
      <c r="G231" s="54" t="s">
        <v>35</v>
      </c>
      <c r="H231" s="51">
        <v>513.76</v>
      </c>
      <c r="I231" s="51">
        <f t="shared" si="3"/>
        <v>277.43040000000002</v>
      </c>
      <c r="J231" s="54">
        <v>0.46</v>
      </c>
      <c r="K231" s="131"/>
      <c r="L231" s="141"/>
      <c r="O231" s="131"/>
    </row>
    <row r="232" spans="2:15">
      <c r="B232" s="29" t="s">
        <v>870</v>
      </c>
      <c r="C232" s="54" t="s">
        <v>900</v>
      </c>
      <c r="D232" s="64" t="s">
        <v>1284</v>
      </c>
      <c r="E232" s="64" t="s">
        <v>4041</v>
      </c>
      <c r="F232" s="54" t="s">
        <v>1285</v>
      </c>
      <c r="G232" s="54" t="s">
        <v>35</v>
      </c>
      <c r="H232" s="51">
        <v>513.76</v>
      </c>
      <c r="I232" s="51">
        <f t="shared" si="3"/>
        <v>277.43040000000002</v>
      </c>
      <c r="J232" s="54">
        <v>0.46</v>
      </c>
      <c r="K232" s="131"/>
      <c r="L232" s="141"/>
      <c r="O232" s="131"/>
    </row>
    <row r="233" spans="2:15">
      <c r="B233" s="29" t="s">
        <v>870</v>
      </c>
      <c r="C233" s="54" t="s">
        <v>900</v>
      </c>
      <c r="D233" s="64" t="s">
        <v>1286</v>
      </c>
      <c r="E233" s="64" t="s">
        <v>4041</v>
      </c>
      <c r="F233" s="54" t="s">
        <v>1287</v>
      </c>
      <c r="G233" s="54" t="s">
        <v>35</v>
      </c>
      <c r="H233" s="51">
        <v>513.76</v>
      </c>
      <c r="I233" s="51">
        <f t="shared" si="3"/>
        <v>277.43040000000002</v>
      </c>
      <c r="J233" s="54">
        <v>0.46</v>
      </c>
      <c r="K233" s="131"/>
      <c r="L233" s="141"/>
      <c r="O233" s="131"/>
    </row>
    <row r="234" spans="2:15">
      <c r="B234" s="29" t="s">
        <v>870</v>
      </c>
      <c r="C234" s="54" t="s">
        <v>900</v>
      </c>
      <c r="D234" s="64" t="s">
        <v>1288</v>
      </c>
      <c r="E234" s="64" t="s">
        <v>4041</v>
      </c>
      <c r="F234" s="54" t="s">
        <v>1289</v>
      </c>
      <c r="G234" s="54" t="s">
        <v>35</v>
      </c>
      <c r="H234" s="51">
        <v>513.76</v>
      </c>
      <c r="I234" s="51">
        <f t="shared" si="3"/>
        <v>277.43040000000002</v>
      </c>
      <c r="J234" s="54">
        <v>0.46</v>
      </c>
      <c r="K234" s="131"/>
      <c r="L234" s="141"/>
      <c r="O234" s="131"/>
    </row>
    <row r="235" spans="2:15">
      <c r="B235" s="29" t="s">
        <v>870</v>
      </c>
      <c r="C235" s="54" t="s">
        <v>900</v>
      </c>
      <c r="D235" s="64" t="s">
        <v>1290</v>
      </c>
      <c r="E235" s="64" t="s">
        <v>4041</v>
      </c>
      <c r="F235" s="54" t="s">
        <v>1291</v>
      </c>
      <c r="G235" s="54" t="s">
        <v>35</v>
      </c>
      <c r="H235" s="51">
        <v>513.76</v>
      </c>
      <c r="I235" s="51">
        <f t="shared" si="3"/>
        <v>277.43040000000002</v>
      </c>
      <c r="J235" s="54">
        <v>0.46</v>
      </c>
      <c r="K235" s="131"/>
      <c r="L235" s="141"/>
      <c r="O235" s="131"/>
    </row>
    <row r="236" spans="2:15">
      <c r="B236" s="29" t="s">
        <v>870</v>
      </c>
      <c r="C236" s="54" t="s">
        <v>900</v>
      </c>
      <c r="D236" s="64" t="s">
        <v>1292</v>
      </c>
      <c r="E236" s="64" t="s">
        <v>4041</v>
      </c>
      <c r="F236" s="54" t="s">
        <v>1293</v>
      </c>
      <c r="G236" s="54" t="s">
        <v>35</v>
      </c>
      <c r="H236" s="51">
        <v>513.76</v>
      </c>
      <c r="I236" s="51">
        <f t="shared" si="3"/>
        <v>277.43040000000002</v>
      </c>
      <c r="J236" s="54">
        <v>0.46</v>
      </c>
      <c r="K236" s="131"/>
      <c r="L236" s="141"/>
      <c r="O236" s="131"/>
    </row>
    <row r="237" spans="2:15">
      <c r="B237" s="29" t="s">
        <v>870</v>
      </c>
      <c r="C237" s="54" t="s">
        <v>900</v>
      </c>
      <c r="D237" s="64" t="s">
        <v>1294</v>
      </c>
      <c r="E237" s="64" t="s">
        <v>4041</v>
      </c>
      <c r="F237" s="54" t="s">
        <v>1295</v>
      </c>
      <c r="G237" s="54" t="s">
        <v>35</v>
      </c>
      <c r="H237" s="51">
        <v>513.76</v>
      </c>
      <c r="I237" s="51">
        <f t="shared" si="3"/>
        <v>277.43040000000002</v>
      </c>
      <c r="J237" s="54">
        <v>0.46</v>
      </c>
      <c r="K237" s="131"/>
      <c r="L237" s="141"/>
      <c r="O237" s="131"/>
    </row>
    <row r="238" spans="2:15">
      <c r="B238" s="29" t="s">
        <v>870</v>
      </c>
      <c r="C238" s="54" t="s">
        <v>900</v>
      </c>
      <c r="D238" s="64" t="s">
        <v>1296</v>
      </c>
      <c r="E238" s="64" t="s">
        <v>4041</v>
      </c>
      <c r="F238" s="54" t="s">
        <v>1297</v>
      </c>
      <c r="G238" s="54" t="s">
        <v>35</v>
      </c>
      <c r="H238" s="51">
        <v>513.76</v>
      </c>
      <c r="I238" s="51">
        <f t="shared" si="3"/>
        <v>277.43040000000002</v>
      </c>
      <c r="J238" s="54">
        <v>0.46</v>
      </c>
      <c r="K238" s="131"/>
      <c r="L238" s="141"/>
      <c r="O238" s="131"/>
    </row>
    <row r="239" spans="2:15">
      <c r="B239" s="29" t="s">
        <v>870</v>
      </c>
      <c r="C239" s="54" t="s">
        <v>900</v>
      </c>
      <c r="D239" s="64" t="s">
        <v>1298</v>
      </c>
      <c r="E239" s="64" t="s">
        <v>4041</v>
      </c>
      <c r="F239" s="54" t="s">
        <v>1299</v>
      </c>
      <c r="G239" s="54" t="s">
        <v>35</v>
      </c>
      <c r="H239" s="51">
        <v>513.76</v>
      </c>
      <c r="I239" s="51">
        <f t="shared" si="3"/>
        <v>277.43040000000002</v>
      </c>
      <c r="J239" s="54">
        <v>0.46</v>
      </c>
      <c r="K239" s="131"/>
      <c r="L239" s="141"/>
      <c r="O239" s="131"/>
    </row>
    <row r="240" spans="2:15">
      <c r="B240" s="29" t="s">
        <v>870</v>
      </c>
      <c r="C240" s="54" t="s">
        <v>900</v>
      </c>
      <c r="D240" s="64" t="s">
        <v>1300</v>
      </c>
      <c r="E240" s="64" t="s">
        <v>4041</v>
      </c>
      <c r="F240" s="54" t="s">
        <v>1301</v>
      </c>
      <c r="G240" s="54" t="s">
        <v>35</v>
      </c>
      <c r="H240" s="51">
        <v>513.76</v>
      </c>
      <c r="I240" s="51">
        <f t="shared" si="3"/>
        <v>277.43040000000002</v>
      </c>
      <c r="J240" s="54">
        <v>0.46</v>
      </c>
      <c r="K240" s="131"/>
      <c r="L240" s="141"/>
      <c r="O240" s="131"/>
    </row>
    <row r="241" spans="2:15">
      <c r="B241" s="29" t="s">
        <v>870</v>
      </c>
      <c r="C241" s="54" t="s">
        <v>900</v>
      </c>
      <c r="D241" s="64" t="s">
        <v>1302</v>
      </c>
      <c r="E241" s="64" t="s">
        <v>4041</v>
      </c>
      <c r="F241" s="54" t="s">
        <v>1303</v>
      </c>
      <c r="G241" s="54" t="s">
        <v>35</v>
      </c>
      <c r="H241" s="51">
        <v>513.76</v>
      </c>
      <c r="I241" s="51">
        <f t="shared" si="3"/>
        <v>277.43040000000002</v>
      </c>
      <c r="J241" s="54">
        <v>0.46</v>
      </c>
      <c r="K241" s="131"/>
      <c r="L241" s="141"/>
      <c r="O241" s="131"/>
    </row>
    <row r="242" spans="2:15">
      <c r="B242" s="29" t="s">
        <v>870</v>
      </c>
      <c r="C242" s="54" t="s">
        <v>900</v>
      </c>
      <c r="D242" s="64" t="s">
        <v>1304</v>
      </c>
      <c r="E242" s="64" t="s">
        <v>4041</v>
      </c>
      <c r="F242" s="54" t="s">
        <v>1305</v>
      </c>
      <c r="G242" s="54" t="s">
        <v>35</v>
      </c>
      <c r="H242" s="51">
        <v>513.76</v>
      </c>
      <c r="I242" s="51">
        <f t="shared" si="3"/>
        <v>277.43040000000002</v>
      </c>
      <c r="J242" s="54">
        <v>0.46</v>
      </c>
      <c r="K242" s="131"/>
      <c r="L242" s="141"/>
      <c r="O242" s="131"/>
    </row>
    <row r="243" spans="2:15">
      <c r="B243" s="29" t="s">
        <v>870</v>
      </c>
      <c r="C243" s="54" t="s">
        <v>900</v>
      </c>
      <c r="D243" s="64" t="s">
        <v>1306</v>
      </c>
      <c r="E243" s="64" t="s">
        <v>4041</v>
      </c>
      <c r="F243" s="54" t="s">
        <v>1307</v>
      </c>
      <c r="G243" s="54" t="s">
        <v>35</v>
      </c>
      <c r="H243" s="51">
        <v>513.76</v>
      </c>
      <c r="I243" s="51">
        <f t="shared" si="3"/>
        <v>277.43040000000002</v>
      </c>
      <c r="J243" s="54">
        <v>0.46</v>
      </c>
      <c r="K243" s="131"/>
      <c r="L243" s="141"/>
      <c r="O243" s="131"/>
    </row>
    <row r="244" spans="2:15">
      <c r="B244" s="29" t="s">
        <v>870</v>
      </c>
      <c r="C244" s="54" t="s">
        <v>900</v>
      </c>
      <c r="D244" s="64" t="s">
        <v>1308</v>
      </c>
      <c r="E244" s="64" t="s">
        <v>4041</v>
      </c>
      <c r="F244" s="54" t="s">
        <v>1309</v>
      </c>
      <c r="G244" s="54" t="s">
        <v>35</v>
      </c>
      <c r="H244" s="51">
        <v>513.76</v>
      </c>
      <c r="I244" s="51">
        <f t="shared" si="3"/>
        <v>277.43040000000002</v>
      </c>
      <c r="J244" s="54">
        <v>0.46</v>
      </c>
      <c r="K244" s="131"/>
      <c r="L244" s="141"/>
      <c r="O244" s="131"/>
    </row>
    <row r="245" spans="2:15">
      <c r="B245" s="29" t="s">
        <v>870</v>
      </c>
      <c r="C245" s="54" t="s">
        <v>900</v>
      </c>
      <c r="D245" s="64" t="s">
        <v>1310</v>
      </c>
      <c r="E245" s="64" t="s">
        <v>4041</v>
      </c>
      <c r="F245" s="54" t="s">
        <v>1311</v>
      </c>
      <c r="G245" s="54" t="s">
        <v>35</v>
      </c>
      <c r="H245" s="51">
        <v>513.76</v>
      </c>
      <c r="I245" s="51">
        <f t="shared" si="3"/>
        <v>277.43040000000002</v>
      </c>
      <c r="J245" s="54">
        <v>0.46</v>
      </c>
      <c r="K245" s="131"/>
      <c r="L245" s="141"/>
      <c r="O245" s="131"/>
    </row>
    <row r="246" spans="2:15">
      <c r="B246" s="29" t="s">
        <v>870</v>
      </c>
      <c r="C246" s="54" t="s">
        <v>900</v>
      </c>
      <c r="D246" s="64" t="s">
        <v>1312</v>
      </c>
      <c r="E246" s="64" t="s">
        <v>4041</v>
      </c>
      <c r="F246" s="54" t="s">
        <v>1313</v>
      </c>
      <c r="G246" s="54" t="s">
        <v>35</v>
      </c>
      <c r="H246" s="51">
        <v>513.76</v>
      </c>
      <c r="I246" s="51">
        <f t="shared" si="3"/>
        <v>277.43040000000002</v>
      </c>
      <c r="J246" s="54">
        <v>0.46</v>
      </c>
      <c r="K246" s="131"/>
      <c r="L246" s="141"/>
      <c r="O246" s="131"/>
    </row>
    <row r="247" spans="2:15">
      <c r="B247" s="29" t="s">
        <v>870</v>
      </c>
      <c r="C247" s="54" t="s">
        <v>900</v>
      </c>
      <c r="D247" s="64" t="s">
        <v>1314</v>
      </c>
      <c r="E247" s="64" t="s">
        <v>4041</v>
      </c>
      <c r="F247" s="54" t="s">
        <v>1315</v>
      </c>
      <c r="G247" s="54" t="s">
        <v>35</v>
      </c>
      <c r="H247" s="51">
        <v>513.76</v>
      </c>
      <c r="I247" s="51">
        <f t="shared" si="3"/>
        <v>277.43040000000002</v>
      </c>
      <c r="J247" s="54">
        <v>0.46</v>
      </c>
      <c r="K247" s="131"/>
      <c r="L247" s="141"/>
      <c r="O247" s="131"/>
    </row>
    <row r="248" spans="2:15">
      <c r="B248" s="29" t="s">
        <v>870</v>
      </c>
      <c r="C248" s="54" t="s">
        <v>900</v>
      </c>
      <c r="D248" s="64" t="s">
        <v>1316</v>
      </c>
      <c r="E248" s="64" t="s">
        <v>4041</v>
      </c>
      <c r="F248" s="54" t="s">
        <v>1317</v>
      </c>
      <c r="G248" s="54" t="s">
        <v>35</v>
      </c>
      <c r="H248" s="51">
        <v>513.76</v>
      </c>
      <c r="I248" s="51">
        <f t="shared" si="3"/>
        <v>277.43040000000002</v>
      </c>
      <c r="J248" s="54">
        <v>0.46</v>
      </c>
      <c r="K248" s="131"/>
      <c r="L248" s="141"/>
      <c r="O248" s="131"/>
    </row>
    <row r="249" spans="2:15">
      <c r="B249" s="29" t="s">
        <v>870</v>
      </c>
      <c r="C249" s="54" t="s">
        <v>900</v>
      </c>
      <c r="D249" s="64" t="s">
        <v>1318</v>
      </c>
      <c r="E249" s="64" t="s">
        <v>4041</v>
      </c>
      <c r="F249" s="54" t="s">
        <v>1319</v>
      </c>
      <c r="G249" s="54" t="s">
        <v>35</v>
      </c>
      <c r="H249" s="51">
        <v>513.76</v>
      </c>
      <c r="I249" s="51">
        <f t="shared" si="3"/>
        <v>277.43040000000002</v>
      </c>
      <c r="J249" s="54">
        <v>0.46</v>
      </c>
      <c r="K249" s="131"/>
      <c r="L249" s="141"/>
      <c r="O249" s="131"/>
    </row>
    <row r="250" spans="2:15">
      <c r="B250" s="29" t="s">
        <v>870</v>
      </c>
      <c r="C250" s="54" t="s">
        <v>900</v>
      </c>
      <c r="D250" s="64" t="s">
        <v>1320</v>
      </c>
      <c r="E250" s="64" t="s">
        <v>4041</v>
      </c>
      <c r="F250" s="54" t="s">
        <v>1321</v>
      </c>
      <c r="G250" s="54" t="s">
        <v>35</v>
      </c>
      <c r="H250" s="51">
        <v>513.76</v>
      </c>
      <c r="I250" s="51">
        <f t="shared" si="3"/>
        <v>277.43040000000002</v>
      </c>
      <c r="J250" s="54">
        <v>0.46</v>
      </c>
      <c r="K250" s="131"/>
      <c r="L250" s="141"/>
      <c r="O250" s="131"/>
    </row>
    <row r="251" spans="2:15">
      <c r="B251" s="29" t="s">
        <v>870</v>
      </c>
      <c r="C251" s="54" t="s">
        <v>900</v>
      </c>
      <c r="D251" s="64" t="s">
        <v>1322</v>
      </c>
      <c r="E251" s="64" t="s">
        <v>4041</v>
      </c>
      <c r="F251" s="54" t="s">
        <v>1323</v>
      </c>
      <c r="G251" s="54" t="s">
        <v>35</v>
      </c>
      <c r="H251" s="51">
        <v>513.76</v>
      </c>
      <c r="I251" s="51">
        <f t="shared" si="3"/>
        <v>277.43040000000002</v>
      </c>
      <c r="J251" s="54">
        <v>0.46</v>
      </c>
      <c r="K251" s="131"/>
      <c r="L251" s="141"/>
      <c r="O251" s="131"/>
    </row>
    <row r="252" spans="2:15">
      <c r="B252" s="29" t="s">
        <v>870</v>
      </c>
      <c r="C252" s="54" t="s">
        <v>900</v>
      </c>
      <c r="D252" s="64" t="s">
        <v>1324</v>
      </c>
      <c r="E252" s="64" t="s">
        <v>4041</v>
      </c>
      <c r="F252" s="54" t="s">
        <v>1325</v>
      </c>
      <c r="G252" s="54" t="s">
        <v>35</v>
      </c>
      <c r="H252" s="51">
        <v>513.76</v>
      </c>
      <c r="I252" s="51">
        <f t="shared" si="3"/>
        <v>277.43040000000002</v>
      </c>
      <c r="J252" s="54">
        <v>0.46</v>
      </c>
      <c r="K252" s="131"/>
      <c r="L252" s="141"/>
      <c r="O252" s="131"/>
    </row>
    <row r="253" spans="2:15">
      <c r="B253" s="29" t="s">
        <v>870</v>
      </c>
      <c r="C253" s="54" t="s">
        <v>900</v>
      </c>
      <c r="D253" s="64" t="s">
        <v>1326</v>
      </c>
      <c r="E253" s="64" t="s">
        <v>4041</v>
      </c>
      <c r="F253" s="54" t="s">
        <v>1327</v>
      </c>
      <c r="G253" s="54" t="s">
        <v>35</v>
      </c>
      <c r="H253" s="51">
        <v>513.76</v>
      </c>
      <c r="I253" s="51">
        <f t="shared" si="3"/>
        <v>277.43040000000002</v>
      </c>
      <c r="J253" s="54">
        <v>0.46</v>
      </c>
      <c r="K253" s="131"/>
      <c r="L253" s="141"/>
      <c r="O253" s="131"/>
    </row>
    <row r="254" spans="2:15">
      <c r="B254" s="29" t="s">
        <v>870</v>
      </c>
      <c r="C254" s="54" t="s">
        <v>900</v>
      </c>
      <c r="D254" s="64" t="s">
        <v>1328</v>
      </c>
      <c r="E254" s="64" t="s">
        <v>4041</v>
      </c>
      <c r="F254" s="54" t="s">
        <v>1329</v>
      </c>
      <c r="G254" s="54" t="s">
        <v>35</v>
      </c>
      <c r="H254" s="51">
        <v>513.76</v>
      </c>
      <c r="I254" s="51">
        <f t="shared" si="3"/>
        <v>277.43040000000002</v>
      </c>
      <c r="J254" s="54">
        <v>0.46</v>
      </c>
      <c r="K254" s="131"/>
      <c r="L254" s="141"/>
      <c r="O254" s="131"/>
    </row>
    <row r="255" spans="2:15">
      <c r="B255" s="29" t="s">
        <v>870</v>
      </c>
      <c r="C255" s="54" t="s">
        <v>900</v>
      </c>
      <c r="D255" s="64" t="s">
        <v>1330</v>
      </c>
      <c r="E255" s="64" t="s">
        <v>4041</v>
      </c>
      <c r="F255" s="54" t="s">
        <v>1331</v>
      </c>
      <c r="G255" s="54" t="s">
        <v>35</v>
      </c>
      <c r="H255" s="51">
        <v>513.76</v>
      </c>
      <c r="I255" s="51">
        <f t="shared" si="3"/>
        <v>277.43040000000002</v>
      </c>
      <c r="J255" s="54">
        <v>0.46</v>
      </c>
      <c r="K255" s="131"/>
      <c r="L255" s="141"/>
      <c r="O255" s="131"/>
    </row>
    <row r="256" spans="2:15">
      <c r="B256" s="29" t="s">
        <v>870</v>
      </c>
      <c r="C256" s="54" t="s">
        <v>900</v>
      </c>
      <c r="D256" s="64" t="s">
        <v>1332</v>
      </c>
      <c r="E256" s="64" t="s">
        <v>4041</v>
      </c>
      <c r="F256" s="54" t="s">
        <v>1333</v>
      </c>
      <c r="G256" s="54" t="s">
        <v>35</v>
      </c>
      <c r="H256" s="51">
        <v>513.76</v>
      </c>
      <c r="I256" s="51">
        <f t="shared" si="3"/>
        <v>277.43040000000002</v>
      </c>
      <c r="J256" s="54">
        <v>0.46</v>
      </c>
      <c r="K256" s="131"/>
      <c r="L256" s="141"/>
      <c r="O256" s="131"/>
    </row>
    <row r="257" spans="2:15">
      <c r="B257" s="29" t="s">
        <v>870</v>
      </c>
      <c r="C257" s="54" t="s">
        <v>900</v>
      </c>
      <c r="D257" s="64" t="s">
        <v>1334</v>
      </c>
      <c r="E257" s="64" t="s">
        <v>4041</v>
      </c>
      <c r="F257" s="54" t="s">
        <v>1335</v>
      </c>
      <c r="G257" s="54" t="s">
        <v>35</v>
      </c>
      <c r="H257" s="51">
        <v>513.76</v>
      </c>
      <c r="I257" s="51">
        <f t="shared" si="3"/>
        <v>277.43040000000002</v>
      </c>
      <c r="J257" s="54">
        <v>0.46</v>
      </c>
      <c r="K257" s="131"/>
      <c r="L257" s="141"/>
      <c r="O257" s="131"/>
    </row>
    <row r="258" spans="2:15">
      <c r="B258" s="29" t="s">
        <v>870</v>
      </c>
      <c r="C258" s="54" t="s">
        <v>900</v>
      </c>
      <c r="D258" s="64" t="s">
        <v>1336</v>
      </c>
      <c r="E258" s="64" t="s">
        <v>4041</v>
      </c>
      <c r="F258" s="54" t="s">
        <v>1337</v>
      </c>
      <c r="G258" s="54" t="s">
        <v>35</v>
      </c>
      <c r="H258" s="51">
        <v>513.76</v>
      </c>
      <c r="I258" s="51">
        <f t="shared" si="3"/>
        <v>277.43040000000002</v>
      </c>
      <c r="J258" s="54">
        <v>0.46</v>
      </c>
      <c r="K258" s="131"/>
      <c r="L258" s="141"/>
      <c r="O258" s="131"/>
    </row>
    <row r="259" spans="2:15">
      <c r="B259" s="29" t="s">
        <v>870</v>
      </c>
      <c r="C259" s="54" t="s">
        <v>900</v>
      </c>
      <c r="D259" s="64" t="s">
        <v>1338</v>
      </c>
      <c r="E259" s="64" t="s">
        <v>4041</v>
      </c>
      <c r="F259" s="54" t="s">
        <v>1339</v>
      </c>
      <c r="G259" s="54" t="s">
        <v>35</v>
      </c>
      <c r="H259" s="51">
        <v>513.76</v>
      </c>
      <c r="I259" s="51">
        <f t="shared" si="3"/>
        <v>277.43040000000002</v>
      </c>
      <c r="J259" s="54">
        <v>0.46</v>
      </c>
      <c r="K259" s="131"/>
      <c r="L259" s="141"/>
      <c r="O259" s="131"/>
    </row>
    <row r="260" spans="2:15">
      <c r="B260" s="29" t="s">
        <v>870</v>
      </c>
      <c r="C260" s="54" t="s">
        <v>900</v>
      </c>
      <c r="D260" s="64" t="s">
        <v>1340</v>
      </c>
      <c r="E260" s="64" t="s">
        <v>4041</v>
      </c>
      <c r="F260" s="54" t="s">
        <v>1341</v>
      </c>
      <c r="G260" s="54" t="s">
        <v>35</v>
      </c>
      <c r="H260" s="51">
        <v>594.88</v>
      </c>
      <c r="I260" s="51">
        <f t="shared" si="3"/>
        <v>321.23520000000002</v>
      </c>
      <c r="J260" s="54">
        <v>0.46</v>
      </c>
      <c r="K260" s="131"/>
      <c r="L260" s="141"/>
      <c r="O260" s="131"/>
    </row>
    <row r="261" spans="2:15">
      <c r="B261" s="29" t="s">
        <v>870</v>
      </c>
      <c r="C261" s="54" t="s">
        <v>900</v>
      </c>
      <c r="D261" s="64" t="s">
        <v>1342</v>
      </c>
      <c r="E261" s="64" t="s">
        <v>4041</v>
      </c>
      <c r="F261" s="54" t="s">
        <v>1343</v>
      </c>
      <c r="G261" s="54" t="s">
        <v>35</v>
      </c>
      <c r="H261" s="51">
        <v>594.88</v>
      </c>
      <c r="I261" s="51">
        <f t="shared" ref="I261:I324" si="4">H261*(1-J261)</f>
        <v>321.23520000000002</v>
      </c>
      <c r="J261" s="54">
        <v>0.46</v>
      </c>
      <c r="K261" s="131"/>
      <c r="L261" s="141"/>
      <c r="O261" s="131"/>
    </row>
    <row r="262" spans="2:15">
      <c r="B262" s="29" t="s">
        <v>870</v>
      </c>
      <c r="C262" s="54" t="s">
        <v>900</v>
      </c>
      <c r="D262" s="64" t="s">
        <v>1344</v>
      </c>
      <c r="E262" s="64" t="s">
        <v>4041</v>
      </c>
      <c r="F262" s="54" t="s">
        <v>1345</v>
      </c>
      <c r="G262" s="54" t="s">
        <v>35</v>
      </c>
      <c r="H262" s="51">
        <v>594.88</v>
      </c>
      <c r="I262" s="51">
        <f t="shared" si="4"/>
        <v>321.23520000000002</v>
      </c>
      <c r="J262" s="54">
        <v>0.46</v>
      </c>
      <c r="K262" s="131"/>
      <c r="L262" s="141"/>
      <c r="O262" s="131"/>
    </row>
    <row r="263" spans="2:15">
      <c r="B263" s="29" t="s">
        <v>870</v>
      </c>
      <c r="C263" s="54" t="s">
        <v>900</v>
      </c>
      <c r="D263" s="64" t="s">
        <v>1346</v>
      </c>
      <c r="E263" s="64" t="s">
        <v>4041</v>
      </c>
      <c r="F263" s="54" t="s">
        <v>1347</v>
      </c>
      <c r="G263" s="54" t="s">
        <v>35</v>
      </c>
      <c r="H263" s="51">
        <v>594.88</v>
      </c>
      <c r="I263" s="51">
        <f t="shared" si="4"/>
        <v>321.23520000000002</v>
      </c>
      <c r="J263" s="54">
        <v>0.46</v>
      </c>
      <c r="K263" s="131"/>
      <c r="L263" s="141"/>
      <c r="O263" s="131"/>
    </row>
    <row r="264" spans="2:15">
      <c r="B264" s="29" t="s">
        <v>870</v>
      </c>
      <c r="C264" s="54" t="s">
        <v>900</v>
      </c>
      <c r="D264" s="64" t="s">
        <v>1348</v>
      </c>
      <c r="E264" s="64" t="s">
        <v>4041</v>
      </c>
      <c r="F264" s="54" t="s">
        <v>1349</v>
      </c>
      <c r="G264" s="54" t="s">
        <v>35</v>
      </c>
      <c r="H264" s="51">
        <v>594.88</v>
      </c>
      <c r="I264" s="51">
        <f t="shared" si="4"/>
        <v>321.23520000000002</v>
      </c>
      <c r="J264" s="54">
        <v>0.46</v>
      </c>
      <c r="K264" s="131"/>
      <c r="L264" s="141"/>
      <c r="O264" s="131"/>
    </row>
    <row r="265" spans="2:15">
      <c r="B265" s="29" t="s">
        <v>870</v>
      </c>
      <c r="C265" s="54" t="s">
        <v>1019</v>
      </c>
      <c r="D265" s="64" t="s">
        <v>1350</v>
      </c>
      <c r="E265" s="64" t="s">
        <v>4041</v>
      </c>
      <c r="F265" s="54" t="s">
        <v>1351</v>
      </c>
      <c r="G265" s="54" t="s">
        <v>39</v>
      </c>
      <c r="H265" s="51">
        <v>237.952</v>
      </c>
      <c r="I265" s="51">
        <f t="shared" si="4"/>
        <v>128.49408</v>
      </c>
      <c r="J265" s="54">
        <v>0.46</v>
      </c>
      <c r="K265" s="131"/>
      <c r="L265" s="141"/>
      <c r="O265" s="131"/>
    </row>
    <row r="266" spans="2:15">
      <c r="B266" s="29" t="s">
        <v>870</v>
      </c>
      <c r="C266" s="54" t="s">
        <v>1019</v>
      </c>
      <c r="D266" s="64" t="s">
        <v>1352</v>
      </c>
      <c r="E266" s="64" t="s">
        <v>4041</v>
      </c>
      <c r="F266" s="54" t="s">
        <v>1353</v>
      </c>
      <c r="G266" s="54" t="s">
        <v>39</v>
      </c>
      <c r="H266" s="51">
        <v>237.952</v>
      </c>
      <c r="I266" s="51">
        <f t="shared" si="4"/>
        <v>128.49408</v>
      </c>
      <c r="J266" s="54">
        <v>0.46</v>
      </c>
      <c r="K266" s="131"/>
      <c r="L266" s="141"/>
      <c r="O266" s="131"/>
    </row>
    <row r="267" spans="2:15">
      <c r="B267" s="29" t="s">
        <v>870</v>
      </c>
      <c r="C267" s="54" t="s">
        <v>1019</v>
      </c>
      <c r="D267" s="64" t="s">
        <v>1354</v>
      </c>
      <c r="E267" s="64" t="s">
        <v>4041</v>
      </c>
      <c r="F267" s="54" t="s">
        <v>1355</v>
      </c>
      <c r="G267" s="54" t="s">
        <v>39</v>
      </c>
      <c r="H267" s="51">
        <v>237.952</v>
      </c>
      <c r="I267" s="51">
        <f t="shared" si="4"/>
        <v>128.49408</v>
      </c>
      <c r="J267" s="54">
        <v>0.46</v>
      </c>
      <c r="K267" s="131"/>
      <c r="L267" s="141"/>
      <c r="O267" s="131"/>
    </row>
    <row r="268" spans="2:15">
      <c r="B268" s="29" t="s">
        <v>870</v>
      </c>
      <c r="C268" s="54" t="s">
        <v>1019</v>
      </c>
      <c r="D268" s="64" t="s">
        <v>1356</v>
      </c>
      <c r="E268" s="64" t="s">
        <v>4041</v>
      </c>
      <c r="F268" s="54" t="s">
        <v>1357</v>
      </c>
      <c r="G268" s="54" t="s">
        <v>39</v>
      </c>
      <c r="H268" s="51">
        <v>237.952</v>
      </c>
      <c r="I268" s="51">
        <f t="shared" si="4"/>
        <v>128.49408</v>
      </c>
      <c r="J268" s="54">
        <v>0.46</v>
      </c>
      <c r="K268" s="131"/>
      <c r="L268" s="141"/>
      <c r="O268" s="131"/>
    </row>
    <row r="269" spans="2:15">
      <c r="B269" s="29" t="s">
        <v>870</v>
      </c>
      <c r="C269" s="54" t="s">
        <v>1019</v>
      </c>
      <c r="D269" s="64" t="s">
        <v>1358</v>
      </c>
      <c r="E269" s="64" t="s">
        <v>4041</v>
      </c>
      <c r="F269" s="54" t="s">
        <v>1359</v>
      </c>
      <c r="G269" s="54" t="s">
        <v>35</v>
      </c>
      <c r="H269" s="51">
        <v>237.952</v>
      </c>
      <c r="I269" s="51">
        <f t="shared" si="4"/>
        <v>128.49408</v>
      </c>
      <c r="J269" s="54">
        <v>0.46</v>
      </c>
      <c r="K269" s="131"/>
      <c r="L269" s="141"/>
      <c r="O269" s="131"/>
    </row>
    <row r="270" spans="2:15">
      <c r="B270" s="29" t="s">
        <v>870</v>
      </c>
      <c r="C270" s="54" t="s">
        <v>1019</v>
      </c>
      <c r="D270" s="64" t="s">
        <v>1360</v>
      </c>
      <c r="E270" s="64" t="s">
        <v>4041</v>
      </c>
      <c r="F270" s="54" t="s">
        <v>1361</v>
      </c>
      <c r="G270" s="54" t="s">
        <v>35</v>
      </c>
      <c r="H270" s="51">
        <v>237.952</v>
      </c>
      <c r="I270" s="51">
        <f t="shared" si="4"/>
        <v>128.49408</v>
      </c>
      <c r="J270" s="54">
        <v>0.46</v>
      </c>
      <c r="K270" s="131"/>
      <c r="L270" s="141"/>
      <c r="O270" s="131"/>
    </row>
    <row r="271" spans="2:15">
      <c r="B271" s="29" t="s">
        <v>870</v>
      </c>
      <c r="C271" s="54" t="s">
        <v>1019</v>
      </c>
      <c r="D271" s="64" t="s">
        <v>1362</v>
      </c>
      <c r="E271" s="64" t="s">
        <v>4041</v>
      </c>
      <c r="F271" s="54" t="s">
        <v>1363</v>
      </c>
      <c r="G271" s="54" t="s">
        <v>35</v>
      </c>
      <c r="H271" s="51">
        <v>237.952</v>
      </c>
      <c r="I271" s="51">
        <f t="shared" si="4"/>
        <v>128.49408</v>
      </c>
      <c r="J271" s="54">
        <v>0.46</v>
      </c>
      <c r="K271" s="131"/>
      <c r="L271" s="141"/>
      <c r="O271" s="131"/>
    </row>
    <row r="272" spans="2:15">
      <c r="B272" s="29" t="s">
        <v>870</v>
      </c>
      <c r="C272" s="54" t="s">
        <v>1019</v>
      </c>
      <c r="D272" s="64" t="s">
        <v>1364</v>
      </c>
      <c r="E272" s="64" t="s">
        <v>4041</v>
      </c>
      <c r="F272" s="54" t="s">
        <v>1365</v>
      </c>
      <c r="G272" s="54" t="s">
        <v>35</v>
      </c>
      <c r="H272" s="51">
        <v>237.952</v>
      </c>
      <c r="I272" s="51">
        <f t="shared" si="4"/>
        <v>128.49408</v>
      </c>
      <c r="J272" s="54">
        <v>0.46</v>
      </c>
      <c r="K272" s="131"/>
      <c r="L272" s="141"/>
      <c r="O272" s="131"/>
    </row>
    <row r="273" spans="2:15">
      <c r="B273" s="29" t="s">
        <v>870</v>
      </c>
      <c r="C273" s="54" t="s">
        <v>1019</v>
      </c>
      <c r="D273" s="64" t="s">
        <v>1366</v>
      </c>
      <c r="E273" s="64" t="s">
        <v>4041</v>
      </c>
      <c r="F273" s="54" t="s">
        <v>1367</v>
      </c>
      <c r="G273" s="54" t="s">
        <v>39</v>
      </c>
      <c r="H273" s="51">
        <v>292.03200000000004</v>
      </c>
      <c r="I273" s="51">
        <f t="shared" si="4"/>
        <v>157.69728000000003</v>
      </c>
      <c r="J273" s="54">
        <v>0.46</v>
      </c>
      <c r="K273" s="131"/>
      <c r="L273" s="141"/>
      <c r="O273" s="131"/>
    </row>
    <row r="274" spans="2:15">
      <c r="B274" s="29" t="s">
        <v>870</v>
      </c>
      <c r="C274" s="54" t="s">
        <v>1019</v>
      </c>
      <c r="D274" s="64" t="s">
        <v>1368</v>
      </c>
      <c r="E274" s="64" t="s">
        <v>4041</v>
      </c>
      <c r="F274" s="54" t="s">
        <v>1369</v>
      </c>
      <c r="G274" s="54" t="s">
        <v>39</v>
      </c>
      <c r="H274" s="51">
        <v>292.03200000000004</v>
      </c>
      <c r="I274" s="51">
        <f t="shared" si="4"/>
        <v>157.69728000000003</v>
      </c>
      <c r="J274" s="54">
        <v>0.46</v>
      </c>
      <c r="K274" s="131"/>
      <c r="L274" s="141"/>
      <c r="O274" s="131"/>
    </row>
    <row r="275" spans="2:15">
      <c r="B275" s="29" t="s">
        <v>870</v>
      </c>
      <c r="C275" s="54" t="s">
        <v>1019</v>
      </c>
      <c r="D275" s="64" t="s">
        <v>1370</v>
      </c>
      <c r="E275" s="64" t="s">
        <v>4041</v>
      </c>
      <c r="F275" s="54" t="s">
        <v>1371</v>
      </c>
      <c r="G275" s="54" t="s">
        <v>39</v>
      </c>
      <c r="H275" s="51">
        <v>292.03200000000004</v>
      </c>
      <c r="I275" s="51">
        <f t="shared" si="4"/>
        <v>157.69728000000003</v>
      </c>
      <c r="J275" s="54">
        <v>0.46</v>
      </c>
      <c r="K275" s="131"/>
      <c r="L275" s="141"/>
      <c r="O275" s="131"/>
    </row>
    <row r="276" spans="2:15">
      <c r="B276" s="29" t="s">
        <v>870</v>
      </c>
      <c r="C276" s="54" t="s">
        <v>1019</v>
      </c>
      <c r="D276" s="64" t="s">
        <v>1372</v>
      </c>
      <c r="E276" s="64" t="s">
        <v>4041</v>
      </c>
      <c r="F276" s="54" t="s">
        <v>1373</v>
      </c>
      <c r="G276" s="54" t="s">
        <v>39</v>
      </c>
      <c r="H276" s="51">
        <v>292.03200000000004</v>
      </c>
      <c r="I276" s="51">
        <f t="shared" si="4"/>
        <v>157.69728000000003</v>
      </c>
      <c r="J276" s="54">
        <v>0.46</v>
      </c>
      <c r="K276" s="131"/>
      <c r="L276" s="141"/>
      <c r="O276" s="131"/>
    </row>
    <row r="277" spans="2:15">
      <c r="B277" s="29" t="s">
        <v>870</v>
      </c>
      <c r="C277" s="54" t="s">
        <v>1019</v>
      </c>
      <c r="D277" s="64" t="s">
        <v>1374</v>
      </c>
      <c r="E277" s="64" t="s">
        <v>4041</v>
      </c>
      <c r="F277" s="54" t="s">
        <v>1375</v>
      </c>
      <c r="G277" s="54" t="s">
        <v>35</v>
      </c>
      <c r="H277" s="51">
        <v>292.03200000000004</v>
      </c>
      <c r="I277" s="51">
        <f t="shared" si="4"/>
        <v>157.69728000000003</v>
      </c>
      <c r="J277" s="54">
        <v>0.46</v>
      </c>
      <c r="K277" s="131"/>
      <c r="L277" s="141"/>
      <c r="O277" s="131"/>
    </row>
    <row r="278" spans="2:15">
      <c r="B278" s="29" t="s">
        <v>870</v>
      </c>
      <c r="C278" s="54" t="s">
        <v>1019</v>
      </c>
      <c r="D278" s="64" t="s">
        <v>1376</v>
      </c>
      <c r="E278" s="64" t="s">
        <v>4041</v>
      </c>
      <c r="F278" s="54" t="s">
        <v>1377</v>
      </c>
      <c r="G278" s="54" t="s">
        <v>35</v>
      </c>
      <c r="H278" s="51">
        <v>292.03200000000004</v>
      </c>
      <c r="I278" s="51">
        <f t="shared" si="4"/>
        <v>157.69728000000003</v>
      </c>
      <c r="J278" s="54">
        <v>0.46</v>
      </c>
      <c r="K278" s="131"/>
      <c r="L278" s="141"/>
      <c r="O278" s="131"/>
    </row>
    <row r="279" spans="2:15">
      <c r="B279" s="29" t="s">
        <v>870</v>
      </c>
      <c r="C279" s="54" t="s">
        <v>1019</v>
      </c>
      <c r="D279" s="64" t="s">
        <v>1378</v>
      </c>
      <c r="E279" s="64" t="s">
        <v>4041</v>
      </c>
      <c r="F279" s="54" t="s">
        <v>1379</v>
      </c>
      <c r="G279" s="54" t="s">
        <v>35</v>
      </c>
      <c r="H279" s="51">
        <v>292.03200000000004</v>
      </c>
      <c r="I279" s="51">
        <f t="shared" si="4"/>
        <v>157.69728000000003</v>
      </c>
      <c r="J279" s="54">
        <v>0.46</v>
      </c>
      <c r="K279" s="131"/>
      <c r="L279" s="141"/>
      <c r="O279" s="131"/>
    </row>
    <row r="280" spans="2:15">
      <c r="B280" s="29" t="s">
        <v>870</v>
      </c>
      <c r="C280" s="54" t="s">
        <v>1019</v>
      </c>
      <c r="D280" s="64" t="s">
        <v>1380</v>
      </c>
      <c r="E280" s="64" t="s">
        <v>4041</v>
      </c>
      <c r="F280" s="54" t="s">
        <v>1381</v>
      </c>
      <c r="G280" s="54" t="s">
        <v>35</v>
      </c>
      <c r="H280" s="51">
        <v>292.03200000000004</v>
      </c>
      <c r="I280" s="51">
        <f t="shared" si="4"/>
        <v>157.69728000000003</v>
      </c>
      <c r="J280" s="54">
        <v>0.46</v>
      </c>
      <c r="K280" s="131"/>
      <c r="L280" s="141"/>
      <c r="O280" s="131"/>
    </row>
    <row r="281" spans="2:15">
      <c r="B281" s="29" t="s">
        <v>870</v>
      </c>
      <c r="C281" s="54" t="s">
        <v>1019</v>
      </c>
      <c r="D281" s="64" t="s">
        <v>1382</v>
      </c>
      <c r="E281" s="64" t="s">
        <v>4041</v>
      </c>
      <c r="F281" s="54" t="s">
        <v>1383</v>
      </c>
      <c r="G281" s="54" t="s">
        <v>39</v>
      </c>
      <c r="H281" s="51">
        <v>416.416</v>
      </c>
      <c r="I281" s="51">
        <f t="shared" si="4"/>
        <v>224.86464000000001</v>
      </c>
      <c r="J281" s="54">
        <v>0.46</v>
      </c>
      <c r="K281" s="131"/>
      <c r="L281" s="141"/>
      <c r="O281" s="131"/>
    </row>
    <row r="282" spans="2:15">
      <c r="B282" s="29" t="s">
        <v>870</v>
      </c>
      <c r="C282" s="54" t="s">
        <v>1019</v>
      </c>
      <c r="D282" s="64" t="s">
        <v>1384</v>
      </c>
      <c r="E282" s="64" t="s">
        <v>4041</v>
      </c>
      <c r="F282" s="54" t="s">
        <v>1385</v>
      </c>
      <c r="G282" s="54" t="s">
        <v>39</v>
      </c>
      <c r="H282" s="51">
        <v>416.416</v>
      </c>
      <c r="I282" s="51">
        <f t="shared" si="4"/>
        <v>224.86464000000001</v>
      </c>
      <c r="J282" s="54">
        <v>0.46</v>
      </c>
      <c r="K282" s="131"/>
      <c r="L282" s="141"/>
      <c r="O282" s="131"/>
    </row>
    <row r="283" spans="2:15">
      <c r="B283" s="29" t="s">
        <v>870</v>
      </c>
      <c r="C283" s="54" t="s">
        <v>1019</v>
      </c>
      <c r="D283" s="64" t="s">
        <v>1386</v>
      </c>
      <c r="E283" s="64" t="s">
        <v>4041</v>
      </c>
      <c r="F283" s="54" t="s">
        <v>1387</v>
      </c>
      <c r="G283" s="54" t="s">
        <v>39</v>
      </c>
      <c r="H283" s="51">
        <v>416.416</v>
      </c>
      <c r="I283" s="51">
        <f t="shared" si="4"/>
        <v>224.86464000000001</v>
      </c>
      <c r="J283" s="54">
        <v>0.46</v>
      </c>
      <c r="K283" s="131"/>
      <c r="L283" s="141"/>
      <c r="O283" s="131"/>
    </row>
    <row r="284" spans="2:15">
      <c r="B284" s="29" t="s">
        <v>870</v>
      </c>
      <c r="C284" s="54" t="s">
        <v>1019</v>
      </c>
      <c r="D284" s="64" t="s">
        <v>1388</v>
      </c>
      <c r="E284" s="64" t="s">
        <v>4041</v>
      </c>
      <c r="F284" s="54" t="s">
        <v>1389</v>
      </c>
      <c r="G284" s="54" t="s">
        <v>39</v>
      </c>
      <c r="H284" s="51">
        <v>416.416</v>
      </c>
      <c r="I284" s="51">
        <f t="shared" si="4"/>
        <v>224.86464000000001</v>
      </c>
      <c r="J284" s="54">
        <v>0.46</v>
      </c>
      <c r="K284" s="131"/>
      <c r="L284" s="141"/>
      <c r="O284" s="131"/>
    </row>
    <row r="285" spans="2:15">
      <c r="B285" s="29" t="s">
        <v>870</v>
      </c>
      <c r="C285" s="54" t="s">
        <v>1019</v>
      </c>
      <c r="D285" s="64" t="s">
        <v>1390</v>
      </c>
      <c r="E285" s="64" t="s">
        <v>4041</v>
      </c>
      <c r="F285" s="54" t="s">
        <v>1391</v>
      </c>
      <c r="G285" s="54" t="s">
        <v>35</v>
      </c>
      <c r="H285" s="51">
        <v>416.416</v>
      </c>
      <c r="I285" s="51">
        <f t="shared" si="4"/>
        <v>224.86464000000001</v>
      </c>
      <c r="J285" s="54">
        <v>0.46</v>
      </c>
      <c r="K285" s="131"/>
      <c r="L285" s="141"/>
      <c r="O285" s="131"/>
    </row>
    <row r="286" spans="2:15">
      <c r="B286" s="29" t="s">
        <v>870</v>
      </c>
      <c r="C286" s="54" t="s">
        <v>1019</v>
      </c>
      <c r="D286" s="64" t="s">
        <v>1392</v>
      </c>
      <c r="E286" s="64" t="s">
        <v>4041</v>
      </c>
      <c r="F286" s="54" t="s">
        <v>1393</v>
      </c>
      <c r="G286" s="54" t="s">
        <v>35</v>
      </c>
      <c r="H286" s="51">
        <v>416.416</v>
      </c>
      <c r="I286" s="51">
        <f t="shared" si="4"/>
        <v>224.86464000000001</v>
      </c>
      <c r="J286" s="54">
        <v>0.46</v>
      </c>
      <c r="K286" s="131"/>
      <c r="L286" s="141"/>
      <c r="O286" s="131"/>
    </row>
    <row r="287" spans="2:15">
      <c r="B287" s="29" t="s">
        <v>870</v>
      </c>
      <c r="C287" s="54" t="s">
        <v>1019</v>
      </c>
      <c r="D287" s="64" t="s">
        <v>1394</v>
      </c>
      <c r="E287" s="64" t="s">
        <v>4041</v>
      </c>
      <c r="F287" s="54" t="s">
        <v>1395</v>
      </c>
      <c r="G287" s="54" t="s">
        <v>35</v>
      </c>
      <c r="H287" s="51">
        <v>416.416</v>
      </c>
      <c r="I287" s="51">
        <f t="shared" si="4"/>
        <v>224.86464000000001</v>
      </c>
      <c r="J287" s="54">
        <v>0.46</v>
      </c>
      <c r="K287" s="131"/>
      <c r="L287" s="141"/>
      <c r="O287" s="131"/>
    </row>
    <row r="288" spans="2:15">
      <c r="B288" s="29" t="s">
        <v>870</v>
      </c>
      <c r="C288" s="54" t="s">
        <v>1019</v>
      </c>
      <c r="D288" s="64" t="s">
        <v>1396</v>
      </c>
      <c r="E288" s="64" t="s">
        <v>4041</v>
      </c>
      <c r="F288" s="54" t="s">
        <v>1397</v>
      </c>
      <c r="G288" s="54" t="s">
        <v>35</v>
      </c>
      <c r="H288" s="51">
        <v>416.416</v>
      </c>
      <c r="I288" s="51">
        <f t="shared" si="4"/>
        <v>224.86464000000001</v>
      </c>
      <c r="J288" s="54">
        <v>0.46</v>
      </c>
      <c r="K288" s="131"/>
      <c r="L288" s="141"/>
      <c r="O288" s="131"/>
    </row>
    <row r="289" spans="2:15">
      <c r="B289" s="29" t="s">
        <v>870</v>
      </c>
      <c r="C289" s="54" t="s">
        <v>1398</v>
      </c>
      <c r="D289" s="64" t="s">
        <v>1399</v>
      </c>
      <c r="E289" s="64" t="s">
        <v>4041</v>
      </c>
      <c r="F289" s="54" t="s">
        <v>1400</v>
      </c>
      <c r="G289" s="54" t="s">
        <v>35</v>
      </c>
      <c r="H289" s="51">
        <v>696.00959999999998</v>
      </c>
      <c r="I289" s="51">
        <f t="shared" si="4"/>
        <v>375.84518400000002</v>
      </c>
      <c r="J289" s="54">
        <v>0.46</v>
      </c>
      <c r="K289" s="131"/>
      <c r="L289" s="141"/>
      <c r="O289" s="131"/>
    </row>
    <row r="290" spans="2:15">
      <c r="B290" s="29" t="s">
        <v>870</v>
      </c>
      <c r="C290" s="54" t="s">
        <v>1398</v>
      </c>
      <c r="D290" s="64" t="s">
        <v>1401</v>
      </c>
      <c r="E290" s="64" t="s">
        <v>4041</v>
      </c>
      <c r="F290" s="54" t="s">
        <v>1402</v>
      </c>
      <c r="G290" s="54" t="s">
        <v>35</v>
      </c>
      <c r="H290" s="51">
        <v>696.00959999999998</v>
      </c>
      <c r="I290" s="51">
        <f t="shared" si="4"/>
        <v>375.84518400000002</v>
      </c>
      <c r="J290" s="54">
        <v>0.46</v>
      </c>
      <c r="K290" s="131"/>
      <c r="L290" s="141"/>
      <c r="O290" s="131"/>
    </row>
    <row r="291" spans="2:15">
      <c r="B291" s="29" t="s">
        <v>870</v>
      </c>
      <c r="C291" s="54" t="s">
        <v>1398</v>
      </c>
      <c r="D291" s="64" t="s">
        <v>1403</v>
      </c>
      <c r="E291" s="64" t="s">
        <v>4041</v>
      </c>
      <c r="F291" s="54" t="s">
        <v>1404</v>
      </c>
      <c r="G291" s="54" t="s">
        <v>35</v>
      </c>
      <c r="H291" s="51">
        <v>696.00959999999998</v>
      </c>
      <c r="I291" s="51">
        <f t="shared" si="4"/>
        <v>375.84518400000002</v>
      </c>
      <c r="J291" s="54">
        <v>0.46</v>
      </c>
      <c r="K291" s="131"/>
      <c r="L291" s="141"/>
      <c r="O291" s="131"/>
    </row>
    <row r="292" spans="2:15">
      <c r="B292" s="29" t="s">
        <v>870</v>
      </c>
      <c r="C292" s="54" t="s">
        <v>1398</v>
      </c>
      <c r="D292" s="64" t="s">
        <v>1405</v>
      </c>
      <c r="E292" s="64" t="s">
        <v>4041</v>
      </c>
      <c r="F292" s="54" t="s">
        <v>1406</v>
      </c>
      <c r="G292" s="54" t="s">
        <v>35</v>
      </c>
      <c r="H292" s="51">
        <v>696.00959999999998</v>
      </c>
      <c r="I292" s="51">
        <f t="shared" si="4"/>
        <v>375.84518400000002</v>
      </c>
      <c r="J292" s="54">
        <v>0.46</v>
      </c>
      <c r="K292" s="131"/>
      <c r="L292" s="141"/>
      <c r="O292" s="131"/>
    </row>
    <row r="293" spans="2:15">
      <c r="B293" s="29" t="s">
        <v>870</v>
      </c>
      <c r="C293" s="54" t="s">
        <v>1398</v>
      </c>
      <c r="D293" s="64" t="s">
        <v>1407</v>
      </c>
      <c r="E293" s="64" t="s">
        <v>4041</v>
      </c>
      <c r="F293" s="54" t="s">
        <v>1408</v>
      </c>
      <c r="G293" s="54" t="s">
        <v>35</v>
      </c>
      <c r="H293" s="51">
        <v>696.00959999999998</v>
      </c>
      <c r="I293" s="51">
        <f t="shared" si="4"/>
        <v>375.84518400000002</v>
      </c>
      <c r="J293" s="54">
        <v>0.46</v>
      </c>
      <c r="K293" s="131"/>
      <c r="L293" s="141"/>
      <c r="O293" s="131"/>
    </row>
    <row r="294" spans="2:15">
      <c r="B294" s="29" t="s">
        <v>870</v>
      </c>
      <c r="C294" s="54" t="s">
        <v>1398</v>
      </c>
      <c r="D294" s="64" t="s">
        <v>1409</v>
      </c>
      <c r="E294" s="64" t="s">
        <v>4041</v>
      </c>
      <c r="F294" s="54" t="s">
        <v>1410</v>
      </c>
      <c r="G294" s="54" t="s">
        <v>35</v>
      </c>
      <c r="H294" s="51">
        <v>696.00959999999998</v>
      </c>
      <c r="I294" s="51">
        <f t="shared" si="4"/>
        <v>375.84518400000002</v>
      </c>
      <c r="J294" s="54">
        <v>0.46</v>
      </c>
      <c r="K294" s="131"/>
      <c r="L294" s="141"/>
      <c r="O294" s="131"/>
    </row>
    <row r="295" spans="2:15">
      <c r="B295" s="29" t="s">
        <v>870</v>
      </c>
      <c r="C295" s="54" t="s">
        <v>1398</v>
      </c>
      <c r="D295" s="64" t="s">
        <v>1411</v>
      </c>
      <c r="E295" s="64" t="s">
        <v>4041</v>
      </c>
      <c r="F295" s="54" t="s">
        <v>1412</v>
      </c>
      <c r="G295" s="54" t="s">
        <v>35</v>
      </c>
      <c r="H295" s="51">
        <v>696.00959999999998</v>
      </c>
      <c r="I295" s="51">
        <f t="shared" si="4"/>
        <v>375.84518400000002</v>
      </c>
      <c r="J295" s="54">
        <v>0.46</v>
      </c>
      <c r="K295" s="131"/>
      <c r="L295" s="141"/>
      <c r="O295" s="131"/>
    </row>
    <row r="296" spans="2:15">
      <c r="B296" s="29" t="s">
        <v>870</v>
      </c>
      <c r="C296" s="54" t="s">
        <v>1398</v>
      </c>
      <c r="D296" s="64" t="s">
        <v>1413</v>
      </c>
      <c r="E296" s="64" t="s">
        <v>4041</v>
      </c>
      <c r="F296" s="54" t="s">
        <v>1414</v>
      </c>
      <c r="G296" s="54" t="s">
        <v>35</v>
      </c>
      <c r="H296" s="51">
        <v>696.00959999999998</v>
      </c>
      <c r="I296" s="51">
        <f t="shared" si="4"/>
        <v>375.84518400000002</v>
      </c>
      <c r="J296" s="54">
        <v>0.46</v>
      </c>
      <c r="K296" s="131"/>
      <c r="L296" s="141"/>
      <c r="O296" s="131"/>
    </row>
    <row r="297" spans="2:15">
      <c r="B297" s="29" t="s">
        <v>870</v>
      </c>
      <c r="C297" s="54" t="s">
        <v>1398</v>
      </c>
      <c r="D297" s="64" t="s">
        <v>1415</v>
      </c>
      <c r="E297" s="64" t="s">
        <v>4041</v>
      </c>
      <c r="F297" s="54" t="s">
        <v>1416</v>
      </c>
      <c r="G297" s="54" t="s">
        <v>35</v>
      </c>
      <c r="H297" s="51">
        <v>624.62400000000002</v>
      </c>
      <c r="I297" s="51">
        <f t="shared" si="4"/>
        <v>337.29696000000001</v>
      </c>
      <c r="J297" s="54">
        <v>0.46</v>
      </c>
      <c r="K297" s="131"/>
      <c r="L297" s="141"/>
      <c r="O297" s="131"/>
    </row>
    <row r="298" spans="2:15">
      <c r="B298" s="29" t="s">
        <v>870</v>
      </c>
      <c r="C298" s="54" t="s">
        <v>1398</v>
      </c>
      <c r="D298" s="64" t="s">
        <v>1417</v>
      </c>
      <c r="E298" s="64" t="s">
        <v>4041</v>
      </c>
      <c r="F298" s="54" t="s">
        <v>1418</v>
      </c>
      <c r="G298" s="54" t="s">
        <v>35</v>
      </c>
      <c r="H298" s="51">
        <v>624.62400000000002</v>
      </c>
      <c r="I298" s="51">
        <f t="shared" si="4"/>
        <v>337.29696000000001</v>
      </c>
      <c r="J298" s="54">
        <v>0.46</v>
      </c>
      <c r="K298" s="131"/>
      <c r="L298" s="141"/>
      <c r="O298" s="131"/>
    </row>
    <row r="299" spans="2:15">
      <c r="B299" s="29" t="s">
        <v>870</v>
      </c>
      <c r="C299" s="54" t="s">
        <v>1398</v>
      </c>
      <c r="D299" s="64" t="s">
        <v>1419</v>
      </c>
      <c r="E299" s="64" t="s">
        <v>4041</v>
      </c>
      <c r="F299" s="54" t="s">
        <v>1420</v>
      </c>
      <c r="G299" s="54" t="s">
        <v>35</v>
      </c>
      <c r="H299" s="51">
        <v>624.62400000000002</v>
      </c>
      <c r="I299" s="51">
        <f t="shared" si="4"/>
        <v>337.29696000000001</v>
      </c>
      <c r="J299" s="54">
        <v>0.46</v>
      </c>
      <c r="K299" s="131"/>
      <c r="L299" s="141"/>
      <c r="O299" s="131"/>
    </row>
    <row r="300" spans="2:15">
      <c r="B300" s="29" t="s">
        <v>870</v>
      </c>
      <c r="C300" s="54" t="s">
        <v>1398</v>
      </c>
      <c r="D300" s="64" t="s">
        <v>1421</v>
      </c>
      <c r="E300" s="64" t="s">
        <v>4041</v>
      </c>
      <c r="F300" s="54" t="s">
        <v>1422</v>
      </c>
      <c r="G300" s="54" t="s">
        <v>35</v>
      </c>
      <c r="H300" s="51">
        <v>624.62400000000002</v>
      </c>
      <c r="I300" s="51">
        <f t="shared" si="4"/>
        <v>337.29696000000001</v>
      </c>
      <c r="J300" s="54">
        <v>0.46</v>
      </c>
      <c r="K300" s="131"/>
      <c r="L300" s="141"/>
      <c r="O300" s="131"/>
    </row>
    <row r="301" spans="2:15">
      <c r="B301" s="29" t="s">
        <v>870</v>
      </c>
      <c r="C301" s="54" t="s">
        <v>1398</v>
      </c>
      <c r="D301" s="64" t="s">
        <v>1423</v>
      </c>
      <c r="E301" s="64" t="s">
        <v>4041</v>
      </c>
      <c r="F301" s="54" t="s">
        <v>1424</v>
      </c>
      <c r="G301" s="54" t="s">
        <v>35</v>
      </c>
      <c r="H301" s="51">
        <v>624.62400000000002</v>
      </c>
      <c r="I301" s="51">
        <f t="shared" si="4"/>
        <v>337.29696000000001</v>
      </c>
      <c r="J301" s="54">
        <v>0.46</v>
      </c>
      <c r="K301" s="131"/>
      <c r="L301" s="141"/>
      <c r="O301" s="131"/>
    </row>
    <row r="302" spans="2:15">
      <c r="B302" s="29" t="s">
        <v>870</v>
      </c>
      <c r="C302" s="54" t="s">
        <v>1398</v>
      </c>
      <c r="D302" s="64" t="s">
        <v>1425</v>
      </c>
      <c r="E302" s="64" t="s">
        <v>4041</v>
      </c>
      <c r="F302" s="54" t="s">
        <v>1426</v>
      </c>
      <c r="G302" s="54" t="s">
        <v>35</v>
      </c>
      <c r="H302" s="51">
        <v>624.62400000000002</v>
      </c>
      <c r="I302" s="51">
        <f t="shared" si="4"/>
        <v>337.29696000000001</v>
      </c>
      <c r="J302" s="54">
        <v>0.46</v>
      </c>
      <c r="K302" s="131"/>
      <c r="L302" s="141"/>
      <c r="O302" s="131"/>
    </row>
    <row r="303" spans="2:15">
      <c r="B303" s="29" t="s">
        <v>870</v>
      </c>
      <c r="C303" s="54" t="s">
        <v>1398</v>
      </c>
      <c r="D303" s="64" t="s">
        <v>1427</v>
      </c>
      <c r="E303" s="64" t="s">
        <v>4041</v>
      </c>
      <c r="F303" s="54" t="s">
        <v>1428</v>
      </c>
      <c r="G303" s="54" t="s">
        <v>35</v>
      </c>
      <c r="H303" s="51">
        <v>624.62400000000002</v>
      </c>
      <c r="I303" s="51">
        <f t="shared" si="4"/>
        <v>337.29696000000001</v>
      </c>
      <c r="J303" s="54">
        <v>0.46</v>
      </c>
      <c r="K303" s="131"/>
      <c r="L303" s="141"/>
      <c r="O303" s="131"/>
    </row>
    <row r="304" spans="2:15">
      <c r="B304" s="29" t="s">
        <v>870</v>
      </c>
      <c r="C304" s="54" t="s">
        <v>1398</v>
      </c>
      <c r="D304" s="64" t="s">
        <v>1429</v>
      </c>
      <c r="E304" s="64" t="s">
        <v>4041</v>
      </c>
      <c r="F304" s="54" t="s">
        <v>1430</v>
      </c>
      <c r="G304" s="54" t="s">
        <v>35</v>
      </c>
      <c r="H304" s="51">
        <v>624.62400000000002</v>
      </c>
      <c r="I304" s="51">
        <f t="shared" si="4"/>
        <v>337.29696000000001</v>
      </c>
      <c r="J304" s="54">
        <v>0.46</v>
      </c>
      <c r="K304" s="131"/>
      <c r="L304" s="141"/>
      <c r="O304" s="131"/>
    </row>
    <row r="305" spans="2:15">
      <c r="B305" s="29" t="s">
        <v>870</v>
      </c>
      <c r="C305" s="54" t="s">
        <v>1398</v>
      </c>
      <c r="D305" s="64" t="s">
        <v>1431</v>
      </c>
      <c r="E305" s="64" t="s">
        <v>4041</v>
      </c>
      <c r="F305" s="54" t="s">
        <v>1432</v>
      </c>
      <c r="G305" s="54" t="s">
        <v>35</v>
      </c>
      <c r="H305" s="51">
        <v>701.95839999999998</v>
      </c>
      <c r="I305" s="51">
        <f t="shared" si="4"/>
        <v>379.05753600000003</v>
      </c>
      <c r="J305" s="54">
        <v>0.46</v>
      </c>
      <c r="K305" s="131"/>
      <c r="L305" s="141"/>
      <c r="O305" s="131"/>
    </row>
    <row r="306" spans="2:15">
      <c r="B306" s="29" t="s">
        <v>870</v>
      </c>
      <c r="C306" s="54" t="s">
        <v>1398</v>
      </c>
      <c r="D306" s="64" t="s">
        <v>1433</v>
      </c>
      <c r="E306" s="64" t="s">
        <v>4041</v>
      </c>
      <c r="F306" s="54" t="s">
        <v>1434</v>
      </c>
      <c r="G306" s="54" t="s">
        <v>35</v>
      </c>
      <c r="H306" s="51">
        <v>701.95839999999998</v>
      </c>
      <c r="I306" s="51">
        <f t="shared" si="4"/>
        <v>379.05753600000003</v>
      </c>
      <c r="J306" s="54">
        <v>0.46</v>
      </c>
      <c r="K306" s="131"/>
      <c r="L306" s="141"/>
      <c r="O306" s="131"/>
    </row>
    <row r="307" spans="2:15">
      <c r="B307" s="29" t="s">
        <v>870</v>
      </c>
      <c r="C307" s="54" t="s">
        <v>1398</v>
      </c>
      <c r="D307" s="64" t="s">
        <v>1435</v>
      </c>
      <c r="E307" s="64" t="s">
        <v>4041</v>
      </c>
      <c r="F307" s="54" t="s">
        <v>1436</v>
      </c>
      <c r="G307" s="54" t="s">
        <v>35</v>
      </c>
      <c r="H307" s="51">
        <v>701.95839999999998</v>
      </c>
      <c r="I307" s="51">
        <f t="shared" si="4"/>
        <v>379.05753600000003</v>
      </c>
      <c r="J307" s="54">
        <v>0.46</v>
      </c>
      <c r="K307" s="131"/>
      <c r="L307" s="141"/>
      <c r="O307" s="131"/>
    </row>
    <row r="308" spans="2:15">
      <c r="B308" s="29" t="s">
        <v>870</v>
      </c>
      <c r="C308" s="54" t="s">
        <v>1398</v>
      </c>
      <c r="D308" s="64" t="s">
        <v>1437</v>
      </c>
      <c r="E308" s="64" t="s">
        <v>4041</v>
      </c>
      <c r="F308" s="54" t="s">
        <v>1438</v>
      </c>
      <c r="G308" s="54" t="s">
        <v>35</v>
      </c>
      <c r="H308" s="51">
        <v>701.95839999999998</v>
      </c>
      <c r="I308" s="51">
        <f t="shared" si="4"/>
        <v>379.05753600000003</v>
      </c>
      <c r="J308" s="54">
        <v>0.46</v>
      </c>
      <c r="K308" s="131"/>
      <c r="L308" s="141"/>
      <c r="O308" s="131"/>
    </row>
    <row r="309" spans="2:15">
      <c r="B309" s="29" t="s">
        <v>870</v>
      </c>
      <c r="C309" s="54" t="s">
        <v>1398</v>
      </c>
      <c r="D309" s="64" t="s">
        <v>1439</v>
      </c>
      <c r="E309" s="64" t="s">
        <v>4041</v>
      </c>
      <c r="F309" s="54" t="s">
        <v>1440</v>
      </c>
      <c r="G309" s="54" t="s">
        <v>35</v>
      </c>
      <c r="H309" s="51">
        <v>701.95839999999998</v>
      </c>
      <c r="I309" s="51">
        <f t="shared" si="4"/>
        <v>379.05753600000003</v>
      </c>
      <c r="J309" s="54">
        <v>0.46</v>
      </c>
      <c r="K309" s="131"/>
      <c r="L309" s="141"/>
      <c r="O309" s="131"/>
    </row>
    <row r="310" spans="2:15">
      <c r="B310" s="29" t="s">
        <v>870</v>
      </c>
      <c r="C310" s="54" t="s">
        <v>1398</v>
      </c>
      <c r="D310" s="64" t="s">
        <v>1441</v>
      </c>
      <c r="E310" s="64" t="s">
        <v>4041</v>
      </c>
      <c r="F310" s="54" t="s">
        <v>1442</v>
      </c>
      <c r="G310" s="54" t="s">
        <v>35</v>
      </c>
      <c r="H310" s="51">
        <v>701.95839999999998</v>
      </c>
      <c r="I310" s="51">
        <f t="shared" si="4"/>
        <v>379.05753600000003</v>
      </c>
      <c r="J310" s="54">
        <v>0.46</v>
      </c>
      <c r="K310" s="131"/>
      <c r="L310" s="141"/>
      <c r="O310" s="131"/>
    </row>
    <row r="311" spans="2:15">
      <c r="B311" s="29" t="s">
        <v>1443</v>
      </c>
      <c r="C311" s="59"/>
      <c r="D311" s="64" t="s">
        <v>1444</v>
      </c>
      <c r="E311" s="64" t="s">
        <v>4041</v>
      </c>
      <c r="F311" s="54" t="s">
        <v>1445</v>
      </c>
      <c r="G311" s="54" t="s">
        <v>35</v>
      </c>
      <c r="H311" s="51">
        <v>64.896000000000001</v>
      </c>
      <c r="I311" s="51">
        <f t="shared" si="4"/>
        <v>35.043840000000003</v>
      </c>
      <c r="J311" s="54">
        <v>0.46</v>
      </c>
      <c r="K311" s="131"/>
      <c r="L311" s="141"/>
      <c r="O311" s="131"/>
    </row>
    <row r="312" spans="2:15">
      <c r="B312" s="29" t="s">
        <v>1443</v>
      </c>
      <c r="C312" s="59"/>
      <c r="D312" s="64" t="s">
        <v>1446</v>
      </c>
      <c r="E312" s="64" t="s">
        <v>4041</v>
      </c>
      <c r="F312" s="54" t="s">
        <v>1447</v>
      </c>
      <c r="G312" s="54" t="s">
        <v>35</v>
      </c>
      <c r="H312" s="51">
        <v>135.19999999999999</v>
      </c>
      <c r="I312" s="51">
        <f t="shared" si="4"/>
        <v>73.007999999999996</v>
      </c>
      <c r="J312" s="54">
        <v>0.46</v>
      </c>
      <c r="K312" s="131"/>
      <c r="L312" s="141"/>
      <c r="O312" s="131"/>
    </row>
    <row r="313" spans="2:15">
      <c r="B313" s="29" t="s">
        <v>1443</v>
      </c>
      <c r="C313" s="59"/>
      <c r="D313" s="64" t="s">
        <v>1448</v>
      </c>
      <c r="E313" s="64" t="s">
        <v>4041</v>
      </c>
      <c r="F313" s="54" t="s">
        <v>1449</v>
      </c>
      <c r="G313" s="54" t="s">
        <v>35</v>
      </c>
      <c r="H313" s="51">
        <v>75.712000000000003</v>
      </c>
      <c r="I313" s="51">
        <f t="shared" si="4"/>
        <v>40.884480000000003</v>
      </c>
      <c r="J313" s="54">
        <v>0.46</v>
      </c>
      <c r="K313" s="131"/>
      <c r="L313" s="141"/>
      <c r="O313" s="131"/>
    </row>
    <row r="314" spans="2:15">
      <c r="B314" s="29" t="s">
        <v>1443</v>
      </c>
      <c r="C314" s="59"/>
      <c r="D314" s="64" t="s">
        <v>1450</v>
      </c>
      <c r="E314" s="64" t="s">
        <v>4041</v>
      </c>
      <c r="F314" s="54" t="s">
        <v>1451</v>
      </c>
      <c r="G314" s="54" t="s">
        <v>35</v>
      </c>
      <c r="H314" s="51">
        <v>79.713920000000002</v>
      </c>
      <c r="I314" s="51">
        <f t="shared" si="4"/>
        <v>43.045516800000001</v>
      </c>
      <c r="J314" s="54">
        <v>0.46</v>
      </c>
      <c r="K314" s="131"/>
      <c r="L314" s="141"/>
      <c r="O314" s="131"/>
    </row>
    <row r="315" spans="2:15">
      <c r="B315" s="29" t="s">
        <v>1452</v>
      </c>
      <c r="C315" s="65"/>
      <c r="D315" s="64" t="s">
        <v>1453</v>
      </c>
      <c r="E315" s="64" t="s">
        <v>4041</v>
      </c>
      <c r="F315" s="54" t="s">
        <v>1454</v>
      </c>
      <c r="G315" s="54" t="s">
        <v>35</v>
      </c>
      <c r="H315" s="51">
        <v>211.77728000000002</v>
      </c>
      <c r="I315" s="51">
        <f t="shared" si="4"/>
        <v>114.35973120000001</v>
      </c>
      <c r="J315" s="54">
        <v>0.46</v>
      </c>
      <c r="K315" s="131"/>
      <c r="L315" s="141"/>
      <c r="O315" s="131"/>
    </row>
    <row r="316" spans="2:15">
      <c r="B316" s="29" t="s">
        <v>1452</v>
      </c>
      <c r="C316" s="65"/>
      <c r="D316" s="64" t="s">
        <v>1455</v>
      </c>
      <c r="E316" s="64" t="s">
        <v>4041</v>
      </c>
      <c r="F316" s="54" t="s">
        <v>1456</v>
      </c>
      <c r="G316" s="54" t="s">
        <v>35</v>
      </c>
      <c r="H316" s="51">
        <v>211.77728000000002</v>
      </c>
      <c r="I316" s="51">
        <f t="shared" si="4"/>
        <v>114.35973120000001</v>
      </c>
      <c r="J316" s="54">
        <v>0.46</v>
      </c>
      <c r="K316" s="131"/>
      <c r="L316" s="141"/>
      <c r="O316" s="131"/>
    </row>
    <row r="317" spans="2:15">
      <c r="B317" s="29" t="s">
        <v>1452</v>
      </c>
      <c r="C317" s="65"/>
      <c r="D317" s="64" t="s">
        <v>1457</v>
      </c>
      <c r="E317" s="64" t="s">
        <v>4041</v>
      </c>
      <c r="F317" s="54" t="s">
        <v>1458</v>
      </c>
      <c r="G317" s="54" t="s">
        <v>35</v>
      </c>
      <c r="H317" s="51">
        <v>211.77728000000002</v>
      </c>
      <c r="I317" s="51">
        <f t="shared" si="4"/>
        <v>114.35973120000001</v>
      </c>
      <c r="J317" s="54">
        <v>0.46</v>
      </c>
      <c r="K317" s="131"/>
      <c r="L317" s="141"/>
      <c r="O317" s="131"/>
    </row>
    <row r="318" spans="2:15">
      <c r="B318" s="29" t="s">
        <v>1452</v>
      </c>
      <c r="C318" s="65"/>
      <c r="D318" s="64" t="s">
        <v>1459</v>
      </c>
      <c r="E318" s="64" t="s">
        <v>4041</v>
      </c>
      <c r="F318" s="54" t="s">
        <v>1460</v>
      </c>
      <c r="G318" s="54" t="s">
        <v>35</v>
      </c>
      <c r="H318" s="51">
        <v>211.77728000000002</v>
      </c>
      <c r="I318" s="51">
        <f t="shared" si="4"/>
        <v>114.35973120000001</v>
      </c>
      <c r="J318" s="54">
        <v>0.46</v>
      </c>
      <c r="K318" s="131"/>
      <c r="L318" s="141"/>
      <c r="O318" s="131"/>
    </row>
    <row r="319" spans="2:15">
      <c r="B319" s="29" t="s">
        <v>1452</v>
      </c>
      <c r="C319" s="65"/>
      <c r="D319" s="64" t="s">
        <v>1461</v>
      </c>
      <c r="E319" s="64" t="s">
        <v>4041</v>
      </c>
      <c r="F319" s="54" t="s">
        <v>1462</v>
      </c>
      <c r="G319" s="54" t="s">
        <v>35</v>
      </c>
      <c r="H319" s="51">
        <v>211.77728000000002</v>
      </c>
      <c r="I319" s="51">
        <f t="shared" si="4"/>
        <v>114.35973120000001</v>
      </c>
      <c r="J319" s="54">
        <v>0.46</v>
      </c>
      <c r="K319" s="131"/>
      <c r="L319" s="141"/>
      <c r="O319" s="131"/>
    </row>
    <row r="320" spans="2:15">
      <c r="B320" s="29" t="s">
        <v>1452</v>
      </c>
      <c r="C320" s="65"/>
      <c r="D320" s="64" t="s">
        <v>1463</v>
      </c>
      <c r="E320" s="64" t="s">
        <v>4041</v>
      </c>
      <c r="F320" s="54" t="s">
        <v>1464</v>
      </c>
      <c r="G320" s="54" t="s">
        <v>35</v>
      </c>
      <c r="H320" s="51">
        <v>211.77728000000002</v>
      </c>
      <c r="I320" s="51">
        <f t="shared" si="4"/>
        <v>114.35973120000001</v>
      </c>
      <c r="J320" s="54">
        <v>0.46</v>
      </c>
      <c r="K320" s="131"/>
      <c r="L320" s="141"/>
      <c r="O320" s="131"/>
    </row>
    <row r="321" spans="2:15">
      <c r="B321" s="29" t="s">
        <v>1452</v>
      </c>
      <c r="C321" s="65"/>
      <c r="D321" s="64" t="s">
        <v>1465</v>
      </c>
      <c r="E321" s="64" t="s">
        <v>4041</v>
      </c>
      <c r="F321" s="54" t="s">
        <v>1466</v>
      </c>
      <c r="G321" s="54" t="s">
        <v>35</v>
      </c>
      <c r="H321" s="51">
        <v>211.77728000000002</v>
      </c>
      <c r="I321" s="51">
        <f t="shared" si="4"/>
        <v>114.35973120000001</v>
      </c>
      <c r="J321" s="54">
        <v>0.46</v>
      </c>
      <c r="K321" s="131"/>
      <c r="L321" s="141"/>
      <c r="O321" s="131"/>
    </row>
    <row r="322" spans="2:15">
      <c r="B322" s="29" t="s">
        <v>1452</v>
      </c>
      <c r="C322" s="65"/>
      <c r="D322" s="64" t="s">
        <v>1467</v>
      </c>
      <c r="E322" s="64" t="s">
        <v>4041</v>
      </c>
      <c r="F322" s="54" t="s">
        <v>1468</v>
      </c>
      <c r="G322" s="54" t="s">
        <v>35</v>
      </c>
      <c r="H322" s="51">
        <v>116.59648</v>
      </c>
      <c r="I322" s="51">
        <f t="shared" si="4"/>
        <v>62.962099200000004</v>
      </c>
      <c r="J322" s="54">
        <v>0.46</v>
      </c>
      <c r="K322" s="131"/>
      <c r="L322" s="141"/>
      <c r="O322" s="131"/>
    </row>
    <row r="323" spans="2:15">
      <c r="B323" s="29" t="s">
        <v>1452</v>
      </c>
      <c r="C323" s="65"/>
      <c r="D323" s="64" t="s">
        <v>1469</v>
      </c>
      <c r="E323" s="64" t="s">
        <v>4041</v>
      </c>
      <c r="F323" s="54" t="s">
        <v>1470</v>
      </c>
      <c r="G323" s="54" t="s">
        <v>35</v>
      </c>
      <c r="H323" s="51">
        <v>116.59648</v>
      </c>
      <c r="I323" s="51">
        <f t="shared" si="4"/>
        <v>62.962099200000004</v>
      </c>
      <c r="J323" s="54">
        <v>0.46</v>
      </c>
      <c r="K323" s="131"/>
      <c r="L323" s="141"/>
      <c r="O323" s="131"/>
    </row>
    <row r="324" spans="2:15">
      <c r="B324" s="29" t="s">
        <v>1452</v>
      </c>
      <c r="C324" s="65"/>
      <c r="D324" s="64" t="s">
        <v>1471</v>
      </c>
      <c r="E324" s="64" t="s">
        <v>4041</v>
      </c>
      <c r="F324" s="54" t="s">
        <v>1472</v>
      </c>
      <c r="G324" s="54" t="s">
        <v>35</v>
      </c>
      <c r="H324" s="51">
        <v>116.59648</v>
      </c>
      <c r="I324" s="51">
        <f t="shared" si="4"/>
        <v>62.962099200000004</v>
      </c>
      <c r="J324" s="54">
        <v>0.46</v>
      </c>
      <c r="K324" s="131"/>
      <c r="L324" s="141"/>
      <c r="O324" s="131"/>
    </row>
    <row r="325" spans="2:15">
      <c r="B325" s="29" t="s">
        <v>1452</v>
      </c>
      <c r="C325" s="65"/>
      <c r="D325" s="64" t="s">
        <v>1473</v>
      </c>
      <c r="E325" s="64" t="s">
        <v>4041</v>
      </c>
      <c r="F325" s="54" t="s">
        <v>1474</v>
      </c>
      <c r="G325" s="54" t="s">
        <v>35</v>
      </c>
      <c r="H325" s="51">
        <v>116.59648</v>
      </c>
      <c r="I325" s="51">
        <f t="shared" ref="I325:I388" si="5">H325*(1-J325)</f>
        <v>62.962099200000004</v>
      </c>
      <c r="J325" s="54">
        <v>0.46</v>
      </c>
      <c r="K325" s="131"/>
      <c r="L325" s="141"/>
      <c r="O325" s="131"/>
    </row>
    <row r="326" spans="2:15">
      <c r="B326" s="29" t="s">
        <v>1452</v>
      </c>
      <c r="C326" s="65"/>
      <c r="D326" s="64" t="s">
        <v>1475</v>
      </c>
      <c r="E326" s="64" t="s">
        <v>4041</v>
      </c>
      <c r="F326" s="54" t="s">
        <v>1476</v>
      </c>
      <c r="G326" s="54" t="s">
        <v>35</v>
      </c>
      <c r="H326" s="51">
        <v>116.59648</v>
      </c>
      <c r="I326" s="51">
        <f t="shared" si="5"/>
        <v>62.962099200000004</v>
      </c>
      <c r="J326" s="54">
        <v>0.46</v>
      </c>
      <c r="K326" s="131"/>
      <c r="L326" s="141"/>
      <c r="O326" s="131"/>
    </row>
    <row r="327" spans="2:15">
      <c r="B327" s="29" t="s">
        <v>1452</v>
      </c>
      <c r="C327" s="65"/>
      <c r="D327" s="64" t="s">
        <v>1477</v>
      </c>
      <c r="E327" s="64" t="s">
        <v>4041</v>
      </c>
      <c r="F327" s="54" t="s">
        <v>1478</v>
      </c>
      <c r="G327" s="54" t="s">
        <v>35</v>
      </c>
      <c r="H327" s="51">
        <v>116.59648</v>
      </c>
      <c r="I327" s="51">
        <f t="shared" si="5"/>
        <v>62.962099200000004</v>
      </c>
      <c r="J327" s="54">
        <v>0.46</v>
      </c>
      <c r="K327" s="131"/>
      <c r="L327" s="141"/>
      <c r="O327" s="131"/>
    </row>
    <row r="328" spans="2:15">
      <c r="B328" s="29" t="s">
        <v>1452</v>
      </c>
      <c r="C328" s="65"/>
      <c r="D328" s="64" t="s">
        <v>1479</v>
      </c>
      <c r="E328" s="64" t="s">
        <v>4041</v>
      </c>
      <c r="F328" s="54" t="s">
        <v>1480</v>
      </c>
      <c r="G328" s="54" t="s">
        <v>35</v>
      </c>
      <c r="H328" s="51">
        <v>270.39999999999998</v>
      </c>
      <c r="I328" s="51">
        <f t="shared" si="5"/>
        <v>146.01599999999999</v>
      </c>
      <c r="J328" s="54">
        <v>0.46</v>
      </c>
      <c r="K328" s="131"/>
      <c r="L328" s="141"/>
      <c r="O328" s="131"/>
    </row>
    <row r="329" spans="2:15">
      <c r="B329" s="29" t="s">
        <v>1452</v>
      </c>
      <c r="C329" s="65"/>
      <c r="D329" s="64" t="s">
        <v>1481</v>
      </c>
      <c r="E329" s="64" t="s">
        <v>4041</v>
      </c>
      <c r="F329" s="54" t="s">
        <v>1482</v>
      </c>
      <c r="G329" s="54" t="s">
        <v>35</v>
      </c>
      <c r="H329" s="51">
        <v>270.39999999999998</v>
      </c>
      <c r="I329" s="51">
        <f t="shared" si="5"/>
        <v>146.01599999999999</v>
      </c>
      <c r="J329" s="54">
        <v>0.46</v>
      </c>
      <c r="K329" s="131"/>
      <c r="L329" s="141"/>
      <c r="O329" s="131"/>
    </row>
    <row r="330" spans="2:15">
      <c r="B330" s="29" t="s">
        <v>1452</v>
      </c>
      <c r="C330" s="65"/>
      <c r="D330" s="64" t="s">
        <v>1483</v>
      </c>
      <c r="E330" s="64" t="s">
        <v>4041</v>
      </c>
      <c r="F330" s="54" t="s">
        <v>1484</v>
      </c>
      <c r="G330" s="54" t="s">
        <v>35</v>
      </c>
      <c r="H330" s="51">
        <v>270.39999999999998</v>
      </c>
      <c r="I330" s="51">
        <f t="shared" si="5"/>
        <v>146.01599999999999</v>
      </c>
      <c r="J330" s="54">
        <v>0.46</v>
      </c>
      <c r="K330" s="131"/>
      <c r="L330" s="141"/>
      <c r="O330" s="131"/>
    </row>
    <row r="331" spans="2:15">
      <c r="B331" s="29" t="s">
        <v>1452</v>
      </c>
      <c r="C331" s="65"/>
      <c r="D331" s="64" t="s">
        <v>1485</v>
      </c>
      <c r="E331" s="64" t="s">
        <v>4041</v>
      </c>
      <c r="F331" s="54" t="s">
        <v>1486</v>
      </c>
      <c r="G331" s="54" t="s">
        <v>35</v>
      </c>
      <c r="H331" s="51">
        <v>270.39999999999998</v>
      </c>
      <c r="I331" s="51">
        <f t="shared" si="5"/>
        <v>146.01599999999999</v>
      </c>
      <c r="J331" s="54">
        <v>0.46</v>
      </c>
      <c r="K331" s="131"/>
      <c r="L331" s="141"/>
      <c r="O331" s="131"/>
    </row>
    <row r="332" spans="2:15">
      <c r="B332" s="29" t="s">
        <v>1452</v>
      </c>
      <c r="C332" s="65"/>
      <c r="D332" s="64" t="s">
        <v>1487</v>
      </c>
      <c r="E332" s="64" t="s">
        <v>4041</v>
      </c>
      <c r="F332" s="54" t="s">
        <v>1488</v>
      </c>
      <c r="G332" s="54" t="s">
        <v>35</v>
      </c>
      <c r="H332" s="51">
        <v>270.39999999999998</v>
      </c>
      <c r="I332" s="51">
        <f t="shared" si="5"/>
        <v>146.01599999999999</v>
      </c>
      <c r="J332" s="54">
        <v>0.46</v>
      </c>
      <c r="K332" s="131"/>
      <c r="L332" s="141"/>
      <c r="O332" s="131"/>
    </row>
    <row r="333" spans="2:15">
      <c r="B333" s="29" t="s">
        <v>1452</v>
      </c>
      <c r="C333" s="65"/>
      <c r="D333" s="64" t="s">
        <v>1489</v>
      </c>
      <c r="E333" s="64" t="s">
        <v>4041</v>
      </c>
      <c r="F333" s="54" t="s">
        <v>1490</v>
      </c>
      <c r="G333" s="54" t="s">
        <v>35</v>
      </c>
      <c r="H333" s="51">
        <v>270.39999999999998</v>
      </c>
      <c r="I333" s="51">
        <f t="shared" si="5"/>
        <v>146.01599999999999</v>
      </c>
      <c r="J333" s="54">
        <v>0.46</v>
      </c>
      <c r="K333" s="131"/>
      <c r="L333" s="141"/>
      <c r="O333" s="131"/>
    </row>
    <row r="334" spans="2:15">
      <c r="B334" s="29" t="s">
        <v>1452</v>
      </c>
      <c r="C334" s="65"/>
      <c r="D334" s="64" t="s">
        <v>1491</v>
      </c>
      <c r="E334" s="64" t="s">
        <v>4041</v>
      </c>
      <c r="F334" s="54" t="s">
        <v>1492</v>
      </c>
      <c r="G334" s="54" t="s">
        <v>35</v>
      </c>
      <c r="H334" s="51">
        <v>270.39999999999998</v>
      </c>
      <c r="I334" s="51">
        <f t="shared" si="5"/>
        <v>146.01599999999999</v>
      </c>
      <c r="J334" s="54">
        <v>0.46</v>
      </c>
      <c r="K334" s="131"/>
      <c r="L334" s="141"/>
      <c r="O334" s="131"/>
    </row>
    <row r="335" spans="2:15">
      <c r="B335" s="29" t="s">
        <v>1452</v>
      </c>
      <c r="C335" s="65"/>
      <c r="D335" s="64" t="s">
        <v>1493</v>
      </c>
      <c r="E335" s="64" t="s">
        <v>4041</v>
      </c>
      <c r="F335" s="54" t="s">
        <v>1494</v>
      </c>
      <c r="G335" s="54" t="s">
        <v>35</v>
      </c>
      <c r="H335" s="51">
        <v>270.39999999999998</v>
      </c>
      <c r="I335" s="51">
        <f t="shared" si="5"/>
        <v>146.01599999999999</v>
      </c>
      <c r="J335" s="54">
        <v>0.46</v>
      </c>
      <c r="K335" s="131"/>
      <c r="L335" s="141"/>
      <c r="O335" s="131"/>
    </row>
    <row r="336" spans="2:15">
      <c r="B336" s="29" t="s">
        <v>1452</v>
      </c>
      <c r="C336" s="65"/>
      <c r="D336" s="64" t="s">
        <v>1495</v>
      </c>
      <c r="E336" s="64" t="s">
        <v>4041</v>
      </c>
      <c r="F336" s="54" t="s">
        <v>1496</v>
      </c>
      <c r="G336" s="54" t="s">
        <v>35</v>
      </c>
      <c r="H336" s="51">
        <v>308.25599999999997</v>
      </c>
      <c r="I336" s="51">
        <f t="shared" si="5"/>
        <v>166.45823999999999</v>
      </c>
      <c r="J336" s="54">
        <v>0.46</v>
      </c>
      <c r="K336" s="131"/>
      <c r="L336" s="141"/>
      <c r="O336" s="131"/>
    </row>
    <row r="337" spans="2:15">
      <c r="B337" s="29" t="s">
        <v>1452</v>
      </c>
      <c r="C337" s="65"/>
      <c r="D337" s="64" t="s">
        <v>1497</v>
      </c>
      <c r="E337" s="64" t="s">
        <v>4041</v>
      </c>
      <c r="F337" s="54" t="s">
        <v>1498</v>
      </c>
      <c r="G337" s="54" t="s">
        <v>35</v>
      </c>
      <c r="H337" s="51">
        <v>308.25599999999997</v>
      </c>
      <c r="I337" s="51">
        <f t="shared" si="5"/>
        <v>166.45823999999999</v>
      </c>
      <c r="J337" s="54">
        <v>0.46</v>
      </c>
      <c r="K337" s="131"/>
      <c r="L337" s="141"/>
      <c r="O337" s="131"/>
    </row>
    <row r="338" spans="2:15">
      <c r="B338" s="29" t="s">
        <v>1452</v>
      </c>
      <c r="C338" s="65"/>
      <c r="D338" s="64" t="s">
        <v>1499</v>
      </c>
      <c r="E338" s="64" t="s">
        <v>4041</v>
      </c>
      <c r="F338" s="54" t="s">
        <v>1500</v>
      </c>
      <c r="G338" s="54" t="s">
        <v>35</v>
      </c>
      <c r="H338" s="51">
        <v>308.25599999999997</v>
      </c>
      <c r="I338" s="51">
        <f t="shared" si="5"/>
        <v>166.45823999999999</v>
      </c>
      <c r="J338" s="54">
        <v>0.46</v>
      </c>
      <c r="K338" s="131"/>
      <c r="L338" s="141"/>
      <c r="O338" s="131"/>
    </row>
    <row r="339" spans="2:15">
      <c r="B339" s="29" t="s">
        <v>1452</v>
      </c>
      <c r="C339" s="65"/>
      <c r="D339" s="64" t="s">
        <v>1501</v>
      </c>
      <c r="E339" s="64" t="s">
        <v>4041</v>
      </c>
      <c r="F339" s="54" t="s">
        <v>1502</v>
      </c>
      <c r="G339" s="54" t="s">
        <v>35</v>
      </c>
      <c r="H339" s="51">
        <v>308.25599999999997</v>
      </c>
      <c r="I339" s="51">
        <f t="shared" si="5"/>
        <v>166.45823999999999</v>
      </c>
      <c r="J339" s="54">
        <v>0.46</v>
      </c>
      <c r="K339" s="131"/>
      <c r="L339" s="141"/>
      <c r="O339" s="131"/>
    </row>
    <row r="340" spans="2:15">
      <c r="B340" s="29" t="s">
        <v>1452</v>
      </c>
      <c r="C340" s="65"/>
      <c r="D340" s="64" t="s">
        <v>1503</v>
      </c>
      <c r="E340" s="64" t="s">
        <v>4041</v>
      </c>
      <c r="F340" s="54" t="s">
        <v>1504</v>
      </c>
      <c r="G340" s="54" t="s">
        <v>35</v>
      </c>
      <c r="H340" s="51">
        <v>308.25599999999997</v>
      </c>
      <c r="I340" s="51">
        <f t="shared" si="5"/>
        <v>166.45823999999999</v>
      </c>
      <c r="J340" s="54">
        <v>0.46</v>
      </c>
      <c r="K340" s="131"/>
      <c r="L340" s="141"/>
      <c r="O340" s="131"/>
    </row>
    <row r="341" spans="2:15">
      <c r="B341" s="29" t="s">
        <v>1452</v>
      </c>
      <c r="C341" s="65"/>
      <c r="D341" s="64" t="s">
        <v>1505</v>
      </c>
      <c r="E341" s="64" t="s">
        <v>4041</v>
      </c>
      <c r="F341" s="54" t="s">
        <v>1506</v>
      </c>
      <c r="G341" s="54" t="s">
        <v>35</v>
      </c>
      <c r="H341" s="51">
        <v>308.25599999999997</v>
      </c>
      <c r="I341" s="51">
        <f t="shared" si="5"/>
        <v>166.45823999999999</v>
      </c>
      <c r="J341" s="54">
        <v>0.46</v>
      </c>
      <c r="K341" s="131"/>
      <c r="L341" s="141"/>
      <c r="O341" s="131"/>
    </row>
    <row r="342" spans="2:15">
      <c r="B342" s="29" t="s">
        <v>1452</v>
      </c>
      <c r="C342" s="65"/>
      <c r="D342" s="64" t="s">
        <v>1507</v>
      </c>
      <c r="E342" s="64" t="s">
        <v>4041</v>
      </c>
      <c r="F342" s="54" t="s">
        <v>1508</v>
      </c>
      <c r="G342" s="54" t="s">
        <v>35</v>
      </c>
      <c r="H342" s="51">
        <v>54.08</v>
      </c>
      <c r="I342" s="51">
        <f t="shared" si="5"/>
        <v>29.203200000000002</v>
      </c>
      <c r="J342" s="54">
        <v>0.46</v>
      </c>
      <c r="K342" s="131"/>
      <c r="L342" s="141"/>
      <c r="O342" s="131"/>
    </row>
    <row r="343" spans="2:15">
      <c r="B343" s="29" t="s">
        <v>1452</v>
      </c>
      <c r="C343" s="65"/>
      <c r="D343" s="64" t="s">
        <v>1509</v>
      </c>
      <c r="E343" s="64" t="s">
        <v>4041</v>
      </c>
      <c r="F343" s="54" t="s">
        <v>1510</v>
      </c>
      <c r="G343" s="54" t="s">
        <v>35</v>
      </c>
      <c r="H343" s="51">
        <v>229.86163200000001</v>
      </c>
      <c r="I343" s="51">
        <f t="shared" si="5"/>
        <v>124.12528128000001</v>
      </c>
      <c r="J343" s="54">
        <v>0.46</v>
      </c>
      <c r="K343" s="131"/>
      <c r="L343" s="141"/>
      <c r="O343" s="131"/>
    </row>
    <row r="344" spans="2:15">
      <c r="B344" s="29" t="s">
        <v>1452</v>
      </c>
      <c r="C344" s="65"/>
      <c r="D344" s="64" t="s">
        <v>1511</v>
      </c>
      <c r="E344" s="64" t="s">
        <v>4041</v>
      </c>
      <c r="F344" s="54" t="s">
        <v>1512</v>
      </c>
      <c r="G344" s="54" t="s">
        <v>35</v>
      </c>
      <c r="H344" s="51">
        <v>249.24390400000001</v>
      </c>
      <c r="I344" s="51">
        <f t="shared" si="5"/>
        <v>134.59170816000002</v>
      </c>
      <c r="J344" s="54">
        <v>0.46</v>
      </c>
      <c r="K344" s="131"/>
      <c r="L344" s="141"/>
      <c r="O344" s="131"/>
    </row>
    <row r="345" spans="2:15">
      <c r="B345" s="29" t="s">
        <v>1452</v>
      </c>
      <c r="C345" s="65"/>
      <c r="D345" s="64" t="s">
        <v>1513</v>
      </c>
      <c r="E345" s="64" t="s">
        <v>4041</v>
      </c>
      <c r="F345" s="54" t="s">
        <v>1514</v>
      </c>
      <c r="G345" s="54" t="s">
        <v>35</v>
      </c>
      <c r="H345" s="51">
        <v>283.43328000000002</v>
      </c>
      <c r="I345" s="51">
        <f t="shared" si="5"/>
        <v>153.05397120000003</v>
      </c>
      <c r="J345" s="54">
        <v>0.46</v>
      </c>
      <c r="K345" s="131"/>
      <c r="L345" s="141"/>
      <c r="O345" s="131"/>
    </row>
    <row r="346" spans="2:15">
      <c r="B346" s="29" t="s">
        <v>1452</v>
      </c>
      <c r="C346" s="65"/>
      <c r="D346" s="64" t="s">
        <v>1515</v>
      </c>
      <c r="E346" s="64" t="s">
        <v>4041</v>
      </c>
      <c r="F346" s="54" t="s">
        <v>1516</v>
      </c>
      <c r="G346" s="54" t="s">
        <v>35</v>
      </c>
      <c r="H346" s="51">
        <v>304.71916800000002</v>
      </c>
      <c r="I346" s="51">
        <f t="shared" si="5"/>
        <v>164.54835072000003</v>
      </c>
      <c r="J346" s="54">
        <v>0.46</v>
      </c>
      <c r="K346" s="131"/>
      <c r="L346" s="141"/>
      <c r="O346" s="131"/>
    </row>
    <row r="347" spans="2:15">
      <c r="B347" s="29" t="s">
        <v>1452</v>
      </c>
      <c r="C347" s="65"/>
      <c r="D347" s="64" t="s">
        <v>1517</v>
      </c>
      <c r="E347" s="64" t="s">
        <v>4041</v>
      </c>
      <c r="F347" s="54" t="s">
        <v>1518</v>
      </c>
      <c r="G347" s="54" t="s">
        <v>35</v>
      </c>
      <c r="H347" s="51">
        <v>135.19999999999999</v>
      </c>
      <c r="I347" s="51">
        <f t="shared" si="5"/>
        <v>73.007999999999996</v>
      </c>
      <c r="J347" s="54">
        <v>0.46</v>
      </c>
      <c r="K347" s="131"/>
      <c r="L347" s="141"/>
      <c r="O347" s="131"/>
    </row>
    <row r="348" spans="2:15">
      <c r="B348" s="29" t="s">
        <v>1452</v>
      </c>
      <c r="C348" s="65"/>
      <c r="D348" s="64" t="s">
        <v>1519</v>
      </c>
      <c r="E348" s="64" t="s">
        <v>4041</v>
      </c>
      <c r="F348" s="54" t="s">
        <v>1520</v>
      </c>
      <c r="G348" s="54" t="s">
        <v>35</v>
      </c>
      <c r="H348" s="51">
        <v>135.19999999999999</v>
      </c>
      <c r="I348" s="51">
        <f t="shared" si="5"/>
        <v>73.007999999999996</v>
      </c>
      <c r="J348" s="54">
        <v>0.46</v>
      </c>
      <c r="K348" s="131"/>
      <c r="L348" s="141"/>
      <c r="O348" s="131"/>
    </row>
    <row r="349" spans="2:15">
      <c r="B349" s="29" t="s">
        <v>1452</v>
      </c>
      <c r="C349" s="65"/>
      <c r="D349" s="64" t="s">
        <v>1521</v>
      </c>
      <c r="E349" s="64" t="s">
        <v>4041</v>
      </c>
      <c r="F349" s="54" t="s">
        <v>1522</v>
      </c>
      <c r="G349" s="54" t="s">
        <v>35</v>
      </c>
      <c r="H349" s="51">
        <v>135.19999999999999</v>
      </c>
      <c r="I349" s="51">
        <f t="shared" si="5"/>
        <v>73.007999999999996</v>
      </c>
      <c r="J349" s="54">
        <v>0.46</v>
      </c>
      <c r="K349" s="131"/>
      <c r="L349" s="141"/>
      <c r="O349" s="131"/>
    </row>
    <row r="350" spans="2:15">
      <c r="B350" s="29" t="s">
        <v>1452</v>
      </c>
      <c r="C350" s="65"/>
      <c r="D350" s="64" t="s">
        <v>1523</v>
      </c>
      <c r="E350" s="64" t="s">
        <v>4041</v>
      </c>
      <c r="F350" s="54" t="s">
        <v>1524</v>
      </c>
      <c r="G350" s="54" t="s">
        <v>35</v>
      </c>
      <c r="H350" s="51">
        <v>135.19999999999999</v>
      </c>
      <c r="I350" s="51">
        <f t="shared" si="5"/>
        <v>73.007999999999996</v>
      </c>
      <c r="J350" s="54">
        <v>0.46</v>
      </c>
      <c r="K350" s="131"/>
      <c r="L350" s="141"/>
      <c r="O350" s="131"/>
    </row>
    <row r="351" spans="2:15">
      <c r="B351" s="29" t="s">
        <v>1452</v>
      </c>
      <c r="C351" s="65"/>
      <c r="D351" s="64" t="s">
        <v>1525</v>
      </c>
      <c r="E351" s="64" t="s">
        <v>4041</v>
      </c>
      <c r="F351" s="54" t="s">
        <v>1526</v>
      </c>
      <c r="G351" s="54" t="s">
        <v>35</v>
      </c>
      <c r="H351" s="51">
        <v>135.19999999999999</v>
      </c>
      <c r="I351" s="51">
        <f t="shared" si="5"/>
        <v>73.007999999999996</v>
      </c>
      <c r="J351" s="54">
        <v>0.46</v>
      </c>
      <c r="K351" s="131"/>
      <c r="L351" s="141"/>
      <c r="O351" s="131"/>
    </row>
    <row r="352" spans="2:15">
      <c r="B352" s="29" t="s">
        <v>1452</v>
      </c>
      <c r="C352" s="65"/>
      <c r="D352" s="64" t="s">
        <v>1527</v>
      </c>
      <c r="E352" s="64" t="s">
        <v>4041</v>
      </c>
      <c r="F352" s="54" t="s">
        <v>1528</v>
      </c>
      <c r="G352" s="54" t="s">
        <v>35</v>
      </c>
      <c r="H352" s="51">
        <v>135.19999999999999</v>
      </c>
      <c r="I352" s="51">
        <f t="shared" si="5"/>
        <v>73.007999999999996</v>
      </c>
      <c r="J352" s="54">
        <v>0.46</v>
      </c>
      <c r="K352" s="131"/>
      <c r="L352" s="141"/>
      <c r="O352" s="131"/>
    </row>
    <row r="353" spans="2:15">
      <c r="B353" s="29" t="s">
        <v>1452</v>
      </c>
      <c r="C353" s="65"/>
      <c r="D353" s="64" t="s">
        <v>1529</v>
      </c>
      <c r="E353" s="64" t="s">
        <v>4041</v>
      </c>
      <c r="F353" s="54" t="s">
        <v>1530</v>
      </c>
      <c r="G353" s="54" t="s">
        <v>35</v>
      </c>
      <c r="H353" s="51">
        <v>135.19999999999999</v>
      </c>
      <c r="I353" s="51">
        <f t="shared" si="5"/>
        <v>73.007999999999996</v>
      </c>
      <c r="J353" s="54">
        <v>0.46</v>
      </c>
      <c r="K353" s="131"/>
      <c r="L353" s="141"/>
      <c r="O353" s="131"/>
    </row>
    <row r="354" spans="2:15">
      <c r="B354" s="29" t="s">
        <v>1452</v>
      </c>
      <c r="C354" s="65"/>
      <c r="D354" s="64" t="s">
        <v>1531</v>
      </c>
      <c r="E354" s="64" t="s">
        <v>4041</v>
      </c>
      <c r="F354" s="54" t="s">
        <v>1532</v>
      </c>
      <c r="G354" s="54" t="s">
        <v>35</v>
      </c>
      <c r="H354" s="51">
        <v>135.19999999999999</v>
      </c>
      <c r="I354" s="51">
        <f t="shared" si="5"/>
        <v>73.007999999999996</v>
      </c>
      <c r="J354" s="54">
        <v>0.46</v>
      </c>
      <c r="K354" s="131"/>
      <c r="L354" s="141"/>
      <c r="O354" s="131"/>
    </row>
    <row r="355" spans="2:15">
      <c r="B355" s="29" t="s">
        <v>1452</v>
      </c>
      <c r="C355" s="65"/>
      <c r="D355" s="64" t="s">
        <v>1533</v>
      </c>
      <c r="E355" s="64" t="s">
        <v>4041</v>
      </c>
      <c r="F355" s="54" t="s">
        <v>1534</v>
      </c>
      <c r="G355" s="54" t="s">
        <v>35</v>
      </c>
      <c r="H355" s="51">
        <v>135.19999999999999</v>
      </c>
      <c r="I355" s="51">
        <f t="shared" si="5"/>
        <v>73.007999999999996</v>
      </c>
      <c r="J355" s="54">
        <v>0.46</v>
      </c>
      <c r="K355" s="131"/>
      <c r="L355" s="141"/>
      <c r="O355" s="131"/>
    </row>
    <row r="356" spans="2:15">
      <c r="B356" s="29" t="s">
        <v>1452</v>
      </c>
      <c r="C356" s="65"/>
      <c r="D356" s="64" t="s">
        <v>1535</v>
      </c>
      <c r="E356" s="64" t="s">
        <v>4041</v>
      </c>
      <c r="F356" s="54" t="s">
        <v>1536</v>
      </c>
      <c r="G356" s="54" t="s">
        <v>35</v>
      </c>
      <c r="H356" s="51">
        <v>135.19999999999999</v>
      </c>
      <c r="I356" s="51">
        <f t="shared" si="5"/>
        <v>73.007999999999996</v>
      </c>
      <c r="J356" s="54">
        <v>0.46</v>
      </c>
      <c r="K356" s="131"/>
      <c r="L356" s="141"/>
      <c r="O356" s="131"/>
    </row>
    <row r="357" spans="2:15">
      <c r="B357" s="29" t="s">
        <v>1452</v>
      </c>
      <c r="C357" s="65"/>
      <c r="D357" s="64" t="s">
        <v>1537</v>
      </c>
      <c r="E357" s="64" t="s">
        <v>4041</v>
      </c>
      <c r="F357" s="54" t="s">
        <v>1538</v>
      </c>
      <c r="G357" s="54" t="s">
        <v>35</v>
      </c>
      <c r="H357" s="51">
        <v>135.19999999999999</v>
      </c>
      <c r="I357" s="51">
        <f t="shared" si="5"/>
        <v>73.007999999999996</v>
      </c>
      <c r="J357" s="54">
        <v>0.46</v>
      </c>
      <c r="K357" s="131"/>
      <c r="L357" s="141"/>
      <c r="O357" s="131"/>
    </row>
    <row r="358" spans="2:15">
      <c r="B358" s="29" t="s">
        <v>1452</v>
      </c>
      <c r="C358" s="65"/>
      <c r="D358" s="64" t="s">
        <v>1539</v>
      </c>
      <c r="E358" s="64" t="s">
        <v>4041</v>
      </c>
      <c r="F358" s="54" t="s">
        <v>1540</v>
      </c>
      <c r="G358" s="54" t="s">
        <v>35</v>
      </c>
      <c r="H358" s="51">
        <v>135.19999999999999</v>
      </c>
      <c r="I358" s="51">
        <f t="shared" si="5"/>
        <v>73.007999999999996</v>
      </c>
      <c r="J358" s="54">
        <v>0.46</v>
      </c>
      <c r="K358" s="131"/>
      <c r="L358" s="141"/>
      <c r="O358" s="131"/>
    </row>
    <row r="359" spans="2:15">
      <c r="B359" s="29" t="s">
        <v>1452</v>
      </c>
      <c r="C359" s="65"/>
      <c r="D359" s="64" t="s">
        <v>1541</v>
      </c>
      <c r="E359" s="64" t="s">
        <v>4041</v>
      </c>
      <c r="F359" s="54" t="s">
        <v>1542</v>
      </c>
      <c r="G359" s="54" t="s">
        <v>35</v>
      </c>
      <c r="H359" s="51">
        <v>135.19999999999999</v>
      </c>
      <c r="I359" s="51">
        <f t="shared" si="5"/>
        <v>73.007999999999996</v>
      </c>
      <c r="J359" s="54">
        <v>0.46</v>
      </c>
      <c r="K359" s="131"/>
      <c r="L359" s="141"/>
      <c r="O359" s="131"/>
    </row>
    <row r="360" spans="2:15">
      <c r="B360" s="29" t="s">
        <v>1452</v>
      </c>
      <c r="C360" s="65"/>
      <c r="D360" s="64" t="s">
        <v>1543</v>
      </c>
      <c r="E360" s="64" t="s">
        <v>4041</v>
      </c>
      <c r="F360" s="54" t="s">
        <v>1544</v>
      </c>
      <c r="G360" s="54" t="s">
        <v>35</v>
      </c>
      <c r="H360" s="51">
        <v>135.19999999999999</v>
      </c>
      <c r="I360" s="51">
        <f t="shared" si="5"/>
        <v>73.007999999999996</v>
      </c>
      <c r="J360" s="54">
        <v>0.46</v>
      </c>
      <c r="K360" s="131"/>
      <c r="L360" s="141"/>
      <c r="O360" s="131"/>
    </row>
    <row r="361" spans="2:15">
      <c r="B361" s="29" t="s">
        <v>1452</v>
      </c>
      <c r="C361" s="65"/>
      <c r="D361" s="64" t="s">
        <v>1545</v>
      </c>
      <c r="E361" s="64" t="s">
        <v>4041</v>
      </c>
      <c r="F361" s="54" t="s">
        <v>1546</v>
      </c>
      <c r="G361" s="54" t="s">
        <v>35</v>
      </c>
      <c r="H361" s="51">
        <v>135.19999999999999</v>
      </c>
      <c r="I361" s="51">
        <f t="shared" si="5"/>
        <v>73.007999999999996</v>
      </c>
      <c r="J361" s="54">
        <v>0.46</v>
      </c>
      <c r="K361" s="131"/>
      <c r="L361" s="141"/>
      <c r="O361" s="131"/>
    </row>
    <row r="362" spans="2:15">
      <c r="B362" s="29" t="s">
        <v>1452</v>
      </c>
      <c r="C362" s="65"/>
      <c r="D362" s="64" t="s">
        <v>1547</v>
      </c>
      <c r="E362" s="64" t="s">
        <v>4041</v>
      </c>
      <c r="F362" s="54" t="s">
        <v>1548</v>
      </c>
      <c r="G362" s="54" t="s">
        <v>35</v>
      </c>
      <c r="H362" s="51">
        <v>135.19999999999999</v>
      </c>
      <c r="I362" s="51">
        <f t="shared" si="5"/>
        <v>73.007999999999996</v>
      </c>
      <c r="J362" s="54">
        <v>0.46</v>
      </c>
      <c r="K362" s="131"/>
      <c r="L362" s="141"/>
      <c r="O362" s="131"/>
    </row>
    <row r="363" spans="2:15">
      <c r="B363" s="29" t="s">
        <v>1452</v>
      </c>
      <c r="C363" s="65"/>
      <c r="D363" s="64" t="s">
        <v>1549</v>
      </c>
      <c r="E363" s="64" t="s">
        <v>4041</v>
      </c>
      <c r="F363" s="54" t="s">
        <v>1550</v>
      </c>
      <c r="G363" s="54" t="s">
        <v>35</v>
      </c>
      <c r="H363" s="51">
        <v>135.19999999999999</v>
      </c>
      <c r="I363" s="51">
        <f t="shared" si="5"/>
        <v>73.007999999999996</v>
      </c>
      <c r="J363" s="54">
        <v>0.46</v>
      </c>
      <c r="K363" s="131"/>
      <c r="L363" s="141"/>
      <c r="O363" s="131"/>
    </row>
    <row r="364" spans="2:15">
      <c r="B364" s="29" t="s">
        <v>1452</v>
      </c>
      <c r="C364" s="65"/>
      <c r="D364" s="64" t="s">
        <v>1551</v>
      </c>
      <c r="E364" s="64" t="s">
        <v>4041</v>
      </c>
      <c r="F364" s="54" t="s">
        <v>1552</v>
      </c>
      <c r="G364" s="54" t="s">
        <v>35</v>
      </c>
      <c r="H364" s="51">
        <v>135.19999999999999</v>
      </c>
      <c r="I364" s="51">
        <f t="shared" si="5"/>
        <v>73.007999999999996</v>
      </c>
      <c r="J364" s="54">
        <v>0.46</v>
      </c>
      <c r="K364" s="131"/>
      <c r="L364" s="141"/>
      <c r="O364" s="131"/>
    </row>
    <row r="365" spans="2:15">
      <c r="B365" s="29" t="s">
        <v>1452</v>
      </c>
      <c r="C365" s="65"/>
      <c r="D365" s="64" t="s">
        <v>1553</v>
      </c>
      <c r="E365" s="64" t="s">
        <v>4041</v>
      </c>
      <c r="F365" s="54" t="s">
        <v>1554</v>
      </c>
      <c r="G365" s="54" t="s">
        <v>35</v>
      </c>
      <c r="H365" s="51">
        <v>135.19999999999999</v>
      </c>
      <c r="I365" s="51">
        <f t="shared" si="5"/>
        <v>73.007999999999996</v>
      </c>
      <c r="J365" s="54">
        <v>0.46</v>
      </c>
      <c r="K365" s="131"/>
      <c r="L365" s="141"/>
      <c r="O365" s="131"/>
    </row>
    <row r="366" spans="2:15">
      <c r="B366" s="29" t="s">
        <v>1452</v>
      </c>
      <c r="C366" s="65"/>
      <c r="D366" s="64" t="s">
        <v>1555</v>
      </c>
      <c r="E366" s="64" t="s">
        <v>4041</v>
      </c>
      <c r="F366" s="54" t="s">
        <v>1556</v>
      </c>
      <c r="G366" s="54" t="s">
        <v>35</v>
      </c>
      <c r="H366" s="51">
        <v>135.19999999999999</v>
      </c>
      <c r="I366" s="51">
        <f t="shared" si="5"/>
        <v>73.007999999999996</v>
      </c>
      <c r="J366" s="54">
        <v>0.46</v>
      </c>
      <c r="K366" s="131"/>
      <c r="L366" s="141"/>
      <c r="O366" s="131"/>
    </row>
    <row r="367" spans="2:15">
      <c r="B367" s="29" t="s">
        <v>1452</v>
      </c>
      <c r="C367" s="65"/>
      <c r="D367" s="64" t="s">
        <v>1557</v>
      </c>
      <c r="E367" s="64" t="s">
        <v>4041</v>
      </c>
      <c r="F367" s="54" t="s">
        <v>1558</v>
      </c>
      <c r="G367" s="54" t="s">
        <v>35</v>
      </c>
      <c r="H367" s="51">
        <v>135.19999999999999</v>
      </c>
      <c r="I367" s="51">
        <f t="shared" si="5"/>
        <v>73.007999999999996</v>
      </c>
      <c r="J367" s="54">
        <v>0.46</v>
      </c>
      <c r="K367" s="131"/>
      <c r="L367" s="141"/>
      <c r="O367" s="131"/>
    </row>
    <row r="368" spans="2:15">
      <c r="B368" s="29" t="s">
        <v>1452</v>
      </c>
      <c r="C368" s="65"/>
      <c r="D368" s="64" t="s">
        <v>1559</v>
      </c>
      <c r="E368" s="64" t="s">
        <v>4041</v>
      </c>
      <c r="F368" s="54" t="s">
        <v>1560</v>
      </c>
      <c r="G368" s="54" t="s">
        <v>35</v>
      </c>
      <c r="H368" s="51">
        <v>135.19999999999999</v>
      </c>
      <c r="I368" s="51">
        <f t="shared" si="5"/>
        <v>73.007999999999996</v>
      </c>
      <c r="J368" s="54">
        <v>0.46</v>
      </c>
      <c r="K368" s="131"/>
      <c r="L368" s="141"/>
      <c r="O368" s="131"/>
    </row>
    <row r="369" spans="2:15">
      <c r="B369" s="29" t="s">
        <v>1452</v>
      </c>
      <c r="C369" s="65"/>
      <c r="D369" s="64" t="s">
        <v>1561</v>
      </c>
      <c r="E369" s="64" t="s">
        <v>4041</v>
      </c>
      <c r="F369" s="54" t="s">
        <v>1562</v>
      </c>
      <c r="G369" s="54" t="s">
        <v>35</v>
      </c>
      <c r="H369" s="51">
        <v>135.19999999999999</v>
      </c>
      <c r="I369" s="51">
        <f t="shared" si="5"/>
        <v>73.007999999999996</v>
      </c>
      <c r="J369" s="54">
        <v>0.46</v>
      </c>
      <c r="K369" s="131"/>
      <c r="L369" s="141"/>
      <c r="O369" s="131"/>
    </row>
    <row r="370" spans="2:15">
      <c r="B370" s="29" t="s">
        <v>1452</v>
      </c>
      <c r="C370" s="65"/>
      <c r="D370" s="64" t="s">
        <v>1563</v>
      </c>
      <c r="E370" s="64" t="s">
        <v>4041</v>
      </c>
      <c r="F370" s="54" t="s">
        <v>1564</v>
      </c>
      <c r="G370" s="54" t="s">
        <v>35</v>
      </c>
      <c r="H370" s="51">
        <v>135.19999999999999</v>
      </c>
      <c r="I370" s="51">
        <f t="shared" si="5"/>
        <v>73.007999999999996</v>
      </c>
      <c r="J370" s="54">
        <v>0.46</v>
      </c>
      <c r="K370" s="131"/>
      <c r="L370" s="141"/>
      <c r="O370" s="131"/>
    </row>
    <row r="371" spans="2:15">
      <c r="B371" s="29" t="s">
        <v>1452</v>
      </c>
      <c r="C371" s="65"/>
      <c r="D371" s="64" t="s">
        <v>1565</v>
      </c>
      <c r="E371" s="64" t="s">
        <v>4041</v>
      </c>
      <c r="F371" s="54" t="s">
        <v>1566</v>
      </c>
      <c r="G371" s="54" t="s">
        <v>35</v>
      </c>
      <c r="H371" s="51">
        <v>135.19999999999999</v>
      </c>
      <c r="I371" s="51">
        <f t="shared" si="5"/>
        <v>73.007999999999996</v>
      </c>
      <c r="J371" s="54">
        <v>0.46</v>
      </c>
      <c r="K371" s="131"/>
      <c r="L371" s="141"/>
      <c r="O371" s="131"/>
    </row>
    <row r="372" spans="2:15">
      <c r="B372" s="29" t="s">
        <v>1452</v>
      </c>
      <c r="C372" s="65"/>
      <c r="D372" s="64" t="s">
        <v>1567</v>
      </c>
      <c r="E372" s="64" t="s">
        <v>4041</v>
      </c>
      <c r="F372" s="54" t="s">
        <v>1568</v>
      </c>
      <c r="G372" s="54" t="s">
        <v>35</v>
      </c>
      <c r="H372" s="51">
        <v>135.19999999999999</v>
      </c>
      <c r="I372" s="51">
        <f t="shared" si="5"/>
        <v>73.007999999999996</v>
      </c>
      <c r="J372" s="54">
        <v>0.46</v>
      </c>
      <c r="K372" s="131"/>
      <c r="L372" s="141"/>
      <c r="O372" s="131"/>
    </row>
    <row r="373" spans="2:15">
      <c r="B373" s="29" t="s">
        <v>1452</v>
      </c>
      <c r="C373" s="65"/>
      <c r="D373" s="64" t="s">
        <v>1569</v>
      </c>
      <c r="E373" s="64" t="s">
        <v>4041</v>
      </c>
      <c r="F373" s="54" t="s">
        <v>1570</v>
      </c>
      <c r="G373" s="54" t="s">
        <v>35</v>
      </c>
      <c r="H373" s="51">
        <v>135.19999999999999</v>
      </c>
      <c r="I373" s="51">
        <f t="shared" si="5"/>
        <v>73.007999999999996</v>
      </c>
      <c r="J373" s="54">
        <v>0.46</v>
      </c>
      <c r="K373" s="131"/>
      <c r="L373" s="141"/>
      <c r="O373" s="131"/>
    </row>
    <row r="374" spans="2:15">
      <c r="B374" s="29" t="s">
        <v>1452</v>
      </c>
      <c r="C374" s="65"/>
      <c r="D374" s="64" t="s">
        <v>1571</v>
      </c>
      <c r="E374" s="64" t="s">
        <v>4041</v>
      </c>
      <c r="F374" s="54" t="s">
        <v>1572</v>
      </c>
      <c r="G374" s="54" t="s">
        <v>35</v>
      </c>
      <c r="H374" s="51">
        <v>135.19999999999999</v>
      </c>
      <c r="I374" s="51">
        <f t="shared" si="5"/>
        <v>73.007999999999996</v>
      </c>
      <c r="J374" s="54">
        <v>0.46</v>
      </c>
      <c r="K374" s="131"/>
      <c r="L374" s="141"/>
      <c r="O374" s="131"/>
    </row>
    <row r="375" spans="2:15">
      <c r="B375" s="29" t="s">
        <v>1452</v>
      </c>
      <c r="C375" s="65"/>
      <c r="D375" s="64" t="s">
        <v>1573</v>
      </c>
      <c r="E375" s="64" t="s">
        <v>4041</v>
      </c>
      <c r="F375" s="54" t="s">
        <v>1574</v>
      </c>
      <c r="G375" s="54" t="s">
        <v>35</v>
      </c>
      <c r="H375" s="51">
        <v>135.19999999999999</v>
      </c>
      <c r="I375" s="51">
        <f t="shared" si="5"/>
        <v>73.007999999999996</v>
      </c>
      <c r="J375" s="54">
        <v>0.46</v>
      </c>
      <c r="K375" s="131"/>
      <c r="L375" s="141"/>
      <c r="O375" s="131"/>
    </row>
    <row r="376" spans="2:15">
      <c r="B376" s="29" t="s">
        <v>1452</v>
      </c>
      <c r="C376" s="65"/>
      <c r="D376" s="64" t="s">
        <v>1575</v>
      </c>
      <c r="E376" s="64" t="s">
        <v>4041</v>
      </c>
      <c r="F376" s="54" t="s">
        <v>1576</v>
      </c>
      <c r="G376" s="54" t="s">
        <v>35</v>
      </c>
      <c r="H376" s="51">
        <v>135.19999999999999</v>
      </c>
      <c r="I376" s="51">
        <f t="shared" si="5"/>
        <v>73.007999999999996</v>
      </c>
      <c r="J376" s="54">
        <v>0.46</v>
      </c>
      <c r="K376" s="131"/>
      <c r="L376" s="141"/>
      <c r="O376" s="131"/>
    </row>
    <row r="377" spans="2:15">
      <c r="B377" s="29" t="s">
        <v>1452</v>
      </c>
      <c r="C377" s="65"/>
      <c r="D377" s="64" t="s">
        <v>1577</v>
      </c>
      <c r="E377" s="64" t="s">
        <v>4041</v>
      </c>
      <c r="F377" s="54" t="s">
        <v>1578</v>
      </c>
      <c r="G377" s="54" t="s">
        <v>35</v>
      </c>
      <c r="H377" s="51">
        <v>135.19999999999999</v>
      </c>
      <c r="I377" s="51">
        <f t="shared" si="5"/>
        <v>73.007999999999996</v>
      </c>
      <c r="J377" s="54">
        <v>0.46</v>
      </c>
      <c r="K377" s="131"/>
      <c r="L377" s="141"/>
      <c r="O377" s="131"/>
    </row>
    <row r="378" spans="2:15">
      <c r="B378" s="29" t="s">
        <v>1452</v>
      </c>
      <c r="C378" s="65"/>
      <c r="D378" s="64" t="s">
        <v>1579</v>
      </c>
      <c r="E378" s="64" t="s">
        <v>4041</v>
      </c>
      <c r="F378" s="54" t="s">
        <v>1580</v>
      </c>
      <c r="G378" s="54" t="s">
        <v>35</v>
      </c>
      <c r="H378" s="51">
        <v>135.19999999999999</v>
      </c>
      <c r="I378" s="51">
        <f t="shared" si="5"/>
        <v>73.007999999999996</v>
      </c>
      <c r="J378" s="54">
        <v>0.46</v>
      </c>
      <c r="K378" s="131"/>
      <c r="L378" s="141"/>
      <c r="O378" s="131"/>
    </row>
    <row r="379" spans="2:15">
      <c r="B379" s="29" t="s">
        <v>1452</v>
      </c>
      <c r="C379" s="65"/>
      <c r="D379" s="64" t="s">
        <v>1581</v>
      </c>
      <c r="E379" s="64" t="s">
        <v>4041</v>
      </c>
      <c r="F379" s="54" t="s">
        <v>1582</v>
      </c>
      <c r="G379" s="54" t="s">
        <v>35</v>
      </c>
      <c r="H379" s="51">
        <v>135.19999999999999</v>
      </c>
      <c r="I379" s="51">
        <f t="shared" si="5"/>
        <v>73.007999999999996</v>
      </c>
      <c r="J379" s="54">
        <v>0.46</v>
      </c>
      <c r="K379" s="131"/>
      <c r="L379" s="141"/>
      <c r="O379" s="131"/>
    </row>
    <row r="380" spans="2:15">
      <c r="B380" s="29" t="s">
        <v>1452</v>
      </c>
      <c r="C380" s="65"/>
      <c r="D380" s="64" t="s">
        <v>1583</v>
      </c>
      <c r="E380" s="64" t="s">
        <v>4041</v>
      </c>
      <c r="F380" s="54" t="s">
        <v>1584</v>
      </c>
      <c r="G380" s="54" t="s">
        <v>35</v>
      </c>
      <c r="H380" s="51">
        <v>129.792</v>
      </c>
      <c r="I380" s="51">
        <f t="shared" si="5"/>
        <v>70.087680000000006</v>
      </c>
      <c r="J380" s="54">
        <v>0.46</v>
      </c>
      <c r="K380" s="131"/>
      <c r="L380" s="141"/>
      <c r="O380" s="131"/>
    </row>
    <row r="381" spans="2:15">
      <c r="B381" s="29" t="s">
        <v>1452</v>
      </c>
      <c r="C381" s="65"/>
      <c r="D381" s="64" t="s">
        <v>1585</v>
      </c>
      <c r="E381" s="64" t="s">
        <v>4041</v>
      </c>
      <c r="F381" s="54" t="s">
        <v>1586</v>
      </c>
      <c r="G381" s="54" t="s">
        <v>35</v>
      </c>
      <c r="H381" s="51">
        <v>129.792</v>
      </c>
      <c r="I381" s="51">
        <f t="shared" si="5"/>
        <v>70.087680000000006</v>
      </c>
      <c r="J381" s="54">
        <v>0.46</v>
      </c>
      <c r="K381" s="131"/>
      <c r="L381" s="141"/>
      <c r="O381" s="131"/>
    </row>
    <row r="382" spans="2:15">
      <c r="B382" s="29" t="s">
        <v>1452</v>
      </c>
      <c r="C382" s="65"/>
      <c r="D382" s="64" t="s">
        <v>1587</v>
      </c>
      <c r="E382" s="64" t="s">
        <v>4041</v>
      </c>
      <c r="F382" s="54" t="s">
        <v>1588</v>
      </c>
      <c r="G382" s="54" t="s">
        <v>35</v>
      </c>
      <c r="H382" s="51">
        <v>129.792</v>
      </c>
      <c r="I382" s="51">
        <f t="shared" si="5"/>
        <v>70.087680000000006</v>
      </c>
      <c r="J382" s="54">
        <v>0.46</v>
      </c>
      <c r="K382" s="131"/>
      <c r="L382" s="141"/>
      <c r="O382" s="131"/>
    </row>
    <row r="383" spans="2:15">
      <c r="B383" s="29" t="s">
        <v>1452</v>
      </c>
      <c r="C383" s="65"/>
      <c r="D383" s="64" t="s">
        <v>1589</v>
      </c>
      <c r="E383" s="64" t="s">
        <v>4041</v>
      </c>
      <c r="F383" s="54" t="s">
        <v>1590</v>
      </c>
      <c r="G383" s="54" t="s">
        <v>35</v>
      </c>
      <c r="H383" s="51">
        <v>129.792</v>
      </c>
      <c r="I383" s="51">
        <f t="shared" si="5"/>
        <v>70.087680000000006</v>
      </c>
      <c r="J383" s="54">
        <v>0.46</v>
      </c>
      <c r="K383" s="131"/>
      <c r="L383" s="141"/>
      <c r="O383" s="131"/>
    </row>
    <row r="384" spans="2:15">
      <c r="B384" s="29" t="s">
        <v>1452</v>
      </c>
      <c r="C384" s="65"/>
      <c r="D384" s="64" t="s">
        <v>1591</v>
      </c>
      <c r="E384" s="64" t="s">
        <v>4041</v>
      </c>
      <c r="F384" s="54" t="s">
        <v>1592</v>
      </c>
      <c r="G384" s="54" t="s">
        <v>35</v>
      </c>
      <c r="H384" s="51">
        <v>129.792</v>
      </c>
      <c r="I384" s="51">
        <f t="shared" si="5"/>
        <v>70.087680000000006</v>
      </c>
      <c r="J384" s="54">
        <v>0.46</v>
      </c>
      <c r="K384" s="131"/>
      <c r="L384" s="141"/>
      <c r="O384" s="131"/>
    </row>
    <row r="385" spans="2:15">
      <c r="B385" s="29" t="s">
        <v>1452</v>
      </c>
      <c r="C385" s="65"/>
      <c r="D385" s="64" t="s">
        <v>1593</v>
      </c>
      <c r="E385" s="64" t="s">
        <v>4041</v>
      </c>
      <c r="F385" s="54" t="s">
        <v>1594</v>
      </c>
      <c r="G385" s="54" t="s">
        <v>35</v>
      </c>
      <c r="H385" s="51">
        <v>129.792</v>
      </c>
      <c r="I385" s="51">
        <f t="shared" si="5"/>
        <v>70.087680000000006</v>
      </c>
      <c r="J385" s="54">
        <v>0.46</v>
      </c>
      <c r="K385" s="131"/>
      <c r="L385" s="141"/>
      <c r="O385" s="131"/>
    </row>
    <row r="386" spans="2:15">
      <c r="B386" s="29" t="s">
        <v>1452</v>
      </c>
      <c r="C386" s="65"/>
      <c r="D386" s="64" t="s">
        <v>1595</v>
      </c>
      <c r="E386" s="64" t="s">
        <v>4041</v>
      </c>
      <c r="F386" s="54" t="s">
        <v>1596</v>
      </c>
      <c r="G386" s="54" t="s">
        <v>35</v>
      </c>
      <c r="H386" s="51">
        <v>129.792</v>
      </c>
      <c r="I386" s="51">
        <f t="shared" si="5"/>
        <v>70.087680000000006</v>
      </c>
      <c r="J386" s="54">
        <v>0.46</v>
      </c>
      <c r="K386" s="131"/>
      <c r="L386" s="141"/>
      <c r="O386" s="131"/>
    </row>
    <row r="387" spans="2:15">
      <c r="B387" s="29" t="s">
        <v>1452</v>
      </c>
      <c r="C387" s="65"/>
      <c r="D387" s="64" t="s">
        <v>1597</v>
      </c>
      <c r="E387" s="64" t="s">
        <v>4041</v>
      </c>
      <c r="F387" s="54" t="s">
        <v>1598</v>
      </c>
      <c r="G387" s="54" t="s">
        <v>35</v>
      </c>
      <c r="H387" s="51">
        <v>129.792</v>
      </c>
      <c r="I387" s="51">
        <f t="shared" si="5"/>
        <v>70.087680000000006</v>
      </c>
      <c r="J387" s="54">
        <v>0.46</v>
      </c>
      <c r="K387" s="131"/>
      <c r="L387" s="141"/>
      <c r="O387" s="131"/>
    </row>
    <row r="388" spans="2:15">
      <c r="B388" s="29" t="s">
        <v>1452</v>
      </c>
      <c r="C388" s="65"/>
      <c r="D388" s="64" t="s">
        <v>1599</v>
      </c>
      <c r="E388" s="64" t="s">
        <v>4041</v>
      </c>
      <c r="F388" s="54" t="s">
        <v>1600</v>
      </c>
      <c r="G388" s="54" t="s">
        <v>35</v>
      </c>
      <c r="H388" s="51">
        <v>129.792</v>
      </c>
      <c r="I388" s="51">
        <f t="shared" si="5"/>
        <v>70.087680000000006</v>
      </c>
      <c r="J388" s="54">
        <v>0.46</v>
      </c>
      <c r="K388" s="131"/>
      <c r="L388" s="141"/>
      <c r="O388" s="131"/>
    </row>
    <row r="389" spans="2:15">
      <c r="B389" s="29" t="s">
        <v>1452</v>
      </c>
      <c r="C389" s="65"/>
      <c r="D389" s="64" t="s">
        <v>1601</v>
      </c>
      <c r="E389" s="64" t="s">
        <v>4041</v>
      </c>
      <c r="F389" s="54" t="s">
        <v>1602</v>
      </c>
      <c r="G389" s="54" t="s">
        <v>35</v>
      </c>
      <c r="H389" s="51">
        <v>129.792</v>
      </c>
      <c r="I389" s="51">
        <f t="shared" ref="I389:I452" si="6">H389*(1-J389)</f>
        <v>70.087680000000006</v>
      </c>
      <c r="J389" s="54">
        <v>0.46</v>
      </c>
      <c r="K389" s="131"/>
      <c r="L389" s="141"/>
      <c r="O389" s="131"/>
    </row>
    <row r="390" spans="2:15">
      <c r="B390" s="29" t="s">
        <v>1452</v>
      </c>
      <c r="C390" s="65"/>
      <c r="D390" s="64" t="s">
        <v>1603</v>
      </c>
      <c r="E390" s="64" t="s">
        <v>4041</v>
      </c>
      <c r="F390" s="54" t="s">
        <v>1604</v>
      </c>
      <c r="G390" s="54" t="s">
        <v>35</v>
      </c>
      <c r="H390" s="51">
        <v>129.792</v>
      </c>
      <c r="I390" s="51">
        <f t="shared" si="6"/>
        <v>70.087680000000006</v>
      </c>
      <c r="J390" s="54">
        <v>0.46</v>
      </c>
      <c r="K390" s="131"/>
      <c r="L390" s="141"/>
      <c r="O390" s="131"/>
    </row>
    <row r="391" spans="2:15">
      <c r="B391" s="29" t="s">
        <v>1452</v>
      </c>
      <c r="C391" s="65"/>
      <c r="D391" s="64" t="s">
        <v>1605</v>
      </c>
      <c r="E391" s="64" t="s">
        <v>4041</v>
      </c>
      <c r="F391" s="54" t="s">
        <v>1606</v>
      </c>
      <c r="G391" s="54" t="s">
        <v>35</v>
      </c>
      <c r="H391" s="51">
        <v>129.792</v>
      </c>
      <c r="I391" s="51">
        <f t="shared" si="6"/>
        <v>70.087680000000006</v>
      </c>
      <c r="J391" s="54">
        <v>0.46</v>
      </c>
      <c r="K391" s="131"/>
      <c r="L391" s="141"/>
      <c r="O391" s="131"/>
    </row>
    <row r="392" spans="2:15">
      <c r="B392" s="29" t="s">
        <v>1452</v>
      </c>
      <c r="C392" s="65"/>
      <c r="D392" s="64" t="s">
        <v>1607</v>
      </c>
      <c r="E392" s="64" t="s">
        <v>4041</v>
      </c>
      <c r="F392" s="54" t="s">
        <v>1608</v>
      </c>
      <c r="G392" s="54" t="s">
        <v>35</v>
      </c>
      <c r="H392" s="51">
        <v>129.792</v>
      </c>
      <c r="I392" s="51">
        <f t="shared" si="6"/>
        <v>70.087680000000006</v>
      </c>
      <c r="J392" s="54">
        <v>0.46</v>
      </c>
      <c r="K392" s="131"/>
      <c r="L392" s="141"/>
      <c r="O392" s="131"/>
    </row>
    <row r="393" spans="2:15">
      <c r="B393" s="29" t="s">
        <v>1452</v>
      </c>
      <c r="C393" s="65"/>
      <c r="D393" s="64" t="s">
        <v>1609</v>
      </c>
      <c r="E393" s="64" t="s">
        <v>4041</v>
      </c>
      <c r="F393" s="54" t="s">
        <v>1610</v>
      </c>
      <c r="G393" s="54" t="s">
        <v>35</v>
      </c>
      <c r="H393" s="51">
        <v>135.19999999999999</v>
      </c>
      <c r="I393" s="51">
        <f t="shared" si="6"/>
        <v>73.007999999999996</v>
      </c>
      <c r="J393" s="54">
        <v>0.46</v>
      </c>
      <c r="K393" s="131"/>
      <c r="L393" s="141"/>
      <c r="O393" s="131"/>
    </row>
    <row r="394" spans="2:15">
      <c r="B394" s="29" t="s">
        <v>1452</v>
      </c>
      <c r="C394" s="65"/>
      <c r="D394" s="64" t="s">
        <v>1611</v>
      </c>
      <c r="E394" s="64" t="s">
        <v>4041</v>
      </c>
      <c r="F394" s="54" t="s">
        <v>1612</v>
      </c>
      <c r="G394" s="54" t="s">
        <v>35</v>
      </c>
      <c r="H394" s="51">
        <v>135.19999999999999</v>
      </c>
      <c r="I394" s="51">
        <f t="shared" si="6"/>
        <v>73.007999999999996</v>
      </c>
      <c r="J394" s="54">
        <v>0.46</v>
      </c>
      <c r="K394" s="131"/>
      <c r="L394" s="141"/>
      <c r="O394" s="131"/>
    </row>
    <row r="395" spans="2:15">
      <c r="B395" s="29" t="s">
        <v>1452</v>
      </c>
      <c r="C395" s="65"/>
      <c r="D395" s="64" t="s">
        <v>1613</v>
      </c>
      <c r="E395" s="64" t="s">
        <v>4041</v>
      </c>
      <c r="F395" s="54" t="s">
        <v>1614</v>
      </c>
      <c r="G395" s="54" t="s">
        <v>35</v>
      </c>
      <c r="H395" s="51">
        <v>135.19999999999999</v>
      </c>
      <c r="I395" s="51">
        <f t="shared" si="6"/>
        <v>73.007999999999996</v>
      </c>
      <c r="J395" s="54">
        <v>0.46</v>
      </c>
      <c r="K395" s="131"/>
      <c r="L395" s="141"/>
      <c r="O395" s="131"/>
    </row>
    <row r="396" spans="2:15">
      <c r="B396" s="29" t="s">
        <v>1452</v>
      </c>
      <c r="C396" s="65"/>
      <c r="D396" s="64" t="s">
        <v>1615</v>
      </c>
      <c r="E396" s="64" t="s">
        <v>4041</v>
      </c>
      <c r="F396" s="54" t="s">
        <v>1616</v>
      </c>
      <c r="G396" s="54" t="s">
        <v>35</v>
      </c>
      <c r="H396" s="51">
        <v>135.19999999999999</v>
      </c>
      <c r="I396" s="51">
        <f t="shared" si="6"/>
        <v>73.007999999999996</v>
      </c>
      <c r="J396" s="54">
        <v>0.46</v>
      </c>
      <c r="K396" s="131"/>
      <c r="L396" s="141"/>
      <c r="O396" s="131"/>
    </row>
    <row r="397" spans="2:15">
      <c r="B397" s="29" t="s">
        <v>1452</v>
      </c>
      <c r="C397" s="65"/>
      <c r="D397" s="64" t="s">
        <v>1617</v>
      </c>
      <c r="E397" s="64" t="s">
        <v>4041</v>
      </c>
      <c r="F397" s="54" t="s">
        <v>1618</v>
      </c>
      <c r="G397" s="54" t="s">
        <v>35</v>
      </c>
      <c r="H397" s="51">
        <v>135.19999999999999</v>
      </c>
      <c r="I397" s="51">
        <f t="shared" si="6"/>
        <v>73.007999999999996</v>
      </c>
      <c r="J397" s="54">
        <v>0.46</v>
      </c>
      <c r="K397" s="131"/>
      <c r="L397" s="141"/>
      <c r="O397" s="131"/>
    </row>
    <row r="398" spans="2:15">
      <c r="B398" s="29" t="s">
        <v>1452</v>
      </c>
      <c r="C398" s="65"/>
      <c r="D398" s="64" t="s">
        <v>1619</v>
      </c>
      <c r="E398" s="64" t="s">
        <v>4041</v>
      </c>
      <c r="F398" s="54" t="s">
        <v>1620</v>
      </c>
      <c r="G398" s="54" t="s">
        <v>35</v>
      </c>
      <c r="H398" s="51">
        <v>135.19999999999999</v>
      </c>
      <c r="I398" s="51">
        <f t="shared" si="6"/>
        <v>73.007999999999996</v>
      </c>
      <c r="J398" s="54">
        <v>0.46</v>
      </c>
      <c r="K398" s="131"/>
      <c r="L398" s="141"/>
      <c r="O398" s="131"/>
    </row>
    <row r="399" spans="2:15">
      <c r="B399" s="29" t="s">
        <v>1452</v>
      </c>
      <c r="C399" s="65"/>
      <c r="D399" s="64" t="s">
        <v>1621</v>
      </c>
      <c r="E399" s="64" t="s">
        <v>4041</v>
      </c>
      <c r="F399" s="54" t="s">
        <v>1622</v>
      </c>
      <c r="G399" s="54" t="s">
        <v>35</v>
      </c>
      <c r="H399" s="51">
        <v>270.39999999999998</v>
      </c>
      <c r="I399" s="51">
        <f t="shared" si="6"/>
        <v>146.01599999999999</v>
      </c>
      <c r="J399" s="54">
        <v>0.46</v>
      </c>
      <c r="K399" s="131"/>
      <c r="L399" s="141"/>
      <c r="O399" s="131"/>
    </row>
    <row r="400" spans="2:15">
      <c r="B400" s="29" t="s">
        <v>1452</v>
      </c>
      <c r="C400" s="65"/>
      <c r="D400" s="64" t="s">
        <v>1623</v>
      </c>
      <c r="E400" s="64" t="s">
        <v>4041</v>
      </c>
      <c r="F400" s="54" t="s">
        <v>1624</v>
      </c>
      <c r="G400" s="54" t="s">
        <v>35</v>
      </c>
      <c r="H400" s="51">
        <v>270.39999999999998</v>
      </c>
      <c r="I400" s="51">
        <f t="shared" si="6"/>
        <v>146.01599999999999</v>
      </c>
      <c r="J400" s="54">
        <v>0.46</v>
      </c>
      <c r="K400" s="131"/>
      <c r="L400" s="141"/>
      <c r="O400" s="131"/>
    </row>
    <row r="401" spans="2:15">
      <c r="B401" s="29" t="s">
        <v>1452</v>
      </c>
      <c r="C401" s="65"/>
      <c r="D401" s="64" t="s">
        <v>1625</v>
      </c>
      <c r="E401" s="64" t="s">
        <v>4041</v>
      </c>
      <c r="F401" s="54" t="s">
        <v>1626</v>
      </c>
      <c r="G401" s="54" t="s">
        <v>35</v>
      </c>
      <c r="H401" s="51">
        <v>270.39999999999998</v>
      </c>
      <c r="I401" s="51">
        <f t="shared" si="6"/>
        <v>146.01599999999999</v>
      </c>
      <c r="J401" s="54">
        <v>0.46</v>
      </c>
      <c r="K401" s="131"/>
      <c r="L401" s="141"/>
      <c r="O401" s="131"/>
    </row>
    <row r="402" spans="2:15">
      <c r="B402" s="29" t="s">
        <v>1452</v>
      </c>
      <c r="C402" s="65"/>
      <c r="D402" s="64" t="s">
        <v>1627</v>
      </c>
      <c r="E402" s="64" t="s">
        <v>4041</v>
      </c>
      <c r="F402" s="54" t="s">
        <v>1628</v>
      </c>
      <c r="G402" s="54" t="s">
        <v>35</v>
      </c>
      <c r="H402" s="51">
        <v>270.39999999999998</v>
      </c>
      <c r="I402" s="51">
        <f t="shared" si="6"/>
        <v>146.01599999999999</v>
      </c>
      <c r="J402" s="54">
        <v>0.46</v>
      </c>
      <c r="K402" s="131"/>
      <c r="L402" s="141"/>
      <c r="O402" s="131"/>
    </row>
    <row r="403" spans="2:15">
      <c r="B403" s="29" t="s">
        <v>1452</v>
      </c>
      <c r="C403" s="65"/>
      <c r="D403" s="64" t="s">
        <v>1629</v>
      </c>
      <c r="E403" s="64" t="s">
        <v>4041</v>
      </c>
      <c r="F403" s="54" t="s">
        <v>1630</v>
      </c>
      <c r="G403" s="54" t="s">
        <v>35</v>
      </c>
      <c r="H403" s="51">
        <v>270.39999999999998</v>
      </c>
      <c r="I403" s="51">
        <f t="shared" si="6"/>
        <v>146.01599999999999</v>
      </c>
      <c r="J403" s="54">
        <v>0.46</v>
      </c>
      <c r="K403" s="131"/>
      <c r="L403" s="141"/>
      <c r="O403" s="131"/>
    </row>
    <row r="404" spans="2:15">
      <c r="B404" s="29" t="s">
        <v>1452</v>
      </c>
      <c r="C404" s="65"/>
      <c r="D404" s="64" t="s">
        <v>1631</v>
      </c>
      <c r="E404" s="64" t="s">
        <v>4041</v>
      </c>
      <c r="F404" s="54" t="s">
        <v>1632</v>
      </c>
      <c r="G404" s="54" t="s">
        <v>35</v>
      </c>
      <c r="H404" s="51">
        <v>270.39999999999998</v>
      </c>
      <c r="I404" s="51">
        <f t="shared" si="6"/>
        <v>146.01599999999999</v>
      </c>
      <c r="J404" s="54">
        <v>0.46</v>
      </c>
      <c r="K404" s="131"/>
      <c r="L404" s="141"/>
      <c r="O404" s="131"/>
    </row>
    <row r="405" spans="2:15">
      <c r="B405" s="29" t="s">
        <v>1452</v>
      </c>
      <c r="C405" s="65"/>
      <c r="D405" s="64" t="s">
        <v>1633</v>
      </c>
      <c r="E405" s="64" t="s">
        <v>4041</v>
      </c>
      <c r="F405" s="54" t="s">
        <v>1634</v>
      </c>
      <c r="G405" s="54" t="s">
        <v>35</v>
      </c>
      <c r="H405" s="51">
        <v>270.39999999999998</v>
      </c>
      <c r="I405" s="51">
        <f t="shared" si="6"/>
        <v>146.01599999999999</v>
      </c>
      <c r="J405" s="54">
        <v>0.46</v>
      </c>
      <c r="K405" s="131"/>
      <c r="L405" s="141"/>
      <c r="O405" s="131"/>
    </row>
    <row r="406" spans="2:15">
      <c r="B406" s="29" t="s">
        <v>1452</v>
      </c>
      <c r="C406" s="65"/>
      <c r="D406" s="64" t="s">
        <v>1635</v>
      </c>
      <c r="E406" s="64" t="s">
        <v>4041</v>
      </c>
      <c r="F406" s="54" t="s">
        <v>1636</v>
      </c>
      <c r="G406" s="54" t="s">
        <v>35</v>
      </c>
      <c r="H406" s="51">
        <v>270.39999999999998</v>
      </c>
      <c r="I406" s="51">
        <f t="shared" si="6"/>
        <v>146.01599999999999</v>
      </c>
      <c r="J406" s="54">
        <v>0.46</v>
      </c>
      <c r="K406" s="131"/>
      <c r="L406" s="141"/>
      <c r="O406" s="131"/>
    </row>
    <row r="407" spans="2:15">
      <c r="B407" s="29" t="s">
        <v>1452</v>
      </c>
      <c r="C407" s="65"/>
      <c r="D407" s="64" t="s">
        <v>1637</v>
      </c>
      <c r="E407" s="64" t="s">
        <v>4041</v>
      </c>
      <c r="F407" s="54" t="s">
        <v>1638</v>
      </c>
      <c r="G407" s="54" t="s">
        <v>35</v>
      </c>
      <c r="H407" s="51">
        <v>270.39999999999998</v>
      </c>
      <c r="I407" s="51">
        <f t="shared" si="6"/>
        <v>146.01599999999999</v>
      </c>
      <c r="J407" s="54">
        <v>0.46</v>
      </c>
      <c r="K407" s="131"/>
      <c r="L407" s="141"/>
      <c r="O407" s="131"/>
    </row>
    <row r="408" spans="2:15">
      <c r="B408" s="29" t="s">
        <v>1452</v>
      </c>
      <c r="C408" s="65"/>
      <c r="D408" s="64" t="s">
        <v>1639</v>
      </c>
      <c r="E408" s="64" t="s">
        <v>4041</v>
      </c>
      <c r="F408" s="54" t="s">
        <v>1640</v>
      </c>
      <c r="G408" s="54" t="s">
        <v>35</v>
      </c>
      <c r="H408" s="51">
        <v>270.39999999999998</v>
      </c>
      <c r="I408" s="51">
        <f t="shared" si="6"/>
        <v>146.01599999999999</v>
      </c>
      <c r="J408" s="54">
        <v>0.46</v>
      </c>
      <c r="K408" s="131"/>
      <c r="L408" s="141"/>
      <c r="O408" s="131"/>
    </row>
    <row r="409" spans="2:15">
      <c r="B409" s="29" t="s">
        <v>1452</v>
      </c>
      <c r="C409" s="65"/>
      <c r="D409" s="64" t="s">
        <v>1641</v>
      </c>
      <c r="E409" s="64" t="s">
        <v>4041</v>
      </c>
      <c r="F409" s="54" t="s">
        <v>1642</v>
      </c>
      <c r="G409" s="54" t="s">
        <v>35</v>
      </c>
      <c r="H409" s="51">
        <v>270.39999999999998</v>
      </c>
      <c r="I409" s="51">
        <f t="shared" si="6"/>
        <v>146.01599999999999</v>
      </c>
      <c r="J409" s="54">
        <v>0.46</v>
      </c>
      <c r="K409" s="131"/>
      <c r="L409" s="141"/>
      <c r="O409" s="131"/>
    </row>
    <row r="410" spans="2:15">
      <c r="B410" s="29" t="s">
        <v>1452</v>
      </c>
      <c r="C410" s="65"/>
      <c r="D410" s="64" t="s">
        <v>1643</v>
      </c>
      <c r="E410" s="64" t="s">
        <v>4041</v>
      </c>
      <c r="F410" s="54" t="s">
        <v>1644</v>
      </c>
      <c r="G410" s="54" t="s">
        <v>35</v>
      </c>
      <c r="H410" s="51">
        <v>270.39999999999998</v>
      </c>
      <c r="I410" s="51">
        <f t="shared" si="6"/>
        <v>146.01599999999999</v>
      </c>
      <c r="J410" s="54">
        <v>0.46</v>
      </c>
      <c r="K410" s="131"/>
      <c r="L410" s="141"/>
      <c r="O410" s="131"/>
    </row>
    <row r="411" spans="2:15">
      <c r="B411" s="29" t="s">
        <v>1452</v>
      </c>
      <c r="C411" s="65"/>
      <c r="D411" s="64" t="s">
        <v>1645</v>
      </c>
      <c r="E411" s="64" t="s">
        <v>4041</v>
      </c>
      <c r="F411" s="54" t="s">
        <v>1646</v>
      </c>
      <c r="G411" s="54" t="s">
        <v>35</v>
      </c>
      <c r="H411" s="51">
        <v>270.39999999999998</v>
      </c>
      <c r="I411" s="51">
        <f t="shared" si="6"/>
        <v>146.01599999999999</v>
      </c>
      <c r="J411" s="54">
        <v>0.46</v>
      </c>
      <c r="K411" s="131"/>
      <c r="L411" s="141"/>
      <c r="O411" s="131"/>
    </row>
    <row r="412" spans="2:15">
      <c r="B412" s="29" t="s">
        <v>1452</v>
      </c>
      <c r="C412" s="65"/>
      <c r="D412" s="64" t="s">
        <v>1647</v>
      </c>
      <c r="E412" s="64" t="s">
        <v>4041</v>
      </c>
      <c r="F412" s="54" t="s">
        <v>1648</v>
      </c>
      <c r="G412" s="54" t="s">
        <v>35</v>
      </c>
      <c r="H412" s="51">
        <v>297.44</v>
      </c>
      <c r="I412" s="51">
        <f t="shared" si="6"/>
        <v>160.61760000000001</v>
      </c>
      <c r="J412" s="54">
        <v>0.46</v>
      </c>
      <c r="K412" s="131"/>
      <c r="L412" s="141"/>
      <c r="O412" s="131"/>
    </row>
    <row r="413" spans="2:15">
      <c r="B413" s="29" t="s">
        <v>1452</v>
      </c>
      <c r="C413" s="65"/>
      <c r="D413" s="64" t="s">
        <v>1649</v>
      </c>
      <c r="E413" s="64" t="s">
        <v>4041</v>
      </c>
      <c r="F413" s="54" t="s">
        <v>1650</v>
      </c>
      <c r="G413" s="54" t="s">
        <v>35</v>
      </c>
      <c r="H413" s="51">
        <v>297.44</v>
      </c>
      <c r="I413" s="51">
        <f t="shared" si="6"/>
        <v>160.61760000000001</v>
      </c>
      <c r="J413" s="54">
        <v>0.46</v>
      </c>
      <c r="K413" s="131"/>
      <c r="L413" s="141"/>
      <c r="O413" s="131"/>
    </row>
    <row r="414" spans="2:15">
      <c r="B414" s="29" t="s">
        <v>1452</v>
      </c>
      <c r="C414" s="65"/>
      <c r="D414" s="64" t="s">
        <v>1651</v>
      </c>
      <c r="E414" s="64" t="s">
        <v>4041</v>
      </c>
      <c r="F414" s="54" t="s">
        <v>1652</v>
      </c>
      <c r="G414" s="54" t="s">
        <v>35</v>
      </c>
      <c r="H414" s="51">
        <v>297.44</v>
      </c>
      <c r="I414" s="51">
        <f t="shared" si="6"/>
        <v>160.61760000000001</v>
      </c>
      <c r="J414" s="54">
        <v>0.46</v>
      </c>
      <c r="K414" s="131"/>
      <c r="L414" s="141"/>
      <c r="O414" s="131"/>
    </row>
    <row r="415" spans="2:15">
      <c r="B415" s="29" t="s">
        <v>1452</v>
      </c>
      <c r="C415" s="65"/>
      <c r="D415" s="64" t="s">
        <v>1653</v>
      </c>
      <c r="E415" s="64" t="s">
        <v>4041</v>
      </c>
      <c r="F415" s="54" t="s">
        <v>1654</v>
      </c>
      <c r="G415" s="54" t="s">
        <v>35</v>
      </c>
      <c r="H415" s="51">
        <v>297.44</v>
      </c>
      <c r="I415" s="51">
        <f t="shared" si="6"/>
        <v>160.61760000000001</v>
      </c>
      <c r="J415" s="54">
        <v>0.46</v>
      </c>
      <c r="K415" s="131"/>
      <c r="L415" s="141"/>
      <c r="O415" s="131"/>
    </row>
    <row r="416" spans="2:15">
      <c r="B416" s="29" t="s">
        <v>1452</v>
      </c>
      <c r="C416" s="65"/>
      <c r="D416" s="64" t="s">
        <v>1655</v>
      </c>
      <c r="E416" s="64" t="s">
        <v>4041</v>
      </c>
      <c r="F416" s="54" t="s">
        <v>1656</v>
      </c>
      <c r="G416" s="54" t="s">
        <v>35</v>
      </c>
      <c r="H416" s="51">
        <v>297.44</v>
      </c>
      <c r="I416" s="51">
        <f t="shared" si="6"/>
        <v>160.61760000000001</v>
      </c>
      <c r="J416" s="54">
        <v>0.46</v>
      </c>
      <c r="K416" s="131"/>
      <c r="L416" s="141"/>
      <c r="O416" s="131"/>
    </row>
    <row r="417" spans="2:15">
      <c r="B417" s="29" t="s">
        <v>1452</v>
      </c>
      <c r="C417" s="65"/>
      <c r="D417" s="64" t="s">
        <v>1657</v>
      </c>
      <c r="E417" s="64" t="s">
        <v>4041</v>
      </c>
      <c r="F417" s="54" t="s">
        <v>1658</v>
      </c>
      <c r="G417" s="54" t="s">
        <v>35</v>
      </c>
      <c r="H417" s="51">
        <v>297.44</v>
      </c>
      <c r="I417" s="51">
        <f t="shared" si="6"/>
        <v>160.61760000000001</v>
      </c>
      <c r="J417" s="54">
        <v>0.46</v>
      </c>
      <c r="K417" s="131"/>
      <c r="L417" s="141"/>
      <c r="O417" s="131"/>
    </row>
    <row r="418" spans="2:15">
      <c r="B418" s="29" t="s">
        <v>1452</v>
      </c>
      <c r="C418" s="65"/>
      <c r="D418" s="64" t="s">
        <v>1659</v>
      </c>
      <c r="E418" s="64" t="s">
        <v>4041</v>
      </c>
      <c r="F418" s="54" t="s">
        <v>1660</v>
      </c>
      <c r="G418" s="54" t="s">
        <v>35</v>
      </c>
      <c r="H418" s="51">
        <v>297.44</v>
      </c>
      <c r="I418" s="51">
        <f t="shared" si="6"/>
        <v>160.61760000000001</v>
      </c>
      <c r="J418" s="54">
        <v>0.46</v>
      </c>
      <c r="K418" s="131"/>
      <c r="L418" s="141"/>
      <c r="O418" s="131"/>
    </row>
    <row r="419" spans="2:15">
      <c r="B419" s="29" t="s">
        <v>1452</v>
      </c>
      <c r="C419" s="65"/>
      <c r="D419" s="64" t="s">
        <v>1661</v>
      </c>
      <c r="E419" s="64" t="s">
        <v>4041</v>
      </c>
      <c r="F419" s="54" t="s">
        <v>1662</v>
      </c>
      <c r="G419" s="54" t="s">
        <v>35</v>
      </c>
      <c r="H419" s="51">
        <v>297.44</v>
      </c>
      <c r="I419" s="51">
        <f t="shared" si="6"/>
        <v>160.61760000000001</v>
      </c>
      <c r="J419" s="54">
        <v>0.46</v>
      </c>
      <c r="K419" s="131"/>
      <c r="L419" s="141"/>
      <c r="O419" s="131"/>
    </row>
    <row r="420" spans="2:15">
      <c r="B420" s="29" t="s">
        <v>1452</v>
      </c>
      <c r="C420" s="65"/>
      <c r="D420" s="64" t="s">
        <v>1663</v>
      </c>
      <c r="E420" s="64" t="s">
        <v>4041</v>
      </c>
      <c r="F420" s="54" t="s">
        <v>1664</v>
      </c>
      <c r="G420" s="54" t="s">
        <v>35</v>
      </c>
      <c r="H420" s="51">
        <v>297.44</v>
      </c>
      <c r="I420" s="51">
        <f t="shared" si="6"/>
        <v>160.61760000000001</v>
      </c>
      <c r="J420" s="54">
        <v>0.46</v>
      </c>
      <c r="K420" s="131"/>
      <c r="L420" s="141"/>
      <c r="O420" s="131"/>
    </row>
    <row r="421" spans="2:15">
      <c r="B421" s="29" t="s">
        <v>1452</v>
      </c>
      <c r="C421" s="65"/>
      <c r="D421" s="64" t="s">
        <v>1665</v>
      </c>
      <c r="E421" s="64" t="s">
        <v>4041</v>
      </c>
      <c r="F421" s="54" t="s">
        <v>1666</v>
      </c>
      <c r="G421" s="54" t="s">
        <v>35</v>
      </c>
      <c r="H421" s="51">
        <v>297.44</v>
      </c>
      <c r="I421" s="51">
        <f t="shared" si="6"/>
        <v>160.61760000000001</v>
      </c>
      <c r="J421" s="54">
        <v>0.46</v>
      </c>
      <c r="K421" s="131"/>
      <c r="L421" s="141"/>
      <c r="O421" s="131"/>
    </row>
    <row r="422" spans="2:15">
      <c r="B422" s="29" t="s">
        <v>1452</v>
      </c>
      <c r="C422" s="65"/>
      <c r="D422" s="64" t="s">
        <v>1667</v>
      </c>
      <c r="E422" s="64" t="s">
        <v>4041</v>
      </c>
      <c r="F422" s="54" t="s">
        <v>1668</v>
      </c>
      <c r="G422" s="54" t="s">
        <v>35</v>
      </c>
      <c r="H422" s="51">
        <v>297.44</v>
      </c>
      <c r="I422" s="51">
        <f t="shared" si="6"/>
        <v>160.61760000000001</v>
      </c>
      <c r="J422" s="54">
        <v>0.46</v>
      </c>
      <c r="K422" s="131"/>
      <c r="L422" s="141"/>
      <c r="O422" s="131"/>
    </row>
    <row r="423" spans="2:15">
      <c r="B423" s="29" t="s">
        <v>1452</v>
      </c>
      <c r="C423" s="65"/>
      <c r="D423" s="64" t="s">
        <v>1669</v>
      </c>
      <c r="E423" s="64" t="s">
        <v>4041</v>
      </c>
      <c r="F423" s="54" t="s">
        <v>1670</v>
      </c>
      <c r="G423" s="54" t="s">
        <v>35</v>
      </c>
      <c r="H423" s="51">
        <v>297.44</v>
      </c>
      <c r="I423" s="51">
        <f t="shared" si="6"/>
        <v>160.61760000000001</v>
      </c>
      <c r="J423" s="54">
        <v>0.46</v>
      </c>
      <c r="K423" s="131"/>
      <c r="L423" s="141"/>
      <c r="O423" s="131"/>
    </row>
    <row r="424" spans="2:15">
      <c r="B424" s="29" t="s">
        <v>1452</v>
      </c>
      <c r="C424" s="65"/>
      <c r="D424" s="64" t="s">
        <v>1671</v>
      </c>
      <c r="E424" s="64" t="s">
        <v>4041</v>
      </c>
      <c r="F424" s="54" t="s">
        <v>1672</v>
      </c>
      <c r="G424" s="54" t="s">
        <v>35</v>
      </c>
      <c r="H424" s="51">
        <v>297.44</v>
      </c>
      <c r="I424" s="51">
        <f t="shared" si="6"/>
        <v>160.61760000000001</v>
      </c>
      <c r="J424" s="54">
        <v>0.46</v>
      </c>
      <c r="K424" s="131"/>
      <c r="L424" s="141"/>
      <c r="O424" s="131"/>
    </row>
    <row r="425" spans="2:15">
      <c r="B425" s="29" t="s">
        <v>1452</v>
      </c>
      <c r="C425" s="65"/>
      <c r="D425" s="64" t="s">
        <v>1673</v>
      </c>
      <c r="E425" s="64" t="s">
        <v>4041</v>
      </c>
      <c r="F425" s="54" t="s">
        <v>1674</v>
      </c>
      <c r="G425" s="54" t="s">
        <v>35</v>
      </c>
      <c r="H425" s="51">
        <v>39.975936000000004</v>
      </c>
      <c r="I425" s="51">
        <f t="shared" si="6"/>
        <v>21.587005440000002</v>
      </c>
      <c r="J425" s="54">
        <v>0.46</v>
      </c>
      <c r="K425" s="131"/>
      <c r="L425" s="141"/>
      <c r="O425" s="131"/>
    </row>
    <row r="426" spans="2:15">
      <c r="B426" s="29" t="s">
        <v>1452</v>
      </c>
      <c r="C426" s="65"/>
      <c r="D426" s="64" t="s">
        <v>1675</v>
      </c>
      <c r="E426" s="64" t="s">
        <v>4041</v>
      </c>
      <c r="F426" s="54" t="s">
        <v>1676</v>
      </c>
      <c r="G426" s="54" t="s">
        <v>35</v>
      </c>
      <c r="H426" s="51">
        <v>3.2448000000000001</v>
      </c>
      <c r="I426" s="51">
        <f t="shared" si="6"/>
        <v>1.7521920000000002</v>
      </c>
      <c r="J426" s="54">
        <v>0.46</v>
      </c>
      <c r="K426" s="131"/>
      <c r="L426" s="141"/>
      <c r="O426" s="131"/>
    </row>
    <row r="427" spans="2:15">
      <c r="B427" s="29" t="s">
        <v>1452</v>
      </c>
      <c r="C427" s="65"/>
      <c r="D427" s="64" t="s">
        <v>1677</v>
      </c>
      <c r="E427" s="64" t="s">
        <v>4041</v>
      </c>
      <c r="F427" s="54" t="s">
        <v>1678</v>
      </c>
      <c r="G427" s="54" t="s">
        <v>35</v>
      </c>
      <c r="H427" s="51">
        <v>59.963903999999992</v>
      </c>
      <c r="I427" s="51">
        <f t="shared" si="6"/>
        <v>32.380508159999998</v>
      </c>
      <c r="J427" s="54">
        <v>0.46</v>
      </c>
      <c r="K427" s="131"/>
      <c r="L427" s="141"/>
      <c r="O427" s="131"/>
    </row>
    <row r="428" spans="2:15">
      <c r="B428" s="29" t="s">
        <v>1452</v>
      </c>
      <c r="C428" s="65"/>
      <c r="D428" s="64" t="s">
        <v>1679</v>
      </c>
      <c r="E428" s="64" t="s">
        <v>4041</v>
      </c>
      <c r="F428" s="54" t="s">
        <v>1680</v>
      </c>
      <c r="G428" s="54" t="s">
        <v>35</v>
      </c>
      <c r="H428" s="51">
        <v>65.436800000000005</v>
      </c>
      <c r="I428" s="51">
        <f t="shared" si="6"/>
        <v>35.335872000000002</v>
      </c>
      <c r="J428" s="54">
        <v>0.46</v>
      </c>
      <c r="K428" s="131"/>
      <c r="L428" s="141"/>
      <c r="O428" s="131"/>
    </row>
    <row r="429" spans="2:15">
      <c r="B429" s="29" t="s">
        <v>1452</v>
      </c>
      <c r="C429" s="65"/>
      <c r="D429" s="64" t="s">
        <v>1681</v>
      </c>
      <c r="E429" s="64" t="s">
        <v>4041</v>
      </c>
      <c r="F429" s="54" t="s">
        <v>1682</v>
      </c>
      <c r="G429" s="54" t="s">
        <v>35</v>
      </c>
      <c r="H429" s="51">
        <v>65.436800000000005</v>
      </c>
      <c r="I429" s="51">
        <f t="shared" si="6"/>
        <v>35.335872000000002</v>
      </c>
      <c r="J429" s="54">
        <v>0.46</v>
      </c>
      <c r="K429" s="131"/>
      <c r="L429" s="141"/>
      <c r="O429" s="131"/>
    </row>
    <row r="430" spans="2:15">
      <c r="B430" s="29" t="s">
        <v>1452</v>
      </c>
      <c r="C430" s="65"/>
      <c r="D430" s="64" t="s">
        <v>1683</v>
      </c>
      <c r="E430" s="64" t="s">
        <v>4041</v>
      </c>
      <c r="F430" s="54" t="s">
        <v>1684</v>
      </c>
      <c r="G430" s="54" t="s">
        <v>35</v>
      </c>
      <c r="H430" s="51">
        <v>65.436800000000005</v>
      </c>
      <c r="I430" s="51">
        <f t="shared" si="6"/>
        <v>35.335872000000002</v>
      </c>
      <c r="J430" s="54">
        <v>0.46</v>
      </c>
      <c r="K430" s="131"/>
      <c r="L430" s="141"/>
      <c r="O430" s="131"/>
    </row>
    <row r="431" spans="2:15">
      <c r="B431" s="29" t="s">
        <v>1452</v>
      </c>
      <c r="C431" s="65"/>
      <c r="D431" s="64" t="s">
        <v>1685</v>
      </c>
      <c r="E431" s="64" t="s">
        <v>4041</v>
      </c>
      <c r="F431" s="54" t="s">
        <v>1686</v>
      </c>
      <c r="G431" s="54" t="s">
        <v>35</v>
      </c>
      <c r="H431" s="51">
        <v>65.436800000000005</v>
      </c>
      <c r="I431" s="51">
        <f t="shared" si="6"/>
        <v>35.335872000000002</v>
      </c>
      <c r="J431" s="54">
        <v>0.46</v>
      </c>
      <c r="K431" s="131"/>
      <c r="L431" s="141"/>
      <c r="O431" s="131"/>
    </row>
    <row r="432" spans="2:15">
      <c r="B432" s="29" t="s">
        <v>1452</v>
      </c>
      <c r="C432" s="65"/>
      <c r="D432" s="64" t="s">
        <v>1687</v>
      </c>
      <c r="E432" s="64" t="s">
        <v>4041</v>
      </c>
      <c r="F432" s="54" t="s">
        <v>1688</v>
      </c>
      <c r="G432" s="54" t="s">
        <v>35</v>
      </c>
      <c r="H432" s="51">
        <v>65.436800000000005</v>
      </c>
      <c r="I432" s="51">
        <f t="shared" si="6"/>
        <v>35.335872000000002</v>
      </c>
      <c r="J432" s="54">
        <v>0.46</v>
      </c>
      <c r="K432" s="131"/>
      <c r="L432" s="141"/>
      <c r="O432" s="131"/>
    </row>
    <row r="433" spans="2:15">
      <c r="B433" s="29" t="s">
        <v>1452</v>
      </c>
      <c r="C433" s="65"/>
      <c r="D433" s="64" t="s">
        <v>1689</v>
      </c>
      <c r="E433" s="64" t="s">
        <v>4041</v>
      </c>
      <c r="F433" s="54" t="s">
        <v>1690</v>
      </c>
      <c r="G433" s="54" t="s">
        <v>35</v>
      </c>
      <c r="H433" s="51">
        <v>65.436800000000005</v>
      </c>
      <c r="I433" s="51">
        <f t="shared" si="6"/>
        <v>35.335872000000002</v>
      </c>
      <c r="J433" s="54">
        <v>0.46</v>
      </c>
      <c r="K433" s="131"/>
      <c r="L433" s="141"/>
      <c r="O433" s="131"/>
    </row>
    <row r="434" spans="2:15">
      <c r="B434" s="29" t="s">
        <v>1452</v>
      </c>
      <c r="C434" s="65"/>
      <c r="D434" s="64" t="s">
        <v>1691</v>
      </c>
      <c r="E434" s="64" t="s">
        <v>4041</v>
      </c>
      <c r="F434" s="54" t="s">
        <v>1692</v>
      </c>
      <c r="G434" s="54" t="s">
        <v>35</v>
      </c>
      <c r="H434" s="51">
        <v>47.590399999999995</v>
      </c>
      <c r="I434" s="51">
        <f t="shared" si="6"/>
        <v>25.698816000000001</v>
      </c>
      <c r="J434" s="54">
        <v>0.46</v>
      </c>
      <c r="K434" s="131"/>
      <c r="L434" s="141"/>
      <c r="O434" s="131"/>
    </row>
    <row r="435" spans="2:15">
      <c r="B435" s="29" t="s">
        <v>1452</v>
      </c>
      <c r="C435" s="65"/>
      <c r="D435" s="64" t="s">
        <v>1693</v>
      </c>
      <c r="E435" s="64" t="s">
        <v>4041</v>
      </c>
      <c r="F435" s="54" t="s">
        <v>1694</v>
      </c>
      <c r="G435" s="54" t="s">
        <v>35</v>
      </c>
      <c r="H435" s="51">
        <v>47.590399999999995</v>
      </c>
      <c r="I435" s="51">
        <f t="shared" si="6"/>
        <v>25.698816000000001</v>
      </c>
      <c r="J435" s="54">
        <v>0.46</v>
      </c>
      <c r="K435" s="131"/>
      <c r="L435" s="141"/>
      <c r="O435" s="131"/>
    </row>
    <row r="436" spans="2:15">
      <c r="B436" s="29" t="s">
        <v>1452</v>
      </c>
      <c r="C436" s="65"/>
      <c r="D436" s="64" t="s">
        <v>1695</v>
      </c>
      <c r="E436" s="64" t="s">
        <v>4041</v>
      </c>
      <c r="F436" s="54" t="s">
        <v>1696</v>
      </c>
      <c r="G436" s="54" t="s">
        <v>35</v>
      </c>
      <c r="H436" s="51">
        <v>47.590399999999995</v>
      </c>
      <c r="I436" s="51">
        <f t="shared" si="6"/>
        <v>25.698816000000001</v>
      </c>
      <c r="J436" s="54">
        <v>0.46</v>
      </c>
      <c r="K436" s="131"/>
      <c r="L436" s="141"/>
      <c r="O436" s="131"/>
    </row>
    <row r="437" spans="2:15">
      <c r="B437" s="29" t="s">
        <v>1452</v>
      </c>
      <c r="C437" s="65"/>
      <c r="D437" s="64" t="s">
        <v>1697</v>
      </c>
      <c r="E437" s="64" t="s">
        <v>4041</v>
      </c>
      <c r="F437" s="54" t="s">
        <v>1698</v>
      </c>
      <c r="G437" s="54" t="s">
        <v>35</v>
      </c>
      <c r="H437" s="51">
        <v>47.590399999999995</v>
      </c>
      <c r="I437" s="51">
        <f t="shared" si="6"/>
        <v>25.698816000000001</v>
      </c>
      <c r="J437" s="54">
        <v>0.46</v>
      </c>
      <c r="K437" s="131"/>
      <c r="L437" s="141"/>
      <c r="O437" s="131"/>
    </row>
    <row r="438" spans="2:15">
      <c r="B438" s="29" t="s">
        <v>1452</v>
      </c>
      <c r="C438" s="65"/>
      <c r="D438" s="64" t="s">
        <v>1699</v>
      </c>
      <c r="E438" s="64" t="s">
        <v>4041</v>
      </c>
      <c r="F438" s="54" t="s">
        <v>1700</v>
      </c>
      <c r="G438" s="54" t="s">
        <v>35</v>
      </c>
      <c r="H438" s="51">
        <v>47.590399999999995</v>
      </c>
      <c r="I438" s="51">
        <f t="shared" si="6"/>
        <v>25.698816000000001</v>
      </c>
      <c r="J438" s="54">
        <v>0.46</v>
      </c>
      <c r="K438" s="131"/>
      <c r="L438" s="141"/>
      <c r="O438" s="131"/>
    </row>
    <row r="439" spans="2:15">
      <c r="B439" s="29" t="s">
        <v>1452</v>
      </c>
      <c r="C439" s="65"/>
      <c r="D439" s="64" t="s">
        <v>1701</v>
      </c>
      <c r="E439" s="64" t="s">
        <v>4041</v>
      </c>
      <c r="F439" s="54" t="s">
        <v>1702</v>
      </c>
      <c r="G439" s="54" t="s">
        <v>35</v>
      </c>
      <c r="H439" s="51">
        <v>47.590399999999995</v>
      </c>
      <c r="I439" s="51">
        <f t="shared" si="6"/>
        <v>25.698816000000001</v>
      </c>
      <c r="J439" s="54">
        <v>0.46</v>
      </c>
      <c r="K439" s="131"/>
      <c r="L439" s="141"/>
      <c r="O439" s="131"/>
    </row>
    <row r="440" spans="2:15">
      <c r="B440" s="29" t="s">
        <v>1452</v>
      </c>
      <c r="C440" s="65"/>
      <c r="D440" s="64" t="s">
        <v>1703</v>
      </c>
      <c r="E440" s="64" t="s">
        <v>4041</v>
      </c>
      <c r="F440" s="54" t="s">
        <v>1704</v>
      </c>
      <c r="G440" s="54" t="s">
        <v>35</v>
      </c>
      <c r="H440" s="51">
        <v>486.72</v>
      </c>
      <c r="I440" s="51">
        <f t="shared" si="6"/>
        <v>262.82880000000006</v>
      </c>
      <c r="J440" s="54">
        <v>0.46</v>
      </c>
      <c r="K440" s="131"/>
      <c r="L440" s="141"/>
      <c r="O440" s="131"/>
    </row>
    <row r="441" spans="2:15">
      <c r="B441" s="29" t="s">
        <v>1452</v>
      </c>
      <c r="C441" s="65"/>
      <c r="D441" s="64" t="s">
        <v>1705</v>
      </c>
      <c r="E441" s="64" t="s">
        <v>4041</v>
      </c>
      <c r="F441" s="54" t="s">
        <v>1706</v>
      </c>
      <c r="G441" s="54" t="s">
        <v>35</v>
      </c>
      <c r="H441" s="51">
        <v>486.72</v>
      </c>
      <c r="I441" s="51">
        <f t="shared" si="6"/>
        <v>262.82880000000006</v>
      </c>
      <c r="J441" s="54">
        <v>0.46</v>
      </c>
      <c r="K441" s="131"/>
      <c r="L441" s="141"/>
      <c r="O441" s="131"/>
    </row>
    <row r="442" spans="2:15">
      <c r="B442" s="29" t="s">
        <v>1452</v>
      </c>
      <c r="C442" s="65"/>
      <c r="D442" s="64" t="s">
        <v>1707</v>
      </c>
      <c r="E442" s="64" t="s">
        <v>4041</v>
      </c>
      <c r="F442" s="54" t="s">
        <v>1708</v>
      </c>
      <c r="G442" s="54" t="s">
        <v>35</v>
      </c>
      <c r="H442" s="51">
        <v>486.72</v>
      </c>
      <c r="I442" s="51">
        <f t="shared" si="6"/>
        <v>262.82880000000006</v>
      </c>
      <c r="J442" s="54">
        <v>0.46</v>
      </c>
      <c r="K442" s="131"/>
      <c r="L442" s="141"/>
      <c r="O442" s="131"/>
    </row>
    <row r="443" spans="2:15">
      <c r="B443" s="29" t="s">
        <v>1452</v>
      </c>
      <c r="C443" s="65"/>
      <c r="D443" s="64" t="s">
        <v>1709</v>
      </c>
      <c r="E443" s="64" t="s">
        <v>4041</v>
      </c>
      <c r="F443" s="54" t="s">
        <v>1710</v>
      </c>
      <c r="G443" s="54" t="s">
        <v>35</v>
      </c>
      <c r="H443" s="51">
        <v>486.72</v>
      </c>
      <c r="I443" s="51">
        <f t="shared" si="6"/>
        <v>262.82880000000006</v>
      </c>
      <c r="J443" s="54">
        <v>0.46</v>
      </c>
      <c r="K443" s="131"/>
      <c r="L443" s="141"/>
      <c r="O443" s="131"/>
    </row>
    <row r="444" spans="2:15">
      <c r="B444" s="29" t="s">
        <v>1452</v>
      </c>
      <c r="C444" s="65"/>
      <c r="D444" s="64" t="s">
        <v>1711</v>
      </c>
      <c r="E444" s="64" t="s">
        <v>4041</v>
      </c>
      <c r="F444" s="54" t="s">
        <v>1712</v>
      </c>
      <c r="G444" s="54" t="s">
        <v>35</v>
      </c>
      <c r="H444" s="51">
        <v>486.72</v>
      </c>
      <c r="I444" s="51">
        <f t="shared" si="6"/>
        <v>262.82880000000006</v>
      </c>
      <c r="J444" s="54">
        <v>0.46</v>
      </c>
      <c r="K444" s="131"/>
      <c r="L444" s="141"/>
      <c r="O444" s="131"/>
    </row>
    <row r="445" spans="2:15">
      <c r="B445" s="29" t="s">
        <v>1452</v>
      </c>
      <c r="C445" s="65"/>
      <c r="D445" s="64" t="s">
        <v>1713</v>
      </c>
      <c r="E445" s="64" t="s">
        <v>4041</v>
      </c>
      <c r="F445" s="54" t="s">
        <v>1714</v>
      </c>
      <c r="G445" s="54" t="s">
        <v>35</v>
      </c>
      <c r="H445" s="51">
        <v>486.72</v>
      </c>
      <c r="I445" s="51">
        <f t="shared" si="6"/>
        <v>262.82880000000006</v>
      </c>
      <c r="J445" s="54">
        <v>0.46</v>
      </c>
      <c r="K445" s="131"/>
      <c r="L445" s="141"/>
      <c r="O445" s="131"/>
    </row>
    <row r="446" spans="2:15">
      <c r="B446" s="29" t="s">
        <v>1452</v>
      </c>
      <c r="C446" s="65"/>
      <c r="D446" s="64" t="s">
        <v>1715</v>
      </c>
      <c r="E446" s="64" t="s">
        <v>4041</v>
      </c>
      <c r="F446" s="54" t="s">
        <v>1716</v>
      </c>
      <c r="G446" s="54" t="s">
        <v>35</v>
      </c>
      <c r="H446" s="51">
        <v>486.72</v>
      </c>
      <c r="I446" s="51">
        <f t="shared" si="6"/>
        <v>262.82880000000006</v>
      </c>
      <c r="J446" s="54">
        <v>0.46</v>
      </c>
      <c r="K446" s="131"/>
      <c r="L446" s="141"/>
      <c r="O446" s="131"/>
    </row>
    <row r="447" spans="2:15">
      <c r="B447" s="29" t="s">
        <v>1452</v>
      </c>
      <c r="C447" s="65"/>
      <c r="D447" s="64" t="s">
        <v>1717</v>
      </c>
      <c r="E447" s="64" t="s">
        <v>4041</v>
      </c>
      <c r="F447" s="54" t="s">
        <v>1718</v>
      </c>
      <c r="G447" s="54" t="s">
        <v>35</v>
      </c>
      <c r="H447" s="51">
        <v>162.24</v>
      </c>
      <c r="I447" s="51">
        <f t="shared" si="6"/>
        <v>87.609600000000015</v>
      </c>
      <c r="J447" s="54">
        <v>0.46</v>
      </c>
      <c r="K447" s="131"/>
      <c r="L447" s="141"/>
      <c r="O447" s="131"/>
    </row>
    <row r="448" spans="2:15">
      <c r="B448" s="29" t="s">
        <v>1452</v>
      </c>
      <c r="C448" s="65"/>
      <c r="D448" s="64" t="s">
        <v>1719</v>
      </c>
      <c r="E448" s="64" t="s">
        <v>4041</v>
      </c>
      <c r="F448" s="54" t="s">
        <v>1720</v>
      </c>
      <c r="G448" s="54" t="s">
        <v>35</v>
      </c>
      <c r="H448" s="51">
        <v>162.24</v>
      </c>
      <c r="I448" s="51">
        <f t="shared" si="6"/>
        <v>87.609600000000015</v>
      </c>
      <c r="J448" s="54">
        <v>0.46</v>
      </c>
      <c r="K448" s="131"/>
      <c r="L448" s="141"/>
      <c r="O448" s="131"/>
    </row>
    <row r="449" spans="2:15">
      <c r="B449" s="29" t="s">
        <v>1452</v>
      </c>
      <c r="C449" s="65"/>
      <c r="D449" s="64" t="s">
        <v>1721</v>
      </c>
      <c r="E449" s="64" t="s">
        <v>4041</v>
      </c>
      <c r="F449" s="54" t="s">
        <v>1722</v>
      </c>
      <c r="G449" s="54" t="s">
        <v>35</v>
      </c>
      <c r="H449" s="51">
        <v>162.24</v>
      </c>
      <c r="I449" s="51">
        <f t="shared" si="6"/>
        <v>87.609600000000015</v>
      </c>
      <c r="J449" s="54">
        <v>0.46</v>
      </c>
      <c r="K449" s="131"/>
      <c r="L449" s="141"/>
      <c r="O449" s="131"/>
    </row>
    <row r="450" spans="2:15">
      <c r="B450" s="29" t="s">
        <v>1452</v>
      </c>
      <c r="C450" s="65"/>
      <c r="D450" s="64" t="s">
        <v>1723</v>
      </c>
      <c r="E450" s="64" t="s">
        <v>4041</v>
      </c>
      <c r="F450" s="54" t="s">
        <v>1724</v>
      </c>
      <c r="G450" s="54" t="s">
        <v>35</v>
      </c>
      <c r="H450" s="51">
        <v>162.24</v>
      </c>
      <c r="I450" s="51">
        <f t="shared" si="6"/>
        <v>87.609600000000015</v>
      </c>
      <c r="J450" s="54">
        <v>0.46</v>
      </c>
      <c r="K450" s="131"/>
      <c r="L450" s="141"/>
      <c r="O450" s="131"/>
    </row>
    <row r="451" spans="2:15">
      <c r="B451" s="29" t="s">
        <v>1452</v>
      </c>
      <c r="C451" s="65"/>
      <c r="D451" s="64" t="s">
        <v>1725</v>
      </c>
      <c r="E451" s="64" t="s">
        <v>4041</v>
      </c>
      <c r="F451" s="54" t="s">
        <v>1726</v>
      </c>
      <c r="G451" s="54" t="s">
        <v>35</v>
      </c>
      <c r="H451" s="51">
        <v>162.24</v>
      </c>
      <c r="I451" s="51">
        <f t="shared" si="6"/>
        <v>87.609600000000015</v>
      </c>
      <c r="J451" s="54">
        <v>0.46</v>
      </c>
      <c r="K451" s="131"/>
      <c r="L451" s="141"/>
      <c r="O451" s="131"/>
    </row>
    <row r="452" spans="2:15">
      <c r="B452" s="29" t="s">
        <v>1452</v>
      </c>
      <c r="C452" s="65"/>
      <c r="D452" s="64" t="s">
        <v>1727</v>
      </c>
      <c r="E452" s="64" t="s">
        <v>4041</v>
      </c>
      <c r="F452" s="54" t="s">
        <v>1728</v>
      </c>
      <c r="G452" s="54" t="s">
        <v>35</v>
      </c>
      <c r="H452" s="51">
        <v>162.24</v>
      </c>
      <c r="I452" s="51">
        <f t="shared" si="6"/>
        <v>87.609600000000015</v>
      </c>
      <c r="J452" s="54">
        <v>0.46</v>
      </c>
      <c r="K452" s="131"/>
      <c r="L452" s="141"/>
      <c r="O452" s="131"/>
    </row>
    <row r="453" spans="2:15">
      <c r="B453" s="29" t="s">
        <v>1452</v>
      </c>
      <c r="C453" s="65"/>
      <c r="D453" s="64" t="s">
        <v>1729</v>
      </c>
      <c r="E453" s="64" t="s">
        <v>4041</v>
      </c>
      <c r="F453" s="54" t="s">
        <v>1730</v>
      </c>
      <c r="G453" s="54" t="s">
        <v>35</v>
      </c>
      <c r="H453" s="51">
        <v>162.24</v>
      </c>
      <c r="I453" s="51">
        <f t="shared" ref="I453:I516" si="7">H453*(1-J453)</f>
        <v>87.609600000000015</v>
      </c>
      <c r="J453" s="54">
        <v>0.46</v>
      </c>
      <c r="K453" s="131"/>
      <c r="L453" s="141"/>
      <c r="O453" s="131"/>
    </row>
    <row r="454" spans="2:15">
      <c r="B454" s="29" t="s">
        <v>1452</v>
      </c>
      <c r="C454" s="65"/>
      <c r="D454" s="64" t="s">
        <v>1731</v>
      </c>
      <c r="E454" s="64" t="s">
        <v>4041</v>
      </c>
      <c r="F454" s="54" t="s">
        <v>1732</v>
      </c>
      <c r="G454" s="54" t="s">
        <v>35</v>
      </c>
      <c r="H454" s="51">
        <v>22.605439999999998</v>
      </c>
      <c r="I454" s="51">
        <f t="shared" si="7"/>
        <v>12.2069376</v>
      </c>
      <c r="J454" s="54">
        <v>0.46</v>
      </c>
      <c r="K454" s="131"/>
      <c r="L454" s="141"/>
      <c r="O454" s="131"/>
    </row>
    <row r="455" spans="2:15">
      <c r="B455" s="29" t="s">
        <v>1452</v>
      </c>
      <c r="C455" s="65"/>
      <c r="D455" s="64" t="s">
        <v>1733</v>
      </c>
      <c r="E455" s="64" t="s">
        <v>4041</v>
      </c>
      <c r="F455" s="54" t="s">
        <v>1734</v>
      </c>
      <c r="G455" s="54" t="s">
        <v>35</v>
      </c>
      <c r="H455" s="51">
        <v>23.200320000000001</v>
      </c>
      <c r="I455" s="51">
        <f t="shared" si="7"/>
        <v>12.528172800000002</v>
      </c>
      <c r="J455" s="54">
        <v>0.46</v>
      </c>
      <c r="K455" s="131"/>
      <c r="L455" s="141"/>
      <c r="O455" s="131"/>
    </row>
    <row r="456" spans="2:15">
      <c r="B456" s="29" t="s">
        <v>1452</v>
      </c>
      <c r="C456" s="65"/>
      <c r="D456" s="64" t="s">
        <v>1735</v>
      </c>
      <c r="E456" s="64" t="s">
        <v>4041</v>
      </c>
      <c r="F456" s="54" t="s">
        <v>1736</v>
      </c>
      <c r="G456" s="54" t="s">
        <v>35</v>
      </c>
      <c r="H456" s="51">
        <v>91.936000000000007</v>
      </c>
      <c r="I456" s="51">
        <f t="shared" si="7"/>
        <v>49.645440000000008</v>
      </c>
      <c r="J456" s="54">
        <v>0.46</v>
      </c>
      <c r="K456" s="131"/>
      <c r="L456" s="141"/>
      <c r="O456" s="131"/>
    </row>
    <row r="457" spans="2:15">
      <c r="B457" s="29" t="s">
        <v>1452</v>
      </c>
      <c r="C457" s="65"/>
      <c r="D457" s="64" t="s">
        <v>1737</v>
      </c>
      <c r="E457" s="64" t="s">
        <v>4041</v>
      </c>
      <c r="F457" s="54" t="s">
        <v>1738</v>
      </c>
      <c r="G457" s="54" t="s">
        <v>35</v>
      </c>
      <c r="H457" s="51">
        <v>91.936000000000007</v>
      </c>
      <c r="I457" s="51">
        <f t="shared" si="7"/>
        <v>49.645440000000008</v>
      </c>
      <c r="J457" s="54">
        <v>0.46</v>
      </c>
      <c r="K457" s="131"/>
      <c r="L457" s="141"/>
      <c r="O457" s="131"/>
    </row>
    <row r="458" spans="2:15">
      <c r="B458" s="29" t="s">
        <v>1452</v>
      </c>
      <c r="C458" s="65"/>
      <c r="D458" s="64" t="s">
        <v>1739</v>
      </c>
      <c r="E458" s="64" t="s">
        <v>4041</v>
      </c>
      <c r="F458" s="54" t="s">
        <v>1740</v>
      </c>
      <c r="G458" s="54" t="s">
        <v>35</v>
      </c>
      <c r="H458" s="51">
        <v>91.936000000000007</v>
      </c>
      <c r="I458" s="51">
        <f t="shared" si="7"/>
        <v>49.645440000000008</v>
      </c>
      <c r="J458" s="54">
        <v>0.46</v>
      </c>
      <c r="K458" s="131"/>
      <c r="L458" s="141"/>
      <c r="O458" s="131"/>
    </row>
    <row r="459" spans="2:15">
      <c r="B459" s="29" t="s">
        <v>1452</v>
      </c>
      <c r="C459" s="65"/>
      <c r="D459" s="64" t="s">
        <v>1741</v>
      </c>
      <c r="E459" s="64" t="s">
        <v>4041</v>
      </c>
      <c r="F459" s="54" t="s">
        <v>1742</v>
      </c>
      <c r="G459" s="54" t="s">
        <v>35</v>
      </c>
      <c r="H459" s="51">
        <v>91.936000000000007</v>
      </c>
      <c r="I459" s="51">
        <f t="shared" si="7"/>
        <v>49.645440000000008</v>
      </c>
      <c r="J459" s="54">
        <v>0.46</v>
      </c>
      <c r="K459" s="131"/>
      <c r="L459" s="141"/>
      <c r="O459" s="131"/>
    </row>
    <row r="460" spans="2:15">
      <c r="B460" s="29" t="s">
        <v>1452</v>
      </c>
      <c r="C460" s="65"/>
      <c r="D460" s="64" t="s">
        <v>1743</v>
      </c>
      <c r="E460" s="64" t="s">
        <v>4041</v>
      </c>
      <c r="F460" s="54" t="s">
        <v>1744</v>
      </c>
      <c r="G460" s="54" t="s">
        <v>35</v>
      </c>
      <c r="H460" s="51">
        <v>91.936000000000007</v>
      </c>
      <c r="I460" s="51">
        <f t="shared" si="7"/>
        <v>49.645440000000008</v>
      </c>
      <c r="J460" s="54">
        <v>0.46</v>
      </c>
      <c r="K460" s="131"/>
      <c r="L460" s="141"/>
      <c r="O460" s="131"/>
    </row>
    <row r="461" spans="2:15">
      <c r="B461" s="29" t="s">
        <v>1452</v>
      </c>
      <c r="C461" s="65"/>
      <c r="D461" s="64" t="s">
        <v>1745</v>
      </c>
      <c r="E461" s="64" t="s">
        <v>4041</v>
      </c>
      <c r="F461" s="54" t="s">
        <v>1746</v>
      </c>
      <c r="G461" s="54" t="s">
        <v>35</v>
      </c>
      <c r="H461" s="51">
        <v>91.936000000000007</v>
      </c>
      <c r="I461" s="51">
        <f t="shared" si="7"/>
        <v>49.645440000000008</v>
      </c>
      <c r="J461" s="54">
        <v>0.46</v>
      </c>
      <c r="K461" s="131"/>
      <c r="L461" s="141"/>
      <c r="O461" s="131"/>
    </row>
    <row r="462" spans="2:15">
      <c r="B462" s="29" t="s">
        <v>1452</v>
      </c>
      <c r="C462" s="65"/>
      <c r="D462" s="64" t="s">
        <v>1747</v>
      </c>
      <c r="E462" s="64" t="s">
        <v>4041</v>
      </c>
      <c r="F462" s="54" t="s">
        <v>1748</v>
      </c>
      <c r="G462" s="54" t="s">
        <v>35</v>
      </c>
      <c r="H462" s="51">
        <v>91.936000000000007</v>
      </c>
      <c r="I462" s="51">
        <f t="shared" si="7"/>
        <v>49.645440000000008</v>
      </c>
      <c r="J462" s="54">
        <v>0.46</v>
      </c>
      <c r="K462" s="131"/>
      <c r="L462" s="141"/>
      <c r="O462" s="131"/>
    </row>
    <row r="463" spans="2:15">
      <c r="B463" s="29" t="s">
        <v>1452</v>
      </c>
      <c r="C463" s="65"/>
      <c r="D463" s="64" t="s">
        <v>1749</v>
      </c>
      <c r="E463" s="64" t="s">
        <v>4041</v>
      </c>
      <c r="F463" s="54" t="s">
        <v>1750</v>
      </c>
      <c r="G463" s="54" t="s">
        <v>35</v>
      </c>
      <c r="H463" s="51">
        <v>91.936000000000007</v>
      </c>
      <c r="I463" s="51">
        <f t="shared" si="7"/>
        <v>49.645440000000008</v>
      </c>
      <c r="J463" s="54">
        <v>0.46</v>
      </c>
      <c r="K463" s="131"/>
      <c r="L463" s="141"/>
      <c r="O463" s="131"/>
    </row>
    <row r="464" spans="2:15">
      <c r="B464" s="29" t="s">
        <v>1452</v>
      </c>
      <c r="C464" s="65"/>
      <c r="D464" s="64" t="s">
        <v>1751</v>
      </c>
      <c r="E464" s="64" t="s">
        <v>4041</v>
      </c>
      <c r="F464" s="54" t="s">
        <v>1752</v>
      </c>
      <c r="G464" s="54" t="s">
        <v>35</v>
      </c>
      <c r="H464" s="51">
        <v>97.343999999999994</v>
      </c>
      <c r="I464" s="51">
        <f t="shared" si="7"/>
        <v>52.565759999999997</v>
      </c>
      <c r="J464" s="54">
        <v>0.46</v>
      </c>
      <c r="K464" s="131"/>
      <c r="L464" s="141"/>
      <c r="O464" s="131"/>
    </row>
    <row r="465" spans="2:15">
      <c r="B465" s="29" t="s">
        <v>1452</v>
      </c>
      <c r="C465" s="65"/>
      <c r="D465" s="64" t="s">
        <v>1753</v>
      </c>
      <c r="E465" s="64" t="s">
        <v>4041</v>
      </c>
      <c r="F465" s="54" t="s">
        <v>1754</v>
      </c>
      <c r="G465" s="54" t="s">
        <v>35</v>
      </c>
      <c r="H465" s="51">
        <v>97.343999999999994</v>
      </c>
      <c r="I465" s="51">
        <f t="shared" si="7"/>
        <v>52.565759999999997</v>
      </c>
      <c r="J465" s="54">
        <v>0.46</v>
      </c>
      <c r="K465" s="131"/>
      <c r="L465" s="141"/>
      <c r="O465" s="131"/>
    </row>
    <row r="466" spans="2:15">
      <c r="B466" s="29" t="s">
        <v>1452</v>
      </c>
      <c r="C466" s="65"/>
      <c r="D466" s="64" t="s">
        <v>1755</v>
      </c>
      <c r="E466" s="64" t="s">
        <v>4041</v>
      </c>
      <c r="F466" s="54" t="s">
        <v>1756</v>
      </c>
      <c r="G466" s="54" t="s">
        <v>35</v>
      </c>
      <c r="H466" s="51">
        <v>97.343999999999994</v>
      </c>
      <c r="I466" s="51">
        <f t="shared" si="7"/>
        <v>52.565759999999997</v>
      </c>
      <c r="J466" s="54">
        <v>0.46</v>
      </c>
      <c r="K466" s="131"/>
      <c r="L466" s="141"/>
      <c r="O466" s="131"/>
    </row>
    <row r="467" spans="2:15">
      <c r="B467" s="29" t="s">
        <v>1452</v>
      </c>
      <c r="C467" s="65"/>
      <c r="D467" s="64" t="s">
        <v>1757</v>
      </c>
      <c r="E467" s="64" t="s">
        <v>4041</v>
      </c>
      <c r="F467" s="54" t="s">
        <v>1758</v>
      </c>
      <c r="G467" s="54" t="s">
        <v>35</v>
      </c>
      <c r="H467" s="51">
        <v>97.343999999999994</v>
      </c>
      <c r="I467" s="51">
        <f t="shared" si="7"/>
        <v>52.565759999999997</v>
      </c>
      <c r="J467" s="54">
        <v>0.46</v>
      </c>
      <c r="K467" s="131"/>
      <c r="L467" s="141"/>
      <c r="O467" s="131"/>
    </row>
    <row r="468" spans="2:15">
      <c r="B468" s="29" t="s">
        <v>1452</v>
      </c>
      <c r="C468" s="65"/>
      <c r="D468" s="64" t="s">
        <v>1759</v>
      </c>
      <c r="E468" s="64" t="s">
        <v>4041</v>
      </c>
      <c r="F468" s="54" t="s">
        <v>1760</v>
      </c>
      <c r="G468" s="54" t="s">
        <v>35</v>
      </c>
      <c r="H468" s="51">
        <v>432.64</v>
      </c>
      <c r="I468" s="51">
        <f t="shared" si="7"/>
        <v>233.62560000000002</v>
      </c>
      <c r="J468" s="54">
        <v>0.46</v>
      </c>
      <c r="K468" s="131"/>
      <c r="L468" s="141"/>
      <c r="O468" s="131"/>
    </row>
    <row r="469" spans="2:15">
      <c r="B469" s="29" t="s">
        <v>1452</v>
      </c>
      <c r="C469" s="65"/>
      <c r="D469" s="64" t="s">
        <v>1761</v>
      </c>
      <c r="E469" s="64" t="s">
        <v>4041</v>
      </c>
      <c r="F469" s="54" t="s">
        <v>1762</v>
      </c>
      <c r="G469" s="54" t="s">
        <v>35</v>
      </c>
      <c r="H469" s="51">
        <v>432.64</v>
      </c>
      <c r="I469" s="51">
        <f t="shared" si="7"/>
        <v>233.62560000000002</v>
      </c>
      <c r="J469" s="54">
        <v>0.46</v>
      </c>
      <c r="K469" s="131"/>
      <c r="L469" s="141"/>
      <c r="O469" s="131"/>
    </row>
    <row r="470" spans="2:15">
      <c r="B470" s="29" t="s">
        <v>1452</v>
      </c>
      <c r="C470" s="65"/>
      <c r="D470" s="64" t="s">
        <v>1763</v>
      </c>
      <c r="E470" s="64" t="s">
        <v>4041</v>
      </c>
      <c r="F470" s="54" t="s">
        <v>1764</v>
      </c>
      <c r="G470" s="54" t="s">
        <v>35</v>
      </c>
      <c r="H470" s="51">
        <v>432.64</v>
      </c>
      <c r="I470" s="51">
        <f t="shared" si="7"/>
        <v>233.62560000000002</v>
      </c>
      <c r="J470" s="54">
        <v>0.46</v>
      </c>
      <c r="K470" s="131"/>
      <c r="L470" s="141"/>
      <c r="O470" s="131"/>
    </row>
    <row r="471" spans="2:15">
      <c r="B471" s="29" t="s">
        <v>1452</v>
      </c>
      <c r="C471" s="65"/>
      <c r="D471" s="64" t="s">
        <v>1765</v>
      </c>
      <c r="E471" s="64" t="s">
        <v>4041</v>
      </c>
      <c r="F471" s="54" t="s">
        <v>1766</v>
      </c>
      <c r="G471" s="54" t="s">
        <v>35</v>
      </c>
      <c r="H471" s="51">
        <v>432.64</v>
      </c>
      <c r="I471" s="51">
        <f t="shared" si="7"/>
        <v>233.62560000000002</v>
      </c>
      <c r="J471" s="54">
        <v>0.46</v>
      </c>
      <c r="K471" s="131"/>
      <c r="L471" s="141"/>
      <c r="O471" s="131"/>
    </row>
    <row r="472" spans="2:15">
      <c r="B472" s="29" t="s">
        <v>1452</v>
      </c>
      <c r="C472" s="65"/>
      <c r="D472" s="64" t="s">
        <v>1767</v>
      </c>
      <c r="E472" s="64" t="s">
        <v>4041</v>
      </c>
      <c r="F472" s="54" t="s">
        <v>1768</v>
      </c>
      <c r="G472" s="54" t="s">
        <v>35</v>
      </c>
      <c r="H472" s="51">
        <v>432.64</v>
      </c>
      <c r="I472" s="51">
        <f t="shared" si="7"/>
        <v>233.62560000000002</v>
      </c>
      <c r="J472" s="54">
        <v>0.46</v>
      </c>
      <c r="K472" s="131"/>
      <c r="L472" s="141"/>
      <c r="O472" s="131"/>
    </row>
    <row r="473" spans="2:15">
      <c r="B473" s="29" t="s">
        <v>1452</v>
      </c>
      <c r="C473" s="65"/>
      <c r="D473" s="64" t="s">
        <v>1769</v>
      </c>
      <c r="E473" s="64" t="s">
        <v>4041</v>
      </c>
      <c r="F473" s="54" t="s">
        <v>1770</v>
      </c>
      <c r="G473" s="54" t="s">
        <v>35</v>
      </c>
      <c r="H473" s="51">
        <v>432.64</v>
      </c>
      <c r="I473" s="51">
        <f t="shared" si="7"/>
        <v>233.62560000000002</v>
      </c>
      <c r="J473" s="54">
        <v>0.46</v>
      </c>
      <c r="K473" s="131"/>
      <c r="L473" s="141"/>
      <c r="O473" s="131"/>
    </row>
    <row r="474" spans="2:15">
      <c r="B474" s="29" t="s">
        <v>1452</v>
      </c>
      <c r="C474" s="65"/>
      <c r="D474" s="64" t="s">
        <v>1771</v>
      </c>
      <c r="E474" s="64" t="s">
        <v>4041</v>
      </c>
      <c r="F474" s="54" t="s">
        <v>1772</v>
      </c>
      <c r="G474" s="54" t="s">
        <v>35</v>
      </c>
      <c r="H474" s="51">
        <v>432.64</v>
      </c>
      <c r="I474" s="51">
        <f t="shared" si="7"/>
        <v>233.62560000000002</v>
      </c>
      <c r="J474" s="54">
        <v>0.46</v>
      </c>
      <c r="K474" s="131"/>
      <c r="L474" s="141"/>
      <c r="O474" s="131"/>
    </row>
    <row r="475" spans="2:15">
      <c r="B475" s="29" t="s">
        <v>1452</v>
      </c>
      <c r="C475" s="65"/>
      <c r="D475" s="64" t="s">
        <v>1773</v>
      </c>
      <c r="E475" s="64" t="s">
        <v>4041</v>
      </c>
      <c r="F475" s="54" t="s">
        <v>1774</v>
      </c>
      <c r="G475" s="54" t="s">
        <v>35</v>
      </c>
      <c r="H475" s="51">
        <v>432.64</v>
      </c>
      <c r="I475" s="51">
        <f t="shared" si="7"/>
        <v>233.62560000000002</v>
      </c>
      <c r="J475" s="54">
        <v>0.46</v>
      </c>
      <c r="K475" s="131"/>
      <c r="L475" s="141"/>
      <c r="O475" s="131"/>
    </row>
    <row r="476" spans="2:15">
      <c r="B476" s="29" t="s">
        <v>1452</v>
      </c>
      <c r="C476" s="65"/>
      <c r="D476" s="64" t="s">
        <v>1775</v>
      </c>
      <c r="E476" s="64" t="s">
        <v>4041</v>
      </c>
      <c r="F476" s="54" t="s">
        <v>1776</v>
      </c>
      <c r="G476" s="54" t="s">
        <v>35</v>
      </c>
      <c r="H476" s="51">
        <v>432.64</v>
      </c>
      <c r="I476" s="51">
        <f t="shared" si="7"/>
        <v>233.62560000000002</v>
      </c>
      <c r="J476" s="54">
        <v>0.46</v>
      </c>
      <c r="K476" s="131"/>
      <c r="L476" s="141"/>
      <c r="O476" s="131"/>
    </row>
    <row r="477" spans="2:15">
      <c r="B477" s="29" t="s">
        <v>1452</v>
      </c>
      <c r="C477" s="65"/>
      <c r="D477" s="64" t="s">
        <v>1777</v>
      </c>
      <c r="E477" s="64" t="s">
        <v>4041</v>
      </c>
      <c r="F477" s="54" t="s">
        <v>1778</v>
      </c>
      <c r="G477" s="54" t="s">
        <v>35</v>
      </c>
      <c r="H477" s="51">
        <v>432.64</v>
      </c>
      <c r="I477" s="51">
        <f t="shared" si="7"/>
        <v>233.62560000000002</v>
      </c>
      <c r="J477" s="54">
        <v>0.46</v>
      </c>
      <c r="K477" s="131"/>
      <c r="L477" s="141"/>
      <c r="O477" s="131"/>
    </row>
    <row r="478" spans="2:15">
      <c r="B478" s="29" t="s">
        <v>1452</v>
      </c>
      <c r="C478" s="65"/>
      <c r="D478" s="64" t="s">
        <v>1779</v>
      </c>
      <c r="E478" s="64" t="s">
        <v>4041</v>
      </c>
      <c r="F478" s="54" t="s">
        <v>1780</v>
      </c>
      <c r="G478" s="54" t="s">
        <v>35</v>
      </c>
      <c r="H478" s="51">
        <v>432.64</v>
      </c>
      <c r="I478" s="51">
        <f t="shared" si="7"/>
        <v>233.62560000000002</v>
      </c>
      <c r="J478" s="54">
        <v>0.46</v>
      </c>
      <c r="K478" s="131"/>
      <c r="L478" s="141"/>
      <c r="O478" s="131"/>
    </row>
    <row r="479" spans="2:15">
      <c r="B479" s="29" t="s">
        <v>1452</v>
      </c>
      <c r="C479" s="65"/>
      <c r="D479" s="64" t="s">
        <v>1781</v>
      </c>
      <c r="E479" s="64" t="s">
        <v>4041</v>
      </c>
      <c r="F479" s="54" t="s">
        <v>1782</v>
      </c>
      <c r="G479" s="54" t="s">
        <v>35</v>
      </c>
      <c r="H479" s="51">
        <v>432.64</v>
      </c>
      <c r="I479" s="51">
        <f t="shared" si="7"/>
        <v>233.62560000000002</v>
      </c>
      <c r="J479" s="54">
        <v>0.46</v>
      </c>
      <c r="K479" s="131"/>
      <c r="L479" s="141"/>
      <c r="O479" s="131"/>
    </row>
    <row r="480" spans="2:15">
      <c r="B480" s="29" t="s">
        <v>1452</v>
      </c>
      <c r="C480" s="65"/>
      <c r="D480" s="64" t="s">
        <v>1783</v>
      </c>
      <c r="E480" s="64" t="s">
        <v>4041</v>
      </c>
      <c r="F480" s="54" t="s">
        <v>1784</v>
      </c>
      <c r="G480" s="54" t="s">
        <v>35</v>
      </c>
      <c r="H480" s="51">
        <v>432.64</v>
      </c>
      <c r="I480" s="51">
        <f t="shared" si="7"/>
        <v>233.62560000000002</v>
      </c>
      <c r="J480" s="54">
        <v>0.46</v>
      </c>
      <c r="K480" s="131"/>
      <c r="L480" s="141"/>
      <c r="O480" s="131"/>
    </row>
    <row r="481" spans="2:15">
      <c r="B481" s="29" t="s">
        <v>1785</v>
      </c>
      <c r="C481" s="59"/>
      <c r="D481" s="64" t="s">
        <v>1786</v>
      </c>
      <c r="E481" s="64" t="s">
        <v>4041</v>
      </c>
      <c r="F481" s="54" t="s">
        <v>1787</v>
      </c>
      <c r="G481" s="54" t="s">
        <v>35</v>
      </c>
      <c r="H481" s="51">
        <v>17.327231999999999</v>
      </c>
      <c r="I481" s="51">
        <f t="shared" si="7"/>
        <v>9.3567052799999999</v>
      </c>
      <c r="J481" s="54">
        <v>0.46</v>
      </c>
      <c r="K481" s="131"/>
      <c r="L481" s="141"/>
      <c r="O481" s="131"/>
    </row>
    <row r="482" spans="2:15">
      <c r="B482" s="29" t="s">
        <v>1785</v>
      </c>
      <c r="C482" s="59"/>
      <c r="D482" s="64" t="s">
        <v>1788</v>
      </c>
      <c r="E482" s="64" t="s">
        <v>4041</v>
      </c>
      <c r="F482" s="54" t="s">
        <v>1789</v>
      </c>
      <c r="G482" s="54" t="s">
        <v>35</v>
      </c>
      <c r="H482" s="51">
        <v>17.327231999999999</v>
      </c>
      <c r="I482" s="51">
        <f t="shared" si="7"/>
        <v>9.3567052799999999</v>
      </c>
      <c r="J482" s="54">
        <v>0.46</v>
      </c>
      <c r="K482" s="131"/>
      <c r="L482" s="141"/>
      <c r="O482" s="131"/>
    </row>
    <row r="483" spans="2:15">
      <c r="B483" s="29" t="s">
        <v>1785</v>
      </c>
      <c r="C483" s="59"/>
      <c r="D483" s="64" t="s">
        <v>1790</v>
      </c>
      <c r="E483" s="64" t="s">
        <v>4041</v>
      </c>
      <c r="F483" s="54" t="s">
        <v>1791</v>
      </c>
      <c r="G483" s="54" t="s">
        <v>35</v>
      </c>
      <c r="H483" s="51">
        <v>13.325312</v>
      </c>
      <c r="I483" s="51">
        <f t="shared" si="7"/>
        <v>7.195668480000001</v>
      </c>
      <c r="J483" s="54">
        <v>0.46</v>
      </c>
      <c r="K483" s="131"/>
      <c r="L483" s="141"/>
      <c r="O483" s="131"/>
    </row>
    <row r="484" spans="2:15">
      <c r="B484" s="29" t="s">
        <v>1785</v>
      </c>
      <c r="C484" s="59"/>
      <c r="D484" s="64" t="s">
        <v>1792</v>
      </c>
      <c r="E484" s="64" t="s">
        <v>4041</v>
      </c>
      <c r="F484" s="54" t="s">
        <v>1793</v>
      </c>
      <c r="G484" s="54" t="s">
        <v>35</v>
      </c>
      <c r="H484" s="51">
        <v>17.327231999999999</v>
      </c>
      <c r="I484" s="51">
        <f t="shared" si="7"/>
        <v>9.3567052799999999</v>
      </c>
      <c r="J484" s="54">
        <v>0.46</v>
      </c>
      <c r="K484" s="131"/>
      <c r="L484" s="141"/>
      <c r="O484" s="131"/>
    </row>
    <row r="485" spans="2:15">
      <c r="B485" s="29" t="s">
        <v>1785</v>
      </c>
      <c r="C485" s="59"/>
      <c r="D485" s="64" t="s">
        <v>1794</v>
      </c>
      <c r="E485" s="64" t="s">
        <v>4041</v>
      </c>
      <c r="F485" s="54" t="s">
        <v>1795</v>
      </c>
      <c r="G485" s="54" t="s">
        <v>35</v>
      </c>
      <c r="H485" s="51">
        <v>30.652544000000002</v>
      </c>
      <c r="I485" s="51">
        <f t="shared" si="7"/>
        <v>16.552373760000002</v>
      </c>
      <c r="J485" s="54">
        <v>0.46</v>
      </c>
      <c r="K485" s="131"/>
      <c r="L485" s="141"/>
      <c r="O485" s="131"/>
    </row>
    <row r="486" spans="2:15">
      <c r="B486" s="29" t="s">
        <v>1785</v>
      </c>
      <c r="C486" s="59"/>
      <c r="D486" s="64" t="s">
        <v>1796</v>
      </c>
      <c r="E486" s="64" t="s">
        <v>4041</v>
      </c>
      <c r="F486" s="54" t="s">
        <v>1797</v>
      </c>
      <c r="G486" s="54" t="s">
        <v>35</v>
      </c>
      <c r="H486" s="51">
        <v>30.652544000000002</v>
      </c>
      <c r="I486" s="51">
        <f t="shared" si="7"/>
        <v>16.552373760000002</v>
      </c>
      <c r="J486" s="54">
        <v>0.46</v>
      </c>
      <c r="K486" s="131"/>
      <c r="L486" s="141"/>
      <c r="O486" s="131"/>
    </row>
    <row r="487" spans="2:15">
      <c r="B487" s="29" t="s">
        <v>1785</v>
      </c>
      <c r="C487" s="59"/>
      <c r="D487" s="64" t="s">
        <v>1798</v>
      </c>
      <c r="E487" s="64" t="s">
        <v>4041</v>
      </c>
      <c r="F487" s="54" t="s">
        <v>1799</v>
      </c>
      <c r="G487" s="54" t="s">
        <v>35</v>
      </c>
      <c r="H487" s="51">
        <v>30.652544000000002</v>
      </c>
      <c r="I487" s="51">
        <f t="shared" si="7"/>
        <v>16.552373760000002</v>
      </c>
      <c r="J487" s="54">
        <v>0.46</v>
      </c>
      <c r="K487" s="131"/>
      <c r="L487" s="141"/>
      <c r="O487" s="131"/>
    </row>
    <row r="488" spans="2:15">
      <c r="B488" s="29" t="s">
        <v>1785</v>
      </c>
      <c r="C488" s="59"/>
      <c r="D488" s="64" t="s">
        <v>1800</v>
      </c>
      <c r="E488" s="64" t="s">
        <v>4041</v>
      </c>
      <c r="F488" s="54" t="s">
        <v>1801</v>
      </c>
      <c r="G488" s="54" t="s">
        <v>35</v>
      </c>
      <c r="H488" s="51">
        <v>50.640512000000001</v>
      </c>
      <c r="I488" s="51">
        <f t="shared" si="7"/>
        <v>27.345876480000001</v>
      </c>
      <c r="J488" s="54">
        <v>0.46</v>
      </c>
      <c r="K488" s="131"/>
      <c r="L488" s="141"/>
      <c r="O488" s="131"/>
    </row>
    <row r="489" spans="2:15">
      <c r="B489" s="29" t="s">
        <v>1785</v>
      </c>
      <c r="C489" s="59"/>
      <c r="D489" s="64" t="s">
        <v>1802</v>
      </c>
      <c r="E489" s="64" t="s">
        <v>4041</v>
      </c>
      <c r="F489" s="54" t="s">
        <v>1803</v>
      </c>
      <c r="G489" s="54" t="s">
        <v>35</v>
      </c>
      <c r="H489" s="51">
        <v>50.640512000000001</v>
      </c>
      <c r="I489" s="51">
        <f t="shared" si="7"/>
        <v>27.345876480000001</v>
      </c>
      <c r="J489" s="54">
        <v>0.46</v>
      </c>
      <c r="K489" s="131"/>
      <c r="L489" s="141"/>
      <c r="O489" s="131"/>
    </row>
    <row r="490" spans="2:15">
      <c r="B490" s="29" t="s">
        <v>1785</v>
      </c>
      <c r="C490" s="59"/>
      <c r="D490" s="64" t="s">
        <v>1804</v>
      </c>
      <c r="E490" s="64" t="s">
        <v>4041</v>
      </c>
      <c r="F490" s="54" t="s">
        <v>1803</v>
      </c>
      <c r="G490" s="54" t="s">
        <v>35</v>
      </c>
      <c r="H490" s="51">
        <v>50.640512000000001</v>
      </c>
      <c r="I490" s="51">
        <f t="shared" si="7"/>
        <v>27.345876480000001</v>
      </c>
      <c r="J490" s="54">
        <v>0.46</v>
      </c>
      <c r="K490" s="131"/>
      <c r="L490" s="141"/>
      <c r="O490" s="131"/>
    </row>
    <row r="491" spans="2:15">
      <c r="B491" s="29" t="s">
        <v>1785</v>
      </c>
      <c r="C491" s="59"/>
      <c r="D491" s="64" t="s">
        <v>1805</v>
      </c>
      <c r="E491" s="64" t="s">
        <v>4041</v>
      </c>
      <c r="F491" s="54" t="s">
        <v>1806</v>
      </c>
      <c r="G491" s="54" t="s">
        <v>35</v>
      </c>
      <c r="H491" s="51">
        <v>50.640512000000001</v>
      </c>
      <c r="I491" s="51">
        <f t="shared" si="7"/>
        <v>27.345876480000001</v>
      </c>
      <c r="J491" s="54">
        <v>0.46</v>
      </c>
      <c r="K491" s="131"/>
      <c r="L491" s="141"/>
      <c r="O491" s="131"/>
    </row>
    <row r="492" spans="2:15">
      <c r="B492" s="29" t="s">
        <v>1785</v>
      </c>
      <c r="C492" s="59"/>
      <c r="D492" s="64" t="s">
        <v>1807</v>
      </c>
      <c r="E492" s="64" t="s">
        <v>4041</v>
      </c>
      <c r="F492" s="54" t="s">
        <v>1808</v>
      </c>
      <c r="G492" s="54" t="s">
        <v>35</v>
      </c>
      <c r="H492" s="51">
        <v>30.652544000000002</v>
      </c>
      <c r="I492" s="51">
        <f t="shared" si="7"/>
        <v>16.552373760000002</v>
      </c>
      <c r="J492" s="54">
        <v>0.46</v>
      </c>
      <c r="K492" s="131"/>
      <c r="L492" s="141"/>
      <c r="O492" s="131"/>
    </row>
    <row r="493" spans="2:15">
      <c r="B493" s="29" t="s">
        <v>1785</v>
      </c>
      <c r="C493" s="59"/>
      <c r="D493" s="64" t="s">
        <v>1809</v>
      </c>
      <c r="E493" s="64" t="s">
        <v>4041</v>
      </c>
      <c r="F493" s="54" t="s">
        <v>1810</v>
      </c>
      <c r="G493" s="54" t="s">
        <v>35</v>
      </c>
      <c r="H493" s="51">
        <v>47.968960000000003</v>
      </c>
      <c r="I493" s="51">
        <f t="shared" si="7"/>
        <v>25.903238400000003</v>
      </c>
      <c r="J493" s="54">
        <v>0.46</v>
      </c>
      <c r="K493" s="131"/>
      <c r="L493" s="141"/>
      <c r="O493" s="131"/>
    </row>
    <row r="494" spans="2:15">
      <c r="B494" s="29" t="s">
        <v>1785</v>
      </c>
      <c r="C494" s="59"/>
      <c r="D494" s="64" t="s">
        <v>1811</v>
      </c>
      <c r="E494" s="64" t="s">
        <v>4041</v>
      </c>
      <c r="F494" s="54" t="s">
        <v>1812</v>
      </c>
      <c r="G494" s="54" t="s">
        <v>35</v>
      </c>
      <c r="H494" s="51">
        <v>50.640512000000001</v>
      </c>
      <c r="I494" s="51">
        <f t="shared" si="7"/>
        <v>27.345876480000001</v>
      </c>
      <c r="J494" s="54">
        <v>0.46</v>
      </c>
      <c r="K494" s="131"/>
      <c r="L494" s="141"/>
      <c r="O494" s="131"/>
    </row>
    <row r="495" spans="2:15">
      <c r="B495" s="29" t="s">
        <v>1785</v>
      </c>
      <c r="C495" s="59"/>
      <c r="D495" s="64" t="s">
        <v>1813</v>
      </c>
      <c r="E495" s="64" t="s">
        <v>4041</v>
      </c>
      <c r="F495" s="54" t="s">
        <v>1814</v>
      </c>
      <c r="G495" s="54" t="s">
        <v>35</v>
      </c>
      <c r="H495" s="51">
        <v>50.640512000000001</v>
      </c>
      <c r="I495" s="51">
        <f t="shared" si="7"/>
        <v>27.345876480000001</v>
      </c>
      <c r="J495" s="54">
        <v>0.46</v>
      </c>
      <c r="K495" s="131"/>
      <c r="L495" s="141"/>
      <c r="O495" s="131"/>
    </row>
    <row r="496" spans="2:15">
      <c r="B496" s="29" t="s">
        <v>1785</v>
      </c>
      <c r="C496" s="59"/>
      <c r="D496" s="64" t="s">
        <v>1815</v>
      </c>
      <c r="E496" s="64" t="s">
        <v>4041</v>
      </c>
      <c r="F496" s="54" t="s">
        <v>1816</v>
      </c>
      <c r="G496" s="54" t="s">
        <v>35</v>
      </c>
      <c r="H496" s="51">
        <v>50.640512000000001</v>
      </c>
      <c r="I496" s="51">
        <f t="shared" si="7"/>
        <v>27.345876480000001</v>
      </c>
      <c r="J496" s="54">
        <v>0.46</v>
      </c>
      <c r="K496" s="131"/>
      <c r="L496" s="141"/>
      <c r="O496" s="131"/>
    </row>
    <row r="497" spans="2:15">
      <c r="B497" s="29" t="s">
        <v>1785</v>
      </c>
      <c r="C497" s="59"/>
      <c r="D497" s="64" t="s">
        <v>1817</v>
      </c>
      <c r="E497" s="64" t="s">
        <v>4041</v>
      </c>
      <c r="F497" s="54" t="s">
        <v>1818</v>
      </c>
      <c r="G497" s="54" t="s">
        <v>35</v>
      </c>
      <c r="H497" s="51">
        <v>50.640512000000001</v>
      </c>
      <c r="I497" s="51">
        <f t="shared" si="7"/>
        <v>27.345876480000001</v>
      </c>
      <c r="J497" s="54">
        <v>0.46</v>
      </c>
      <c r="K497" s="131"/>
      <c r="L497" s="141"/>
      <c r="O497" s="131"/>
    </row>
    <row r="498" spans="2:15">
      <c r="B498" s="29" t="s">
        <v>1785</v>
      </c>
      <c r="C498" s="59"/>
      <c r="D498" s="64" t="s">
        <v>1819</v>
      </c>
      <c r="E498" s="64" t="s">
        <v>4041</v>
      </c>
      <c r="F498" s="54" t="s">
        <v>1820</v>
      </c>
      <c r="G498" s="54" t="s">
        <v>35</v>
      </c>
      <c r="H498" s="51">
        <v>17.327231999999999</v>
      </c>
      <c r="I498" s="51">
        <f t="shared" si="7"/>
        <v>9.3567052799999999</v>
      </c>
      <c r="J498" s="54">
        <v>0.46</v>
      </c>
      <c r="K498" s="131"/>
      <c r="L498" s="141"/>
      <c r="O498" s="131"/>
    </row>
    <row r="499" spans="2:15">
      <c r="B499" s="29" t="s">
        <v>1785</v>
      </c>
      <c r="C499" s="59"/>
      <c r="D499" s="64" t="s">
        <v>1821</v>
      </c>
      <c r="E499" s="64" t="s">
        <v>4041</v>
      </c>
      <c r="F499" s="54" t="s">
        <v>1822</v>
      </c>
      <c r="G499" s="54" t="s">
        <v>35</v>
      </c>
      <c r="H499" s="51">
        <v>50.640512000000001</v>
      </c>
      <c r="I499" s="51">
        <f t="shared" si="7"/>
        <v>27.345876480000001</v>
      </c>
      <c r="J499" s="54">
        <v>0.46</v>
      </c>
      <c r="K499" s="131"/>
      <c r="L499" s="141"/>
      <c r="O499" s="131"/>
    </row>
    <row r="500" spans="2:15">
      <c r="B500" s="29" t="s">
        <v>1785</v>
      </c>
      <c r="C500" s="59"/>
      <c r="D500" s="64" t="s">
        <v>1823</v>
      </c>
      <c r="E500" s="64" t="s">
        <v>4041</v>
      </c>
      <c r="F500" s="54" t="s">
        <v>1824</v>
      </c>
      <c r="G500" s="54" t="s">
        <v>35</v>
      </c>
      <c r="H500" s="51">
        <v>50.640512000000001</v>
      </c>
      <c r="I500" s="51">
        <f t="shared" si="7"/>
        <v>27.345876480000001</v>
      </c>
      <c r="J500" s="54">
        <v>0.46</v>
      </c>
      <c r="K500" s="131"/>
      <c r="L500" s="141"/>
      <c r="O500" s="131"/>
    </row>
    <row r="501" spans="2:15">
      <c r="B501" s="29" t="s">
        <v>1785</v>
      </c>
      <c r="C501" s="59"/>
      <c r="D501" s="64" t="s">
        <v>1825</v>
      </c>
      <c r="E501" s="64" t="s">
        <v>4041</v>
      </c>
      <c r="F501" s="54" t="s">
        <v>1826</v>
      </c>
      <c r="G501" s="54" t="s">
        <v>35</v>
      </c>
      <c r="H501" s="51">
        <v>50.640512000000001</v>
      </c>
      <c r="I501" s="51">
        <f t="shared" si="7"/>
        <v>27.345876480000001</v>
      </c>
      <c r="J501" s="54">
        <v>0.46</v>
      </c>
      <c r="K501" s="131"/>
      <c r="L501" s="141"/>
      <c r="O501" s="131"/>
    </row>
    <row r="502" spans="2:15">
      <c r="B502" s="29" t="s">
        <v>1785</v>
      </c>
      <c r="C502" s="59"/>
      <c r="D502" s="64" t="s">
        <v>1827</v>
      </c>
      <c r="E502" s="64" t="s">
        <v>4041</v>
      </c>
      <c r="F502" s="54" t="s">
        <v>1828</v>
      </c>
      <c r="G502" s="54" t="s">
        <v>35</v>
      </c>
      <c r="H502" s="51">
        <v>47.968960000000003</v>
      </c>
      <c r="I502" s="51">
        <f t="shared" si="7"/>
        <v>25.903238400000003</v>
      </c>
      <c r="J502" s="54">
        <v>0.46</v>
      </c>
      <c r="K502" s="131"/>
      <c r="L502" s="141"/>
      <c r="O502" s="131"/>
    </row>
    <row r="503" spans="2:15">
      <c r="B503" s="29" t="s">
        <v>1785</v>
      </c>
      <c r="C503" s="59"/>
      <c r="D503" s="64" t="s">
        <v>1829</v>
      </c>
      <c r="E503" s="64" t="s">
        <v>4041</v>
      </c>
      <c r="F503" s="54" t="s">
        <v>1830</v>
      </c>
      <c r="G503" s="54" t="s">
        <v>35</v>
      </c>
      <c r="H503" s="51">
        <v>47.968960000000003</v>
      </c>
      <c r="I503" s="51">
        <f t="shared" si="7"/>
        <v>25.903238400000003</v>
      </c>
      <c r="J503" s="54">
        <v>0.46</v>
      </c>
      <c r="K503" s="131"/>
      <c r="L503" s="141"/>
      <c r="O503" s="131"/>
    </row>
    <row r="504" spans="2:15">
      <c r="B504" s="29" t="s">
        <v>1785</v>
      </c>
      <c r="C504" s="59"/>
      <c r="D504" s="64" t="s">
        <v>1831</v>
      </c>
      <c r="E504" s="64" t="s">
        <v>4041</v>
      </c>
      <c r="F504" s="54" t="s">
        <v>1832</v>
      </c>
      <c r="G504" s="54" t="s">
        <v>35</v>
      </c>
      <c r="H504" s="51">
        <v>50.640512000000001</v>
      </c>
      <c r="I504" s="51">
        <f t="shared" si="7"/>
        <v>27.345876480000001</v>
      </c>
      <c r="J504" s="54">
        <v>0.46</v>
      </c>
      <c r="K504" s="131"/>
      <c r="L504" s="141"/>
      <c r="O504" s="131"/>
    </row>
    <row r="505" spans="2:15">
      <c r="B505" s="29" t="s">
        <v>1785</v>
      </c>
      <c r="C505" s="59"/>
      <c r="D505" s="64" t="s">
        <v>1833</v>
      </c>
      <c r="E505" s="64" t="s">
        <v>4041</v>
      </c>
      <c r="F505" s="54" t="s">
        <v>1834</v>
      </c>
      <c r="G505" s="54" t="s">
        <v>35</v>
      </c>
      <c r="H505" s="51">
        <v>50.640512000000001</v>
      </c>
      <c r="I505" s="51">
        <f t="shared" si="7"/>
        <v>27.345876480000001</v>
      </c>
      <c r="J505" s="54">
        <v>0.46</v>
      </c>
      <c r="K505" s="131"/>
      <c r="L505" s="141"/>
      <c r="O505" s="131"/>
    </row>
    <row r="506" spans="2:15">
      <c r="B506" s="29" t="s">
        <v>1785</v>
      </c>
      <c r="C506" s="59"/>
      <c r="D506" s="64" t="s">
        <v>1835</v>
      </c>
      <c r="E506" s="64" t="s">
        <v>4041</v>
      </c>
      <c r="F506" s="54" t="s">
        <v>1836</v>
      </c>
      <c r="G506" s="54" t="s">
        <v>35</v>
      </c>
      <c r="H506" s="51">
        <v>50.640512000000001</v>
      </c>
      <c r="I506" s="51">
        <f t="shared" si="7"/>
        <v>27.345876480000001</v>
      </c>
      <c r="J506" s="54">
        <v>0.46</v>
      </c>
      <c r="K506" s="131"/>
      <c r="L506" s="141"/>
      <c r="O506" s="131"/>
    </row>
    <row r="507" spans="2:15">
      <c r="B507" s="29" t="s">
        <v>1785</v>
      </c>
      <c r="C507" s="59"/>
      <c r="D507" s="64" t="s">
        <v>1837</v>
      </c>
      <c r="E507" s="64" t="s">
        <v>4041</v>
      </c>
      <c r="F507" s="54" t="s">
        <v>1838</v>
      </c>
      <c r="G507" s="54" t="s">
        <v>35</v>
      </c>
      <c r="H507" s="51">
        <v>50.640512000000001</v>
      </c>
      <c r="I507" s="51">
        <f t="shared" si="7"/>
        <v>27.345876480000001</v>
      </c>
      <c r="J507" s="54">
        <v>0.46</v>
      </c>
      <c r="K507" s="131"/>
      <c r="L507" s="141"/>
      <c r="O507" s="131"/>
    </row>
    <row r="508" spans="2:15">
      <c r="B508" s="29" t="s">
        <v>1785</v>
      </c>
      <c r="C508" s="59"/>
      <c r="D508" s="64" t="s">
        <v>1839</v>
      </c>
      <c r="E508" s="64" t="s">
        <v>4041</v>
      </c>
      <c r="F508" s="54" t="s">
        <v>1840</v>
      </c>
      <c r="G508" s="54" t="s">
        <v>35</v>
      </c>
      <c r="H508" s="51">
        <v>50.640512000000001</v>
      </c>
      <c r="I508" s="51">
        <f t="shared" si="7"/>
        <v>27.345876480000001</v>
      </c>
      <c r="J508" s="54">
        <v>0.46</v>
      </c>
      <c r="K508" s="131"/>
      <c r="L508" s="141"/>
      <c r="O508" s="131"/>
    </row>
    <row r="509" spans="2:15">
      <c r="B509" s="29" t="s">
        <v>1785</v>
      </c>
      <c r="C509" s="59"/>
      <c r="D509" s="64" t="s">
        <v>1841</v>
      </c>
      <c r="E509" s="64" t="s">
        <v>4041</v>
      </c>
      <c r="F509" s="54" t="s">
        <v>1842</v>
      </c>
      <c r="G509" s="54" t="s">
        <v>35</v>
      </c>
      <c r="H509" s="51">
        <v>50.640512000000001</v>
      </c>
      <c r="I509" s="51">
        <f t="shared" si="7"/>
        <v>27.345876480000001</v>
      </c>
      <c r="J509" s="54">
        <v>0.46</v>
      </c>
      <c r="K509" s="131"/>
      <c r="L509" s="141"/>
      <c r="O509" s="131"/>
    </row>
    <row r="510" spans="2:15">
      <c r="B510" s="29" t="s">
        <v>1785</v>
      </c>
      <c r="C510" s="59"/>
      <c r="D510" s="64" t="s">
        <v>1843</v>
      </c>
      <c r="E510" s="64" t="s">
        <v>4041</v>
      </c>
      <c r="F510" s="54" t="s">
        <v>1844</v>
      </c>
      <c r="G510" s="54" t="s">
        <v>35</v>
      </c>
      <c r="H510" s="51">
        <v>50.640512000000001</v>
      </c>
      <c r="I510" s="51">
        <f t="shared" si="7"/>
        <v>27.345876480000001</v>
      </c>
      <c r="J510" s="54">
        <v>0.46</v>
      </c>
      <c r="K510" s="131"/>
      <c r="L510" s="141"/>
      <c r="O510" s="131"/>
    </row>
    <row r="511" spans="2:15">
      <c r="B511" s="29" t="s">
        <v>1785</v>
      </c>
      <c r="C511" s="59"/>
      <c r="D511" s="64" t="s">
        <v>1845</v>
      </c>
      <c r="E511" s="64" t="s">
        <v>4041</v>
      </c>
      <c r="F511" s="54" t="s">
        <v>1846</v>
      </c>
      <c r="G511" s="54" t="s">
        <v>35</v>
      </c>
      <c r="H511" s="51">
        <v>50.640512000000001</v>
      </c>
      <c r="I511" s="51">
        <f t="shared" si="7"/>
        <v>27.345876480000001</v>
      </c>
      <c r="J511" s="54">
        <v>0.46</v>
      </c>
      <c r="K511" s="131"/>
      <c r="L511" s="141"/>
      <c r="O511" s="131"/>
    </row>
    <row r="512" spans="2:15">
      <c r="B512" s="29" t="s">
        <v>1785</v>
      </c>
      <c r="C512" s="59"/>
      <c r="D512" s="64" t="s">
        <v>1847</v>
      </c>
      <c r="E512" s="64" t="s">
        <v>4041</v>
      </c>
      <c r="F512" s="54" t="s">
        <v>1848</v>
      </c>
      <c r="G512" s="54" t="s">
        <v>35</v>
      </c>
      <c r="H512" s="51">
        <v>17.327231999999999</v>
      </c>
      <c r="I512" s="51">
        <f t="shared" si="7"/>
        <v>9.3567052799999999</v>
      </c>
      <c r="J512" s="54">
        <v>0.46</v>
      </c>
      <c r="K512" s="131"/>
      <c r="L512" s="141"/>
      <c r="O512" s="131"/>
    </row>
    <row r="513" spans="2:15">
      <c r="B513" s="29" t="s">
        <v>1785</v>
      </c>
      <c r="C513" s="59"/>
      <c r="D513" s="64" t="s">
        <v>1849</v>
      </c>
      <c r="E513" s="64" t="s">
        <v>4041</v>
      </c>
      <c r="F513" s="54" t="s">
        <v>1850</v>
      </c>
      <c r="G513" s="54" t="s">
        <v>35</v>
      </c>
      <c r="H513" s="51">
        <v>17.327231999999999</v>
      </c>
      <c r="I513" s="51">
        <f t="shared" si="7"/>
        <v>9.3567052799999999</v>
      </c>
      <c r="J513" s="54">
        <v>0.46</v>
      </c>
      <c r="K513" s="131"/>
      <c r="L513" s="141"/>
      <c r="O513" s="131"/>
    </row>
    <row r="514" spans="2:15">
      <c r="B514" s="29" t="s">
        <v>1785</v>
      </c>
      <c r="C514" s="59"/>
      <c r="D514" s="64" t="s">
        <v>1851</v>
      </c>
      <c r="E514" s="64" t="s">
        <v>4041</v>
      </c>
      <c r="F514" s="54" t="s">
        <v>1852</v>
      </c>
      <c r="G514" s="54" t="s">
        <v>35</v>
      </c>
      <c r="H514" s="51">
        <v>13.325312</v>
      </c>
      <c r="I514" s="51">
        <f t="shared" si="7"/>
        <v>7.195668480000001</v>
      </c>
      <c r="J514" s="54">
        <v>0.46</v>
      </c>
      <c r="K514" s="131"/>
      <c r="L514" s="141"/>
      <c r="O514" s="131"/>
    </row>
    <row r="515" spans="2:15">
      <c r="B515" s="29" t="s">
        <v>1785</v>
      </c>
      <c r="C515" s="59"/>
      <c r="D515" s="64" t="s">
        <v>1853</v>
      </c>
      <c r="E515" s="64" t="s">
        <v>4041</v>
      </c>
      <c r="F515" s="54" t="s">
        <v>1854</v>
      </c>
      <c r="G515" s="54" t="s">
        <v>35</v>
      </c>
      <c r="H515" s="51">
        <v>17.327231999999999</v>
      </c>
      <c r="I515" s="51">
        <f t="shared" si="7"/>
        <v>9.3567052799999999</v>
      </c>
      <c r="J515" s="54">
        <v>0.46</v>
      </c>
      <c r="K515" s="131"/>
      <c r="L515" s="141"/>
      <c r="O515" s="131"/>
    </row>
    <row r="516" spans="2:15">
      <c r="B516" s="29" t="s">
        <v>1785</v>
      </c>
      <c r="C516" s="59"/>
      <c r="D516" s="64" t="s">
        <v>1855</v>
      </c>
      <c r="E516" s="64" t="s">
        <v>4041</v>
      </c>
      <c r="F516" s="54" t="s">
        <v>1856</v>
      </c>
      <c r="G516" s="54" t="s">
        <v>35</v>
      </c>
      <c r="H516" s="51">
        <v>30.652544000000002</v>
      </c>
      <c r="I516" s="51">
        <f t="shared" si="7"/>
        <v>16.552373760000002</v>
      </c>
      <c r="J516" s="54">
        <v>0.46</v>
      </c>
      <c r="K516" s="131"/>
      <c r="L516" s="141"/>
      <c r="O516" s="131"/>
    </row>
    <row r="517" spans="2:15">
      <c r="B517" s="29" t="s">
        <v>1785</v>
      </c>
      <c r="C517" s="59"/>
      <c r="D517" s="64" t="s">
        <v>1857</v>
      </c>
      <c r="E517" s="64" t="s">
        <v>4041</v>
      </c>
      <c r="F517" s="54" t="s">
        <v>1858</v>
      </c>
      <c r="G517" s="54" t="s">
        <v>35</v>
      </c>
      <c r="H517" s="51">
        <v>30.652544000000002</v>
      </c>
      <c r="I517" s="51">
        <f t="shared" ref="I517:I580" si="8">H517*(1-J517)</f>
        <v>16.552373760000002</v>
      </c>
      <c r="J517" s="54">
        <v>0.46</v>
      </c>
      <c r="K517" s="131"/>
      <c r="L517" s="141"/>
      <c r="O517" s="131"/>
    </row>
    <row r="518" spans="2:15">
      <c r="B518" s="29" t="s">
        <v>1785</v>
      </c>
      <c r="C518" s="59"/>
      <c r="D518" s="64" t="s">
        <v>1859</v>
      </c>
      <c r="E518" s="64" t="s">
        <v>4041</v>
      </c>
      <c r="F518" s="54" t="s">
        <v>1860</v>
      </c>
      <c r="G518" s="54" t="s">
        <v>35</v>
      </c>
      <c r="H518" s="51">
        <v>30.652544000000002</v>
      </c>
      <c r="I518" s="51">
        <f t="shared" si="8"/>
        <v>16.552373760000002</v>
      </c>
      <c r="J518" s="54">
        <v>0.46</v>
      </c>
      <c r="K518" s="131"/>
      <c r="L518" s="141"/>
      <c r="O518" s="131"/>
    </row>
    <row r="519" spans="2:15">
      <c r="B519" s="29" t="s">
        <v>1785</v>
      </c>
      <c r="C519" s="59"/>
      <c r="D519" s="64" t="s">
        <v>1861</v>
      </c>
      <c r="E519" s="64" t="s">
        <v>4041</v>
      </c>
      <c r="F519" s="54" t="s">
        <v>1862</v>
      </c>
      <c r="G519" s="54" t="s">
        <v>35</v>
      </c>
      <c r="H519" s="51">
        <v>17.327231999999999</v>
      </c>
      <c r="I519" s="51">
        <f t="shared" si="8"/>
        <v>9.3567052799999999</v>
      </c>
      <c r="J519" s="54">
        <v>0.46</v>
      </c>
      <c r="K519" s="131"/>
      <c r="L519" s="141"/>
      <c r="O519" s="131"/>
    </row>
    <row r="520" spans="2:15">
      <c r="B520" s="29" t="s">
        <v>1785</v>
      </c>
      <c r="C520" s="59"/>
      <c r="D520" s="64" t="s">
        <v>1863</v>
      </c>
      <c r="E520" s="64" t="s">
        <v>4041</v>
      </c>
      <c r="F520" s="54" t="s">
        <v>1864</v>
      </c>
      <c r="G520" s="54" t="s">
        <v>35</v>
      </c>
      <c r="H520" s="51">
        <v>47.968960000000003</v>
      </c>
      <c r="I520" s="51">
        <f t="shared" si="8"/>
        <v>25.903238400000003</v>
      </c>
      <c r="J520" s="54">
        <v>0.46</v>
      </c>
      <c r="K520" s="131"/>
      <c r="L520" s="141"/>
      <c r="O520" s="131"/>
    </row>
    <row r="521" spans="2:15">
      <c r="B521" s="29" t="s">
        <v>1785</v>
      </c>
      <c r="C521" s="59"/>
      <c r="D521" s="64" t="s">
        <v>1865</v>
      </c>
      <c r="E521" s="64" t="s">
        <v>4041</v>
      </c>
      <c r="F521" s="54" t="s">
        <v>1866</v>
      </c>
      <c r="G521" s="54" t="s">
        <v>35</v>
      </c>
      <c r="H521" s="51">
        <v>47.968960000000003</v>
      </c>
      <c r="I521" s="51">
        <f t="shared" si="8"/>
        <v>25.903238400000003</v>
      </c>
      <c r="J521" s="54">
        <v>0.46</v>
      </c>
      <c r="K521" s="131"/>
      <c r="L521" s="141"/>
      <c r="O521" s="131"/>
    </row>
    <row r="522" spans="2:15">
      <c r="B522" s="29" t="s">
        <v>1785</v>
      </c>
      <c r="C522" s="59"/>
      <c r="D522" s="64" t="s">
        <v>1867</v>
      </c>
      <c r="E522" s="64" t="s">
        <v>4041</v>
      </c>
      <c r="F522" s="54" t="s">
        <v>1868</v>
      </c>
      <c r="G522" s="54" t="s">
        <v>35</v>
      </c>
      <c r="H522" s="51">
        <v>50.640512000000001</v>
      </c>
      <c r="I522" s="51">
        <f t="shared" si="8"/>
        <v>27.345876480000001</v>
      </c>
      <c r="J522" s="54">
        <v>0.46</v>
      </c>
      <c r="K522" s="131"/>
      <c r="L522" s="141"/>
      <c r="O522" s="131"/>
    </row>
    <row r="523" spans="2:15">
      <c r="B523" s="29" t="s">
        <v>1785</v>
      </c>
      <c r="C523" s="59"/>
      <c r="D523" s="64" t="s">
        <v>1869</v>
      </c>
      <c r="E523" s="64" t="s">
        <v>4041</v>
      </c>
      <c r="F523" s="54" t="s">
        <v>1870</v>
      </c>
      <c r="G523" s="54" t="s">
        <v>35</v>
      </c>
      <c r="H523" s="51">
        <v>50.640512000000001</v>
      </c>
      <c r="I523" s="51">
        <f t="shared" si="8"/>
        <v>27.345876480000001</v>
      </c>
      <c r="J523" s="54">
        <v>0.46</v>
      </c>
      <c r="K523" s="131"/>
      <c r="L523" s="141"/>
      <c r="O523" s="131"/>
    </row>
    <row r="524" spans="2:15">
      <c r="B524" s="29" t="s">
        <v>1785</v>
      </c>
      <c r="C524" s="59"/>
      <c r="D524" s="64" t="s">
        <v>1871</v>
      </c>
      <c r="E524" s="64" t="s">
        <v>4041</v>
      </c>
      <c r="F524" s="54" t="s">
        <v>1872</v>
      </c>
      <c r="G524" s="54" t="s">
        <v>35</v>
      </c>
      <c r="H524" s="51">
        <v>17.327231999999999</v>
      </c>
      <c r="I524" s="51">
        <f t="shared" si="8"/>
        <v>9.3567052799999999</v>
      </c>
      <c r="J524" s="54">
        <v>0.46</v>
      </c>
      <c r="K524" s="131"/>
      <c r="L524" s="141"/>
      <c r="O524" s="131"/>
    </row>
    <row r="525" spans="2:15">
      <c r="B525" s="29" t="s">
        <v>1785</v>
      </c>
      <c r="C525" s="59"/>
      <c r="D525" s="64" t="s">
        <v>1873</v>
      </c>
      <c r="E525" s="64" t="s">
        <v>4041</v>
      </c>
      <c r="F525" s="54" t="s">
        <v>1874</v>
      </c>
      <c r="G525" s="54" t="s">
        <v>35</v>
      </c>
      <c r="H525" s="51">
        <v>17.327231999999999</v>
      </c>
      <c r="I525" s="51">
        <f t="shared" si="8"/>
        <v>9.3567052799999999</v>
      </c>
      <c r="J525" s="54">
        <v>0.46</v>
      </c>
      <c r="K525" s="131"/>
      <c r="L525" s="141"/>
      <c r="O525" s="131"/>
    </row>
    <row r="526" spans="2:15">
      <c r="B526" s="29" t="s">
        <v>1785</v>
      </c>
      <c r="C526" s="59"/>
      <c r="D526" s="64" t="s">
        <v>1875</v>
      </c>
      <c r="E526" s="64" t="s">
        <v>4041</v>
      </c>
      <c r="F526" s="54" t="s">
        <v>1876</v>
      </c>
      <c r="G526" s="54" t="s">
        <v>35</v>
      </c>
      <c r="H526" s="51">
        <v>13.325312</v>
      </c>
      <c r="I526" s="51">
        <f t="shared" si="8"/>
        <v>7.195668480000001</v>
      </c>
      <c r="J526" s="54">
        <v>0.46</v>
      </c>
      <c r="K526" s="131"/>
      <c r="L526" s="141"/>
      <c r="O526" s="131"/>
    </row>
    <row r="527" spans="2:15">
      <c r="B527" s="29" t="s">
        <v>1785</v>
      </c>
      <c r="C527" s="59"/>
      <c r="D527" s="64" t="s">
        <v>1877</v>
      </c>
      <c r="E527" s="64" t="s">
        <v>4041</v>
      </c>
      <c r="F527" s="54" t="s">
        <v>1878</v>
      </c>
      <c r="G527" s="54" t="s">
        <v>35</v>
      </c>
      <c r="H527" s="51">
        <v>17.327231999999999</v>
      </c>
      <c r="I527" s="51">
        <f t="shared" si="8"/>
        <v>9.3567052799999999</v>
      </c>
      <c r="J527" s="54">
        <v>0.46</v>
      </c>
      <c r="K527" s="131"/>
      <c r="L527" s="141"/>
      <c r="O527" s="131"/>
    </row>
    <row r="528" spans="2:15">
      <c r="B528" s="29" t="s">
        <v>1785</v>
      </c>
      <c r="C528" s="59"/>
      <c r="D528" s="64" t="s">
        <v>1879</v>
      </c>
      <c r="E528" s="64" t="s">
        <v>4041</v>
      </c>
      <c r="F528" s="54" t="s">
        <v>1880</v>
      </c>
      <c r="G528" s="54" t="s">
        <v>35</v>
      </c>
      <c r="H528" s="51">
        <v>30.652544000000002</v>
      </c>
      <c r="I528" s="51">
        <f t="shared" si="8"/>
        <v>16.552373760000002</v>
      </c>
      <c r="J528" s="54">
        <v>0.46</v>
      </c>
      <c r="K528" s="131"/>
      <c r="L528" s="141"/>
      <c r="O528" s="131"/>
    </row>
    <row r="529" spans="2:15">
      <c r="B529" s="29" t="s">
        <v>1785</v>
      </c>
      <c r="C529" s="59"/>
      <c r="D529" s="64" t="s">
        <v>1881</v>
      </c>
      <c r="E529" s="64" t="s">
        <v>4041</v>
      </c>
      <c r="F529" s="54" t="s">
        <v>1882</v>
      </c>
      <c r="G529" s="54" t="s">
        <v>35</v>
      </c>
      <c r="H529" s="51">
        <v>30.652544000000002</v>
      </c>
      <c r="I529" s="51">
        <f t="shared" si="8"/>
        <v>16.552373760000002</v>
      </c>
      <c r="J529" s="54">
        <v>0.46</v>
      </c>
      <c r="K529" s="131"/>
      <c r="L529" s="141"/>
      <c r="O529" s="131"/>
    </row>
    <row r="530" spans="2:15">
      <c r="B530" s="29" t="s">
        <v>1785</v>
      </c>
      <c r="C530" s="59"/>
      <c r="D530" s="64" t="s">
        <v>1883</v>
      </c>
      <c r="E530" s="64" t="s">
        <v>4041</v>
      </c>
      <c r="F530" s="54" t="s">
        <v>1884</v>
      </c>
      <c r="G530" s="54" t="s">
        <v>35</v>
      </c>
      <c r="H530" s="51">
        <v>30.652544000000002</v>
      </c>
      <c r="I530" s="51">
        <f t="shared" si="8"/>
        <v>16.552373760000002</v>
      </c>
      <c r="J530" s="54">
        <v>0.46</v>
      </c>
      <c r="K530" s="131"/>
      <c r="L530" s="141"/>
      <c r="O530" s="131"/>
    </row>
    <row r="531" spans="2:15">
      <c r="B531" s="29" t="s">
        <v>1785</v>
      </c>
      <c r="C531" s="59"/>
      <c r="D531" s="64" t="s">
        <v>1885</v>
      </c>
      <c r="E531" s="64" t="s">
        <v>4041</v>
      </c>
      <c r="F531" s="54" t="s">
        <v>1886</v>
      </c>
      <c r="G531" s="54" t="s">
        <v>35</v>
      </c>
      <c r="H531" s="51">
        <v>50.640512000000001</v>
      </c>
      <c r="I531" s="51">
        <f t="shared" si="8"/>
        <v>27.345876480000001</v>
      </c>
      <c r="J531" s="54">
        <v>0.46</v>
      </c>
      <c r="K531" s="131"/>
      <c r="L531" s="141"/>
      <c r="O531" s="131"/>
    </row>
    <row r="532" spans="2:15">
      <c r="B532" s="29" t="s">
        <v>1785</v>
      </c>
      <c r="C532" s="59"/>
      <c r="D532" s="64" t="s">
        <v>1887</v>
      </c>
      <c r="E532" s="64" t="s">
        <v>4041</v>
      </c>
      <c r="F532" s="54" t="s">
        <v>1888</v>
      </c>
      <c r="G532" s="54" t="s">
        <v>35</v>
      </c>
      <c r="H532" s="51">
        <v>50.640512000000001</v>
      </c>
      <c r="I532" s="51">
        <f t="shared" si="8"/>
        <v>27.345876480000001</v>
      </c>
      <c r="J532" s="54">
        <v>0.46</v>
      </c>
      <c r="K532" s="131"/>
      <c r="L532" s="141"/>
      <c r="O532" s="131"/>
    </row>
    <row r="533" spans="2:15">
      <c r="B533" s="29" t="s">
        <v>1785</v>
      </c>
      <c r="C533" s="59"/>
      <c r="D533" s="64" t="s">
        <v>1889</v>
      </c>
      <c r="E533" s="64" t="s">
        <v>4041</v>
      </c>
      <c r="F533" s="54" t="s">
        <v>1890</v>
      </c>
      <c r="G533" s="54" t="s">
        <v>35</v>
      </c>
      <c r="H533" s="51">
        <v>50.640512000000001</v>
      </c>
      <c r="I533" s="51">
        <f t="shared" si="8"/>
        <v>27.345876480000001</v>
      </c>
      <c r="J533" s="54">
        <v>0.46</v>
      </c>
      <c r="K533" s="131"/>
      <c r="L533" s="141"/>
      <c r="O533" s="131"/>
    </row>
    <row r="534" spans="2:15">
      <c r="B534" s="29" t="s">
        <v>1785</v>
      </c>
      <c r="C534" s="59"/>
      <c r="D534" s="64" t="s">
        <v>1891</v>
      </c>
      <c r="E534" s="64" t="s">
        <v>4041</v>
      </c>
      <c r="F534" s="54" t="s">
        <v>1892</v>
      </c>
      <c r="G534" s="54" t="s">
        <v>35</v>
      </c>
      <c r="H534" s="51">
        <v>47.968960000000003</v>
      </c>
      <c r="I534" s="51">
        <f t="shared" si="8"/>
        <v>25.903238400000003</v>
      </c>
      <c r="J534" s="54">
        <v>0.46</v>
      </c>
      <c r="K534" s="131"/>
      <c r="L534" s="141"/>
      <c r="O534" s="131"/>
    </row>
    <row r="535" spans="2:15">
      <c r="B535" s="29" t="s">
        <v>1785</v>
      </c>
      <c r="C535" s="59"/>
      <c r="D535" s="64" t="s">
        <v>1893</v>
      </c>
      <c r="E535" s="64" t="s">
        <v>4041</v>
      </c>
      <c r="F535" s="54" t="s">
        <v>1894</v>
      </c>
      <c r="G535" s="54" t="s">
        <v>35</v>
      </c>
      <c r="H535" s="51">
        <v>50.640512000000001</v>
      </c>
      <c r="I535" s="51">
        <f t="shared" si="8"/>
        <v>27.345876480000001</v>
      </c>
      <c r="J535" s="54">
        <v>0.46</v>
      </c>
      <c r="K535" s="131"/>
      <c r="L535" s="141"/>
      <c r="O535" s="131"/>
    </row>
    <row r="536" spans="2:15">
      <c r="B536" s="29" t="s">
        <v>1785</v>
      </c>
      <c r="C536" s="59"/>
      <c r="D536" s="64" t="s">
        <v>1895</v>
      </c>
      <c r="E536" s="64" t="s">
        <v>4041</v>
      </c>
      <c r="F536" s="54" t="s">
        <v>1896</v>
      </c>
      <c r="G536" s="54" t="s">
        <v>35</v>
      </c>
      <c r="H536" s="51">
        <v>50.640512000000001</v>
      </c>
      <c r="I536" s="51">
        <f t="shared" si="8"/>
        <v>27.345876480000001</v>
      </c>
      <c r="J536" s="54">
        <v>0.46</v>
      </c>
      <c r="K536" s="131"/>
      <c r="L536" s="141"/>
      <c r="O536" s="131"/>
    </row>
    <row r="537" spans="2:15">
      <c r="B537" s="29" t="s">
        <v>1785</v>
      </c>
      <c r="C537" s="59"/>
      <c r="D537" s="64" t="s">
        <v>1897</v>
      </c>
      <c r="E537" s="64" t="s">
        <v>4041</v>
      </c>
      <c r="F537" s="54" t="s">
        <v>1898</v>
      </c>
      <c r="G537" s="54" t="s">
        <v>35</v>
      </c>
      <c r="H537" s="51">
        <v>50.640512000000001</v>
      </c>
      <c r="I537" s="51">
        <f t="shared" si="8"/>
        <v>27.345876480000001</v>
      </c>
      <c r="J537" s="54">
        <v>0.46</v>
      </c>
      <c r="K537" s="131"/>
      <c r="L537" s="141"/>
      <c r="O537" s="131"/>
    </row>
    <row r="538" spans="2:15">
      <c r="B538" s="29" t="s">
        <v>1785</v>
      </c>
      <c r="C538" s="59"/>
      <c r="D538" s="64" t="s">
        <v>1899</v>
      </c>
      <c r="E538" s="64" t="s">
        <v>4041</v>
      </c>
      <c r="F538" s="54" t="s">
        <v>1900</v>
      </c>
      <c r="G538" s="54" t="s">
        <v>35</v>
      </c>
      <c r="H538" s="51">
        <v>17.327231999999999</v>
      </c>
      <c r="I538" s="51">
        <f t="shared" si="8"/>
        <v>9.3567052799999999</v>
      </c>
      <c r="J538" s="54">
        <v>0.46</v>
      </c>
      <c r="K538" s="131"/>
      <c r="L538" s="141"/>
      <c r="O538" s="131"/>
    </row>
    <row r="539" spans="2:15">
      <c r="B539" s="29" t="s">
        <v>1785</v>
      </c>
      <c r="C539" s="59"/>
      <c r="D539" s="64" t="s">
        <v>1901</v>
      </c>
      <c r="E539" s="64" t="s">
        <v>4041</v>
      </c>
      <c r="F539" s="54" t="s">
        <v>1902</v>
      </c>
      <c r="G539" s="54" t="s">
        <v>35</v>
      </c>
      <c r="H539" s="51">
        <v>50.640512000000001</v>
      </c>
      <c r="I539" s="51">
        <f t="shared" si="8"/>
        <v>27.345876480000001</v>
      </c>
      <c r="J539" s="54">
        <v>0.46</v>
      </c>
      <c r="K539" s="131"/>
      <c r="L539" s="141"/>
      <c r="O539" s="131"/>
    </row>
    <row r="540" spans="2:15">
      <c r="B540" s="29" t="s">
        <v>1785</v>
      </c>
      <c r="C540" s="59"/>
      <c r="D540" s="64" t="s">
        <v>1903</v>
      </c>
      <c r="E540" s="64" t="s">
        <v>4041</v>
      </c>
      <c r="F540" s="54" t="s">
        <v>1904</v>
      </c>
      <c r="G540" s="54" t="s">
        <v>35</v>
      </c>
      <c r="H540" s="51">
        <v>50.640512000000001</v>
      </c>
      <c r="I540" s="51">
        <f t="shared" si="8"/>
        <v>27.345876480000001</v>
      </c>
      <c r="J540" s="54">
        <v>0.46</v>
      </c>
      <c r="K540" s="131"/>
      <c r="L540" s="141"/>
      <c r="O540" s="131"/>
    </row>
    <row r="541" spans="2:15">
      <c r="B541" s="29" t="s">
        <v>1785</v>
      </c>
      <c r="C541" s="59"/>
      <c r="D541" s="64" t="s">
        <v>1905</v>
      </c>
      <c r="E541" s="64" t="s">
        <v>4041</v>
      </c>
      <c r="F541" s="54" t="s">
        <v>1906</v>
      </c>
      <c r="G541" s="54" t="s">
        <v>35</v>
      </c>
      <c r="H541" s="51">
        <v>50.640512000000001</v>
      </c>
      <c r="I541" s="51">
        <f t="shared" si="8"/>
        <v>27.345876480000001</v>
      </c>
      <c r="J541" s="54">
        <v>0.46</v>
      </c>
      <c r="K541" s="131"/>
      <c r="L541" s="141"/>
      <c r="O541" s="131"/>
    </row>
    <row r="542" spans="2:15">
      <c r="B542" s="29" t="s">
        <v>1785</v>
      </c>
      <c r="C542" s="59"/>
      <c r="D542" s="64" t="s">
        <v>1907</v>
      </c>
      <c r="E542" s="64" t="s">
        <v>4041</v>
      </c>
      <c r="F542" s="54" t="s">
        <v>1908</v>
      </c>
      <c r="G542" s="54" t="s">
        <v>35</v>
      </c>
      <c r="H542" s="51">
        <v>47.968960000000003</v>
      </c>
      <c r="I542" s="51">
        <f t="shared" si="8"/>
        <v>25.903238400000003</v>
      </c>
      <c r="J542" s="54">
        <v>0.46</v>
      </c>
      <c r="K542" s="131"/>
      <c r="L542" s="141"/>
      <c r="O542" s="131"/>
    </row>
    <row r="543" spans="2:15">
      <c r="B543" s="29" t="s">
        <v>1785</v>
      </c>
      <c r="C543" s="59"/>
      <c r="D543" s="64" t="s">
        <v>1909</v>
      </c>
      <c r="E543" s="64" t="s">
        <v>4041</v>
      </c>
      <c r="F543" s="54" t="s">
        <v>1910</v>
      </c>
      <c r="G543" s="54" t="s">
        <v>35</v>
      </c>
      <c r="H543" s="51">
        <v>50.640512000000001</v>
      </c>
      <c r="I543" s="51">
        <f t="shared" si="8"/>
        <v>27.345876480000001</v>
      </c>
      <c r="J543" s="54">
        <v>0.46</v>
      </c>
      <c r="K543" s="131"/>
      <c r="L543" s="141"/>
      <c r="O543" s="131"/>
    </row>
    <row r="544" spans="2:15">
      <c r="B544" s="29" t="s">
        <v>1785</v>
      </c>
      <c r="C544" s="59"/>
      <c r="D544" s="64" t="s">
        <v>1911</v>
      </c>
      <c r="E544" s="64" t="s">
        <v>4041</v>
      </c>
      <c r="F544" s="54" t="s">
        <v>1912</v>
      </c>
      <c r="G544" s="54" t="s">
        <v>35</v>
      </c>
      <c r="H544" s="51">
        <v>50.640512000000001</v>
      </c>
      <c r="I544" s="51">
        <f t="shared" si="8"/>
        <v>27.345876480000001</v>
      </c>
      <c r="J544" s="54">
        <v>0.46</v>
      </c>
      <c r="K544" s="131"/>
      <c r="L544" s="141"/>
      <c r="O544" s="131"/>
    </row>
    <row r="545" spans="2:15">
      <c r="B545" s="29" t="s">
        <v>1785</v>
      </c>
      <c r="C545" s="59"/>
      <c r="D545" s="64" t="s">
        <v>1913</v>
      </c>
      <c r="E545" s="64" t="s">
        <v>4041</v>
      </c>
      <c r="F545" s="54" t="s">
        <v>1914</v>
      </c>
      <c r="G545" s="54" t="s">
        <v>35</v>
      </c>
      <c r="H545" s="51">
        <v>50.640512000000001</v>
      </c>
      <c r="I545" s="51">
        <f t="shared" si="8"/>
        <v>27.345876480000001</v>
      </c>
      <c r="J545" s="54">
        <v>0.46</v>
      </c>
      <c r="K545" s="131"/>
      <c r="L545" s="141"/>
      <c r="O545" s="131"/>
    </row>
    <row r="546" spans="2:15">
      <c r="B546" s="29" t="s">
        <v>1785</v>
      </c>
      <c r="C546" s="59"/>
      <c r="D546" s="64" t="s">
        <v>1915</v>
      </c>
      <c r="E546" s="64" t="s">
        <v>4041</v>
      </c>
      <c r="F546" s="54" t="s">
        <v>1916</v>
      </c>
      <c r="G546" s="54" t="s">
        <v>35</v>
      </c>
      <c r="H546" s="51">
        <v>50.640512000000001</v>
      </c>
      <c r="I546" s="51">
        <f t="shared" si="8"/>
        <v>27.345876480000001</v>
      </c>
      <c r="J546" s="54">
        <v>0.46</v>
      </c>
      <c r="K546" s="131"/>
      <c r="L546" s="141"/>
      <c r="O546" s="131"/>
    </row>
    <row r="547" spans="2:15">
      <c r="B547" s="29" t="s">
        <v>1785</v>
      </c>
      <c r="C547" s="59"/>
      <c r="D547" s="64" t="s">
        <v>1917</v>
      </c>
      <c r="E547" s="64" t="s">
        <v>4041</v>
      </c>
      <c r="F547" s="54" t="s">
        <v>1918</v>
      </c>
      <c r="G547" s="54" t="s">
        <v>35</v>
      </c>
      <c r="H547" s="51">
        <v>50.640512000000001</v>
      </c>
      <c r="I547" s="51">
        <f t="shared" si="8"/>
        <v>27.345876480000001</v>
      </c>
      <c r="J547" s="54">
        <v>0.46</v>
      </c>
      <c r="K547" s="131"/>
      <c r="L547" s="141"/>
      <c r="O547" s="131"/>
    </row>
    <row r="548" spans="2:15">
      <c r="B548" s="29" t="s">
        <v>1785</v>
      </c>
      <c r="C548" s="59"/>
      <c r="D548" s="64" t="s">
        <v>1919</v>
      </c>
      <c r="E548" s="64" t="s">
        <v>4041</v>
      </c>
      <c r="F548" s="54" t="s">
        <v>1920</v>
      </c>
      <c r="G548" s="54" t="s">
        <v>35</v>
      </c>
      <c r="H548" s="51">
        <v>50.640512000000001</v>
      </c>
      <c r="I548" s="51">
        <f t="shared" si="8"/>
        <v>27.345876480000001</v>
      </c>
      <c r="J548" s="54">
        <v>0.46</v>
      </c>
      <c r="K548" s="131"/>
      <c r="L548" s="141"/>
      <c r="O548" s="131"/>
    </row>
    <row r="549" spans="2:15">
      <c r="B549" s="29" t="s">
        <v>1785</v>
      </c>
      <c r="C549" s="59"/>
      <c r="D549" s="64" t="s">
        <v>1921</v>
      </c>
      <c r="E549" s="64" t="s">
        <v>4041</v>
      </c>
      <c r="F549" s="54" t="s">
        <v>1922</v>
      </c>
      <c r="G549" s="54" t="s">
        <v>35</v>
      </c>
      <c r="H549" s="51">
        <v>17.327231999999999</v>
      </c>
      <c r="I549" s="51">
        <f t="shared" si="8"/>
        <v>9.3567052799999999</v>
      </c>
      <c r="J549" s="54">
        <v>0.46</v>
      </c>
      <c r="K549" s="131"/>
      <c r="L549" s="141"/>
      <c r="O549" s="131"/>
    </row>
    <row r="550" spans="2:15">
      <c r="B550" s="29" t="s">
        <v>1785</v>
      </c>
      <c r="C550" s="59"/>
      <c r="D550" s="64" t="s">
        <v>1923</v>
      </c>
      <c r="E550" s="64" t="s">
        <v>4041</v>
      </c>
      <c r="F550" s="54" t="s">
        <v>1924</v>
      </c>
      <c r="G550" s="54" t="s">
        <v>35</v>
      </c>
      <c r="H550" s="51">
        <v>17.327231999999999</v>
      </c>
      <c r="I550" s="51">
        <f t="shared" si="8"/>
        <v>9.3567052799999999</v>
      </c>
      <c r="J550" s="54">
        <v>0.46</v>
      </c>
      <c r="K550" s="131"/>
      <c r="L550" s="141"/>
      <c r="O550" s="131"/>
    </row>
    <row r="551" spans="2:15">
      <c r="B551" s="29" t="s">
        <v>1785</v>
      </c>
      <c r="C551" s="59"/>
      <c r="D551" s="64" t="s">
        <v>1925</v>
      </c>
      <c r="E551" s="64" t="s">
        <v>4041</v>
      </c>
      <c r="F551" s="54" t="s">
        <v>1926</v>
      </c>
      <c r="G551" s="54" t="s">
        <v>35</v>
      </c>
      <c r="H551" s="51">
        <v>13.325312</v>
      </c>
      <c r="I551" s="51">
        <f t="shared" si="8"/>
        <v>7.195668480000001</v>
      </c>
      <c r="J551" s="54">
        <v>0.46</v>
      </c>
      <c r="K551" s="131"/>
      <c r="L551" s="141"/>
      <c r="O551" s="131"/>
    </row>
    <row r="552" spans="2:15">
      <c r="B552" s="29" t="s">
        <v>1785</v>
      </c>
      <c r="C552" s="59"/>
      <c r="D552" s="64" t="s">
        <v>1927</v>
      </c>
      <c r="E552" s="64" t="s">
        <v>4041</v>
      </c>
      <c r="F552" s="54" t="s">
        <v>1928</v>
      </c>
      <c r="G552" s="54" t="s">
        <v>35</v>
      </c>
      <c r="H552" s="51">
        <v>17.327231999999999</v>
      </c>
      <c r="I552" s="51">
        <f t="shared" si="8"/>
        <v>9.3567052799999999</v>
      </c>
      <c r="J552" s="54">
        <v>0.46</v>
      </c>
      <c r="K552" s="131"/>
      <c r="L552" s="141"/>
      <c r="O552" s="131"/>
    </row>
    <row r="553" spans="2:15">
      <c r="B553" s="29" t="s">
        <v>1785</v>
      </c>
      <c r="C553" s="59"/>
      <c r="D553" s="64" t="s">
        <v>1929</v>
      </c>
      <c r="E553" s="64" t="s">
        <v>4041</v>
      </c>
      <c r="F553" s="54" t="s">
        <v>1930</v>
      </c>
      <c r="G553" s="54" t="s">
        <v>35</v>
      </c>
      <c r="H553" s="51">
        <v>30.652544000000002</v>
      </c>
      <c r="I553" s="51">
        <f t="shared" si="8"/>
        <v>16.552373760000002</v>
      </c>
      <c r="J553" s="54">
        <v>0.46</v>
      </c>
      <c r="K553" s="131"/>
      <c r="L553" s="141"/>
      <c r="O553" s="131"/>
    </row>
    <row r="554" spans="2:15">
      <c r="B554" s="29" t="s">
        <v>1785</v>
      </c>
      <c r="C554" s="59"/>
      <c r="D554" s="64" t="s">
        <v>1931</v>
      </c>
      <c r="E554" s="64" t="s">
        <v>4041</v>
      </c>
      <c r="F554" s="54" t="s">
        <v>1932</v>
      </c>
      <c r="G554" s="54" t="s">
        <v>35</v>
      </c>
      <c r="H554" s="51">
        <v>30.652544000000002</v>
      </c>
      <c r="I554" s="51">
        <f t="shared" si="8"/>
        <v>16.552373760000002</v>
      </c>
      <c r="J554" s="54">
        <v>0.46</v>
      </c>
      <c r="K554" s="131"/>
      <c r="L554" s="141"/>
      <c r="O554" s="131"/>
    </row>
    <row r="555" spans="2:15">
      <c r="B555" s="29" t="s">
        <v>1785</v>
      </c>
      <c r="C555" s="59"/>
      <c r="D555" s="64" t="s">
        <v>1933</v>
      </c>
      <c r="E555" s="64" t="s">
        <v>4041</v>
      </c>
      <c r="F555" s="54" t="s">
        <v>1934</v>
      </c>
      <c r="G555" s="54" t="s">
        <v>35</v>
      </c>
      <c r="H555" s="51">
        <v>30.652544000000002</v>
      </c>
      <c r="I555" s="51">
        <f t="shared" si="8"/>
        <v>16.552373760000002</v>
      </c>
      <c r="J555" s="54">
        <v>0.46</v>
      </c>
      <c r="K555" s="131"/>
      <c r="L555" s="141"/>
      <c r="O555" s="131"/>
    </row>
    <row r="556" spans="2:15">
      <c r="B556" s="29" t="s">
        <v>1785</v>
      </c>
      <c r="C556" s="59"/>
      <c r="D556" s="64" t="s">
        <v>1935</v>
      </c>
      <c r="E556" s="64" t="s">
        <v>4041</v>
      </c>
      <c r="F556" s="54" t="s">
        <v>1936</v>
      </c>
      <c r="G556" s="54" t="s">
        <v>35</v>
      </c>
      <c r="H556" s="51">
        <v>50.640512000000001</v>
      </c>
      <c r="I556" s="51">
        <f t="shared" si="8"/>
        <v>27.345876480000001</v>
      </c>
      <c r="J556" s="54">
        <v>0.46</v>
      </c>
      <c r="K556" s="131"/>
      <c r="L556" s="141"/>
      <c r="O556" s="131"/>
    </row>
    <row r="557" spans="2:15">
      <c r="B557" s="29" t="s">
        <v>1785</v>
      </c>
      <c r="C557" s="59"/>
      <c r="D557" s="64" t="s">
        <v>1937</v>
      </c>
      <c r="E557" s="64" t="s">
        <v>4041</v>
      </c>
      <c r="F557" s="54" t="s">
        <v>1938</v>
      </c>
      <c r="G557" s="54" t="s">
        <v>35</v>
      </c>
      <c r="H557" s="51">
        <v>50.640512000000001</v>
      </c>
      <c r="I557" s="51">
        <f t="shared" si="8"/>
        <v>27.345876480000001</v>
      </c>
      <c r="J557" s="54">
        <v>0.46</v>
      </c>
      <c r="K557" s="131"/>
      <c r="L557" s="141"/>
      <c r="O557" s="131"/>
    </row>
    <row r="558" spans="2:15">
      <c r="B558" s="29" t="s">
        <v>1785</v>
      </c>
      <c r="C558" s="59"/>
      <c r="D558" s="64" t="s">
        <v>1939</v>
      </c>
      <c r="E558" s="64" t="s">
        <v>4041</v>
      </c>
      <c r="F558" s="54" t="s">
        <v>1940</v>
      </c>
      <c r="G558" s="54" t="s">
        <v>35</v>
      </c>
      <c r="H558" s="51">
        <v>47.968960000000003</v>
      </c>
      <c r="I558" s="51">
        <f t="shared" si="8"/>
        <v>25.903238400000003</v>
      </c>
      <c r="J558" s="54">
        <v>0.46</v>
      </c>
      <c r="K558" s="131"/>
      <c r="L558" s="141"/>
      <c r="O558" s="131"/>
    </row>
    <row r="559" spans="2:15">
      <c r="B559" s="29" t="s">
        <v>1785</v>
      </c>
      <c r="C559" s="59"/>
      <c r="D559" s="64" t="s">
        <v>1941</v>
      </c>
      <c r="E559" s="64" t="s">
        <v>4041</v>
      </c>
      <c r="F559" s="54" t="s">
        <v>1942</v>
      </c>
      <c r="G559" s="54" t="s">
        <v>35</v>
      </c>
      <c r="H559" s="51">
        <v>50.640512000000001</v>
      </c>
      <c r="I559" s="51">
        <f t="shared" si="8"/>
        <v>27.345876480000001</v>
      </c>
      <c r="J559" s="54">
        <v>0.46</v>
      </c>
      <c r="K559" s="131"/>
      <c r="L559" s="141"/>
      <c r="O559" s="131"/>
    </row>
    <row r="560" spans="2:15">
      <c r="B560" s="29" t="s">
        <v>1785</v>
      </c>
      <c r="C560" s="59"/>
      <c r="D560" s="64" t="s">
        <v>1943</v>
      </c>
      <c r="E560" s="64" t="s">
        <v>4041</v>
      </c>
      <c r="F560" s="54" t="s">
        <v>1944</v>
      </c>
      <c r="G560" s="54" t="s">
        <v>35</v>
      </c>
      <c r="H560" s="51">
        <v>50.640512000000001</v>
      </c>
      <c r="I560" s="51">
        <f t="shared" si="8"/>
        <v>27.345876480000001</v>
      </c>
      <c r="J560" s="54">
        <v>0.46</v>
      </c>
      <c r="K560" s="131"/>
      <c r="L560" s="141"/>
      <c r="O560" s="131"/>
    </row>
    <row r="561" spans="2:15">
      <c r="B561" s="29" t="s">
        <v>1785</v>
      </c>
      <c r="C561" s="59"/>
      <c r="D561" s="64" t="s">
        <v>1945</v>
      </c>
      <c r="E561" s="64" t="s">
        <v>4041</v>
      </c>
      <c r="F561" s="54" t="s">
        <v>1946</v>
      </c>
      <c r="G561" s="54" t="s">
        <v>35</v>
      </c>
      <c r="H561" s="51">
        <v>50.640512000000001</v>
      </c>
      <c r="I561" s="51">
        <f t="shared" si="8"/>
        <v>27.345876480000001</v>
      </c>
      <c r="J561" s="54">
        <v>0.46</v>
      </c>
      <c r="K561" s="131"/>
      <c r="L561" s="141"/>
      <c r="O561" s="131"/>
    </row>
    <row r="562" spans="2:15">
      <c r="B562" s="29" t="s">
        <v>1785</v>
      </c>
      <c r="C562" s="59"/>
      <c r="D562" s="64" t="s">
        <v>1947</v>
      </c>
      <c r="E562" s="64" t="s">
        <v>4041</v>
      </c>
      <c r="F562" s="54" t="s">
        <v>1948</v>
      </c>
      <c r="G562" s="54" t="s">
        <v>35</v>
      </c>
      <c r="H562" s="51">
        <v>17.327231999999999</v>
      </c>
      <c r="I562" s="51">
        <f t="shared" si="8"/>
        <v>9.3567052799999999</v>
      </c>
      <c r="J562" s="54">
        <v>0.46</v>
      </c>
      <c r="K562" s="131"/>
      <c r="L562" s="141"/>
      <c r="O562" s="131"/>
    </row>
    <row r="563" spans="2:15">
      <c r="B563" s="29" t="s">
        <v>1785</v>
      </c>
      <c r="C563" s="59"/>
      <c r="D563" s="64" t="s">
        <v>1949</v>
      </c>
      <c r="E563" s="64" t="s">
        <v>4041</v>
      </c>
      <c r="F563" s="54" t="s">
        <v>1950</v>
      </c>
      <c r="G563" s="54" t="s">
        <v>35</v>
      </c>
      <c r="H563" s="51">
        <v>50.640512000000001</v>
      </c>
      <c r="I563" s="51">
        <f t="shared" si="8"/>
        <v>27.345876480000001</v>
      </c>
      <c r="J563" s="54">
        <v>0.46</v>
      </c>
      <c r="K563" s="131"/>
      <c r="L563" s="141"/>
      <c r="O563" s="131"/>
    </row>
    <row r="564" spans="2:15">
      <c r="B564" s="29" t="s">
        <v>1785</v>
      </c>
      <c r="C564" s="59"/>
      <c r="D564" s="64" t="s">
        <v>1951</v>
      </c>
      <c r="E564" s="64" t="s">
        <v>4041</v>
      </c>
      <c r="F564" s="54" t="s">
        <v>1952</v>
      </c>
      <c r="G564" s="54" t="s">
        <v>35</v>
      </c>
      <c r="H564" s="51">
        <v>47.968960000000003</v>
      </c>
      <c r="I564" s="51">
        <f t="shared" si="8"/>
        <v>25.903238400000003</v>
      </c>
      <c r="J564" s="54">
        <v>0.46</v>
      </c>
      <c r="K564" s="131"/>
      <c r="L564" s="141"/>
      <c r="O564" s="131"/>
    </row>
    <row r="565" spans="2:15">
      <c r="B565" s="29" t="s">
        <v>1785</v>
      </c>
      <c r="C565" s="59"/>
      <c r="D565" s="64" t="s">
        <v>1953</v>
      </c>
      <c r="E565" s="64" t="s">
        <v>4041</v>
      </c>
      <c r="F565" s="54" t="s">
        <v>1954</v>
      </c>
      <c r="G565" s="54" t="s">
        <v>35</v>
      </c>
      <c r="H565" s="51">
        <v>47.968960000000003</v>
      </c>
      <c r="I565" s="51">
        <f t="shared" si="8"/>
        <v>25.903238400000003</v>
      </c>
      <c r="J565" s="54">
        <v>0.46</v>
      </c>
      <c r="K565" s="131"/>
      <c r="L565" s="141"/>
      <c r="O565" s="131"/>
    </row>
    <row r="566" spans="2:15">
      <c r="B566" s="29" t="s">
        <v>1785</v>
      </c>
      <c r="C566" s="59"/>
      <c r="D566" s="64" t="s">
        <v>1955</v>
      </c>
      <c r="E566" s="64" t="s">
        <v>4041</v>
      </c>
      <c r="F566" s="54" t="s">
        <v>1956</v>
      </c>
      <c r="G566" s="54" t="s">
        <v>35</v>
      </c>
      <c r="H566" s="51">
        <v>50.640512000000001</v>
      </c>
      <c r="I566" s="51">
        <f t="shared" si="8"/>
        <v>27.345876480000001</v>
      </c>
      <c r="J566" s="54">
        <v>0.46</v>
      </c>
      <c r="K566" s="131"/>
      <c r="L566" s="141"/>
      <c r="O566" s="131"/>
    </row>
    <row r="567" spans="2:15">
      <c r="B567" s="29" t="s">
        <v>1785</v>
      </c>
      <c r="C567" s="59"/>
      <c r="D567" s="64" t="s">
        <v>1957</v>
      </c>
      <c r="E567" s="64" t="s">
        <v>4041</v>
      </c>
      <c r="F567" s="54" t="s">
        <v>1958</v>
      </c>
      <c r="G567" s="54" t="s">
        <v>35</v>
      </c>
      <c r="H567" s="51">
        <v>50.640512000000001</v>
      </c>
      <c r="I567" s="51">
        <f t="shared" si="8"/>
        <v>27.345876480000001</v>
      </c>
      <c r="J567" s="54">
        <v>0.46</v>
      </c>
      <c r="K567" s="131"/>
      <c r="L567" s="141"/>
      <c r="O567" s="131"/>
    </row>
    <row r="568" spans="2:15">
      <c r="B568" s="29" t="s">
        <v>1785</v>
      </c>
      <c r="C568" s="59"/>
      <c r="D568" s="64" t="s">
        <v>1959</v>
      </c>
      <c r="E568" s="64" t="s">
        <v>4041</v>
      </c>
      <c r="F568" s="54" t="s">
        <v>1960</v>
      </c>
      <c r="G568" s="54" t="s">
        <v>35</v>
      </c>
      <c r="H568" s="51">
        <v>50.640512000000001</v>
      </c>
      <c r="I568" s="51">
        <f t="shared" si="8"/>
        <v>27.345876480000001</v>
      </c>
      <c r="J568" s="54">
        <v>0.46</v>
      </c>
      <c r="K568" s="131"/>
      <c r="L568" s="141"/>
      <c r="O568" s="131"/>
    </row>
    <row r="569" spans="2:15">
      <c r="B569" s="29" t="s">
        <v>1785</v>
      </c>
      <c r="C569" s="59"/>
      <c r="D569" s="64" t="s">
        <v>1961</v>
      </c>
      <c r="E569" s="64" t="s">
        <v>4041</v>
      </c>
      <c r="F569" s="54" t="s">
        <v>1962</v>
      </c>
      <c r="G569" s="54" t="s">
        <v>35</v>
      </c>
      <c r="H569" s="51">
        <v>50.640512000000001</v>
      </c>
      <c r="I569" s="51">
        <f t="shared" si="8"/>
        <v>27.345876480000001</v>
      </c>
      <c r="J569" s="54">
        <v>0.46</v>
      </c>
      <c r="K569" s="131"/>
      <c r="L569" s="141"/>
      <c r="O569" s="131"/>
    </row>
    <row r="570" spans="2:15">
      <c r="B570" s="29" t="s">
        <v>1785</v>
      </c>
      <c r="C570" s="59"/>
      <c r="D570" s="64" t="s">
        <v>1963</v>
      </c>
      <c r="E570" s="64" t="s">
        <v>4041</v>
      </c>
      <c r="F570" s="54" t="s">
        <v>1964</v>
      </c>
      <c r="G570" s="54" t="s">
        <v>35</v>
      </c>
      <c r="H570" s="51">
        <v>50.640512000000001</v>
      </c>
      <c r="I570" s="51">
        <f t="shared" si="8"/>
        <v>27.345876480000001</v>
      </c>
      <c r="J570" s="54">
        <v>0.46</v>
      </c>
      <c r="K570" s="131"/>
      <c r="L570" s="141"/>
      <c r="O570" s="131"/>
    </row>
    <row r="571" spans="2:15">
      <c r="B571" s="29" t="s">
        <v>1785</v>
      </c>
      <c r="C571" s="59"/>
      <c r="D571" s="64" t="s">
        <v>1965</v>
      </c>
      <c r="E571" s="64" t="s">
        <v>4041</v>
      </c>
      <c r="F571" s="54" t="s">
        <v>1966</v>
      </c>
      <c r="G571" s="54" t="s">
        <v>35</v>
      </c>
      <c r="H571" s="51">
        <v>50.640512000000001</v>
      </c>
      <c r="I571" s="51">
        <f t="shared" si="8"/>
        <v>27.345876480000001</v>
      </c>
      <c r="J571" s="54">
        <v>0.46</v>
      </c>
      <c r="K571" s="131"/>
      <c r="L571" s="141"/>
      <c r="O571" s="131"/>
    </row>
    <row r="572" spans="2:15">
      <c r="B572" s="29" t="s">
        <v>1785</v>
      </c>
      <c r="C572" s="59"/>
      <c r="D572" s="64" t="s">
        <v>1967</v>
      </c>
      <c r="E572" s="64" t="s">
        <v>4041</v>
      </c>
      <c r="F572" s="54" t="s">
        <v>1968</v>
      </c>
      <c r="G572" s="54" t="s">
        <v>35</v>
      </c>
      <c r="H572" s="51">
        <v>50.640512000000001</v>
      </c>
      <c r="I572" s="51">
        <f t="shared" si="8"/>
        <v>27.345876480000001</v>
      </c>
      <c r="J572" s="54">
        <v>0.46</v>
      </c>
      <c r="K572" s="131"/>
      <c r="L572" s="141"/>
      <c r="O572" s="131"/>
    </row>
    <row r="573" spans="2:15">
      <c r="B573" s="29" t="s">
        <v>1785</v>
      </c>
      <c r="C573" s="59"/>
      <c r="D573" s="64" t="s">
        <v>1969</v>
      </c>
      <c r="E573" s="64" t="s">
        <v>4041</v>
      </c>
      <c r="F573" s="54" t="s">
        <v>1970</v>
      </c>
      <c r="G573" s="54" t="s">
        <v>35</v>
      </c>
      <c r="H573" s="51">
        <v>50.640512000000001</v>
      </c>
      <c r="I573" s="51">
        <f t="shared" si="8"/>
        <v>27.345876480000001</v>
      </c>
      <c r="J573" s="54">
        <v>0.46</v>
      </c>
      <c r="K573" s="131"/>
      <c r="L573" s="141"/>
      <c r="O573" s="131"/>
    </row>
    <row r="574" spans="2:15">
      <c r="B574" s="29" t="s">
        <v>1785</v>
      </c>
      <c r="C574" s="59"/>
      <c r="D574" s="64" t="s">
        <v>1971</v>
      </c>
      <c r="E574" s="64" t="s">
        <v>4041</v>
      </c>
      <c r="F574" s="54" t="s">
        <v>1972</v>
      </c>
      <c r="G574" s="54" t="s">
        <v>35</v>
      </c>
      <c r="H574" s="51">
        <v>50.640512000000001</v>
      </c>
      <c r="I574" s="51">
        <f t="shared" si="8"/>
        <v>27.345876480000001</v>
      </c>
      <c r="J574" s="54">
        <v>0.46</v>
      </c>
      <c r="K574" s="131"/>
      <c r="L574" s="141"/>
      <c r="O574" s="131"/>
    </row>
    <row r="575" spans="2:15">
      <c r="B575" s="29" t="s">
        <v>1785</v>
      </c>
      <c r="C575" s="59"/>
      <c r="D575" s="64" t="s">
        <v>1973</v>
      </c>
      <c r="E575" s="64" t="s">
        <v>4041</v>
      </c>
      <c r="F575" s="54" t="s">
        <v>1974</v>
      </c>
      <c r="G575" s="54" t="s">
        <v>35</v>
      </c>
      <c r="H575" s="51">
        <v>17.327231999999999</v>
      </c>
      <c r="I575" s="51">
        <f t="shared" si="8"/>
        <v>9.3567052799999999</v>
      </c>
      <c r="J575" s="54">
        <v>0.46</v>
      </c>
      <c r="K575" s="131"/>
      <c r="L575" s="141"/>
      <c r="O575" s="131"/>
    </row>
    <row r="576" spans="2:15">
      <c r="B576" s="29" t="s">
        <v>1785</v>
      </c>
      <c r="C576" s="59"/>
      <c r="D576" s="64" t="s">
        <v>1975</v>
      </c>
      <c r="E576" s="64" t="s">
        <v>4041</v>
      </c>
      <c r="F576" s="54" t="s">
        <v>1976</v>
      </c>
      <c r="G576" s="54" t="s">
        <v>35</v>
      </c>
      <c r="H576" s="51">
        <v>17.327231999999999</v>
      </c>
      <c r="I576" s="51">
        <f t="shared" si="8"/>
        <v>9.3567052799999999</v>
      </c>
      <c r="J576" s="54">
        <v>0.46</v>
      </c>
      <c r="K576" s="131"/>
      <c r="L576" s="141"/>
      <c r="O576" s="131"/>
    </row>
    <row r="577" spans="2:15">
      <c r="B577" s="29" t="s">
        <v>1785</v>
      </c>
      <c r="C577" s="59"/>
      <c r="D577" s="64" t="s">
        <v>1977</v>
      </c>
      <c r="E577" s="64" t="s">
        <v>4041</v>
      </c>
      <c r="F577" s="54" t="s">
        <v>1978</v>
      </c>
      <c r="G577" s="54" t="s">
        <v>35</v>
      </c>
      <c r="H577" s="51">
        <v>13.325312</v>
      </c>
      <c r="I577" s="51">
        <f t="shared" si="8"/>
        <v>7.195668480000001</v>
      </c>
      <c r="J577" s="54">
        <v>0.46</v>
      </c>
      <c r="K577" s="131"/>
      <c r="L577" s="141"/>
      <c r="O577" s="131"/>
    </row>
    <row r="578" spans="2:15">
      <c r="B578" s="29" t="s">
        <v>1785</v>
      </c>
      <c r="C578" s="59"/>
      <c r="D578" s="64" t="s">
        <v>1979</v>
      </c>
      <c r="E578" s="64" t="s">
        <v>4041</v>
      </c>
      <c r="F578" s="54" t="s">
        <v>1980</v>
      </c>
      <c r="G578" s="54" t="s">
        <v>35</v>
      </c>
      <c r="H578" s="51">
        <v>17.327231999999999</v>
      </c>
      <c r="I578" s="51">
        <f t="shared" si="8"/>
        <v>9.3567052799999999</v>
      </c>
      <c r="J578" s="54">
        <v>0.46</v>
      </c>
      <c r="K578" s="131"/>
      <c r="L578" s="141"/>
      <c r="O578" s="131"/>
    </row>
    <row r="579" spans="2:15">
      <c r="B579" s="29" t="s">
        <v>1785</v>
      </c>
      <c r="C579" s="59"/>
      <c r="D579" s="64" t="s">
        <v>1981</v>
      </c>
      <c r="E579" s="64" t="s">
        <v>4041</v>
      </c>
      <c r="F579" s="54" t="s">
        <v>1982</v>
      </c>
      <c r="G579" s="54" t="s">
        <v>35</v>
      </c>
      <c r="H579" s="51">
        <v>30.652544000000002</v>
      </c>
      <c r="I579" s="51">
        <f t="shared" si="8"/>
        <v>16.552373760000002</v>
      </c>
      <c r="J579" s="54">
        <v>0.46</v>
      </c>
      <c r="K579" s="131"/>
      <c r="L579" s="141"/>
      <c r="O579" s="131"/>
    </row>
    <row r="580" spans="2:15">
      <c r="B580" s="29" t="s">
        <v>1785</v>
      </c>
      <c r="C580" s="59"/>
      <c r="D580" s="64" t="s">
        <v>1983</v>
      </c>
      <c r="E580" s="64" t="s">
        <v>4041</v>
      </c>
      <c r="F580" s="54" t="s">
        <v>1984</v>
      </c>
      <c r="G580" s="54" t="s">
        <v>35</v>
      </c>
      <c r="H580" s="51">
        <v>30.652544000000002</v>
      </c>
      <c r="I580" s="51">
        <f t="shared" si="8"/>
        <v>16.552373760000002</v>
      </c>
      <c r="J580" s="54">
        <v>0.46</v>
      </c>
      <c r="K580" s="131"/>
      <c r="L580" s="141"/>
      <c r="O580" s="131"/>
    </row>
    <row r="581" spans="2:15">
      <c r="B581" s="29" t="s">
        <v>1785</v>
      </c>
      <c r="C581" s="59"/>
      <c r="D581" s="64" t="s">
        <v>1985</v>
      </c>
      <c r="E581" s="64" t="s">
        <v>4041</v>
      </c>
      <c r="F581" s="54" t="s">
        <v>1986</v>
      </c>
      <c r="G581" s="54" t="s">
        <v>35</v>
      </c>
      <c r="H581" s="51">
        <v>30.652544000000002</v>
      </c>
      <c r="I581" s="51">
        <f t="shared" ref="I581:I644" si="9">H581*(1-J581)</f>
        <v>16.552373760000002</v>
      </c>
      <c r="J581" s="54">
        <v>0.46</v>
      </c>
      <c r="K581" s="131"/>
      <c r="L581" s="141"/>
      <c r="O581" s="131"/>
    </row>
    <row r="582" spans="2:15">
      <c r="B582" s="29" t="s">
        <v>1785</v>
      </c>
      <c r="C582" s="59"/>
      <c r="D582" s="64" t="s">
        <v>1987</v>
      </c>
      <c r="E582" s="64" t="s">
        <v>4041</v>
      </c>
      <c r="F582" s="54" t="s">
        <v>1988</v>
      </c>
      <c r="G582" s="54" t="s">
        <v>35</v>
      </c>
      <c r="H582" s="51">
        <v>50.640512000000001</v>
      </c>
      <c r="I582" s="51">
        <f t="shared" si="9"/>
        <v>27.345876480000001</v>
      </c>
      <c r="J582" s="54">
        <v>0.46</v>
      </c>
      <c r="K582" s="131"/>
      <c r="L582" s="141"/>
      <c r="O582" s="131"/>
    </row>
    <row r="583" spans="2:15">
      <c r="B583" s="29" t="s">
        <v>1785</v>
      </c>
      <c r="C583" s="59"/>
      <c r="D583" s="64" t="s">
        <v>1989</v>
      </c>
      <c r="E583" s="64" t="s">
        <v>4041</v>
      </c>
      <c r="F583" s="54" t="s">
        <v>1990</v>
      </c>
      <c r="G583" s="54" t="s">
        <v>35</v>
      </c>
      <c r="H583" s="51">
        <v>50.640512000000001</v>
      </c>
      <c r="I583" s="51">
        <f t="shared" si="9"/>
        <v>27.345876480000001</v>
      </c>
      <c r="J583" s="54">
        <v>0.46</v>
      </c>
      <c r="K583" s="131"/>
      <c r="L583" s="141"/>
      <c r="O583" s="131"/>
    </row>
    <row r="584" spans="2:15">
      <c r="B584" s="29" t="s">
        <v>1785</v>
      </c>
      <c r="C584" s="59"/>
      <c r="D584" s="64" t="s">
        <v>1991</v>
      </c>
      <c r="E584" s="64" t="s">
        <v>4041</v>
      </c>
      <c r="F584" s="54" t="s">
        <v>1992</v>
      </c>
      <c r="G584" s="54" t="s">
        <v>35</v>
      </c>
      <c r="H584" s="51">
        <v>50.640512000000001</v>
      </c>
      <c r="I584" s="51">
        <f t="shared" si="9"/>
        <v>27.345876480000001</v>
      </c>
      <c r="J584" s="54">
        <v>0.46</v>
      </c>
      <c r="K584" s="131"/>
      <c r="L584" s="141"/>
      <c r="O584" s="131"/>
    </row>
    <row r="585" spans="2:15">
      <c r="B585" s="29" t="s">
        <v>1785</v>
      </c>
      <c r="C585" s="59"/>
      <c r="D585" s="64" t="s">
        <v>1993</v>
      </c>
      <c r="E585" s="64" t="s">
        <v>4041</v>
      </c>
      <c r="F585" s="54" t="s">
        <v>1994</v>
      </c>
      <c r="G585" s="54" t="s">
        <v>35</v>
      </c>
      <c r="H585" s="51">
        <v>50.640512000000001</v>
      </c>
      <c r="I585" s="51">
        <f t="shared" si="9"/>
        <v>27.345876480000001</v>
      </c>
      <c r="J585" s="54">
        <v>0.46</v>
      </c>
      <c r="K585" s="131"/>
      <c r="L585" s="141"/>
      <c r="O585" s="131"/>
    </row>
    <row r="586" spans="2:15">
      <c r="B586" s="29" t="s">
        <v>1785</v>
      </c>
      <c r="C586" s="59"/>
      <c r="D586" s="64" t="s">
        <v>1995</v>
      </c>
      <c r="E586" s="64" t="s">
        <v>4041</v>
      </c>
      <c r="F586" s="54" t="s">
        <v>1996</v>
      </c>
      <c r="G586" s="54" t="s">
        <v>35</v>
      </c>
      <c r="H586" s="51">
        <v>17.327231999999999</v>
      </c>
      <c r="I586" s="51">
        <f t="shared" si="9"/>
        <v>9.3567052799999999</v>
      </c>
      <c r="J586" s="54">
        <v>0.46</v>
      </c>
      <c r="K586" s="131"/>
      <c r="L586" s="141"/>
      <c r="O586" s="131"/>
    </row>
    <row r="587" spans="2:15">
      <c r="B587" s="29" t="s">
        <v>1785</v>
      </c>
      <c r="C587" s="59"/>
      <c r="D587" s="64" t="s">
        <v>1997</v>
      </c>
      <c r="E587" s="64" t="s">
        <v>4041</v>
      </c>
      <c r="F587" s="54" t="s">
        <v>1998</v>
      </c>
      <c r="G587" s="54" t="s">
        <v>35</v>
      </c>
      <c r="H587" s="51">
        <v>50.640512000000001</v>
      </c>
      <c r="I587" s="51">
        <f t="shared" si="9"/>
        <v>27.345876480000001</v>
      </c>
      <c r="J587" s="54">
        <v>0.46</v>
      </c>
      <c r="K587" s="131"/>
      <c r="L587" s="141"/>
      <c r="O587" s="131"/>
    </row>
    <row r="588" spans="2:15">
      <c r="B588" s="29" t="s">
        <v>1785</v>
      </c>
      <c r="C588" s="59"/>
      <c r="D588" s="64" t="s">
        <v>1999</v>
      </c>
      <c r="E588" s="64" t="s">
        <v>4041</v>
      </c>
      <c r="F588" s="54" t="s">
        <v>2000</v>
      </c>
      <c r="G588" s="54" t="s">
        <v>35</v>
      </c>
      <c r="H588" s="51">
        <v>50.640512000000001</v>
      </c>
      <c r="I588" s="51">
        <f t="shared" si="9"/>
        <v>27.345876480000001</v>
      </c>
      <c r="J588" s="54">
        <v>0.46</v>
      </c>
      <c r="K588" s="131"/>
      <c r="L588" s="141"/>
      <c r="O588" s="131"/>
    </row>
    <row r="589" spans="2:15">
      <c r="B589" s="29" t="s">
        <v>1785</v>
      </c>
      <c r="C589" s="59"/>
      <c r="D589" s="64" t="s">
        <v>2001</v>
      </c>
      <c r="E589" s="64" t="s">
        <v>4041</v>
      </c>
      <c r="F589" s="54" t="s">
        <v>2002</v>
      </c>
      <c r="G589" s="54" t="s">
        <v>35</v>
      </c>
      <c r="H589" s="51">
        <v>50.640512000000001</v>
      </c>
      <c r="I589" s="51">
        <f t="shared" si="9"/>
        <v>27.345876480000001</v>
      </c>
      <c r="J589" s="54">
        <v>0.46</v>
      </c>
      <c r="K589" s="131"/>
      <c r="L589" s="141"/>
      <c r="O589" s="131"/>
    </row>
    <row r="590" spans="2:15">
      <c r="B590" s="29" t="s">
        <v>1785</v>
      </c>
      <c r="C590" s="59"/>
      <c r="D590" s="64" t="s">
        <v>2003</v>
      </c>
      <c r="E590" s="64" t="s">
        <v>4041</v>
      </c>
      <c r="F590" s="54" t="s">
        <v>2004</v>
      </c>
      <c r="G590" s="54" t="s">
        <v>35</v>
      </c>
      <c r="H590" s="51">
        <v>50.640512000000001</v>
      </c>
      <c r="I590" s="51">
        <f t="shared" si="9"/>
        <v>27.345876480000001</v>
      </c>
      <c r="J590" s="54">
        <v>0.46</v>
      </c>
      <c r="K590" s="131"/>
      <c r="L590" s="141"/>
      <c r="O590" s="131"/>
    </row>
    <row r="591" spans="2:15">
      <c r="B591" s="29" t="s">
        <v>1785</v>
      </c>
      <c r="C591" s="59"/>
      <c r="D591" s="64" t="s">
        <v>2005</v>
      </c>
      <c r="E591" s="64" t="s">
        <v>4041</v>
      </c>
      <c r="F591" s="54" t="s">
        <v>2006</v>
      </c>
      <c r="G591" s="54" t="s">
        <v>35</v>
      </c>
      <c r="H591" s="51">
        <v>50.640512000000001</v>
      </c>
      <c r="I591" s="51">
        <f t="shared" si="9"/>
        <v>27.345876480000001</v>
      </c>
      <c r="J591" s="54">
        <v>0.46</v>
      </c>
      <c r="K591" s="131"/>
      <c r="L591" s="141"/>
      <c r="O591" s="131"/>
    </row>
    <row r="592" spans="2:15">
      <c r="B592" s="29" t="s">
        <v>1785</v>
      </c>
      <c r="C592" s="59"/>
      <c r="D592" s="64" t="s">
        <v>2007</v>
      </c>
      <c r="E592" s="64" t="s">
        <v>4041</v>
      </c>
      <c r="F592" s="54" t="s">
        <v>2008</v>
      </c>
      <c r="G592" s="54" t="s">
        <v>35</v>
      </c>
      <c r="H592" s="51">
        <v>50.640512000000001</v>
      </c>
      <c r="I592" s="51">
        <f t="shared" si="9"/>
        <v>27.345876480000001</v>
      </c>
      <c r="J592" s="54">
        <v>0.46</v>
      </c>
      <c r="K592" s="131"/>
      <c r="L592" s="141"/>
      <c r="O592" s="131"/>
    </row>
    <row r="593" spans="2:15">
      <c r="B593" s="29" t="s">
        <v>1785</v>
      </c>
      <c r="C593" s="59"/>
      <c r="D593" s="64" t="s">
        <v>2009</v>
      </c>
      <c r="E593" s="64" t="s">
        <v>4041</v>
      </c>
      <c r="F593" s="54" t="s">
        <v>2010</v>
      </c>
      <c r="G593" s="54" t="s">
        <v>35</v>
      </c>
      <c r="H593" s="51">
        <v>30.652544000000002</v>
      </c>
      <c r="I593" s="51">
        <f t="shared" si="9"/>
        <v>16.552373760000002</v>
      </c>
      <c r="J593" s="54">
        <v>0.46</v>
      </c>
      <c r="K593" s="131"/>
      <c r="L593" s="141"/>
      <c r="O593" s="131"/>
    </row>
    <row r="594" spans="2:15">
      <c r="B594" s="29" t="s">
        <v>1785</v>
      </c>
      <c r="C594" s="59"/>
      <c r="D594" s="64" t="s">
        <v>2011</v>
      </c>
      <c r="E594" s="64" t="s">
        <v>4041</v>
      </c>
      <c r="F594" s="54" t="s">
        <v>2012</v>
      </c>
      <c r="G594" s="54" t="s">
        <v>35</v>
      </c>
      <c r="H594" s="51">
        <v>17.327231999999999</v>
      </c>
      <c r="I594" s="51">
        <f t="shared" si="9"/>
        <v>9.3567052799999999</v>
      </c>
      <c r="J594" s="54">
        <v>0.46</v>
      </c>
      <c r="K594" s="131"/>
      <c r="L594" s="141"/>
      <c r="O594" s="131"/>
    </row>
    <row r="595" spans="2:15">
      <c r="B595" s="29" t="s">
        <v>1785</v>
      </c>
      <c r="C595" s="59"/>
      <c r="D595" s="64" t="s">
        <v>2013</v>
      </c>
      <c r="E595" s="64" t="s">
        <v>4041</v>
      </c>
      <c r="F595" s="54" t="s">
        <v>2014</v>
      </c>
      <c r="G595" s="54" t="s">
        <v>35</v>
      </c>
      <c r="H595" s="51">
        <v>17.327231999999999</v>
      </c>
      <c r="I595" s="51">
        <f t="shared" si="9"/>
        <v>9.3567052799999999</v>
      </c>
      <c r="J595" s="54">
        <v>0.46</v>
      </c>
      <c r="K595" s="131"/>
      <c r="L595" s="141"/>
      <c r="O595" s="131"/>
    </row>
    <row r="596" spans="2:15">
      <c r="B596" s="29" t="s">
        <v>1785</v>
      </c>
      <c r="C596" s="59"/>
      <c r="D596" s="64" t="s">
        <v>2015</v>
      </c>
      <c r="E596" s="64" t="s">
        <v>4041</v>
      </c>
      <c r="F596" s="54" t="s">
        <v>2016</v>
      </c>
      <c r="G596" s="54" t="s">
        <v>35</v>
      </c>
      <c r="H596" s="51">
        <v>13.325312</v>
      </c>
      <c r="I596" s="51">
        <f t="shared" si="9"/>
        <v>7.195668480000001</v>
      </c>
      <c r="J596" s="54">
        <v>0.46</v>
      </c>
      <c r="K596" s="131"/>
      <c r="L596" s="141"/>
      <c r="O596" s="131"/>
    </row>
    <row r="597" spans="2:15">
      <c r="B597" s="29" t="s">
        <v>1785</v>
      </c>
      <c r="C597" s="59"/>
      <c r="D597" s="64" t="s">
        <v>2017</v>
      </c>
      <c r="E597" s="64" t="s">
        <v>4041</v>
      </c>
      <c r="F597" s="54" t="s">
        <v>2018</v>
      </c>
      <c r="G597" s="54" t="s">
        <v>35</v>
      </c>
      <c r="H597" s="51">
        <v>17.327231999999999</v>
      </c>
      <c r="I597" s="51">
        <f t="shared" si="9"/>
        <v>9.3567052799999999</v>
      </c>
      <c r="J597" s="54">
        <v>0.46</v>
      </c>
      <c r="K597" s="131"/>
      <c r="L597" s="141"/>
      <c r="O597" s="131"/>
    </row>
    <row r="598" spans="2:15">
      <c r="B598" s="29" t="s">
        <v>1785</v>
      </c>
      <c r="C598" s="59"/>
      <c r="D598" s="64" t="s">
        <v>2019</v>
      </c>
      <c r="E598" s="64" t="s">
        <v>4041</v>
      </c>
      <c r="F598" s="54" t="s">
        <v>2020</v>
      </c>
      <c r="G598" s="54" t="s">
        <v>35</v>
      </c>
      <c r="H598" s="51">
        <v>30.652544000000002</v>
      </c>
      <c r="I598" s="51">
        <f t="shared" si="9"/>
        <v>16.552373760000002</v>
      </c>
      <c r="J598" s="54">
        <v>0.46</v>
      </c>
      <c r="K598" s="131"/>
      <c r="L598" s="141"/>
      <c r="O598" s="131"/>
    </row>
    <row r="599" spans="2:15">
      <c r="B599" s="29" t="s">
        <v>1785</v>
      </c>
      <c r="C599" s="59"/>
      <c r="D599" s="64" t="s">
        <v>2021</v>
      </c>
      <c r="E599" s="64" t="s">
        <v>4041</v>
      </c>
      <c r="F599" s="54" t="s">
        <v>2022</v>
      </c>
      <c r="G599" s="54" t="s">
        <v>35</v>
      </c>
      <c r="H599" s="51">
        <v>30.652544000000002</v>
      </c>
      <c r="I599" s="51">
        <f t="shared" si="9"/>
        <v>16.552373760000002</v>
      </c>
      <c r="J599" s="54">
        <v>0.46</v>
      </c>
      <c r="K599" s="131"/>
      <c r="L599" s="141"/>
      <c r="O599" s="131"/>
    </row>
    <row r="600" spans="2:15">
      <c r="B600" s="29" t="s">
        <v>1785</v>
      </c>
      <c r="C600" s="59"/>
      <c r="D600" s="64" t="s">
        <v>2023</v>
      </c>
      <c r="E600" s="64" t="s">
        <v>4041</v>
      </c>
      <c r="F600" s="54" t="s">
        <v>2024</v>
      </c>
      <c r="G600" s="54" t="s">
        <v>35</v>
      </c>
      <c r="H600" s="51">
        <v>30.652544000000002</v>
      </c>
      <c r="I600" s="51">
        <f t="shared" si="9"/>
        <v>16.552373760000002</v>
      </c>
      <c r="J600" s="54">
        <v>0.46</v>
      </c>
      <c r="K600" s="131"/>
      <c r="L600" s="141"/>
      <c r="O600" s="131"/>
    </row>
    <row r="601" spans="2:15">
      <c r="B601" s="29" t="s">
        <v>1785</v>
      </c>
      <c r="C601" s="59"/>
      <c r="D601" s="64" t="s">
        <v>2025</v>
      </c>
      <c r="E601" s="64" t="s">
        <v>4041</v>
      </c>
      <c r="F601" s="54" t="s">
        <v>2026</v>
      </c>
      <c r="G601" s="54" t="s">
        <v>35</v>
      </c>
      <c r="H601" s="51">
        <v>50.640512000000001</v>
      </c>
      <c r="I601" s="51">
        <f t="shared" si="9"/>
        <v>27.345876480000001</v>
      </c>
      <c r="J601" s="54">
        <v>0.46</v>
      </c>
      <c r="K601" s="131"/>
      <c r="L601" s="141"/>
      <c r="O601" s="131"/>
    </row>
    <row r="602" spans="2:15">
      <c r="B602" s="29" t="s">
        <v>1785</v>
      </c>
      <c r="C602" s="59"/>
      <c r="D602" s="64" t="s">
        <v>2027</v>
      </c>
      <c r="E602" s="64" t="s">
        <v>4041</v>
      </c>
      <c r="F602" s="54" t="s">
        <v>2028</v>
      </c>
      <c r="G602" s="54" t="s">
        <v>35</v>
      </c>
      <c r="H602" s="51">
        <v>50.640512000000001</v>
      </c>
      <c r="I602" s="51">
        <f t="shared" si="9"/>
        <v>27.345876480000001</v>
      </c>
      <c r="J602" s="54">
        <v>0.46</v>
      </c>
      <c r="K602" s="131"/>
      <c r="L602" s="141"/>
      <c r="O602" s="131"/>
    </row>
    <row r="603" spans="2:15">
      <c r="B603" s="29" t="s">
        <v>1785</v>
      </c>
      <c r="C603" s="59"/>
      <c r="D603" s="64" t="s">
        <v>2029</v>
      </c>
      <c r="E603" s="64" t="s">
        <v>4041</v>
      </c>
      <c r="F603" s="54" t="s">
        <v>2030</v>
      </c>
      <c r="G603" s="54" t="s">
        <v>35</v>
      </c>
      <c r="H603" s="51">
        <v>47.968960000000003</v>
      </c>
      <c r="I603" s="51">
        <f t="shared" si="9"/>
        <v>25.903238400000003</v>
      </c>
      <c r="J603" s="54">
        <v>0.46</v>
      </c>
      <c r="K603" s="131"/>
      <c r="L603" s="141"/>
      <c r="O603" s="131"/>
    </row>
    <row r="604" spans="2:15">
      <c r="B604" s="29" t="s">
        <v>1785</v>
      </c>
      <c r="C604" s="59"/>
      <c r="D604" s="64" t="s">
        <v>2031</v>
      </c>
      <c r="E604" s="64" t="s">
        <v>4041</v>
      </c>
      <c r="F604" s="54" t="s">
        <v>2032</v>
      </c>
      <c r="G604" s="54" t="s">
        <v>35</v>
      </c>
      <c r="H604" s="51">
        <v>50.640512000000001</v>
      </c>
      <c r="I604" s="51">
        <f t="shared" si="9"/>
        <v>27.345876480000001</v>
      </c>
      <c r="J604" s="54">
        <v>0.46</v>
      </c>
      <c r="K604" s="131"/>
      <c r="L604" s="141"/>
      <c r="O604" s="131"/>
    </row>
    <row r="605" spans="2:15">
      <c r="B605" s="29" t="s">
        <v>1785</v>
      </c>
      <c r="C605" s="59"/>
      <c r="D605" s="64" t="s">
        <v>2033</v>
      </c>
      <c r="E605" s="64" t="s">
        <v>4041</v>
      </c>
      <c r="F605" s="54" t="s">
        <v>2034</v>
      </c>
      <c r="G605" s="54" t="s">
        <v>35</v>
      </c>
      <c r="H605" s="51">
        <v>50.640512000000001</v>
      </c>
      <c r="I605" s="51">
        <f t="shared" si="9"/>
        <v>27.345876480000001</v>
      </c>
      <c r="J605" s="54">
        <v>0.46</v>
      </c>
      <c r="K605" s="131"/>
      <c r="L605" s="141"/>
      <c r="O605" s="131"/>
    </row>
    <row r="606" spans="2:15">
      <c r="B606" s="29" t="s">
        <v>1785</v>
      </c>
      <c r="C606" s="59"/>
      <c r="D606" s="64" t="s">
        <v>2035</v>
      </c>
      <c r="E606" s="64" t="s">
        <v>4041</v>
      </c>
      <c r="F606" s="54" t="s">
        <v>2036</v>
      </c>
      <c r="G606" s="54" t="s">
        <v>35</v>
      </c>
      <c r="H606" s="51">
        <v>50.640512000000001</v>
      </c>
      <c r="I606" s="51">
        <f t="shared" si="9"/>
        <v>27.345876480000001</v>
      </c>
      <c r="J606" s="54">
        <v>0.46</v>
      </c>
      <c r="K606" s="131"/>
      <c r="L606" s="141"/>
      <c r="O606" s="131"/>
    </row>
    <row r="607" spans="2:15">
      <c r="B607" s="29" t="s">
        <v>1785</v>
      </c>
      <c r="C607" s="59"/>
      <c r="D607" s="64" t="s">
        <v>2037</v>
      </c>
      <c r="E607" s="64" t="s">
        <v>4041</v>
      </c>
      <c r="F607" s="54" t="s">
        <v>2038</v>
      </c>
      <c r="G607" s="54" t="s">
        <v>35</v>
      </c>
      <c r="H607" s="51">
        <v>17.327231999999999</v>
      </c>
      <c r="I607" s="51">
        <f t="shared" si="9"/>
        <v>9.3567052799999999</v>
      </c>
      <c r="J607" s="54">
        <v>0.46</v>
      </c>
      <c r="K607" s="131"/>
      <c r="L607" s="141"/>
      <c r="O607" s="131"/>
    </row>
    <row r="608" spans="2:15">
      <c r="B608" s="29" t="s">
        <v>1785</v>
      </c>
      <c r="C608" s="59"/>
      <c r="D608" s="64" t="s">
        <v>2039</v>
      </c>
      <c r="E608" s="64" t="s">
        <v>4041</v>
      </c>
      <c r="F608" s="54" t="s">
        <v>2040</v>
      </c>
      <c r="G608" s="54" t="s">
        <v>35</v>
      </c>
      <c r="H608" s="51">
        <v>47.968960000000003</v>
      </c>
      <c r="I608" s="51">
        <f t="shared" si="9"/>
        <v>25.903238400000003</v>
      </c>
      <c r="J608" s="54">
        <v>0.46</v>
      </c>
      <c r="K608" s="131"/>
      <c r="L608" s="141"/>
      <c r="O608" s="131"/>
    </row>
    <row r="609" spans="2:15">
      <c r="B609" s="29" t="s">
        <v>1785</v>
      </c>
      <c r="C609" s="59"/>
      <c r="D609" s="64" t="s">
        <v>2041</v>
      </c>
      <c r="E609" s="64" t="s">
        <v>4041</v>
      </c>
      <c r="F609" s="54" t="s">
        <v>2042</v>
      </c>
      <c r="G609" s="54" t="s">
        <v>35</v>
      </c>
      <c r="H609" s="51">
        <v>47.968960000000003</v>
      </c>
      <c r="I609" s="51">
        <f t="shared" si="9"/>
        <v>25.903238400000003</v>
      </c>
      <c r="J609" s="54">
        <v>0.46</v>
      </c>
      <c r="K609" s="131"/>
      <c r="L609" s="141"/>
      <c r="O609" s="131"/>
    </row>
    <row r="610" spans="2:15">
      <c r="B610" s="29" t="s">
        <v>1785</v>
      </c>
      <c r="C610" s="59"/>
      <c r="D610" s="64" t="s">
        <v>2043</v>
      </c>
      <c r="E610" s="64" t="s">
        <v>4041</v>
      </c>
      <c r="F610" s="54" t="s">
        <v>2044</v>
      </c>
      <c r="G610" s="54" t="s">
        <v>35</v>
      </c>
      <c r="H610" s="51">
        <v>50.640512000000001</v>
      </c>
      <c r="I610" s="51">
        <f t="shared" si="9"/>
        <v>27.345876480000001</v>
      </c>
      <c r="J610" s="54">
        <v>0.46</v>
      </c>
      <c r="K610" s="131"/>
      <c r="L610" s="141"/>
      <c r="O610" s="131"/>
    </row>
    <row r="611" spans="2:15">
      <c r="B611" s="29" t="s">
        <v>1785</v>
      </c>
      <c r="C611" s="59"/>
      <c r="D611" s="64" t="s">
        <v>2045</v>
      </c>
      <c r="E611" s="64" t="s">
        <v>4041</v>
      </c>
      <c r="F611" s="54" t="s">
        <v>2046</v>
      </c>
      <c r="G611" s="54" t="s">
        <v>35</v>
      </c>
      <c r="H611" s="51">
        <v>50.640512000000001</v>
      </c>
      <c r="I611" s="51">
        <f t="shared" si="9"/>
        <v>27.345876480000001</v>
      </c>
      <c r="J611" s="54">
        <v>0.46</v>
      </c>
      <c r="K611" s="131"/>
      <c r="L611" s="141"/>
      <c r="O611" s="131"/>
    </row>
    <row r="612" spans="2:15">
      <c r="B612" s="29" t="s">
        <v>1785</v>
      </c>
      <c r="C612" s="59"/>
      <c r="D612" s="64" t="s">
        <v>2047</v>
      </c>
      <c r="E612" s="64" t="s">
        <v>4041</v>
      </c>
      <c r="F612" s="54" t="s">
        <v>2048</v>
      </c>
      <c r="G612" s="54" t="s">
        <v>35</v>
      </c>
      <c r="H612" s="51">
        <v>50.640512000000001</v>
      </c>
      <c r="I612" s="51">
        <f t="shared" si="9"/>
        <v>27.345876480000001</v>
      </c>
      <c r="J612" s="54">
        <v>0.46</v>
      </c>
      <c r="K612" s="131"/>
      <c r="L612" s="141"/>
      <c r="O612" s="131"/>
    </row>
    <row r="613" spans="2:15">
      <c r="B613" s="29" t="s">
        <v>1785</v>
      </c>
      <c r="C613" s="59"/>
      <c r="D613" s="64" t="s">
        <v>2049</v>
      </c>
      <c r="E613" s="64" t="s">
        <v>4041</v>
      </c>
      <c r="F613" s="54" t="s">
        <v>2050</v>
      </c>
      <c r="G613" s="54" t="s">
        <v>35</v>
      </c>
      <c r="H613" s="51">
        <v>50.640512000000001</v>
      </c>
      <c r="I613" s="51">
        <f t="shared" si="9"/>
        <v>27.345876480000001</v>
      </c>
      <c r="J613" s="54">
        <v>0.46</v>
      </c>
      <c r="K613" s="131"/>
      <c r="L613" s="141"/>
      <c r="O613" s="131"/>
    </row>
    <row r="614" spans="2:15">
      <c r="B614" s="29" t="s">
        <v>1785</v>
      </c>
      <c r="C614" s="59"/>
      <c r="D614" s="64" t="s">
        <v>2051</v>
      </c>
      <c r="E614" s="64" t="s">
        <v>4041</v>
      </c>
      <c r="F614" s="54" t="s">
        <v>2052</v>
      </c>
      <c r="G614" s="54" t="s">
        <v>35</v>
      </c>
      <c r="H614" s="51">
        <v>17.327231999999999</v>
      </c>
      <c r="I614" s="51">
        <f t="shared" si="9"/>
        <v>9.3567052799999999</v>
      </c>
      <c r="J614" s="54">
        <v>0.46</v>
      </c>
      <c r="K614" s="131"/>
      <c r="L614" s="141"/>
      <c r="O614" s="131"/>
    </row>
    <row r="615" spans="2:15">
      <c r="B615" s="29" t="s">
        <v>1785</v>
      </c>
      <c r="C615" s="59"/>
      <c r="D615" s="64" t="s">
        <v>2053</v>
      </c>
      <c r="E615" s="64" t="s">
        <v>4041</v>
      </c>
      <c r="F615" s="54" t="s">
        <v>2054</v>
      </c>
      <c r="G615" s="54" t="s">
        <v>35</v>
      </c>
      <c r="H615" s="51">
        <v>17.327231999999999</v>
      </c>
      <c r="I615" s="51">
        <f t="shared" si="9"/>
        <v>9.3567052799999999</v>
      </c>
      <c r="J615" s="54">
        <v>0.46</v>
      </c>
      <c r="K615" s="131"/>
      <c r="L615" s="141"/>
      <c r="O615" s="131"/>
    </row>
    <row r="616" spans="2:15">
      <c r="B616" s="29" t="s">
        <v>1785</v>
      </c>
      <c r="C616" s="59"/>
      <c r="D616" s="64" t="s">
        <v>2055</v>
      </c>
      <c r="E616" s="64" t="s">
        <v>4041</v>
      </c>
      <c r="F616" s="54" t="s">
        <v>2056</v>
      </c>
      <c r="G616" s="54" t="s">
        <v>35</v>
      </c>
      <c r="H616" s="51">
        <v>17.327231999999999</v>
      </c>
      <c r="I616" s="51">
        <f t="shared" si="9"/>
        <v>9.3567052799999999</v>
      </c>
      <c r="J616" s="54">
        <v>0.46</v>
      </c>
      <c r="K616" s="131"/>
      <c r="L616" s="141"/>
      <c r="O616" s="131"/>
    </row>
    <row r="617" spans="2:15">
      <c r="B617" s="29" t="s">
        <v>1785</v>
      </c>
      <c r="C617" s="59"/>
      <c r="D617" s="64" t="s">
        <v>2057</v>
      </c>
      <c r="E617" s="64" t="s">
        <v>4041</v>
      </c>
      <c r="F617" s="54" t="s">
        <v>2058</v>
      </c>
      <c r="G617" s="54" t="s">
        <v>35</v>
      </c>
      <c r="H617" s="51">
        <v>30.652544000000002</v>
      </c>
      <c r="I617" s="51">
        <f t="shared" si="9"/>
        <v>16.552373760000002</v>
      </c>
      <c r="J617" s="54">
        <v>0.46</v>
      </c>
      <c r="K617" s="131"/>
      <c r="L617" s="141"/>
      <c r="O617" s="131"/>
    </row>
    <row r="618" spans="2:15">
      <c r="B618" s="29" t="s">
        <v>1785</v>
      </c>
      <c r="C618" s="59"/>
      <c r="D618" s="64" t="s">
        <v>2059</v>
      </c>
      <c r="E618" s="64" t="s">
        <v>4041</v>
      </c>
      <c r="F618" s="54" t="s">
        <v>2060</v>
      </c>
      <c r="G618" s="54" t="s">
        <v>35</v>
      </c>
      <c r="H618" s="51">
        <v>30.652544000000002</v>
      </c>
      <c r="I618" s="51">
        <f t="shared" si="9"/>
        <v>16.552373760000002</v>
      </c>
      <c r="J618" s="54">
        <v>0.46</v>
      </c>
      <c r="K618" s="131"/>
      <c r="L618" s="141"/>
      <c r="O618" s="131"/>
    </row>
    <row r="619" spans="2:15">
      <c r="B619" s="29" t="s">
        <v>1785</v>
      </c>
      <c r="C619" s="59"/>
      <c r="D619" s="64" t="s">
        <v>2061</v>
      </c>
      <c r="E619" s="64" t="s">
        <v>4041</v>
      </c>
      <c r="F619" s="54" t="s">
        <v>2062</v>
      </c>
      <c r="G619" s="54" t="s">
        <v>35</v>
      </c>
      <c r="H619" s="51">
        <v>30.652544000000002</v>
      </c>
      <c r="I619" s="51">
        <f t="shared" si="9"/>
        <v>16.552373760000002</v>
      </c>
      <c r="J619" s="54">
        <v>0.46</v>
      </c>
      <c r="K619" s="131"/>
      <c r="L619" s="141"/>
      <c r="O619" s="131"/>
    </row>
    <row r="620" spans="2:15">
      <c r="B620" s="29" t="s">
        <v>1785</v>
      </c>
      <c r="C620" s="59"/>
      <c r="D620" s="64" t="s">
        <v>2063</v>
      </c>
      <c r="E620" s="64" t="s">
        <v>4041</v>
      </c>
      <c r="F620" s="54" t="s">
        <v>2064</v>
      </c>
      <c r="G620" s="54" t="s">
        <v>35</v>
      </c>
      <c r="H620" s="51">
        <v>50.640512000000001</v>
      </c>
      <c r="I620" s="51">
        <f t="shared" si="9"/>
        <v>27.345876480000001</v>
      </c>
      <c r="J620" s="54">
        <v>0.46</v>
      </c>
      <c r="K620" s="131"/>
      <c r="L620" s="141"/>
      <c r="O620" s="131"/>
    </row>
    <row r="621" spans="2:15">
      <c r="B621" s="29" t="s">
        <v>1785</v>
      </c>
      <c r="C621" s="59"/>
      <c r="D621" s="64" t="s">
        <v>2065</v>
      </c>
      <c r="E621" s="64" t="s">
        <v>4041</v>
      </c>
      <c r="F621" s="54" t="s">
        <v>2066</v>
      </c>
      <c r="G621" s="54" t="s">
        <v>35</v>
      </c>
      <c r="H621" s="51">
        <v>47.968960000000003</v>
      </c>
      <c r="I621" s="51">
        <f t="shared" si="9"/>
        <v>25.903238400000003</v>
      </c>
      <c r="J621" s="54">
        <v>0.46</v>
      </c>
      <c r="K621" s="131"/>
      <c r="L621" s="141"/>
      <c r="O621" s="131"/>
    </row>
    <row r="622" spans="2:15">
      <c r="B622" s="29" t="s">
        <v>1785</v>
      </c>
      <c r="C622" s="59"/>
      <c r="D622" s="64" t="s">
        <v>2067</v>
      </c>
      <c r="E622" s="64" t="s">
        <v>4041</v>
      </c>
      <c r="F622" s="54" t="s">
        <v>2068</v>
      </c>
      <c r="G622" s="54" t="s">
        <v>35</v>
      </c>
      <c r="H622" s="51">
        <v>50.640512000000001</v>
      </c>
      <c r="I622" s="51">
        <f t="shared" si="9"/>
        <v>27.345876480000001</v>
      </c>
      <c r="J622" s="54">
        <v>0.46</v>
      </c>
      <c r="K622" s="131"/>
      <c r="L622" s="141"/>
      <c r="O622" s="131"/>
    </row>
    <row r="623" spans="2:15">
      <c r="B623" s="29" t="s">
        <v>1785</v>
      </c>
      <c r="C623" s="59"/>
      <c r="D623" s="64" t="s">
        <v>2069</v>
      </c>
      <c r="E623" s="64" t="s">
        <v>4041</v>
      </c>
      <c r="F623" s="54" t="s">
        <v>2070</v>
      </c>
      <c r="G623" s="54" t="s">
        <v>35</v>
      </c>
      <c r="H623" s="51">
        <v>50.640512000000001</v>
      </c>
      <c r="I623" s="51">
        <f t="shared" si="9"/>
        <v>27.345876480000001</v>
      </c>
      <c r="J623" s="54">
        <v>0.46</v>
      </c>
      <c r="K623" s="131"/>
      <c r="L623" s="141"/>
      <c r="O623" s="131"/>
    </row>
    <row r="624" spans="2:15">
      <c r="B624" s="29" t="s">
        <v>1785</v>
      </c>
      <c r="C624" s="59"/>
      <c r="D624" s="64" t="s">
        <v>2071</v>
      </c>
      <c r="E624" s="64" t="s">
        <v>4041</v>
      </c>
      <c r="F624" s="54" t="s">
        <v>2072</v>
      </c>
      <c r="G624" s="54" t="s">
        <v>35</v>
      </c>
      <c r="H624" s="51">
        <v>50.640512000000001</v>
      </c>
      <c r="I624" s="51">
        <f t="shared" si="9"/>
        <v>27.345876480000001</v>
      </c>
      <c r="J624" s="54">
        <v>0.46</v>
      </c>
      <c r="K624" s="131"/>
      <c r="L624" s="141"/>
      <c r="O624" s="131"/>
    </row>
    <row r="625" spans="2:15">
      <c r="B625" s="29" t="s">
        <v>1785</v>
      </c>
      <c r="C625" s="59"/>
      <c r="D625" s="64" t="s">
        <v>2073</v>
      </c>
      <c r="E625" s="64" t="s">
        <v>4041</v>
      </c>
      <c r="F625" s="54" t="s">
        <v>2074</v>
      </c>
      <c r="G625" s="54" t="s">
        <v>35</v>
      </c>
      <c r="H625" s="51">
        <v>47.968960000000003</v>
      </c>
      <c r="I625" s="51">
        <f t="shared" si="9"/>
        <v>25.903238400000003</v>
      </c>
      <c r="J625" s="54">
        <v>0.46</v>
      </c>
      <c r="K625" s="131"/>
      <c r="L625" s="141"/>
      <c r="O625" s="131"/>
    </row>
    <row r="626" spans="2:15">
      <c r="B626" s="29" t="s">
        <v>1785</v>
      </c>
      <c r="C626" s="59"/>
      <c r="D626" s="64" t="s">
        <v>2075</v>
      </c>
      <c r="E626" s="64" t="s">
        <v>4041</v>
      </c>
      <c r="F626" s="54" t="s">
        <v>2076</v>
      </c>
      <c r="G626" s="54" t="s">
        <v>35</v>
      </c>
      <c r="H626" s="51">
        <v>50.640512000000001</v>
      </c>
      <c r="I626" s="51">
        <f t="shared" si="9"/>
        <v>27.345876480000001</v>
      </c>
      <c r="J626" s="54">
        <v>0.46</v>
      </c>
      <c r="K626" s="131"/>
      <c r="L626" s="141"/>
      <c r="O626" s="131"/>
    </row>
    <row r="627" spans="2:15">
      <c r="B627" s="29" t="s">
        <v>1785</v>
      </c>
      <c r="C627" s="59"/>
      <c r="D627" s="64" t="s">
        <v>2077</v>
      </c>
      <c r="E627" s="64" t="s">
        <v>4041</v>
      </c>
      <c r="F627" s="54" t="s">
        <v>2078</v>
      </c>
      <c r="G627" s="54" t="s">
        <v>35</v>
      </c>
      <c r="H627" s="51">
        <v>17.327231999999999</v>
      </c>
      <c r="I627" s="51">
        <f t="shared" si="9"/>
        <v>9.3567052799999999</v>
      </c>
      <c r="J627" s="54">
        <v>0.46</v>
      </c>
      <c r="K627" s="131"/>
      <c r="L627" s="141"/>
      <c r="O627" s="131"/>
    </row>
    <row r="628" spans="2:15">
      <c r="B628" s="29" t="s">
        <v>1785</v>
      </c>
      <c r="C628" s="59"/>
      <c r="D628" s="64" t="s">
        <v>2079</v>
      </c>
      <c r="E628" s="64" t="s">
        <v>4041</v>
      </c>
      <c r="F628" s="54" t="s">
        <v>2080</v>
      </c>
      <c r="G628" s="54" t="s">
        <v>35</v>
      </c>
      <c r="H628" s="51">
        <v>17.327231999999999</v>
      </c>
      <c r="I628" s="51">
        <f t="shared" si="9"/>
        <v>9.3567052799999999</v>
      </c>
      <c r="J628" s="54">
        <v>0.46</v>
      </c>
      <c r="K628" s="131"/>
      <c r="L628" s="141"/>
      <c r="O628" s="131"/>
    </row>
    <row r="629" spans="2:15">
      <c r="B629" s="29" t="s">
        <v>1785</v>
      </c>
      <c r="C629" s="59"/>
      <c r="D629" s="64" t="s">
        <v>2081</v>
      </c>
      <c r="E629" s="64" t="s">
        <v>4041</v>
      </c>
      <c r="F629" s="54" t="s">
        <v>2082</v>
      </c>
      <c r="G629" s="54" t="s">
        <v>35</v>
      </c>
      <c r="H629" s="51">
        <v>13.325312</v>
      </c>
      <c r="I629" s="51">
        <f t="shared" si="9"/>
        <v>7.195668480000001</v>
      </c>
      <c r="J629" s="54">
        <v>0.46</v>
      </c>
      <c r="K629" s="131"/>
      <c r="L629" s="141"/>
      <c r="O629" s="131"/>
    </row>
    <row r="630" spans="2:15">
      <c r="B630" s="29" t="s">
        <v>1785</v>
      </c>
      <c r="C630" s="59"/>
      <c r="D630" s="64" t="s">
        <v>2083</v>
      </c>
      <c r="E630" s="64" t="s">
        <v>4041</v>
      </c>
      <c r="F630" s="54" t="s">
        <v>2084</v>
      </c>
      <c r="G630" s="54" t="s">
        <v>35</v>
      </c>
      <c r="H630" s="51">
        <v>17.327231999999999</v>
      </c>
      <c r="I630" s="51">
        <f t="shared" si="9"/>
        <v>9.3567052799999999</v>
      </c>
      <c r="J630" s="54">
        <v>0.46</v>
      </c>
      <c r="K630" s="131"/>
      <c r="L630" s="141"/>
      <c r="O630" s="131"/>
    </row>
    <row r="631" spans="2:15">
      <c r="B631" s="29" t="s">
        <v>1785</v>
      </c>
      <c r="C631" s="59"/>
      <c r="D631" s="64" t="s">
        <v>2085</v>
      </c>
      <c r="E631" s="64" t="s">
        <v>4041</v>
      </c>
      <c r="F631" s="54" t="s">
        <v>2086</v>
      </c>
      <c r="G631" s="54" t="s">
        <v>35</v>
      </c>
      <c r="H631" s="51">
        <v>30.652544000000002</v>
      </c>
      <c r="I631" s="51">
        <f t="shared" si="9"/>
        <v>16.552373760000002</v>
      </c>
      <c r="J631" s="54">
        <v>0.46</v>
      </c>
      <c r="K631" s="131"/>
      <c r="L631" s="141"/>
      <c r="O631" s="131"/>
    </row>
    <row r="632" spans="2:15">
      <c r="B632" s="29" t="s">
        <v>1785</v>
      </c>
      <c r="C632" s="59"/>
      <c r="D632" s="64" t="s">
        <v>2087</v>
      </c>
      <c r="E632" s="64" t="s">
        <v>4041</v>
      </c>
      <c r="F632" s="54" t="s">
        <v>2088</v>
      </c>
      <c r="G632" s="54" t="s">
        <v>35</v>
      </c>
      <c r="H632" s="51">
        <v>30.652544000000002</v>
      </c>
      <c r="I632" s="51">
        <f t="shared" si="9"/>
        <v>16.552373760000002</v>
      </c>
      <c r="J632" s="54">
        <v>0.46</v>
      </c>
      <c r="K632" s="131"/>
      <c r="L632" s="141"/>
      <c r="O632" s="131"/>
    </row>
    <row r="633" spans="2:15">
      <c r="B633" s="29" t="s">
        <v>1785</v>
      </c>
      <c r="C633" s="59"/>
      <c r="D633" s="64" t="s">
        <v>2089</v>
      </c>
      <c r="E633" s="64" t="s">
        <v>4041</v>
      </c>
      <c r="F633" s="54" t="s">
        <v>2090</v>
      </c>
      <c r="G633" s="54" t="s">
        <v>35</v>
      </c>
      <c r="H633" s="51">
        <v>30.652544000000002</v>
      </c>
      <c r="I633" s="51">
        <f t="shared" si="9"/>
        <v>16.552373760000002</v>
      </c>
      <c r="J633" s="54">
        <v>0.46</v>
      </c>
      <c r="K633" s="131"/>
      <c r="L633" s="141"/>
      <c r="O633" s="131"/>
    </row>
    <row r="634" spans="2:15">
      <c r="B634" s="29" t="s">
        <v>1785</v>
      </c>
      <c r="C634" s="59"/>
      <c r="D634" s="64" t="s">
        <v>2091</v>
      </c>
      <c r="E634" s="64" t="s">
        <v>4041</v>
      </c>
      <c r="F634" s="54" t="s">
        <v>2092</v>
      </c>
      <c r="G634" s="54" t="s">
        <v>35</v>
      </c>
      <c r="H634" s="51">
        <v>50.640512000000001</v>
      </c>
      <c r="I634" s="51">
        <f t="shared" si="9"/>
        <v>27.345876480000001</v>
      </c>
      <c r="J634" s="54">
        <v>0.46</v>
      </c>
      <c r="K634" s="131"/>
      <c r="L634" s="141"/>
      <c r="O634" s="131"/>
    </row>
    <row r="635" spans="2:15">
      <c r="B635" s="29" t="s">
        <v>1785</v>
      </c>
      <c r="C635" s="59"/>
      <c r="D635" s="64" t="s">
        <v>2093</v>
      </c>
      <c r="E635" s="64" t="s">
        <v>4041</v>
      </c>
      <c r="F635" s="54" t="s">
        <v>2094</v>
      </c>
      <c r="G635" s="54" t="s">
        <v>35</v>
      </c>
      <c r="H635" s="51">
        <v>50.640512000000001</v>
      </c>
      <c r="I635" s="51">
        <f t="shared" si="9"/>
        <v>27.345876480000001</v>
      </c>
      <c r="J635" s="54">
        <v>0.46</v>
      </c>
      <c r="K635" s="131"/>
      <c r="L635" s="141"/>
      <c r="O635" s="131"/>
    </row>
    <row r="636" spans="2:15">
      <c r="B636" s="29" t="s">
        <v>1785</v>
      </c>
      <c r="C636" s="59"/>
      <c r="D636" s="64" t="s">
        <v>2095</v>
      </c>
      <c r="E636" s="64" t="s">
        <v>4041</v>
      </c>
      <c r="F636" s="54" t="s">
        <v>2096</v>
      </c>
      <c r="G636" s="54" t="s">
        <v>35</v>
      </c>
      <c r="H636" s="51">
        <v>50.640512000000001</v>
      </c>
      <c r="I636" s="51">
        <f t="shared" si="9"/>
        <v>27.345876480000001</v>
      </c>
      <c r="J636" s="54">
        <v>0.46</v>
      </c>
      <c r="K636" s="131"/>
      <c r="L636" s="141"/>
      <c r="O636" s="131"/>
    </row>
    <row r="637" spans="2:15">
      <c r="B637" s="29" t="s">
        <v>1785</v>
      </c>
      <c r="C637" s="59"/>
      <c r="D637" s="64" t="s">
        <v>2097</v>
      </c>
      <c r="E637" s="64" t="s">
        <v>4041</v>
      </c>
      <c r="F637" s="54" t="s">
        <v>2098</v>
      </c>
      <c r="G637" s="54" t="s">
        <v>35</v>
      </c>
      <c r="H637" s="51">
        <v>47.968960000000003</v>
      </c>
      <c r="I637" s="51">
        <f t="shared" si="9"/>
        <v>25.903238400000003</v>
      </c>
      <c r="J637" s="54">
        <v>0.46</v>
      </c>
      <c r="K637" s="131"/>
      <c r="L637" s="141"/>
      <c r="O637" s="131"/>
    </row>
    <row r="638" spans="2:15">
      <c r="B638" s="29" t="s">
        <v>1785</v>
      </c>
      <c r="C638" s="59"/>
      <c r="D638" s="64" t="s">
        <v>2099</v>
      </c>
      <c r="E638" s="64" t="s">
        <v>4041</v>
      </c>
      <c r="F638" s="54" t="s">
        <v>2100</v>
      </c>
      <c r="G638" s="54" t="s">
        <v>35</v>
      </c>
      <c r="H638" s="51">
        <v>50.640512000000001</v>
      </c>
      <c r="I638" s="51">
        <f t="shared" si="9"/>
        <v>27.345876480000001</v>
      </c>
      <c r="J638" s="54">
        <v>0.46</v>
      </c>
      <c r="K638" s="131"/>
      <c r="L638" s="141"/>
      <c r="O638" s="131"/>
    </row>
    <row r="639" spans="2:15">
      <c r="B639" s="29" t="s">
        <v>1785</v>
      </c>
      <c r="C639" s="59"/>
      <c r="D639" s="64" t="s">
        <v>2101</v>
      </c>
      <c r="E639" s="64" t="s">
        <v>4041</v>
      </c>
      <c r="F639" s="54" t="s">
        <v>2102</v>
      </c>
      <c r="G639" s="54" t="s">
        <v>35</v>
      </c>
      <c r="H639" s="51">
        <v>50.640512000000001</v>
      </c>
      <c r="I639" s="51">
        <f t="shared" si="9"/>
        <v>27.345876480000001</v>
      </c>
      <c r="J639" s="54">
        <v>0.46</v>
      </c>
      <c r="K639" s="131"/>
      <c r="L639" s="141"/>
      <c r="O639" s="131"/>
    </row>
    <row r="640" spans="2:15">
      <c r="B640" s="29" t="s">
        <v>1785</v>
      </c>
      <c r="C640" s="59"/>
      <c r="D640" s="64" t="s">
        <v>2103</v>
      </c>
      <c r="E640" s="64" t="s">
        <v>4041</v>
      </c>
      <c r="F640" s="54" t="s">
        <v>2104</v>
      </c>
      <c r="G640" s="54" t="s">
        <v>35</v>
      </c>
      <c r="H640" s="51">
        <v>50.640512000000001</v>
      </c>
      <c r="I640" s="51">
        <f t="shared" si="9"/>
        <v>27.345876480000001</v>
      </c>
      <c r="J640" s="54">
        <v>0.46</v>
      </c>
      <c r="K640" s="131"/>
      <c r="L640" s="141"/>
      <c r="O640" s="131"/>
    </row>
    <row r="641" spans="2:15">
      <c r="B641" s="29" t="s">
        <v>1785</v>
      </c>
      <c r="C641" s="59"/>
      <c r="D641" s="64" t="s">
        <v>2105</v>
      </c>
      <c r="E641" s="64" t="s">
        <v>4041</v>
      </c>
      <c r="F641" s="54" t="s">
        <v>2106</v>
      </c>
      <c r="G641" s="54" t="s">
        <v>35</v>
      </c>
      <c r="H641" s="51">
        <v>17.327231999999999</v>
      </c>
      <c r="I641" s="51">
        <f t="shared" si="9"/>
        <v>9.3567052799999999</v>
      </c>
      <c r="J641" s="54">
        <v>0.46</v>
      </c>
      <c r="K641" s="131"/>
      <c r="L641" s="141"/>
      <c r="O641" s="131"/>
    </row>
    <row r="642" spans="2:15">
      <c r="B642" s="29" t="s">
        <v>1785</v>
      </c>
      <c r="C642" s="59"/>
      <c r="D642" s="64" t="s">
        <v>2107</v>
      </c>
      <c r="E642" s="64" t="s">
        <v>4041</v>
      </c>
      <c r="F642" s="54" t="s">
        <v>2108</v>
      </c>
      <c r="G642" s="54" t="s">
        <v>35</v>
      </c>
      <c r="H642" s="51">
        <v>50.640512000000001</v>
      </c>
      <c r="I642" s="51">
        <f t="shared" si="9"/>
        <v>27.345876480000001</v>
      </c>
      <c r="J642" s="54">
        <v>0.46</v>
      </c>
      <c r="K642" s="131"/>
      <c r="L642" s="141"/>
      <c r="O642" s="131"/>
    </row>
    <row r="643" spans="2:15">
      <c r="B643" s="29" t="s">
        <v>1785</v>
      </c>
      <c r="C643" s="59"/>
      <c r="D643" s="64" t="s">
        <v>2109</v>
      </c>
      <c r="E643" s="64" t="s">
        <v>4041</v>
      </c>
      <c r="F643" s="54" t="s">
        <v>2110</v>
      </c>
      <c r="G643" s="54" t="s">
        <v>35</v>
      </c>
      <c r="H643" s="51">
        <v>47.968960000000003</v>
      </c>
      <c r="I643" s="51">
        <f t="shared" si="9"/>
        <v>25.903238400000003</v>
      </c>
      <c r="J643" s="54">
        <v>0.46</v>
      </c>
      <c r="K643" s="131"/>
      <c r="L643" s="141"/>
      <c r="O643" s="131"/>
    </row>
    <row r="644" spans="2:15">
      <c r="B644" s="29" t="s">
        <v>1785</v>
      </c>
      <c r="C644" s="59"/>
      <c r="D644" s="64" t="s">
        <v>2111</v>
      </c>
      <c r="E644" s="64" t="s">
        <v>4041</v>
      </c>
      <c r="F644" s="54" t="s">
        <v>2112</v>
      </c>
      <c r="G644" s="54" t="s">
        <v>35</v>
      </c>
      <c r="H644" s="51">
        <v>50.640512000000001</v>
      </c>
      <c r="I644" s="51">
        <f t="shared" si="9"/>
        <v>27.345876480000001</v>
      </c>
      <c r="J644" s="54">
        <v>0.46</v>
      </c>
      <c r="K644" s="131"/>
      <c r="L644" s="141"/>
      <c r="O644" s="131"/>
    </row>
    <row r="645" spans="2:15">
      <c r="B645" s="29" t="s">
        <v>1785</v>
      </c>
      <c r="C645" s="59"/>
      <c r="D645" s="64" t="s">
        <v>2113</v>
      </c>
      <c r="E645" s="64" t="s">
        <v>4041</v>
      </c>
      <c r="F645" s="54" t="s">
        <v>2114</v>
      </c>
      <c r="G645" s="54" t="s">
        <v>35</v>
      </c>
      <c r="H645" s="51">
        <v>50.640512000000001</v>
      </c>
      <c r="I645" s="51">
        <f t="shared" ref="I645:I708" si="10">H645*(1-J645)</f>
        <v>27.345876480000001</v>
      </c>
      <c r="J645" s="54">
        <v>0.46</v>
      </c>
      <c r="K645" s="131"/>
      <c r="L645" s="141"/>
      <c r="O645" s="131"/>
    </row>
    <row r="646" spans="2:15">
      <c r="B646" s="29" t="s">
        <v>1785</v>
      </c>
      <c r="C646" s="59"/>
      <c r="D646" s="64" t="s">
        <v>2115</v>
      </c>
      <c r="E646" s="64" t="s">
        <v>4041</v>
      </c>
      <c r="F646" s="54" t="s">
        <v>2116</v>
      </c>
      <c r="G646" s="54" t="s">
        <v>35</v>
      </c>
      <c r="H646" s="51">
        <v>50.640512000000001</v>
      </c>
      <c r="I646" s="51">
        <f t="shared" si="10"/>
        <v>27.345876480000001</v>
      </c>
      <c r="J646" s="54">
        <v>0.46</v>
      </c>
      <c r="K646" s="131"/>
      <c r="L646" s="141"/>
      <c r="O646" s="131"/>
    </row>
    <row r="647" spans="2:15">
      <c r="B647" s="29" t="s">
        <v>1785</v>
      </c>
      <c r="C647" s="59"/>
      <c r="D647" s="64" t="s">
        <v>2117</v>
      </c>
      <c r="E647" s="64" t="s">
        <v>4041</v>
      </c>
      <c r="F647" s="54" t="s">
        <v>2118</v>
      </c>
      <c r="G647" s="54" t="s">
        <v>35</v>
      </c>
      <c r="H647" s="51">
        <v>50.640512000000001</v>
      </c>
      <c r="I647" s="51">
        <f t="shared" si="10"/>
        <v>27.345876480000001</v>
      </c>
      <c r="J647" s="54">
        <v>0.46</v>
      </c>
      <c r="K647" s="131"/>
      <c r="L647" s="141"/>
      <c r="O647" s="131"/>
    </row>
    <row r="648" spans="2:15">
      <c r="B648" s="29" t="s">
        <v>1785</v>
      </c>
      <c r="C648" s="59"/>
      <c r="D648" s="64" t="s">
        <v>2119</v>
      </c>
      <c r="E648" s="64" t="s">
        <v>4041</v>
      </c>
      <c r="F648" s="54" t="s">
        <v>2120</v>
      </c>
      <c r="G648" s="54" t="s">
        <v>35</v>
      </c>
      <c r="H648" s="51">
        <v>50.640512000000001</v>
      </c>
      <c r="I648" s="51">
        <f t="shared" si="10"/>
        <v>27.345876480000001</v>
      </c>
      <c r="J648" s="54">
        <v>0.46</v>
      </c>
      <c r="K648" s="131"/>
      <c r="L648" s="141"/>
      <c r="O648" s="131"/>
    </row>
    <row r="649" spans="2:15">
      <c r="B649" s="29" t="s">
        <v>1785</v>
      </c>
      <c r="C649" s="59"/>
      <c r="D649" s="64" t="s">
        <v>2121</v>
      </c>
      <c r="E649" s="64" t="s">
        <v>4041</v>
      </c>
      <c r="F649" s="54" t="s">
        <v>2122</v>
      </c>
      <c r="G649" s="54" t="s">
        <v>35</v>
      </c>
      <c r="H649" s="51">
        <v>50.640512000000001</v>
      </c>
      <c r="I649" s="51">
        <f t="shared" si="10"/>
        <v>27.345876480000001</v>
      </c>
      <c r="J649" s="54">
        <v>0.46</v>
      </c>
      <c r="K649" s="131"/>
      <c r="L649" s="141"/>
      <c r="O649" s="131"/>
    </row>
    <row r="650" spans="2:15">
      <c r="B650" s="29" t="s">
        <v>1785</v>
      </c>
      <c r="C650" s="59"/>
      <c r="D650" s="64" t="s">
        <v>2123</v>
      </c>
      <c r="E650" s="64" t="s">
        <v>4041</v>
      </c>
      <c r="F650" s="54" t="s">
        <v>2124</v>
      </c>
      <c r="G650" s="54" t="s">
        <v>35</v>
      </c>
      <c r="H650" s="51">
        <v>50.640512000000001</v>
      </c>
      <c r="I650" s="51">
        <f t="shared" si="10"/>
        <v>27.345876480000001</v>
      </c>
      <c r="J650" s="54">
        <v>0.46</v>
      </c>
      <c r="K650" s="131"/>
      <c r="L650" s="141"/>
      <c r="O650" s="131"/>
    </row>
    <row r="651" spans="2:15">
      <c r="B651" s="29" t="s">
        <v>1785</v>
      </c>
      <c r="C651" s="59"/>
      <c r="D651" s="64" t="s">
        <v>2125</v>
      </c>
      <c r="E651" s="64" t="s">
        <v>4041</v>
      </c>
      <c r="F651" s="54" t="s">
        <v>2126</v>
      </c>
      <c r="G651" s="54" t="s">
        <v>35</v>
      </c>
      <c r="H651" s="51">
        <v>50.640512000000001</v>
      </c>
      <c r="I651" s="51">
        <f t="shared" si="10"/>
        <v>27.345876480000001</v>
      </c>
      <c r="J651" s="54">
        <v>0.46</v>
      </c>
      <c r="K651" s="131"/>
      <c r="L651" s="141"/>
      <c r="O651" s="131"/>
    </row>
    <row r="652" spans="2:15">
      <c r="B652" s="29" t="s">
        <v>1785</v>
      </c>
      <c r="C652" s="59"/>
      <c r="D652" s="64" t="s">
        <v>2127</v>
      </c>
      <c r="E652" s="64" t="s">
        <v>4041</v>
      </c>
      <c r="F652" s="54" t="s">
        <v>2128</v>
      </c>
      <c r="G652" s="54" t="s">
        <v>35</v>
      </c>
      <c r="H652" s="51">
        <v>50.640512000000001</v>
      </c>
      <c r="I652" s="51">
        <f t="shared" si="10"/>
        <v>27.345876480000001</v>
      </c>
      <c r="J652" s="54">
        <v>0.46</v>
      </c>
      <c r="K652" s="131"/>
      <c r="L652" s="141"/>
      <c r="O652" s="131"/>
    </row>
    <row r="653" spans="2:15">
      <c r="B653" s="29" t="s">
        <v>1785</v>
      </c>
      <c r="C653" s="59"/>
      <c r="D653" s="64" t="s">
        <v>2129</v>
      </c>
      <c r="E653" s="64" t="s">
        <v>4041</v>
      </c>
      <c r="F653" s="54" t="s">
        <v>2130</v>
      </c>
      <c r="G653" s="54" t="s">
        <v>35</v>
      </c>
      <c r="H653" s="51">
        <v>50.640512000000001</v>
      </c>
      <c r="I653" s="51">
        <f t="shared" si="10"/>
        <v>27.345876480000001</v>
      </c>
      <c r="J653" s="54">
        <v>0.46</v>
      </c>
      <c r="K653" s="131"/>
      <c r="L653" s="141"/>
      <c r="O653" s="131"/>
    </row>
    <row r="654" spans="2:15">
      <c r="B654" s="29" t="s">
        <v>1785</v>
      </c>
      <c r="C654" s="59"/>
      <c r="D654" s="64" t="s">
        <v>2131</v>
      </c>
      <c r="E654" s="64" t="s">
        <v>4041</v>
      </c>
      <c r="F654" s="54" t="s">
        <v>2132</v>
      </c>
      <c r="G654" s="54" t="s">
        <v>35</v>
      </c>
      <c r="H654" s="51">
        <v>50.640512000000001</v>
      </c>
      <c r="I654" s="51">
        <f t="shared" si="10"/>
        <v>27.345876480000001</v>
      </c>
      <c r="J654" s="54">
        <v>0.46</v>
      </c>
      <c r="K654" s="131"/>
      <c r="L654" s="141"/>
      <c r="O654" s="131"/>
    </row>
    <row r="655" spans="2:15">
      <c r="B655" s="29" t="s">
        <v>1785</v>
      </c>
      <c r="C655" s="59"/>
      <c r="D655" s="64" t="s">
        <v>2133</v>
      </c>
      <c r="E655" s="64" t="s">
        <v>4041</v>
      </c>
      <c r="F655" s="54" t="s">
        <v>2134</v>
      </c>
      <c r="G655" s="54" t="s">
        <v>35</v>
      </c>
      <c r="H655" s="51">
        <v>50.640512000000001</v>
      </c>
      <c r="I655" s="51">
        <f t="shared" si="10"/>
        <v>27.345876480000001</v>
      </c>
      <c r="J655" s="54">
        <v>0.46</v>
      </c>
      <c r="K655" s="131"/>
      <c r="L655" s="141"/>
      <c r="O655" s="131"/>
    </row>
    <row r="656" spans="2:15">
      <c r="B656" s="29" t="s">
        <v>1785</v>
      </c>
      <c r="C656" s="59"/>
      <c r="D656" s="64" t="s">
        <v>2135</v>
      </c>
      <c r="E656" s="64" t="s">
        <v>4041</v>
      </c>
      <c r="F656" s="54" t="s">
        <v>2136</v>
      </c>
      <c r="G656" s="54" t="s">
        <v>35</v>
      </c>
      <c r="H656" s="51">
        <v>50.640512000000001</v>
      </c>
      <c r="I656" s="51">
        <f t="shared" si="10"/>
        <v>27.345876480000001</v>
      </c>
      <c r="J656" s="54">
        <v>0.46</v>
      </c>
      <c r="K656" s="131"/>
      <c r="L656" s="141"/>
      <c r="O656" s="131"/>
    </row>
    <row r="657" spans="2:15">
      <c r="B657" s="29" t="s">
        <v>1785</v>
      </c>
      <c r="C657" s="59"/>
      <c r="D657" s="64" t="s">
        <v>2137</v>
      </c>
      <c r="E657" s="64" t="s">
        <v>4041</v>
      </c>
      <c r="F657" s="54" t="s">
        <v>2138</v>
      </c>
      <c r="G657" s="54" t="s">
        <v>35</v>
      </c>
      <c r="H657" s="51">
        <v>50.640512000000001</v>
      </c>
      <c r="I657" s="51">
        <f t="shared" si="10"/>
        <v>27.345876480000001</v>
      </c>
      <c r="J657" s="54">
        <v>0.46</v>
      </c>
      <c r="K657" s="131"/>
      <c r="L657" s="141"/>
      <c r="O657" s="131"/>
    </row>
    <row r="658" spans="2:15">
      <c r="B658" s="29" t="s">
        <v>1785</v>
      </c>
      <c r="C658" s="59"/>
      <c r="D658" s="64" t="s">
        <v>2139</v>
      </c>
      <c r="E658" s="64" t="s">
        <v>4041</v>
      </c>
      <c r="F658" s="54" t="s">
        <v>2140</v>
      </c>
      <c r="G658" s="54" t="s">
        <v>35</v>
      </c>
      <c r="H658" s="51">
        <v>50.640512000000001</v>
      </c>
      <c r="I658" s="51">
        <f t="shared" si="10"/>
        <v>27.345876480000001</v>
      </c>
      <c r="J658" s="54">
        <v>0.46</v>
      </c>
      <c r="K658" s="131"/>
      <c r="L658" s="141"/>
      <c r="O658" s="131"/>
    </row>
    <row r="659" spans="2:15">
      <c r="B659" s="29" t="s">
        <v>1785</v>
      </c>
      <c r="C659" s="59"/>
      <c r="D659" s="64" t="s">
        <v>2141</v>
      </c>
      <c r="E659" s="64" t="s">
        <v>4041</v>
      </c>
      <c r="F659" s="54" t="s">
        <v>2142</v>
      </c>
      <c r="G659" s="54" t="s">
        <v>35</v>
      </c>
      <c r="H659" s="51">
        <v>50.640512000000001</v>
      </c>
      <c r="I659" s="51">
        <f t="shared" si="10"/>
        <v>27.345876480000001</v>
      </c>
      <c r="J659" s="54">
        <v>0.46</v>
      </c>
      <c r="K659" s="131"/>
      <c r="L659" s="141"/>
      <c r="O659" s="131"/>
    </row>
    <row r="660" spans="2:15">
      <c r="B660" s="29" t="s">
        <v>1785</v>
      </c>
      <c r="C660" s="59"/>
      <c r="D660" s="64" t="s">
        <v>2143</v>
      </c>
      <c r="E660" s="64" t="s">
        <v>4041</v>
      </c>
      <c r="F660" s="54" t="s">
        <v>2144</v>
      </c>
      <c r="G660" s="54" t="s">
        <v>35</v>
      </c>
      <c r="H660" s="51">
        <v>50.640512000000001</v>
      </c>
      <c r="I660" s="51">
        <f t="shared" si="10"/>
        <v>27.345876480000001</v>
      </c>
      <c r="J660" s="54">
        <v>0.46</v>
      </c>
      <c r="K660" s="131"/>
      <c r="L660" s="141"/>
      <c r="O660" s="131"/>
    </row>
    <row r="661" spans="2:15">
      <c r="B661" s="29" t="s">
        <v>1785</v>
      </c>
      <c r="C661" s="59"/>
      <c r="D661" s="64" t="s">
        <v>2145</v>
      </c>
      <c r="E661" s="64" t="s">
        <v>4041</v>
      </c>
      <c r="F661" s="54" t="s">
        <v>2146</v>
      </c>
      <c r="G661" s="54" t="s">
        <v>35</v>
      </c>
      <c r="H661" s="51">
        <v>17.327231999999999</v>
      </c>
      <c r="I661" s="51">
        <f t="shared" si="10"/>
        <v>9.3567052799999999</v>
      </c>
      <c r="J661" s="54">
        <v>0.46</v>
      </c>
      <c r="K661" s="131"/>
      <c r="L661" s="141"/>
      <c r="O661" s="131"/>
    </row>
    <row r="662" spans="2:15">
      <c r="B662" s="29" t="s">
        <v>1785</v>
      </c>
      <c r="C662" s="59"/>
      <c r="D662" s="64" t="s">
        <v>2147</v>
      </c>
      <c r="E662" s="64" t="s">
        <v>4041</v>
      </c>
      <c r="F662" s="54" t="s">
        <v>2148</v>
      </c>
      <c r="G662" s="54" t="s">
        <v>35</v>
      </c>
      <c r="H662" s="51">
        <v>50.640512000000001</v>
      </c>
      <c r="I662" s="51">
        <f t="shared" si="10"/>
        <v>27.345876480000001</v>
      </c>
      <c r="J662" s="54">
        <v>0.46</v>
      </c>
      <c r="K662" s="131"/>
      <c r="L662" s="141"/>
      <c r="O662" s="131"/>
    </row>
    <row r="663" spans="2:15">
      <c r="B663" s="29" t="s">
        <v>1785</v>
      </c>
      <c r="C663" s="59"/>
      <c r="D663" s="64" t="s">
        <v>2149</v>
      </c>
      <c r="E663" s="64" t="s">
        <v>4041</v>
      </c>
      <c r="F663" s="54" t="s">
        <v>2150</v>
      </c>
      <c r="G663" s="54" t="s">
        <v>35</v>
      </c>
      <c r="H663" s="51">
        <v>47.968960000000003</v>
      </c>
      <c r="I663" s="51">
        <f t="shared" si="10"/>
        <v>25.903238400000003</v>
      </c>
      <c r="J663" s="54">
        <v>0.46</v>
      </c>
      <c r="K663" s="131"/>
      <c r="L663" s="141"/>
      <c r="O663" s="131"/>
    </row>
    <row r="664" spans="2:15">
      <c r="B664" s="29" t="s">
        <v>1785</v>
      </c>
      <c r="C664" s="59"/>
      <c r="D664" s="64" t="s">
        <v>2151</v>
      </c>
      <c r="E664" s="64" t="s">
        <v>4041</v>
      </c>
      <c r="F664" s="54" t="s">
        <v>2152</v>
      </c>
      <c r="G664" s="54" t="s">
        <v>35</v>
      </c>
      <c r="H664" s="51">
        <v>47.968960000000003</v>
      </c>
      <c r="I664" s="51">
        <f t="shared" si="10"/>
        <v>25.903238400000003</v>
      </c>
      <c r="J664" s="54">
        <v>0.46</v>
      </c>
      <c r="K664" s="131"/>
      <c r="L664" s="141"/>
      <c r="O664" s="131"/>
    </row>
    <row r="665" spans="2:15">
      <c r="B665" s="29" t="s">
        <v>1785</v>
      </c>
      <c r="C665" s="59"/>
      <c r="D665" s="64" t="s">
        <v>2153</v>
      </c>
      <c r="E665" s="64" t="s">
        <v>4041</v>
      </c>
      <c r="F665" s="54" t="s">
        <v>2154</v>
      </c>
      <c r="G665" s="54" t="s">
        <v>35</v>
      </c>
      <c r="H665" s="51">
        <v>17.327231999999999</v>
      </c>
      <c r="I665" s="51">
        <f t="shared" si="10"/>
        <v>9.3567052799999999</v>
      </c>
      <c r="J665" s="54">
        <v>0.46</v>
      </c>
      <c r="K665" s="131"/>
      <c r="L665" s="141"/>
      <c r="O665" s="131"/>
    </row>
    <row r="666" spans="2:15">
      <c r="B666" s="29" t="s">
        <v>1785</v>
      </c>
      <c r="C666" s="59"/>
      <c r="D666" s="64" t="s">
        <v>2155</v>
      </c>
      <c r="E666" s="64" t="s">
        <v>4041</v>
      </c>
      <c r="F666" s="54" t="s">
        <v>2156</v>
      </c>
      <c r="G666" s="54" t="s">
        <v>35</v>
      </c>
      <c r="H666" s="51">
        <v>17.327231999999999</v>
      </c>
      <c r="I666" s="51">
        <f t="shared" si="10"/>
        <v>9.3567052799999999</v>
      </c>
      <c r="J666" s="54">
        <v>0.46</v>
      </c>
      <c r="K666" s="131"/>
      <c r="L666" s="141"/>
      <c r="O666" s="131"/>
    </row>
    <row r="667" spans="2:15">
      <c r="B667" s="29" t="s">
        <v>1785</v>
      </c>
      <c r="C667" s="59"/>
      <c r="D667" s="64" t="s">
        <v>2157</v>
      </c>
      <c r="E667" s="64" t="s">
        <v>4041</v>
      </c>
      <c r="F667" s="54" t="s">
        <v>2158</v>
      </c>
      <c r="G667" s="54" t="s">
        <v>35</v>
      </c>
      <c r="H667" s="51">
        <v>13.325312</v>
      </c>
      <c r="I667" s="51">
        <f t="shared" si="10"/>
        <v>7.195668480000001</v>
      </c>
      <c r="J667" s="54">
        <v>0.46</v>
      </c>
      <c r="K667" s="131"/>
      <c r="L667" s="141"/>
      <c r="O667" s="131"/>
    </row>
    <row r="668" spans="2:15">
      <c r="B668" s="29" t="s">
        <v>1785</v>
      </c>
      <c r="C668" s="59"/>
      <c r="D668" s="64" t="s">
        <v>2159</v>
      </c>
      <c r="E668" s="64" t="s">
        <v>4041</v>
      </c>
      <c r="F668" s="54" t="s">
        <v>2160</v>
      </c>
      <c r="G668" s="54" t="s">
        <v>35</v>
      </c>
      <c r="H668" s="51">
        <v>17.327231999999999</v>
      </c>
      <c r="I668" s="51">
        <f t="shared" si="10"/>
        <v>9.3567052799999999</v>
      </c>
      <c r="J668" s="54">
        <v>0.46</v>
      </c>
      <c r="K668" s="131"/>
      <c r="L668" s="141"/>
      <c r="O668" s="131"/>
    </row>
    <row r="669" spans="2:15">
      <c r="B669" s="29" t="s">
        <v>1785</v>
      </c>
      <c r="C669" s="59"/>
      <c r="D669" s="64" t="s">
        <v>2161</v>
      </c>
      <c r="E669" s="64" t="s">
        <v>4041</v>
      </c>
      <c r="F669" s="54" t="s">
        <v>2162</v>
      </c>
      <c r="G669" s="54" t="s">
        <v>35</v>
      </c>
      <c r="H669" s="51">
        <v>30.652544000000002</v>
      </c>
      <c r="I669" s="51">
        <f t="shared" si="10"/>
        <v>16.552373760000002</v>
      </c>
      <c r="J669" s="54">
        <v>0.46</v>
      </c>
      <c r="K669" s="131"/>
      <c r="L669" s="141"/>
      <c r="O669" s="131"/>
    </row>
    <row r="670" spans="2:15">
      <c r="B670" s="29" t="s">
        <v>1785</v>
      </c>
      <c r="C670" s="59"/>
      <c r="D670" s="64" t="s">
        <v>2163</v>
      </c>
      <c r="E670" s="64" t="s">
        <v>4041</v>
      </c>
      <c r="F670" s="54" t="s">
        <v>2164</v>
      </c>
      <c r="G670" s="54" t="s">
        <v>35</v>
      </c>
      <c r="H670" s="51">
        <v>30.652544000000002</v>
      </c>
      <c r="I670" s="51">
        <f t="shared" si="10"/>
        <v>16.552373760000002</v>
      </c>
      <c r="J670" s="54">
        <v>0.46</v>
      </c>
      <c r="K670" s="131"/>
      <c r="L670" s="141"/>
      <c r="O670" s="131"/>
    </row>
    <row r="671" spans="2:15">
      <c r="B671" s="29" t="s">
        <v>1785</v>
      </c>
      <c r="C671" s="59"/>
      <c r="D671" s="64" t="s">
        <v>2165</v>
      </c>
      <c r="E671" s="64" t="s">
        <v>4041</v>
      </c>
      <c r="F671" s="54" t="s">
        <v>2166</v>
      </c>
      <c r="G671" s="54" t="s">
        <v>35</v>
      </c>
      <c r="H671" s="51">
        <v>30.652544000000002</v>
      </c>
      <c r="I671" s="51">
        <f t="shared" si="10"/>
        <v>16.552373760000002</v>
      </c>
      <c r="J671" s="54">
        <v>0.46</v>
      </c>
      <c r="K671" s="131"/>
      <c r="L671" s="141"/>
      <c r="O671" s="131"/>
    </row>
    <row r="672" spans="2:15">
      <c r="B672" s="29" t="s">
        <v>1785</v>
      </c>
      <c r="C672" s="59"/>
      <c r="D672" s="64" t="s">
        <v>2167</v>
      </c>
      <c r="E672" s="64" t="s">
        <v>4041</v>
      </c>
      <c r="F672" s="54" t="s">
        <v>2168</v>
      </c>
      <c r="G672" s="54" t="s">
        <v>35</v>
      </c>
      <c r="H672" s="51">
        <v>30.652544000000002</v>
      </c>
      <c r="I672" s="51">
        <f t="shared" si="10"/>
        <v>16.552373760000002</v>
      </c>
      <c r="J672" s="54">
        <v>0.46</v>
      </c>
      <c r="K672" s="131"/>
      <c r="L672" s="141"/>
      <c r="O672" s="131"/>
    </row>
    <row r="673" spans="2:15">
      <c r="B673" s="29" t="s">
        <v>1785</v>
      </c>
      <c r="C673" s="59"/>
      <c r="D673" s="64" t="s">
        <v>2169</v>
      </c>
      <c r="E673" s="64" t="s">
        <v>4041</v>
      </c>
      <c r="F673" s="54" t="s">
        <v>2170</v>
      </c>
      <c r="G673" s="54" t="s">
        <v>35</v>
      </c>
      <c r="H673" s="51">
        <v>17.327231999999999</v>
      </c>
      <c r="I673" s="51">
        <f t="shared" si="10"/>
        <v>9.3567052799999999</v>
      </c>
      <c r="J673" s="54">
        <v>0.46</v>
      </c>
      <c r="K673" s="131"/>
      <c r="L673" s="141"/>
      <c r="O673" s="131"/>
    </row>
    <row r="674" spans="2:15">
      <c r="B674" s="29" t="s">
        <v>1785</v>
      </c>
      <c r="C674" s="59"/>
      <c r="D674" s="64" t="s">
        <v>2171</v>
      </c>
      <c r="E674" s="64" t="s">
        <v>4041</v>
      </c>
      <c r="F674" s="54" t="s">
        <v>2172</v>
      </c>
      <c r="G674" s="54" t="s">
        <v>35</v>
      </c>
      <c r="H674" s="51">
        <v>17.327231999999999</v>
      </c>
      <c r="I674" s="51">
        <f t="shared" si="10"/>
        <v>9.3567052799999999</v>
      </c>
      <c r="J674" s="54">
        <v>0.46</v>
      </c>
      <c r="K674" s="131"/>
      <c r="L674" s="141"/>
      <c r="O674" s="131"/>
    </row>
    <row r="675" spans="2:15">
      <c r="B675" s="29" t="s">
        <v>1785</v>
      </c>
      <c r="C675" s="59"/>
      <c r="D675" s="64" t="s">
        <v>2173</v>
      </c>
      <c r="E675" s="64" t="s">
        <v>4041</v>
      </c>
      <c r="F675" s="54" t="s">
        <v>2174</v>
      </c>
      <c r="G675" s="54" t="s">
        <v>35</v>
      </c>
      <c r="H675" s="51">
        <v>13.325312</v>
      </c>
      <c r="I675" s="51">
        <f t="shared" si="10"/>
        <v>7.195668480000001</v>
      </c>
      <c r="J675" s="54">
        <v>0.46</v>
      </c>
      <c r="K675" s="131"/>
      <c r="L675" s="141"/>
      <c r="O675" s="131"/>
    </row>
    <row r="676" spans="2:15">
      <c r="B676" s="29" t="s">
        <v>1785</v>
      </c>
      <c r="C676" s="59"/>
      <c r="D676" s="64" t="s">
        <v>2175</v>
      </c>
      <c r="E676" s="64" t="s">
        <v>4041</v>
      </c>
      <c r="F676" s="54" t="s">
        <v>2176</v>
      </c>
      <c r="G676" s="54" t="s">
        <v>35</v>
      </c>
      <c r="H676" s="51">
        <v>17.327231999999999</v>
      </c>
      <c r="I676" s="51">
        <f t="shared" si="10"/>
        <v>9.3567052799999999</v>
      </c>
      <c r="J676" s="54">
        <v>0.46</v>
      </c>
      <c r="K676" s="131"/>
      <c r="L676" s="141"/>
      <c r="O676" s="131"/>
    </row>
    <row r="677" spans="2:15">
      <c r="B677" s="29" t="s">
        <v>1785</v>
      </c>
      <c r="C677" s="59"/>
      <c r="D677" s="64" t="s">
        <v>2177</v>
      </c>
      <c r="E677" s="64" t="s">
        <v>4041</v>
      </c>
      <c r="F677" s="54" t="s">
        <v>2178</v>
      </c>
      <c r="G677" s="54" t="s">
        <v>35</v>
      </c>
      <c r="H677" s="51">
        <v>30.652544000000002</v>
      </c>
      <c r="I677" s="51">
        <f t="shared" si="10"/>
        <v>16.552373760000002</v>
      </c>
      <c r="J677" s="54">
        <v>0.46</v>
      </c>
      <c r="K677" s="131"/>
      <c r="L677" s="141"/>
      <c r="O677" s="131"/>
    </row>
    <row r="678" spans="2:15">
      <c r="B678" s="29" t="s">
        <v>1785</v>
      </c>
      <c r="C678" s="59"/>
      <c r="D678" s="64" t="s">
        <v>2179</v>
      </c>
      <c r="E678" s="64" t="s">
        <v>4041</v>
      </c>
      <c r="F678" s="54" t="s">
        <v>2180</v>
      </c>
      <c r="G678" s="54" t="s">
        <v>35</v>
      </c>
      <c r="H678" s="51">
        <v>30.652544000000002</v>
      </c>
      <c r="I678" s="51">
        <f t="shared" si="10"/>
        <v>16.552373760000002</v>
      </c>
      <c r="J678" s="54">
        <v>0.46</v>
      </c>
      <c r="K678" s="131"/>
      <c r="L678" s="141"/>
      <c r="O678" s="131"/>
    </row>
    <row r="679" spans="2:15">
      <c r="B679" s="29" t="s">
        <v>1785</v>
      </c>
      <c r="C679" s="59"/>
      <c r="D679" s="64" t="s">
        <v>2181</v>
      </c>
      <c r="E679" s="64" t="s">
        <v>4041</v>
      </c>
      <c r="F679" s="54" t="s">
        <v>2182</v>
      </c>
      <c r="G679" s="54" t="s">
        <v>35</v>
      </c>
      <c r="H679" s="51">
        <v>30.652544000000002</v>
      </c>
      <c r="I679" s="51">
        <f t="shared" si="10"/>
        <v>16.552373760000002</v>
      </c>
      <c r="J679" s="54">
        <v>0.46</v>
      </c>
      <c r="K679" s="131"/>
      <c r="L679" s="141"/>
      <c r="O679" s="131"/>
    </row>
    <row r="680" spans="2:15">
      <c r="B680" s="29" t="s">
        <v>1785</v>
      </c>
      <c r="C680" s="59"/>
      <c r="D680" s="64" t="s">
        <v>2183</v>
      </c>
      <c r="E680" s="64" t="s">
        <v>4041</v>
      </c>
      <c r="F680" s="54" t="s">
        <v>2184</v>
      </c>
      <c r="G680" s="54" t="s">
        <v>35</v>
      </c>
      <c r="H680" s="51">
        <v>50.640512000000001</v>
      </c>
      <c r="I680" s="51">
        <f t="shared" si="10"/>
        <v>27.345876480000001</v>
      </c>
      <c r="J680" s="54">
        <v>0.46</v>
      </c>
      <c r="K680" s="131"/>
      <c r="L680" s="141"/>
      <c r="O680" s="131"/>
    </row>
    <row r="681" spans="2:15">
      <c r="B681" s="29" t="s">
        <v>1785</v>
      </c>
      <c r="C681" s="59"/>
      <c r="D681" s="64" t="s">
        <v>2185</v>
      </c>
      <c r="E681" s="64" t="s">
        <v>4041</v>
      </c>
      <c r="F681" s="54" t="s">
        <v>2186</v>
      </c>
      <c r="G681" s="54" t="s">
        <v>35</v>
      </c>
      <c r="H681" s="51">
        <v>50.640512000000001</v>
      </c>
      <c r="I681" s="51">
        <f t="shared" si="10"/>
        <v>27.345876480000001</v>
      </c>
      <c r="J681" s="54">
        <v>0.46</v>
      </c>
      <c r="K681" s="131"/>
      <c r="L681" s="141"/>
      <c r="O681" s="131"/>
    </row>
    <row r="682" spans="2:15">
      <c r="B682" s="29" t="s">
        <v>1785</v>
      </c>
      <c r="C682" s="59"/>
      <c r="D682" s="64" t="s">
        <v>2187</v>
      </c>
      <c r="E682" s="64" t="s">
        <v>4041</v>
      </c>
      <c r="F682" s="54" t="s">
        <v>2188</v>
      </c>
      <c r="G682" s="54" t="s">
        <v>35</v>
      </c>
      <c r="H682" s="51">
        <v>50.640512000000001</v>
      </c>
      <c r="I682" s="51">
        <f t="shared" si="10"/>
        <v>27.345876480000001</v>
      </c>
      <c r="J682" s="54">
        <v>0.46</v>
      </c>
      <c r="K682" s="131"/>
      <c r="L682" s="141"/>
      <c r="O682" s="131"/>
    </row>
    <row r="683" spans="2:15">
      <c r="B683" s="29" t="s">
        <v>1785</v>
      </c>
      <c r="C683" s="59"/>
      <c r="D683" s="64" t="s">
        <v>2189</v>
      </c>
      <c r="E683" s="64" t="s">
        <v>4041</v>
      </c>
      <c r="F683" s="54" t="s">
        <v>2190</v>
      </c>
      <c r="G683" s="54" t="s">
        <v>35</v>
      </c>
      <c r="H683" s="51">
        <v>50.640512000000001</v>
      </c>
      <c r="I683" s="51">
        <f t="shared" si="10"/>
        <v>27.345876480000001</v>
      </c>
      <c r="J683" s="54">
        <v>0.46</v>
      </c>
      <c r="K683" s="131"/>
      <c r="L683" s="141"/>
      <c r="O683" s="131"/>
    </row>
    <row r="684" spans="2:15">
      <c r="B684" s="29" t="s">
        <v>1785</v>
      </c>
      <c r="C684" s="59"/>
      <c r="D684" s="64" t="s">
        <v>2191</v>
      </c>
      <c r="E684" s="64" t="s">
        <v>4041</v>
      </c>
      <c r="F684" s="54" t="s">
        <v>2192</v>
      </c>
      <c r="G684" s="54" t="s">
        <v>35</v>
      </c>
      <c r="H684" s="51">
        <v>50.640512000000001</v>
      </c>
      <c r="I684" s="51">
        <f t="shared" si="10"/>
        <v>27.345876480000001</v>
      </c>
      <c r="J684" s="54">
        <v>0.46</v>
      </c>
      <c r="K684" s="131"/>
      <c r="L684" s="141"/>
      <c r="O684" s="131"/>
    </row>
    <row r="685" spans="2:15">
      <c r="B685" s="29" t="s">
        <v>1785</v>
      </c>
      <c r="C685" s="59"/>
      <c r="D685" s="64" t="s">
        <v>2193</v>
      </c>
      <c r="E685" s="64" t="s">
        <v>4041</v>
      </c>
      <c r="F685" s="54" t="s">
        <v>2194</v>
      </c>
      <c r="G685" s="54" t="s">
        <v>35</v>
      </c>
      <c r="H685" s="51">
        <v>17.327231999999999</v>
      </c>
      <c r="I685" s="51">
        <f t="shared" si="10"/>
        <v>9.3567052799999999</v>
      </c>
      <c r="J685" s="54">
        <v>0.46</v>
      </c>
      <c r="K685" s="131"/>
      <c r="L685" s="141"/>
      <c r="O685" s="131"/>
    </row>
    <row r="686" spans="2:15">
      <c r="B686" s="29" t="s">
        <v>1785</v>
      </c>
      <c r="C686" s="59"/>
      <c r="D686" s="64" t="s">
        <v>2195</v>
      </c>
      <c r="E686" s="64" t="s">
        <v>4041</v>
      </c>
      <c r="F686" s="54" t="s">
        <v>2196</v>
      </c>
      <c r="G686" s="54" t="s">
        <v>35</v>
      </c>
      <c r="H686" s="51">
        <v>50.640512000000001</v>
      </c>
      <c r="I686" s="51">
        <f t="shared" si="10"/>
        <v>27.345876480000001</v>
      </c>
      <c r="J686" s="54">
        <v>0.46</v>
      </c>
      <c r="K686" s="131"/>
      <c r="L686" s="141"/>
      <c r="O686" s="131"/>
    </row>
    <row r="687" spans="2:15">
      <c r="B687" s="29" t="s">
        <v>1785</v>
      </c>
      <c r="C687" s="59"/>
      <c r="D687" s="64" t="s">
        <v>2197</v>
      </c>
      <c r="E687" s="64" t="s">
        <v>4041</v>
      </c>
      <c r="F687" s="54" t="s">
        <v>2198</v>
      </c>
      <c r="G687" s="54" t="s">
        <v>35</v>
      </c>
      <c r="H687" s="51">
        <v>47.968960000000003</v>
      </c>
      <c r="I687" s="51">
        <f t="shared" si="10"/>
        <v>25.903238400000003</v>
      </c>
      <c r="J687" s="54">
        <v>0.46</v>
      </c>
      <c r="K687" s="131"/>
      <c r="L687" s="141"/>
      <c r="O687" s="131"/>
    </row>
    <row r="688" spans="2:15">
      <c r="B688" s="29" t="s">
        <v>1785</v>
      </c>
      <c r="C688" s="59"/>
      <c r="D688" s="64" t="s">
        <v>2199</v>
      </c>
      <c r="E688" s="64" t="s">
        <v>4041</v>
      </c>
      <c r="F688" s="54" t="s">
        <v>2200</v>
      </c>
      <c r="G688" s="54" t="s">
        <v>35</v>
      </c>
      <c r="H688" s="51">
        <v>47.968960000000003</v>
      </c>
      <c r="I688" s="51">
        <f t="shared" si="10"/>
        <v>25.903238400000003</v>
      </c>
      <c r="J688" s="54">
        <v>0.46</v>
      </c>
      <c r="K688" s="131"/>
      <c r="L688" s="141"/>
      <c r="O688" s="131"/>
    </row>
    <row r="689" spans="2:15">
      <c r="B689" s="29" t="s">
        <v>1785</v>
      </c>
      <c r="C689" s="59"/>
      <c r="D689" s="64" t="s">
        <v>2201</v>
      </c>
      <c r="E689" s="64" t="s">
        <v>4041</v>
      </c>
      <c r="F689" s="54" t="s">
        <v>2202</v>
      </c>
      <c r="G689" s="54" t="s">
        <v>35</v>
      </c>
      <c r="H689" s="51">
        <v>50.640512000000001</v>
      </c>
      <c r="I689" s="51">
        <f t="shared" si="10"/>
        <v>27.345876480000001</v>
      </c>
      <c r="J689" s="54">
        <v>0.46</v>
      </c>
      <c r="K689" s="131"/>
      <c r="L689" s="141"/>
      <c r="O689" s="131"/>
    </row>
    <row r="690" spans="2:15">
      <c r="B690" s="29" t="s">
        <v>1785</v>
      </c>
      <c r="C690" s="59"/>
      <c r="D690" s="64" t="s">
        <v>2203</v>
      </c>
      <c r="E690" s="64" t="s">
        <v>4041</v>
      </c>
      <c r="F690" s="54" t="s">
        <v>2204</v>
      </c>
      <c r="G690" s="54" t="s">
        <v>35</v>
      </c>
      <c r="H690" s="51">
        <v>50.640512000000001</v>
      </c>
      <c r="I690" s="51">
        <f t="shared" si="10"/>
        <v>27.345876480000001</v>
      </c>
      <c r="J690" s="54">
        <v>0.46</v>
      </c>
      <c r="K690" s="131"/>
      <c r="L690" s="141"/>
      <c r="O690" s="131"/>
    </row>
    <row r="691" spans="2:15">
      <c r="B691" s="29" t="s">
        <v>1785</v>
      </c>
      <c r="C691" s="59"/>
      <c r="D691" s="64" t="s">
        <v>2205</v>
      </c>
      <c r="E691" s="64" t="s">
        <v>4041</v>
      </c>
      <c r="F691" s="54" t="s">
        <v>2206</v>
      </c>
      <c r="G691" s="54" t="s">
        <v>35</v>
      </c>
      <c r="H691" s="51">
        <v>50.640512000000001</v>
      </c>
      <c r="I691" s="51">
        <f t="shared" si="10"/>
        <v>27.345876480000001</v>
      </c>
      <c r="J691" s="54">
        <v>0.46</v>
      </c>
      <c r="K691" s="131"/>
      <c r="L691" s="141"/>
      <c r="O691" s="131"/>
    </row>
    <row r="692" spans="2:15">
      <c r="B692" s="29" t="s">
        <v>1785</v>
      </c>
      <c r="C692" s="59"/>
      <c r="D692" s="64" t="s">
        <v>2207</v>
      </c>
      <c r="E692" s="64" t="s">
        <v>4041</v>
      </c>
      <c r="F692" s="54" t="s">
        <v>2208</v>
      </c>
      <c r="G692" s="54" t="s">
        <v>35</v>
      </c>
      <c r="H692" s="51">
        <v>50.640512000000001</v>
      </c>
      <c r="I692" s="51">
        <f t="shared" si="10"/>
        <v>27.345876480000001</v>
      </c>
      <c r="J692" s="54">
        <v>0.46</v>
      </c>
      <c r="K692" s="131"/>
      <c r="L692" s="141"/>
      <c r="O692" s="131"/>
    </row>
    <row r="693" spans="2:15">
      <c r="B693" s="29" t="s">
        <v>1785</v>
      </c>
      <c r="C693" s="59"/>
      <c r="D693" s="64" t="s">
        <v>2209</v>
      </c>
      <c r="E693" s="64" t="s">
        <v>4041</v>
      </c>
      <c r="F693" s="54" t="s">
        <v>2210</v>
      </c>
      <c r="G693" s="54" t="s">
        <v>35</v>
      </c>
      <c r="H693" s="51">
        <v>50.640512000000001</v>
      </c>
      <c r="I693" s="51">
        <f t="shared" si="10"/>
        <v>27.345876480000001</v>
      </c>
      <c r="J693" s="54">
        <v>0.46</v>
      </c>
      <c r="K693" s="131"/>
      <c r="L693" s="141"/>
      <c r="O693" s="131"/>
    </row>
    <row r="694" spans="2:15">
      <c r="B694" s="29" t="s">
        <v>1785</v>
      </c>
      <c r="C694" s="59"/>
      <c r="D694" s="64" t="s">
        <v>2211</v>
      </c>
      <c r="E694" s="64" t="s">
        <v>4041</v>
      </c>
      <c r="F694" s="54" t="s">
        <v>2212</v>
      </c>
      <c r="G694" s="54" t="s">
        <v>35</v>
      </c>
      <c r="H694" s="51">
        <v>50.640512000000001</v>
      </c>
      <c r="I694" s="51">
        <f t="shared" si="10"/>
        <v>27.345876480000001</v>
      </c>
      <c r="J694" s="54">
        <v>0.46</v>
      </c>
      <c r="K694" s="131"/>
      <c r="L694" s="141"/>
      <c r="O694" s="131"/>
    </row>
    <row r="695" spans="2:15">
      <c r="B695" s="29" t="s">
        <v>1785</v>
      </c>
      <c r="C695" s="59"/>
      <c r="D695" s="64" t="s">
        <v>2213</v>
      </c>
      <c r="E695" s="64" t="s">
        <v>4041</v>
      </c>
      <c r="F695" s="54" t="s">
        <v>2214</v>
      </c>
      <c r="G695" s="54" t="s">
        <v>35</v>
      </c>
      <c r="H695" s="51">
        <v>50.640512000000001</v>
      </c>
      <c r="I695" s="51">
        <f t="shared" si="10"/>
        <v>27.345876480000001</v>
      </c>
      <c r="J695" s="54">
        <v>0.46</v>
      </c>
      <c r="K695" s="131"/>
      <c r="L695" s="141"/>
      <c r="O695" s="131"/>
    </row>
    <row r="696" spans="2:15">
      <c r="B696" s="29" t="s">
        <v>1785</v>
      </c>
      <c r="C696" s="59"/>
      <c r="D696" s="64" t="s">
        <v>2215</v>
      </c>
      <c r="E696" s="64" t="s">
        <v>4041</v>
      </c>
      <c r="F696" s="54" t="s">
        <v>2216</v>
      </c>
      <c r="G696" s="54" t="s">
        <v>35</v>
      </c>
      <c r="H696" s="51">
        <v>30.652544000000002</v>
      </c>
      <c r="I696" s="51">
        <f t="shared" si="10"/>
        <v>16.552373760000002</v>
      </c>
      <c r="J696" s="54">
        <v>0.46</v>
      </c>
      <c r="K696" s="131"/>
      <c r="L696" s="141"/>
      <c r="O696" s="131"/>
    </row>
    <row r="697" spans="2:15">
      <c r="B697" s="29" t="s">
        <v>1785</v>
      </c>
      <c r="C697" s="59"/>
      <c r="D697" s="64" t="s">
        <v>2217</v>
      </c>
      <c r="E697" s="64" t="s">
        <v>4041</v>
      </c>
      <c r="F697" s="54" t="s">
        <v>2218</v>
      </c>
      <c r="G697" s="54" t="s">
        <v>35</v>
      </c>
      <c r="H697" s="51">
        <v>50.640512000000001</v>
      </c>
      <c r="I697" s="51">
        <f t="shared" si="10"/>
        <v>27.345876480000001</v>
      </c>
      <c r="J697" s="54">
        <v>0.46</v>
      </c>
      <c r="K697" s="131"/>
      <c r="L697" s="141"/>
      <c r="O697" s="131"/>
    </row>
    <row r="698" spans="2:15">
      <c r="B698" s="29" t="s">
        <v>1785</v>
      </c>
      <c r="C698" s="59"/>
      <c r="D698" s="64" t="s">
        <v>2219</v>
      </c>
      <c r="E698" s="64" t="s">
        <v>4041</v>
      </c>
      <c r="F698" s="54" t="s">
        <v>2220</v>
      </c>
      <c r="G698" s="54" t="s">
        <v>35</v>
      </c>
      <c r="H698" s="51">
        <v>50.640512000000001</v>
      </c>
      <c r="I698" s="51">
        <f t="shared" si="10"/>
        <v>27.345876480000001</v>
      </c>
      <c r="J698" s="54">
        <v>0.46</v>
      </c>
      <c r="K698" s="131"/>
      <c r="L698" s="141"/>
      <c r="O698" s="131"/>
    </row>
    <row r="699" spans="2:15">
      <c r="B699" s="29" t="s">
        <v>1785</v>
      </c>
      <c r="C699" s="59"/>
      <c r="D699" s="64" t="s">
        <v>2221</v>
      </c>
      <c r="E699" s="64" t="s">
        <v>4041</v>
      </c>
      <c r="F699" s="54" t="s">
        <v>2222</v>
      </c>
      <c r="G699" s="54" t="s">
        <v>35</v>
      </c>
      <c r="H699" s="51">
        <v>50.640512000000001</v>
      </c>
      <c r="I699" s="51">
        <f t="shared" si="10"/>
        <v>27.345876480000001</v>
      </c>
      <c r="J699" s="54">
        <v>0.46</v>
      </c>
      <c r="K699" s="131"/>
      <c r="L699" s="141"/>
      <c r="O699" s="131"/>
    </row>
    <row r="700" spans="2:15">
      <c r="B700" s="29" t="s">
        <v>1785</v>
      </c>
      <c r="C700" s="59"/>
      <c r="D700" s="64" t="s">
        <v>2223</v>
      </c>
      <c r="E700" s="64" t="s">
        <v>4041</v>
      </c>
      <c r="F700" s="54" t="s">
        <v>2224</v>
      </c>
      <c r="G700" s="54" t="s">
        <v>35</v>
      </c>
      <c r="H700" s="51">
        <v>50.640512000000001</v>
      </c>
      <c r="I700" s="51">
        <f t="shared" si="10"/>
        <v>27.345876480000001</v>
      </c>
      <c r="J700" s="54">
        <v>0.46</v>
      </c>
      <c r="K700" s="131"/>
      <c r="L700" s="141"/>
      <c r="O700" s="131"/>
    </row>
    <row r="701" spans="2:15">
      <c r="B701" s="29" t="s">
        <v>1785</v>
      </c>
      <c r="C701" s="59"/>
      <c r="D701" s="64" t="s">
        <v>2225</v>
      </c>
      <c r="E701" s="64" t="s">
        <v>4041</v>
      </c>
      <c r="F701" s="54" t="s">
        <v>2226</v>
      </c>
      <c r="G701" s="54" t="s">
        <v>35</v>
      </c>
      <c r="H701" s="51">
        <v>50.640512000000001</v>
      </c>
      <c r="I701" s="51">
        <f t="shared" si="10"/>
        <v>27.345876480000001</v>
      </c>
      <c r="J701" s="54">
        <v>0.46</v>
      </c>
      <c r="K701" s="131"/>
      <c r="L701" s="141"/>
      <c r="O701" s="131"/>
    </row>
    <row r="702" spans="2:15">
      <c r="B702" s="29" t="s">
        <v>1785</v>
      </c>
      <c r="C702" s="59"/>
      <c r="D702" s="64" t="s">
        <v>2227</v>
      </c>
      <c r="E702" s="64" t="s">
        <v>4041</v>
      </c>
      <c r="F702" s="54" t="s">
        <v>2228</v>
      </c>
      <c r="G702" s="54" t="s">
        <v>35</v>
      </c>
      <c r="H702" s="51">
        <v>50.640512000000001</v>
      </c>
      <c r="I702" s="51">
        <f t="shared" si="10"/>
        <v>27.345876480000001</v>
      </c>
      <c r="J702" s="54">
        <v>0.46</v>
      </c>
      <c r="K702" s="131"/>
      <c r="L702" s="141"/>
      <c r="O702" s="131"/>
    </row>
    <row r="703" spans="2:15">
      <c r="B703" s="29" t="s">
        <v>2229</v>
      </c>
      <c r="C703" s="59"/>
      <c r="D703" s="64" t="s">
        <v>2230</v>
      </c>
      <c r="E703" s="64" t="s">
        <v>4041</v>
      </c>
      <c r="F703" s="54" t="s">
        <v>2231</v>
      </c>
      <c r="G703" s="54" t="s">
        <v>35</v>
      </c>
      <c r="H703" s="51">
        <v>89.231999999999999</v>
      </c>
      <c r="I703" s="51">
        <f t="shared" si="10"/>
        <v>48.185280000000006</v>
      </c>
      <c r="J703" s="54">
        <v>0.46</v>
      </c>
      <c r="K703" s="131"/>
      <c r="L703" s="141"/>
      <c r="O703" s="131"/>
    </row>
    <row r="704" spans="2:15">
      <c r="B704" s="29" t="s">
        <v>2229</v>
      </c>
      <c r="C704" s="59"/>
      <c r="D704" s="64" t="s">
        <v>2232</v>
      </c>
      <c r="E704" s="64" t="s">
        <v>4041</v>
      </c>
      <c r="F704" s="54" t="s">
        <v>2233</v>
      </c>
      <c r="G704" s="54" t="s">
        <v>35</v>
      </c>
      <c r="H704" s="51">
        <v>89.231999999999999</v>
      </c>
      <c r="I704" s="51">
        <f t="shared" si="10"/>
        <v>48.185280000000006</v>
      </c>
      <c r="J704" s="54">
        <v>0.46</v>
      </c>
      <c r="K704" s="131"/>
      <c r="L704" s="141"/>
      <c r="O704" s="131"/>
    </row>
    <row r="705" spans="2:15">
      <c r="B705" s="29" t="s">
        <v>2229</v>
      </c>
      <c r="C705" s="59"/>
      <c r="D705" s="64" t="s">
        <v>2234</v>
      </c>
      <c r="E705" s="64" t="s">
        <v>4041</v>
      </c>
      <c r="F705" s="54" t="s">
        <v>2235</v>
      </c>
      <c r="G705" s="54" t="s">
        <v>35</v>
      </c>
      <c r="H705" s="51">
        <v>89.231999999999999</v>
      </c>
      <c r="I705" s="51">
        <f t="shared" si="10"/>
        <v>48.185280000000006</v>
      </c>
      <c r="J705" s="54">
        <v>0.46</v>
      </c>
      <c r="K705" s="131"/>
      <c r="L705" s="141"/>
      <c r="O705" s="131"/>
    </row>
    <row r="706" spans="2:15">
      <c r="B706" s="29" t="s">
        <v>2229</v>
      </c>
      <c r="C706" s="59"/>
      <c r="D706" s="64" t="s">
        <v>2236</v>
      </c>
      <c r="E706" s="64" t="s">
        <v>4041</v>
      </c>
      <c r="F706" s="54" t="s">
        <v>2237</v>
      </c>
      <c r="G706" s="54" t="s">
        <v>35</v>
      </c>
      <c r="H706" s="51">
        <v>89.231999999999999</v>
      </c>
      <c r="I706" s="51">
        <f t="shared" si="10"/>
        <v>48.185280000000006</v>
      </c>
      <c r="J706" s="54">
        <v>0.46</v>
      </c>
      <c r="K706" s="131"/>
      <c r="L706" s="141"/>
      <c r="O706" s="131"/>
    </row>
    <row r="707" spans="2:15">
      <c r="B707" s="29" t="s">
        <v>2229</v>
      </c>
      <c r="C707" s="59"/>
      <c r="D707" s="64" t="s">
        <v>2238</v>
      </c>
      <c r="E707" s="64" t="s">
        <v>4041</v>
      </c>
      <c r="F707" s="54" t="s">
        <v>2239</v>
      </c>
      <c r="G707" s="54" t="s">
        <v>35</v>
      </c>
      <c r="H707" s="51">
        <v>89.231999999999999</v>
      </c>
      <c r="I707" s="51">
        <f t="shared" si="10"/>
        <v>48.185280000000006</v>
      </c>
      <c r="J707" s="54">
        <v>0.46</v>
      </c>
      <c r="K707" s="131"/>
      <c r="L707" s="141"/>
      <c r="O707" s="131"/>
    </row>
    <row r="708" spans="2:15">
      <c r="B708" s="29" t="s">
        <v>2229</v>
      </c>
      <c r="C708" s="59"/>
      <c r="D708" s="64" t="s">
        <v>2240</v>
      </c>
      <c r="E708" s="64" t="s">
        <v>4041</v>
      </c>
      <c r="F708" s="54" t="s">
        <v>2241</v>
      </c>
      <c r="G708" s="54" t="s">
        <v>35</v>
      </c>
      <c r="H708" s="51">
        <v>89.231999999999999</v>
      </c>
      <c r="I708" s="51">
        <f t="shared" si="10"/>
        <v>48.185280000000006</v>
      </c>
      <c r="J708" s="54">
        <v>0.46</v>
      </c>
      <c r="K708" s="131"/>
      <c r="L708" s="141"/>
      <c r="O708" s="131"/>
    </row>
    <row r="709" spans="2:15">
      <c r="B709" s="29" t="s">
        <v>2229</v>
      </c>
      <c r="C709" s="59"/>
      <c r="D709" s="64" t="s">
        <v>2242</v>
      </c>
      <c r="E709" s="64" t="s">
        <v>4041</v>
      </c>
      <c r="F709" s="54" t="s">
        <v>2243</v>
      </c>
      <c r="G709" s="54" t="s">
        <v>35</v>
      </c>
      <c r="H709" s="51">
        <v>89.231999999999999</v>
      </c>
      <c r="I709" s="51">
        <f t="shared" ref="I709:I772" si="11">H709*(1-J709)</f>
        <v>48.185280000000006</v>
      </c>
      <c r="J709" s="54">
        <v>0.46</v>
      </c>
      <c r="K709" s="131"/>
      <c r="L709" s="141"/>
      <c r="O709" s="131"/>
    </row>
    <row r="710" spans="2:15">
      <c r="B710" s="29" t="s">
        <v>2229</v>
      </c>
      <c r="C710" s="59"/>
      <c r="D710" s="64" t="s">
        <v>2244</v>
      </c>
      <c r="E710" s="64" t="s">
        <v>4041</v>
      </c>
      <c r="F710" s="54" t="s">
        <v>2245</v>
      </c>
      <c r="G710" s="54" t="s">
        <v>35</v>
      </c>
      <c r="H710" s="51">
        <v>89.231999999999999</v>
      </c>
      <c r="I710" s="51">
        <f t="shared" si="11"/>
        <v>48.185280000000006</v>
      </c>
      <c r="J710" s="54">
        <v>0.46</v>
      </c>
      <c r="K710" s="131"/>
      <c r="L710" s="141"/>
      <c r="O710" s="131"/>
    </row>
    <row r="711" spans="2:15">
      <c r="B711" s="29" t="s">
        <v>2246</v>
      </c>
      <c r="C711" s="59"/>
      <c r="D711" s="64" t="s">
        <v>2247</v>
      </c>
      <c r="E711" s="64" t="s">
        <v>4041</v>
      </c>
      <c r="F711" s="54" t="s">
        <v>2248</v>
      </c>
      <c r="G711" s="54" t="s">
        <v>35</v>
      </c>
      <c r="H711" s="51">
        <v>54.512639999999998</v>
      </c>
      <c r="I711" s="51">
        <f t="shared" si="11"/>
        <v>29.436825600000002</v>
      </c>
      <c r="J711" s="54">
        <v>0.46</v>
      </c>
      <c r="K711" s="131"/>
      <c r="L711" s="141"/>
      <c r="O711" s="131"/>
    </row>
    <row r="712" spans="2:15">
      <c r="B712" s="29" t="s">
        <v>2246</v>
      </c>
      <c r="C712" s="59"/>
      <c r="D712" s="64" t="s">
        <v>2247</v>
      </c>
      <c r="E712" s="64" t="s">
        <v>4041</v>
      </c>
      <c r="F712" s="54" t="s">
        <v>2249</v>
      </c>
      <c r="G712" s="54" t="s">
        <v>35</v>
      </c>
      <c r="H712" s="51">
        <v>54.512639999999998</v>
      </c>
      <c r="I712" s="51">
        <f t="shared" si="11"/>
        <v>29.436825600000002</v>
      </c>
      <c r="J712" s="54">
        <v>0.46</v>
      </c>
      <c r="K712" s="131"/>
      <c r="L712" s="141"/>
      <c r="O712" s="131"/>
    </row>
    <row r="713" spans="2:15">
      <c r="B713" s="29" t="s">
        <v>2246</v>
      </c>
      <c r="C713" s="59"/>
      <c r="D713" s="64" t="s">
        <v>2247</v>
      </c>
      <c r="E713" s="64" t="s">
        <v>4041</v>
      </c>
      <c r="F713" s="54" t="s">
        <v>2250</v>
      </c>
      <c r="G713" s="54" t="s">
        <v>35</v>
      </c>
      <c r="H713" s="51">
        <v>54.512639999999998</v>
      </c>
      <c r="I713" s="51">
        <f t="shared" si="11"/>
        <v>29.436825600000002</v>
      </c>
      <c r="J713" s="54">
        <v>0.46</v>
      </c>
      <c r="K713" s="131"/>
      <c r="L713" s="141"/>
      <c r="O713" s="131"/>
    </row>
    <row r="714" spans="2:15">
      <c r="B714" s="29" t="s">
        <v>2246</v>
      </c>
      <c r="C714" s="59"/>
      <c r="D714" s="64" t="s">
        <v>2251</v>
      </c>
      <c r="E714" s="64" t="s">
        <v>4041</v>
      </c>
      <c r="F714" s="54" t="s">
        <v>2252</v>
      </c>
      <c r="G714" s="54" t="s">
        <v>35</v>
      </c>
      <c r="H714" s="51">
        <v>54.512639999999998</v>
      </c>
      <c r="I714" s="51">
        <f t="shared" si="11"/>
        <v>29.436825600000002</v>
      </c>
      <c r="J714" s="54">
        <v>0.46</v>
      </c>
      <c r="K714" s="131"/>
      <c r="L714" s="141"/>
      <c r="O714" s="131"/>
    </row>
    <row r="715" spans="2:15">
      <c r="B715" s="29" t="s">
        <v>2246</v>
      </c>
      <c r="C715" s="59"/>
      <c r="D715" s="64" t="s">
        <v>2251</v>
      </c>
      <c r="E715" s="64" t="s">
        <v>4041</v>
      </c>
      <c r="F715" s="54" t="s">
        <v>2253</v>
      </c>
      <c r="G715" s="54" t="s">
        <v>35</v>
      </c>
      <c r="H715" s="51">
        <v>54.512639999999998</v>
      </c>
      <c r="I715" s="51">
        <f t="shared" si="11"/>
        <v>29.436825600000002</v>
      </c>
      <c r="J715" s="54">
        <v>0.46</v>
      </c>
      <c r="K715" s="131"/>
      <c r="L715" s="141"/>
      <c r="O715" s="131"/>
    </row>
    <row r="716" spans="2:15">
      <c r="B716" s="29" t="s">
        <v>2246</v>
      </c>
      <c r="C716" s="59"/>
      <c r="D716" s="64" t="s">
        <v>2251</v>
      </c>
      <c r="E716" s="64" t="s">
        <v>4041</v>
      </c>
      <c r="F716" s="54" t="s">
        <v>2254</v>
      </c>
      <c r="G716" s="54" t="s">
        <v>35</v>
      </c>
      <c r="H716" s="51">
        <v>54.512639999999998</v>
      </c>
      <c r="I716" s="51">
        <f t="shared" si="11"/>
        <v>29.436825600000002</v>
      </c>
      <c r="J716" s="54">
        <v>0.46</v>
      </c>
      <c r="K716" s="131"/>
      <c r="L716" s="141"/>
      <c r="O716" s="131"/>
    </row>
    <row r="717" spans="2:15">
      <c r="B717" s="29" t="s">
        <v>2246</v>
      </c>
      <c r="C717" s="59"/>
      <c r="D717" s="64" t="s">
        <v>2255</v>
      </c>
      <c r="E717" s="64" t="s">
        <v>4041</v>
      </c>
      <c r="F717" s="54" t="s">
        <v>2256</v>
      </c>
      <c r="G717" s="54" t="s">
        <v>35</v>
      </c>
      <c r="H717" s="51">
        <v>54.512639999999998</v>
      </c>
      <c r="I717" s="51">
        <f t="shared" si="11"/>
        <v>29.436825600000002</v>
      </c>
      <c r="J717" s="54">
        <v>0.46</v>
      </c>
      <c r="K717" s="131"/>
      <c r="L717" s="141"/>
      <c r="O717" s="131"/>
    </row>
    <row r="718" spans="2:15">
      <c r="B718" s="29" t="s">
        <v>2246</v>
      </c>
      <c r="C718" s="59"/>
      <c r="D718" s="64" t="s">
        <v>2255</v>
      </c>
      <c r="E718" s="64" t="s">
        <v>4041</v>
      </c>
      <c r="F718" s="54" t="s">
        <v>2257</v>
      </c>
      <c r="G718" s="54" t="s">
        <v>35</v>
      </c>
      <c r="H718" s="51">
        <v>54.512639999999998</v>
      </c>
      <c r="I718" s="51">
        <f t="shared" si="11"/>
        <v>29.436825600000002</v>
      </c>
      <c r="J718" s="54">
        <v>0.46</v>
      </c>
      <c r="K718" s="131"/>
      <c r="L718" s="141"/>
      <c r="O718" s="131"/>
    </row>
    <row r="719" spans="2:15">
      <c r="B719" s="29" t="s">
        <v>2246</v>
      </c>
      <c r="C719" s="59"/>
      <c r="D719" s="64" t="s">
        <v>2255</v>
      </c>
      <c r="E719" s="64" t="s">
        <v>4041</v>
      </c>
      <c r="F719" s="54" t="s">
        <v>2258</v>
      </c>
      <c r="G719" s="54" t="s">
        <v>35</v>
      </c>
      <c r="H719" s="51">
        <v>54.512639999999998</v>
      </c>
      <c r="I719" s="51">
        <f t="shared" si="11"/>
        <v>29.436825600000002</v>
      </c>
      <c r="J719" s="54">
        <v>0.46</v>
      </c>
      <c r="K719" s="131"/>
      <c r="L719" s="141"/>
      <c r="O719" s="131"/>
    </row>
    <row r="720" spans="2:15">
      <c r="B720" s="29" t="s">
        <v>2246</v>
      </c>
      <c r="C720" s="59"/>
      <c r="D720" s="64" t="s">
        <v>2259</v>
      </c>
      <c r="E720" s="64" t="s">
        <v>4041</v>
      </c>
      <c r="F720" s="54" t="s">
        <v>2260</v>
      </c>
      <c r="G720" s="54" t="s">
        <v>35</v>
      </c>
      <c r="H720" s="51">
        <v>54.512639999999998</v>
      </c>
      <c r="I720" s="51">
        <f t="shared" si="11"/>
        <v>29.436825600000002</v>
      </c>
      <c r="J720" s="54">
        <v>0.46</v>
      </c>
      <c r="K720" s="131"/>
      <c r="L720" s="141"/>
      <c r="O720" s="131"/>
    </row>
    <row r="721" spans="2:15">
      <c r="B721" s="29" t="s">
        <v>2246</v>
      </c>
      <c r="C721" s="59"/>
      <c r="D721" s="64" t="s">
        <v>2259</v>
      </c>
      <c r="E721" s="64" t="s">
        <v>4041</v>
      </c>
      <c r="F721" s="54" t="s">
        <v>2261</v>
      </c>
      <c r="G721" s="54" t="s">
        <v>35</v>
      </c>
      <c r="H721" s="51">
        <v>54.512639999999998</v>
      </c>
      <c r="I721" s="51">
        <f t="shared" si="11"/>
        <v>29.436825600000002</v>
      </c>
      <c r="J721" s="54">
        <v>0.46</v>
      </c>
      <c r="K721" s="131"/>
      <c r="L721" s="141"/>
      <c r="O721" s="131"/>
    </row>
    <row r="722" spans="2:15">
      <c r="B722" s="29" t="s">
        <v>2246</v>
      </c>
      <c r="C722" s="59"/>
      <c r="D722" s="64" t="s">
        <v>2259</v>
      </c>
      <c r="E722" s="64" t="s">
        <v>4041</v>
      </c>
      <c r="F722" s="54" t="s">
        <v>2262</v>
      </c>
      <c r="G722" s="54" t="s">
        <v>35</v>
      </c>
      <c r="H722" s="51">
        <v>54.512639999999998</v>
      </c>
      <c r="I722" s="51">
        <f t="shared" si="11"/>
        <v>29.436825600000002</v>
      </c>
      <c r="J722" s="54">
        <v>0.46</v>
      </c>
      <c r="K722" s="131"/>
      <c r="L722" s="141"/>
      <c r="O722" s="131"/>
    </row>
    <row r="723" spans="2:15">
      <c r="B723" s="29" t="s">
        <v>2229</v>
      </c>
      <c r="C723" s="59"/>
      <c r="D723" s="64" t="s">
        <v>2263</v>
      </c>
      <c r="E723" s="64" t="s">
        <v>4041</v>
      </c>
      <c r="F723" s="54" t="s">
        <v>2264</v>
      </c>
      <c r="G723" s="54" t="s">
        <v>35</v>
      </c>
      <c r="H723" s="51">
        <v>92.801280000000006</v>
      </c>
      <c r="I723" s="51">
        <f t="shared" si="11"/>
        <v>50.112691200000008</v>
      </c>
      <c r="J723" s="54">
        <v>0.46</v>
      </c>
      <c r="K723" s="131"/>
      <c r="L723" s="141"/>
      <c r="O723" s="131"/>
    </row>
    <row r="724" spans="2:15">
      <c r="B724" s="29" t="s">
        <v>2229</v>
      </c>
      <c r="C724" s="59"/>
      <c r="D724" s="64" t="s">
        <v>2265</v>
      </c>
      <c r="E724" s="64" t="s">
        <v>4041</v>
      </c>
      <c r="F724" s="54" t="s">
        <v>2266</v>
      </c>
      <c r="G724" s="54" t="s">
        <v>35</v>
      </c>
      <c r="H724" s="51">
        <v>92.801280000000006</v>
      </c>
      <c r="I724" s="51">
        <f t="shared" si="11"/>
        <v>50.112691200000008</v>
      </c>
      <c r="J724" s="54">
        <v>0.46</v>
      </c>
      <c r="K724" s="131"/>
      <c r="L724" s="141"/>
      <c r="O724" s="131"/>
    </row>
    <row r="725" spans="2:15">
      <c r="B725" s="29" t="s">
        <v>2229</v>
      </c>
      <c r="C725" s="59"/>
      <c r="D725" s="64" t="s">
        <v>2267</v>
      </c>
      <c r="E725" s="64" t="s">
        <v>4041</v>
      </c>
      <c r="F725" s="54" t="s">
        <v>2268</v>
      </c>
      <c r="G725" s="54" t="s">
        <v>35</v>
      </c>
      <c r="H725" s="51">
        <v>154.6688</v>
      </c>
      <c r="I725" s="51">
        <f t="shared" si="11"/>
        <v>83.521152000000015</v>
      </c>
      <c r="J725" s="54">
        <v>0.46</v>
      </c>
      <c r="K725" s="131"/>
      <c r="L725" s="141"/>
      <c r="O725" s="131"/>
    </row>
    <row r="726" spans="2:15">
      <c r="B726" s="29" t="s">
        <v>2229</v>
      </c>
      <c r="C726" s="59"/>
      <c r="D726" s="64" t="s">
        <v>2269</v>
      </c>
      <c r="E726" s="64" t="s">
        <v>4041</v>
      </c>
      <c r="F726" s="54" t="s">
        <v>2270</v>
      </c>
      <c r="G726" s="54" t="s">
        <v>35</v>
      </c>
      <c r="H726" s="51">
        <v>154.6688</v>
      </c>
      <c r="I726" s="51">
        <f t="shared" si="11"/>
        <v>83.521152000000015</v>
      </c>
      <c r="J726" s="54">
        <v>0.46</v>
      </c>
      <c r="K726" s="131"/>
      <c r="L726" s="141"/>
      <c r="O726" s="131"/>
    </row>
    <row r="727" spans="2:15">
      <c r="B727" s="29" t="s">
        <v>2229</v>
      </c>
      <c r="C727" s="59"/>
      <c r="D727" s="64" t="s">
        <v>2271</v>
      </c>
      <c r="E727" s="64" t="s">
        <v>4041</v>
      </c>
      <c r="F727" s="54" t="s">
        <v>2272</v>
      </c>
      <c r="G727" s="54" t="s">
        <v>35</v>
      </c>
      <c r="H727" s="51">
        <v>141.58143999999999</v>
      </c>
      <c r="I727" s="51">
        <f t="shared" si="11"/>
        <v>76.453977600000002</v>
      </c>
      <c r="J727" s="54">
        <v>0.46</v>
      </c>
      <c r="K727" s="131"/>
      <c r="L727" s="141"/>
      <c r="O727" s="131"/>
    </row>
    <row r="728" spans="2:15">
      <c r="B728" s="29" t="s">
        <v>2229</v>
      </c>
      <c r="C728" s="59"/>
      <c r="D728" s="64" t="s">
        <v>2273</v>
      </c>
      <c r="E728" s="64" t="s">
        <v>4041</v>
      </c>
      <c r="F728" s="54" t="s">
        <v>2274</v>
      </c>
      <c r="G728" s="54" t="s">
        <v>35</v>
      </c>
      <c r="H728" s="51">
        <v>141.58143999999999</v>
      </c>
      <c r="I728" s="51">
        <f t="shared" si="11"/>
        <v>76.453977600000002</v>
      </c>
      <c r="J728" s="54">
        <v>0.46</v>
      </c>
      <c r="K728" s="131"/>
      <c r="L728" s="141"/>
      <c r="O728" s="131"/>
    </row>
    <row r="729" spans="2:15">
      <c r="B729" s="29" t="s">
        <v>2229</v>
      </c>
      <c r="C729" s="59"/>
      <c r="D729" s="64" t="s">
        <v>2275</v>
      </c>
      <c r="E729" s="64" t="s">
        <v>4041</v>
      </c>
      <c r="F729" s="54" t="s">
        <v>2276</v>
      </c>
      <c r="G729" s="54" t="s">
        <v>35</v>
      </c>
      <c r="H729" s="51">
        <v>143.96096</v>
      </c>
      <c r="I729" s="51">
        <f t="shared" si="11"/>
        <v>77.738918400000003</v>
      </c>
      <c r="J729" s="54">
        <v>0.46</v>
      </c>
      <c r="K729" s="131"/>
      <c r="L729" s="141"/>
      <c r="O729" s="131"/>
    </row>
    <row r="730" spans="2:15">
      <c r="B730" s="29" t="s">
        <v>2229</v>
      </c>
      <c r="C730" s="59"/>
      <c r="D730" s="64" t="s">
        <v>2277</v>
      </c>
      <c r="E730" s="64" t="s">
        <v>4041</v>
      </c>
      <c r="F730" s="54" t="s">
        <v>2278</v>
      </c>
      <c r="G730" s="54" t="s">
        <v>35</v>
      </c>
      <c r="H730" s="51">
        <v>143.96096</v>
      </c>
      <c r="I730" s="51">
        <f t="shared" si="11"/>
        <v>77.738918400000003</v>
      </c>
      <c r="J730" s="54">
        <v>0.46</v>
      </c>
      <c r="K730" s="131"/>
      <c r="L730" s="141"/>
      <c r="O730" s="131"/>
    </row>
    <row r="731" spans="2:15">
      <c r="B731" s="29" t="s">
        <v>2229</v>
      </c>
      <c r="C731" s="59"/>
      <c r="D731" s="64" t="s">
        <v>2279</v>
      </c>
      <c r="E731" s="64" t="s">
        <v>4041</v>
      </c>
      <c r="F731" s="54" t="s">
        <v>2280</v>
      </c>
      <c r="G731" s="54" t="s">
        <v>35</v>
      </c>
      <c r="H731" s="51">
        <v>165.37664000000001</v>
      </c>
      <c r="I731" s="51">
        <f t="shared" si="11"/>
        <v>89.303385600000013</v>
      </c>
      <c r="J731" s="54">
        <v>0.46</v>
      </c>
      <c r="K731" s="131"/>
      <c r="L731" s="141"/>
      <c r="O731" s="131"/>
    </row>
    <row r="732" spans="2:15">
      <c r="B732" s="29" t="s">
        <v>2229</v>
      </c>
      <c r="C732" s="59"/>
      <c r="D732" s="64" t="s">
        <v>2281</v>
      </c>
      <c r="E732" s="64" t="s">
        <v>4041</v>
      </c>
      <c r="F732" s="54" t="s">
        <v>2282</v>
      </c>
      <c r="G732" s="54" t="s">
        <v>35</v>
      </c>
      <c r="H732" s="51">
        <v>165.37664000000001</v>
      </c>
      <c r="I732" s="51">
        <f t="shared" si="11"/>
        <v>89.303385600000013</v>
      </c>
      <c r="J732" s="54">
        <v>0.46</v>
      </c>
      <c r="K732" s="131"/>
      <c r="L732" s="141"/>
      <c r="O732" s="131"/>
    </row>
    <row r="733" spans="2:15">
      <c r="B733" s="29" t="s">
        <v>2229</v>
      </c>
      <c r="C733" s="59"/>
      <c r="D733" s="64" t="s">
        <v>2283</v>
      </c>
      <c r="E733" s="64" t="s">
        <v>4041</v>
      </c>
      <c r="F733" s="54" t="s">
        <v>2284</v>
      </c>
      <c r="G733" s="54" t="s">
        <v>35</v>
      </c>
      <c r="H733" s="51">
        <v>152.28928000000002</v>
      </c>
      <c r="I733" s="51">
        <f t="shared" si="11"/>
        <v>82.236211200000014</v>
      </c>
      <c r="J733" s="54">
        <v>0.46</v>
      </c>
      <c r="K733" s="131"/>
      <c r="L733" s="141"/>
      <c r="O733" s="131"/>
    </row>
    <row r="734" spans="2:15">
      <c r="B734" s="29" t="s">
        <v>2229</v>
      </c>
      <c r="C734" s="59"/>
      <c r="D734" s="64" t="s">
        <v>2285</v>
      </c>
      <c r="E734" s="64" t="s">
        <v>4041</v>
      </c>
      <c r="F734" s="54" t="s">
        <v>2286</v>
      </c>
      <c r="G734" s="54" t="s">
        <v>35</v>
      </c>
      <c r="H734" s="51">
        <v>152.28928000000002</v>
      </c>
      <c r="I734" s="51">
        <f t="shared" si="11"/>
        <v>82.236211200000014</v>
      </c>
      <c r="J734" s="54">
        <v>0.46</v>
      </c>
      <c r="K734" s="131"/>
      <c r="L734" s="141"/>
      <c r="O734" s="131"/>
    </row>
    <row r="735" spans="2:15">
      <c r="B735" s="29" t="s">
        <v>2229</v>
      </c>
      <c r="C735" s="59"/>
      <c r="D735" s="64" t="s">
        <v>2287</v>
      </c>
      <c r="E735" s="64" t="s">
        <v>4041</v>
      </c>
      <c r="F735" s="54" t="s">
        <v>2288</v>
      </c>
      <c r="G735" s="54" t="s">
        <v>35</v>
      </c>
      <c r="H735" s="51">
        <v>185.60256000000001</v>
      </c>
      <c r="I735" s="51">
        <f t="shared" si="11"/>
        <v>100.22538240000002</v>
      </c>
      <c r="J735" s="54">
        <v>0.46</v>
      </c>
      <c r="K735" s="131"/>
      <c r="L735" s="141"/>
      <c r="O735" s="131"/>
    </row>
    <row r="736" spans="2:15">
      <c r="B736" s="29" t="s">
        <v>2229</v>
      </c>
      <c r="C736" s="59"/>
      <c r="D736" s="64" t="s">
        <v>2289</v>
      </c>
      <c r="E736" s="64" t="s">
        <v>4041</v>
      </c>
      <c r="F736" s="54" t="s">
        <v>2290</v>
      </c>
      <c r="G736" s="54" t="s">
        <v>35</v>
      </c>
      <c r="H736" s="51">
        <v>185.60256000000001</v>
      </c>
      <c r="I736" s="51">
        <f t="shared" si="11"/>
        <v>100.22538240000002</v>
      </c>
      <c r="J736" s="54">
        <v>0.46</v>
      </c>
      <c r="K736" s="131"/>
      <c r="L736" s="141"/>
      <c r="O736" s="131"/>
    </row>
    <row r="737" spans="2:15">
      <c r="B737" s="29" t="s">
        <v>2229</v>
      </c>
      <c r="C737" s="59"/>
      <c r="D737" s="64" t="s">
        <v>2291</v>
      </c>
      <c r="E737" s="64" t="s">
        <v>4041</v>
      </c>
      <c r="F737" s="54" t="s">
        <v>2292</v>
      </c>
      <c r="G737" s="54" t="s">
        <v>35</v>
      </c>
      <c r="H737" s="51">
        <v>89.231999999999999</v>
      </c>
      <c r="I737" s="51">
        <f t="shared" si="11"/>
        <v>48.185280000000006</v>
      </c>
      <c r="J737" s="54">
        <v>0.46</v>
      </c>
      <c r="K737" s="131"/>
      <c r="L737" s="141"/>
      <c r="O737" s="131"/>
    </row>
    <row r="738" spans="2:15">
      <c r="B738" s="29" t="s">
        <v>2229</v>
      </c>
      <c r="C738" s="59"/>
      <c r="D738" s="64" t="s">
        <v>2293</v>
      </c>
      <c r="E738" s="64" t="s">
        <v>4041</v>
      </c>
      <c r="F738" s="54" t="s">
        <v>2294</v>
      </c>
      <c r="G738" s="54" t="s">
        <v>35</v>
      </c>
      <c r="H738" s="51">
        <v>89.231999999999999</v>
      </c>
      <c r="I738" s="51">
        <f t="shared" si="11"/>
        <v>48.185280000000006</v>
      </c>
      <c r="J738" s="54">
        <v>0.46</v>
      </c>
      <c r="K738" s="131"/>
      <c r="L738" s="141"/>
      <c r="O738" s="131"/>
    </row>
    <row r="739" spans="2:15">
      <c r="B739" s="29" t="s">
        <v>2229</v>
      </c>
      <c r="C739" s="59"/>
      <c r="D739" s="64" t="s">
        <v>2295</v>
      </c>
      <c r="E739" s="64" t="s">
        <v>4041</v>
      </c>
      <c r="F739" s="54" t="s">
        <v>2296</v>
      </c>
      <c r="G739" s="54" t="s">
        <v>35</v>
      </c>
      <c r="H739" s="51">
        <v>40.700608000000003</v>
      </c>
      <c r="I739" s="51">
        <f t="shared" si="11"/>
        <v>21.978328320000003</v>
      </c>
      <c r="J739" s="54">
        <v>0.46</v>
      </c>
      <c r="K739" s="131"/>
      <c r="L739" s="141"/>
      <c r="O739" s="131"/>
    </row>
    <row r="740" spans="2:15">
      <c r="B740" s="29" t="s">
        <v>2229</v>
      </c>
      <c r="C740" s="59"/>
      <c r="D740" s="64" t="s">
        <v>2297</v>
      </c>
      <c r="E740" s="64" t="s">
        <v>4041</v>
      </c>
      <c r="F740" s="54" t="s">
        <v>2298</v>
      </c>
      <c r="G740" s="54" t="s">
        <v>35</v>
      </c>
      <c r="H740" s="51">
        <v>40.700608000000003</v>
      </c>
      <c r="I740" s="51">
        <f t="shared" si="11"/>
        <v>21.978328320000003</v>
      </c>
      <c r="J740" s="54">
        <v>0.46</v>
      </c>
      <c r="K740" s="131"/>
      <c r="L740" s="141"/>
      <c r="O740" s="131"/>
    </row>
    <row r="741" spans="2:15">
      <c r="B741" s="29" t="s">
        <v>2229</v>
      </c>
      <c r="C741" s="59"/>
      <c r="D741" s="64" t="s">
        <v>2299</v>
      </c>
      <c r="E741" s="64" t="s">
        <v>4041</v>
      </c>
      <c r="F741" s="54" t="s">
        <v>2300</v>
      </c>
      <c r="G741" s="54" t="s">
        <v>35</v>
      </c>
      <c r="H741" s="51">
        <v>40.700608000000003</v>
      </c>
      <c r="I741" s="51">
        <f t="shared" si="11"/>
        <v>21.978328320000003</v>
      </c>
      <c r="J741" s="54">
        <v>0.46</v>
      </c>
      <c r="K741" s="131"/>
      <c r="L741" s="141"/>
      <c r="O741" s="131"/>
    </row>
    <row r="742" spans="2:15">
      <c r="B742" s="29" t="s">
        <v>2229</v>
      </c>
      <c r="C742" s="59"/>
      <c r="D742" s="64" t="s">
        <v>2301</v>
      </c>
      <c r="E742" s="64" t="s">
        <v>4041</v>
      </c>
      <c r="F742" s="54" t="s">
        <v>2302</v>
      </c>
      <c r="G742" s="54" t="s">
        <v>35</v>
      </c>
      <c r="H742" s="51">
        <v>40.700608000000003</v>
      </c>
      <c r="I742" s="51">
        <f t="shared" si="11"/>
        <v>21.978328320000003</v>
      </c>
      <c r="J742" s="54">
        <v>0.46</v>
      </c>
      <c r="K742" s="131"/>
      <c r="L742" s="141"/>
      <c r="O742" s="131"/>
    </row>
    <row r="743" spans="2:15">
      <c r="B743" s="29" t="s">
        <v>2229</v>
      </c>
      <c r="C743" s="59"/>
      <c r="D743" s="64" t="s">
        <v>2303</v>
      </c>
      <c r="E743" s="64" t="s">
        <v>4041</v>
      </c>
      <c r="F743" s="54" t="s">
        <v>2304</v>
      </c>
      <c r="G743" s="54" t="s">
        <v>35</v>
      </c>
      <c r="H743" s="51">
        <v>40.700608000000003</v>
      </c>
      <c r="I743" s="51">
        <f t="shared" si="11"/>
        <v>21.978328320000003</v>
      </c>
      <c r="J743" s="54">
        <v>0.46</v>
      </c>
      <c r="K743" s="131"/>
      <c r="L743" s="141"/>
      <c r="O743" s="131"/>
    </row>
    <row r="744" spans="2:15">
      <c r="B744" s="29" t="s">
        <v>2229</v>
      </c>
      <c r="C744" s="59"/>
      <c r="D744" s="64" t="s">
        <v>2305</v>
      </c>
      <c r="E744" s="64" t="s">
        <v>4041</v>
      </c>
      <c r="F744" s="54" t="s">
        <v>2306</v>
      </c>
      <c r="G744" s="54" t="s">
        <v>35</v>
      </c>
      <c r="H744" s="51">
        <v>40.700608000000003</v>
      </c>
      <c r="I744" s="51">
        <f t="shared" si="11"/>
        <v>21.978328320000003</v>
      </c>
      <c r="J744" s="54">
        <v>0.46</v>
      </c>
      <c r="K744" s="131"/>
      <c r="L744" s="141"/>
      <c r="O744" s="131"/>
    </row>
    <row r="745" spans="2:15">
      <c r="B745" s="29" t="s">
        <v>2229</v>
      </c>
      <c r="C745" s="59"/>
      <c r="D745" s="64" t="s">
        <v>2307</v>
      </c>
      <c r="E745" s="64" t="s">
        <v>4041</v>
      </c>
      <c r="F745" s="54" t="s">
        <v>2308</v>
      </c>
      <c r="G745" s="54" t="s">
        <v>35</v>
      </c>
      <c r="H745" s="51">
        <v>40.700608000000003</v>
      </c>
      <c r="I745" s="51">
        <f t="shared" si="11"/>
        <v>21.978328320000003</v>
      </c>
      <c r="J745" s="54">
        <v>0.46</v>
      </c>
      <c r="K745" s="131"/>
      <c r="L745" s="141"/>
      <c r="O745" s="131"/>
    </row>
    <row r="746" spans="2:15">
      <c r="B746" s="29" t="s">
        <v>2229</v>
      </c>
      <c r="C746" s="59"/>
      <c r="D746" s="64" t="s">
        <v>2309</v>
      </c>
      <c r="E746" s="64" t="s">
        <v>4041</v>
      </c>
      <c r="F746" s="54" t="s">
        <v>2310</v>
      </c>
      <c r="G746" s="54" t="s">
        <v>35</v>
      </c>
      <c r="H746" s="51">
        <v>40.700608000000003</v>
      </c>
      <c r="I746" s="51">
        <f t="shared" si="11"/>
        <v>21.978328320000003</v>
      </c>
      <c r="J746" s="54">
        <v>0.46</v>
      </c>
      <c r="K746" s="131"/>
      <c r="L746" s="141"/>
      <c r="O746" s="131"/>
    </row>
    <row r="747" spans="2:15">
      <c r="B747" s="29" t="s">
        <v>2229</v>
      </c>
      <c r="C747" s="59"/>
      <c r="D747" s="64" t="s">
        <v>2311</v>
      </c>
      <c r="E747" s="64" t="s">
        <v>4041</v>
      </c>
      <c r="F747" s="54" t="s">
        <v>2312</v>
      </c>
      <c r="G747" s="54" t="s">
        <v>35</v>
      </c>
      <c r="H747" s="51">
        <v>40.700608000000003</v>
      </c>
      <c r="I747" s="51">
        <f t="shared" si="11"/>
        <v>21.978328320000003</v>
      </c>
      <c r="J747" s="54">
        <v>0.46</v>
      </c>
      <c r="K747" s="131"/>
      <c r="L747" s="141"/>
      <c r="O747" s="131"/>
    </row>
    <row r="748" spans="2:15">
      <c r="B748" s="29" t="s">
        <v>2229</v>
      </c>
      <c r="C748" s="59"/>
      <c r="D748" s="64" t="s">
        <v>2313</v>
      </c>
      <c r="E748" s="64" t="s">
        <v>4041</v>
      </c>
      <c r="F748" s="54" t="s">
        <v>2314</v>
      </c>
      <c r="G748" s="54" t="s">
        <v>35</v>
      </c>
      <c r="H748" s="51">
        <v>54.631616000000001</v>
      </c>
      <c r="I748" s="51">
        <f t="shared" si="11"/>
        <v>29.501072640000004</v>
      </c>
      <c r="J748" s="54">
        <v>0.46</v>
      </c>
      <c r="K748" s="131"/>
      <c r="L748" s="141"/>
      <c r="O748" s="131"/>
    </row>
    <row r="749" spans="2:15">
      <c r="B749" s="29" t="s">
        <v>2229</v>
      </c>
      <c r="C749" s="59"/>
      <c r="D749" s="64" t="s">
        <v>2315</v>
      </c>
      <c r="E749" s="64" t="s">
        <v>4041</v>
      </c>
      <c r="F749" s="54" t="s">
        <v>2316</v>
      </c>
      <c r="G749" s="54" t="s">
        <v>35</v>
      </c>
      <c r="H749" s="51">
        <v>54.631616000000001</v>
      </c>
      <c r="I749" s="51">
        <f t="shared" si="11"/>
        <v>29.501072640000004</v>
      </c>
      <c r="J749" s="54">
        <v>0.46</v>
      </c>
      <c r="K749" s="131"/>
      <c r="L749" s="141"/>
      <c r="O749" s="131"/>
    </row>
    <row r="750" spans="2:15">
      <c r="B750" s="29" t="s">
        <v>2229</v>
      </c>
      <c r="C750" s="59"/>
      <c r="D750" s="64" t="s">
        <v>2317</v>
      </c>
      <c r="E750" s="64" t="s">
        <v>4041</v>
      </c>
      <c r="F750" s="54" t="s">
        <v>2318</v>
      </c>
      <c r="G750" s="54" t="s">
        <v>35</v>
      </c>
      <c r="H750" s="51">
        <v>54.631616000000001</v>
      </c>
      <c r="I750" s="51">
        <f t="shared" si="11"/>
        <v>29.501072640000004</v>
      </c>
      <c r="J750" s="54">
        <v>0.46</v>
      </c>
      <c r="K750" s="131"/>
      <c r="L750" s="141"/>
      <c r="O750" s="131"/>
    </row>
    <row r="751" spans="2:15">
      <c r="B751" s="29" t="s">
        <v>2229</v>
      </c>
      <c r="C751" s="59"/>
      <c r="D751" s="64" t="s">
        <v>2319</v>
      </c>
      <c r="E751" s="64" t="s">
        <v>4041</v>
      </c>
      <c r="F751" s="54" t="s">
        <v>2320</v>
      </c>
      <c r="G751" s="54" t="s">
        <v>35</v>
      </c>
      <c r="H751" s="51">
        <v>54.631616000000001</v>
      </c>
      <c r="I751" s="51">
        <f t="shared" si="11"/>
        <v>29.501072640000004</v>
      </c>
      <c r="J751" s="54">
        <v>0.46</v>
      </c>
      <c r="K751" s="131"/>
      <c r="L751" s="141"/>
      <c r="O751" s="131"/>
    </row>
    <row r="752" spans="2:15">
      <c r="B752" s="29" t="s">
        <v>2229</v>
      </c>
      <c r="C752" s="59"/>
      <c r="D752" s="64" t="s">
        <v>2321</v>
      </c>
      <c r="E752" s="64" t="s">
        <v>4041</v>
      </c>
      <c r="F752" s="54" t="s">
        <v>2322</v>
      </c>
      <c r="G752" s="54" t="s">
        <v>35</v>
      </c>
      <c r="H752" s="51">
        <v>54.631616000000001</v>
      </c>
      <c r="I752" s="51">
        <f t="shared" si="11"/>
        <v>29.501072640000004</v>
      </c>
      <c r="J752" s="54">
        <v>0.46</v>
      </c>
      <c r="K752" s="131"/>
      <c r="L752" s="141"/>
      <c r="O752" s="131"/>
    </row>
    <row r="753" spans="2:15">
      <c r="B753" s="29" t="s">
        <v>2229</v>
      </c>
      <c r="C753" s="59"/>
      <c r="D753" s="64" t="s">
        <v>2323</v>
      </c>
      <c r="E753" s="64" t="s">
        <v>4041</v>
      </c>
      <c r="F753" s="54" t="s">
        <v>2324</v>
      </c>
      <c r="G753" s="54" t="s">
        <v>35</v>
      </c>
      <c r="H753" s="51">
        <v>54.631616000000001</v>
      </c>
      <c r="I753" s="51">
        <f t="shared" si="11"/>
        <v>29.501072640000004</v>
      </c>
      <c r="J753" s="54">
        <v>0.46</v>
      </c>
      <c r="K753" s="131"/>
      <c r="L753" s="141"/>
      <c r="O753" s="131"/>
    </row>
    <row r="754" spans="2:15">
      <c r="B754" s="29" t="s">
        <v>2229</v>
      </c>
      <c r="C754" s="59"/>
      <c r="D754" s="64" t="s">
        <v>2325</v>
      </c>
      <c r="E754" s="64" t="s">
        <v>4041</v>
      </c>
      <c r="F754" s="54" t="s">
        <v>2326</v>
      </c>
      <c r="G754" s="54" t="s">
        <v>35</v>
      </c>
      <c r="H754" s="51">
        <v>54.631616000000001</v>
      </c>
      <c r="I754" s="51">
        <f t="shared" si="11"/>
        <v>29.501072640000004</v>
      </c>
      <c r="J754" s="54">
        <v>0.46</v>
      </c>
      <c r="K754" s="131"/>
      <c r="L754" s="141"/>
      <c r="O754" s="131"/>
    </row>
    <row r="755" spans="2:15">
      <c r="B755" s="29" t="s">
        <v>2229</v>
      </c>
      <c r="C755" s="59"/>
      <c r="D755" s="64" t="s">
        <v>2327</v>
      </c>
      <c r="E755" s="64" t="s">
        <v>4041</v>
      </c>
      <c r="F755" s="54" t="s">
        <v>2328</v>
      </c>
      <c r="G755" s="54" t="s">
        <v>35</v>
      </c>
      <c r="H755" s="51">
        <v>54.631616000000001</v>
      </c>
      <c r="I755" s="51">
        <f t="shared" si="11"/>
        <v>29.501072640000004</v>
      </c>
      <c r="J755" s="54">
        <v>0.46</v>
      </c>
      <c r="K755" s="131"/>
      <c r="L755" s="141"/>
      <c r="O755" s="131"/>
    </row>
    <row r="756" spans="2:15">
      <c r="B756" s="29" t="s">
        <v>2229</v>
      </c>
      <c r="C756" s="59"/>
      <c r="D756" s="64" t="s">
        <v>2329</v>
      </c>
      <c r="E756" s="64" t="s">
        <v>4041</v>
      </c>
      <c r="F756" s="54" t="s">
        <v>2330</v>
      </c>
      <c r="G756" s="54" t="s">
        <v>35</v>
      </c>
      <c r="H756" s="51">
        <v>54.631616000000001</v>
      </c>
      <c r="I756" s="51">
        <f t="shared" si="11"/>
        <v>29.501072640000004</v>
      </c>
      <c r="J756" s="54">
        <v>0.46</v>
      </c>
      <c r="K756" s="131"/>
      <c r="L756" s="141"/>
      <c r="O756" s="131"/>
    </row>
    <row r="757" spans="2:15">
      <c r="B757" s="29" t="s">
        <v>2229</v>
      </c>
      <c r="C757" s="59"/>
      <c r="D757" s="64" t="s">
        <v>2331</v>
      </c>
      <c r="E757" s="64" t="s">
        <v>4041</v>
      </c>
      <c r="F757" s="54" t="s">
        <v>2332</v>
      </c>
      <c r="G757" s="54" t="s">
        <v>35</v>
      </c>
      <c r="H757" s="51">
        <v>61.294272000000007</v>
      </c>
      <c r="I757" s="51">
        <f t="shared" si="11"/>
        <v>33.098906880000008</v>
      </c>
      <c r="J757" s="54">
        <v>0.46</v>
      </c>
      <c r="K757" s="131"/>
      <c r="L757" s="141"/>
      <c r="O757" s="131"/>
    </row>
    <row r="758" spans="2:15">
      <c r="B758" s="29" t="s">
        <v>2229</v>
      </c>
      <c r="C758" s="59"/>
      <c r="D758" s="64" t="s">
        <v>2333</v>
      </c>
      <c r="E758" s="64" t="s">
        <v>4041</v>
      </c>
      <c r="F758" s="54" t="s">
        <v>2334</v>
      </c>
      <c r="G758" s="54" t="s">
        <v>35</v>
      </c>
      <c r="H758" s="51">
        <v>61.294272000000007</v>
      </c>
      <c r="I758" s="51">
        <f t="shared" si="11"/>
        <v>33.098906880000008</v>
      </c>
      <c r="J758" s="54">
        <v>0.46</v>
      </c>
      <c r="K758" s="131"/>
      <c r="L758" s="141"/>
      <c r="O758" s="131"/>
    </row>
    <row r="759" spans="2:15">
      <c r="B759" s="29" t="s">
        <v>2229</v>
      </c>
      <c r="C759" s="59"/>
      <c r="D759" s="64" t="s">
        <v>2335</v>
      </c>
      <c r="E759" s="64" t="s">
        <v>4041</v>
      </c>
      <c r="F759" s="54" t="s">
        <v>2336</v>
      </c>
      <c r="G759" s="54" t="s">
        <v>35</v>
      </c>
      <c r="H759" s="51">
        <v>61.294272000000007</v>
      </c>
      <c r="I759" s="51">
        <f t="shared" si="11"/>
        <v>33.098906880000008</v>
      </c>
      <c r="J759" s="54">
        <v>0.46</v>
      </c>
      <c r="K759" s="131"/>
      <c r="L759" s="141"/>
      <c r="O759" s="131"/>
    </row>
    <row r="760" spans="2:15">
      <c r="B760" s="29" t="s">
        <v>2229</v>
      </c>
      <c r="C760" s="59"/>
      <c r="D760" s="64" t="s">
        <v>2337</v>
      </c>
      <c r="E760" s="64" t="s">
        <v>4041</v>
      </c>
      <c r="F760" s="54" t="s">
        <v>2338</v>
      </c>
      <c r="G760" s="54" t="s">
        <v>35</v>
      </c>
      <c r="H760" s="51">
        <v>61.294272000000007</v>
      </c>
      <c r="I760" s="51">
        <f t="shared" si="11"/>
        <v>33.098906880000008</v>
      </c>
      <c r="J760" s="54">
        <v>0.46</v>
      </c>
      <c r="K760" s="131"/>
      <c r="L760" s="141"/>
      <c r="O760" s="131"/>
    </row>
    <row r="761" spans="2:15">
      <c r="B761" s="29" t="s">
        <v>2229</v>
      </c>
      <c r="C761" s="59"/>
      <c r="D761" s="64" t="s">
        <v>2339</v>
      </c>
      <c r="E761" s="64" t="s">
        <v>4041</v>
      </c>
      <c r="F761" s="54" t="s">
        <v>2340</v>
      </c>
      <c r="G761" s="54" t="s">
        <v>35</v>
      </c>
      <c r="H761" s="51">
        <v>61.294272000000007</v>
      </c>
      <c r="I761" s="51">
        <f t="shared" si="11"/>
        <v>33.098906880000008</v>
      </c>
      <c r="J761" s="54">
        <v>0.46</v>
      </c>
      <c r="K761" s="131"/>
      <c r="L761" s="141"/>
      <c r="O761" s="131"/>
    </row>
    <row r="762" spans="2:15">
      <c r="B762" s="29" t="s">
        <v>2229</v>
      </c>
      <c r="C762" s="59"/>
      <c r="D762" s="64" t="s">
        <v>2341</v>
      </c>
      <c r="E762" s="64" t="s">
        <v>4041</v>
      </c>
      <c r="F762" s="54" t="s">
        <v>2342</v>
      </c>
      <c r="G762" s="54" t="s">
        <v>35</v>
      </c>
      <c r="H762" s="51">
        <v>61.294272000000007</v>
      </c>
      <c r="I762" s="51">
        <f t="shared" si="11"/>
        <v>33.098906880000008</v>
      </c>
      <c r="J762" s="54">
        <v>0.46</v>
      </c>
      <c r="K762" s="131"/>
      <c r="L762" s="141"/>
      <c r="O762" s="131"/>
    </row>
    <row r="763" spans="2:15">
      <c r="B763" s="29" t="s">
        <v>2229</v>
      </c>
      <c r="C763" s="59"/>
      <c r="D763" s="64" t="s">
        <v>2343</v>
      </c>
      <c r="E763" s="64" t="s">
        <v>4041</v>
      </c>
      <c r="F763" s="54" t="s">
        <v>2344</v>
      </c>
      <c r="G763" s="54" t="s">
        <v>35</v>
      </c>
      <c r="H763" s="51">
        <v>61.294272000000007</v>
      </c>
      <c r="I763" s="51">
        <f t="shared" si="11"/>
        <v>33.098906880000008</v>
      </c>
      <c r="J763" s="54">
        <v>0.46</v>
      </c>
      <c r="K763" s="131"/>
      <c r="L763" s="141"/>
      <c r="O763" s="131"/>
    </row>
    <row r="764" spans="2:15">
      <c r="B764" s="29" t="s">
        <v>2229</v>
      </c>
      <c r="C764" s="59"/>
      <c r="D764" s="64" t="s">
        <v>2345</v>
      </c>
      <c r="E764" s="64" t="s">
        <v>4041</v>
      </c>
      <c r="F764" s="54" t="s">
        <v>2346</v>
      </c>
      <c r="G764" s="54" t="s">
        <v>35</v>
      </c>
      <c r="H764" s="51">
        <v>61.294272000000007</v>
      </c>
      <c r="I764" s="51">
        <f t="shared" si="11"/>
        <v>33.098906880000008</v>
      </c>
      <c r="J764" s="54">
        <v>0.46</v>
      </c>
      <c r="K764" s="131"/>
      <c r="L764" s="141"/>
      <c r="O764" s="131"/>
    </row>
    <row r="765" spans="2:15">
      <c r="B765" s="29" t="s">
        <v>2229</v>
      </c>
      <c r="C765" s="59"/>
      <c r="D765" s="64" t="s">
        <v>2347</v>
      </c>
      <c r="E765" s="64" t="s">
        <v>4041</v>
      </c>
      <c r="F765" s="54" t="s">
        <v>2348</v>
      </c>
      <c r="G765" s="54" t="s">
        <v>35</v>
      </c>
      <c r="H765" s="51">
        <v>61.294272000000007</v>
      </c>
      <c r="I765" s="51">
        <f t="shared" si="11"/>
        <v>33.098906880000008</v>
      </c>
      <c r="J765" s="54">
        <v>0.46</v>
      </c>
      <c r="K765" s="131"/>
      <c r="L765" s="141"/>
      <c r="O765" s="131"/>
    </row>
    <row r="766" spans="2:15">
      <c r="B766" s="29" t="s">
        <v>2229</v>
      </c>
      <c r="C766" s="59"/>
      <c r="D766" s="64" t="s">
        <v>2349</v>
      </c>
      <c r="E766" s="64" t="s">
        <v>4041</v>
      </c>
      <c r="F766" s="54" t="s">
        <v>2350</v>
      </c>
      <c r="G766" s="54" t="s">
        <v>35</v>
      </c>
      <c r="H766" s="51">
        <v>99.939840000000004</v>
      </c>
      <c r="I766" s="51">
        <f t="shared" si="11"/>
        <v>53.967513600000004</v>
      </c>
      <c r="J766" s="54">
        <v>0.46</v>
      </c>
      <c r="K766" s="131"/>
      <c r="L766" s="141"/>
      <c r="O766" s="131"/>
    </row>
    <row r="767" spans="2:15">
      <c r="B767" s="29" t="s">
        <v>2229</v>
      </c>
      <c r="C767" s="59"/>
      <c r="D767" s="64" t="s">
        <v>2351</v>
      </c>
      <c r="E767" s="64" t="s">
        <v>4041</v>
      </c>
      <c r="F767" s="54" t="s">
        <v>2352</v>
      </c>
      <c r="G767" s="54" t="s">
        <v>35</v>
      </c>
      <c r="H767" s="51">
        <v>99.939840000000004</v>
      </c>
      <c r="I767" s="51">
        <f t="shared" si="11"/>
        <v>53.967513600000004</v>
      </c>
      <c r="J767" s="54">
        <v>0.46</v>
      </c>
      <c r="K767" s="131"/>
      <c r="L767" s="141"/>
      <c r="O767" s="131"/>
    </row>
    <row r="768" spans="2:15">
      <c r="B768" s="29" t="s">
        <v>2229</v>
      </c>
      <c r="C768" s="59"/>
      <c r="D768" s="64" t="s">
        <v>2353</v>
      </c>
      <c r="E768" s="64" t="s">
        <v>4041</v>
      </c>
      <c r="F768" s="54" t="s">
        <v>2354</v>
      </c>
      <c r="G768" s="54" t="s">
        <v>35</v>
      </c>
      <c r="H768" s="51">
        <v>99.939840000000004</v>
      </c>
      <c r="I768" s="51">
        <f t="shared" si="11"/>
        <v>53.967513600000004</v>
      </c>
      <c r="J768" s="54">
        <v>0.46</v>
      </c>
      <c r="K768" s="131"/>
      <c r="L768" s="141"/>
      <c r="O768" s="131"/>
    </row>
    <row r="769" spans="2:15">
      <c r="B769" s="29" t="s">
        <v>2229</v>
      </c>
      <c r="C769" s="59"/>
      <c r="D769" s="64" t="s">
        <v>2355</v>
      </c>
      <c r="E769" s="64" t="s">
        <v>4041</v>
      </c>
      <c r="F769" s="54" t="s">
        <v>2356</v>
      </c>
      <c r="G769" s="54" t="s">
        <v>35</v>
      </c>
      <c r="H769" s="51">
        <v>99.939840000000004</v>
      </c>
      <c r="I769" s="51">
        <f t="shared" si="11"/>
        <v>53.967513600000004</v>
      </c>
      <c r="J769" s="54">
        <v>0.46</v>
      </c>
      <c r="K769" s="131"/>
      <c r="L769" s="141"/>
      <c r="O769" s="131"/>
    </row>
    <row r="770" spans="2:15">
      <c r="B770" s="29" t="s">
        <v>2229</v>
      </c>
      <c r="C770" s="59"/>
      <c r="D770" s="64" t="s">
        <v>2357</v>
      </c>
      <c r="E770" s="64" t="s">
        <v>4041</v>
      </c>
      <c r="F770" s="54" t="s">
        <v>2358</v>
      </c>
      <c r="G770" s="54" t="s">
        <v>35</v>
      </c>
      <c r="H770" s="51">
        <v>99.939840000000004</v>
      </c>
      <c r="I770" s="51">
        <f t="shared" si="11"/>
        <v>53.967513600000004</v>
      </c>
      <c r="J770" s="54">
        <v>0.46</v>
      </c>
      <c r="K770" s="131"/>
      <c r="L770" s="141"/>
      <c r="O770" s="131"/>
    </row>
    <row r="771" spans="2:15">
      <c r="B771" s="29" t="s">
        <v>2229</v>
      </c>
      <c r="C771" s="59"/>
      <c r="D771" s="64" t="s">
        <v>2359</v>
      </c>
      <c r="E771" s="64" t="s">
        <v>4041</v>
      </c>
      <c r="F771" s="54" t="s">
        <v>2360</v>
      </c>
      <c r="G771" s="54" t="s">
        <v>35</v>
      </c>
      <c r="H771" s="51">
        <v>99.939840000000004</v>
      </c>
      <c r="I771" s="51">
        <f t="shared" si="11"/>
        <v>53.967513600000004</v>
      </c>
      <c r="J771" s="54">
        <v>0.46</v>
      </c>
      <c r="K771" s="131"/>
      <c r="L771" s="141"/>
      <c r="O771" s="131"/>
    </row>
    <row r="772" spans="2:15">
      <c r="B772" s="29" t="s">
        <v>2229</v>
      </c>
      <c r="C772" s="59"/>
      <c r="D772" s="64" t="s">
        <v>2361</v>
      </c>
      <c r="E772" s="64" t="s">
        <v>4041</v>
      </c>
      <c r="F772" s="54" t="s">
        <v>2362</v>
      </c>
      <c r="G772" s="54" t="s">
        <v>35</v>
      </c>
      <c r="H772" s="51">
        <v>99.939840000000004</v>
      </c>
      <c r="I772" s="51">
        <f t="shared" si="11"/>
        <v>53.967513600000004</v>
      </c>
      <c r="J772" s="54">
        <v>0.46</v>
      </c>
      <c r="K772" s="131"/>
      <c r="L772" s="141"/>
      <c r="O772" s="131"/>
    </row>
    <row r="773" spans="2:15">
      <c r="B773" s="29" t="s">
        <v>2229</v>
      </c>
      <c r="C773" s="59"/>
      <c r="D773" s="64" t="s">
        <v>2363</v>
      </c>
      <c r="E773" s="64" t="s">
        <v>4041</v>
      </c>
      <c r="F773" s="54" t="s">
        <v>2364</v>
      </c>
      <c r="G773" s="54" t="s">
        <v>35</v>
      </c>
      <c r="H773" s="51">
        <v>99.939840000000004</v>
      </c>
      <c r="I773" s="51">
        <f t="shared" ref="I773:I836" si="12">H773*(1-J773)</f>
        <v>53.967513600000004</v>
      </c>
      <c r="J773" s="54">
        <v>0.46</v>
      </c>
      <c r="K773" s="131"/>
      <c r="L773" s="141"/>
      <c r="O773" s="131"/>
    </row>
    <row r="774" spans="2:15">
      <c r="B774" s="29" t="s">
        <v>2229</v>
      </c>
      <c r="C774" s="59"/>
      <c r="D774" s="64" t="s">
        <v>2365</v>
      </c>
      <c r="E774" s="64" t="s">
        <v>4041</v>
      </c>
      <c r="F774" s="54" t="s">
        <v>2366</v>
      </c>
      <c r="G774" s="54" t="s">
        <v>35</v>
      </c>
      <c r="H774" s="51">
        <v>99.939840000000004</v>
      </c>
      <c r="I774" s="51">
        <f t="shared" si="12"/>
        <v>53.967513600000004</v>
      </c>
      <c r="J774" s="54">
        <v>0.46</v>
      </c>
      <c r="K774" s="131"/>
      <c r="L774" s="141"/>
      <c r="O774" s="131"/>
    </row>
    <row r="775" spans="2:15">
      <c r="B775" s="29" t="s">
        <v>2229</v>
      </c>
      <c r="C775" s="59"/>
      <c r="D775" s="64" t="s">
        <v>2367</v>
      </c>
      <c r="E775" s="64" t="s">
        <v>4041</v>
      </c>
      <c r="F775" s="54" t="s">
        <v>2368</v>
      </c>
      <c r="G775" s="54" t="s">
        <v>35</v>
      </c>
      <c r="H775" s="51">
        <v>47.968960000000003</v>
      </c>
      <c r="I775" s="51">
        <f t="shared" si="12"/>
        <v>25.903238400000003</v>
      </c>
      <c r="J775" s="54">
        <v>0.46</v>
      </c>
      <c r="K775" s="131"/>
      <c r="L775" s="141"/>
      <c r="O775" s="131"/>
    </row>
    <row r="776" spans="2:15">
      <c r="B776" s="29" t="s">
        <v>2229</v>
      </c>
      <c r="C776" s="59"/>
      <c r="D776" s="64" t="s">
        <v>2369</v>
      </c>
      <c r="E776" s="64" t="s">
        <v>4041</v>
      </c>
      <c r="F776" s="54" t="s">
        <v>2370</v>
      </c>
      <c r="G776" s="54" t="s">
        <v>35</v>
      </c>
      <c r="H776" s="51">
        <v>47.968960000000003</v>
      </c>
      <c r="I776" s="51">
        <f t="shared" si="12"/>
        <v>25.903238400000003</v>
      </c>
      <c r="J776" s="54">
        <v>0.46</v>
      </c>
      <c r="K776" s="131"/>
      <c r="L776" s="141"/>
      <c r="O776" s="131"/>
    </row>
    <row r="777" spans="2:15">
      <c r="B777" s="29" t="s">
        <v>2229</v>
      </c>
      <c r="C777" s="59"/>
      <c r="D777" s="64" t="s">
        <v>2371</v>
      </c>
      <c r="E777" s="64" t="s">
        <v>4041</v>
      </c>
      <c r="F777" s="54" t="s">
        <v>2372</v>
      </c>
      <c r="G777" s="54" t="s">
        <v>35</v>
      </c>
      <c r="H777" s="51">
        <v>47.968960000000003</v>
      </c>
      <c r="I777" s="51">
        <f t="shared" si="12"/>
        <v>25.903238400000003</v>
      </c>
      <c r="J777" s="54">
        <v>0.46</v>
      </c>
      <c r="K777" s="131"/>
      <c r="L777" s="141"/>
      <c r="O777" s="131"/>
    </row>
    <row r="778" spans="2:15">
      <c r="B778" s="29" t="s">
        <v>2229</v>
      </c>
      <c r="C778" s="59"/>
      <c r="D778" s="64" t="s">
        <v>2373</v>
      </c>
      <c r="E778" s="64" t="s">
        <v>4041</v>
      </c>
      <c r="F778" s="54" t="s">
        <v>2374</v>
      </c>
      <c r="G778" s="54" t="s">
        <v>35</v>
      </c>
      <c r="H778" s="51">
        <v>47.968960000000003</v>
      </c>
      <c r="I778" s="51">
        <f t="shared" si="12"/>
        <v>25.903238400000003</v>
      </c>
      <c r="J778" s="54">
        <v>0.46</v>
      </c>
      <c r="K778" s="131"/>
      <c r="L778" s="141"/>
      <c r="O778" s="131"/>
    </row>
    <row r="779" spans="2:15">
      <c r="B779" s="29" t="s">
        <v>2229</v>
      </c>
      <c r="C779" s="59"/>
      <c r="D779" s="64" t="s">
        <v>2375</v>
      </c>
      <c r="E779" s="64" t="s">
        <v>4041</v>
      </c>
      <c r="F779" s="54" t="s">
        <v>2376</v>
      </c>
      <c r="G779" s="54" t="s">
        <v>35</v>
      </c>
      <c r="H779" s="51">
        <v>47.968960000000003</v>
      </c>
      <c r="I779" s="51">
        <f t="shared" si="12"/>
        <v>25.903238400000003</v>
      </c>
      <c r="J779" s="54">
        <v>0.46</v>
      </c>
      <c r="K779" s="131"/>
      <c r="L779" s="141"/>
      <c r="O779" s="131"/>
    </row>
    <row r="780" spans="2:15">
      <c r="B780" s="29" t="s">
        <v>2229</v>
      </c>
      <c r="C780" s="59"/>
      <c r="D780" s="64" t="s">
        <v>2377</v>
      </c>
      <c r="E780" s="64" t="s">
        <v>4041</v>
      </c>
      <c r="F780" s="54" t="s">
        <v>2378</v>
      </c>
      <c r="G780" s="54" t="s">
        <v>35</v>
      </c>
      <c r="H780" s="51">
        <v>47.968960000000003</v>
      </c>
      <c r="I780" s="51">
        <f t="shared" si="12"/>
        <v>25.903238400000003</v>
      </c>
      <c r="J780" s="54">
        <v>0.46</v>
      </c>
      <c r="K780" s="131"/>
      <c r="L780" s="141"/>
      <c r="O780" s="131"/>
    </row>
    <row r="781" spans="2:15">
      <c r="B781" s="29" t="s">
        <v>2229</v>
      </c>
      <c r="C781" s="59"/>
      <c r="D781" s="64" t="s">
        <v>2379</v>
      </c>
      <c r="E781" s="64" t="s">
        <v>4041</v>
      </c>
      <c r="F781" s="54" t="s">
        <v>2380</v>
      </c>
      <c r="G781" s="54" t="s">
        <v>35</v>
      </c>
      <c r="H781" s="51">
        <v>47.968960000000003</v>
      </c>
      <c r="I781" s="51">
        <f t="shared" si="12"/>
        <v>25.903238400000003</v>
      </c>
      <c r="J781" s="54">
        <v>0.46</v>
      </c>
      <c r="K781" s="131"/>
      <c r="L781" s="141"/>
      <c r="O781" s="131"/>
    </row>
    <row r="782" spans="2:15">
      <c r="B782" s="29" t="s">
        <v>2229</v>
      </c>
      <c r="C782" s="59"/>
      <c r="D782" s="64" t="s">
        <v>2381</v>
      </c>
      <c r="E782" s="64" t="s">
        <v>4041</v>
      </c>
      <c r="F782" s="54" t="s">
        <v>2382</v>
      </c>
      <c r="G782" s="54" t="s">
        <v>35</v>
      </c>
      <c r="H782" s="51">
        <v>47.968960000000003</v>
      </c>
      <c r="I782" s="51">
        <f t="shared" si="12"/>
        <v>25.903238400000003</v>
      </c>
      <c r="J782" s="54">
        <v>0.46</v>
      </c>
      <c r="K782" s="131"/>
      <c r="L782" s="141"/>
      <c r="O782" s="131"/>
    </row>
    <row r="783" spans="2:15">
      <c r="B783" s="29" t="s">
        <v>2229</v>
      </c>
      <c r="C783" s="59"/>
      <c r="D783" s="64" t="s">
        <v>2383</v>
      </c>
      <c r="E783" s="64" t="s">
        <v>4041</v>
      </c>
      <c r="F783" s="54" t="s">
        <v>2384</v>
      </c>
      <c r="G783" s="54" t="s">
        <v>35</v>
      </c>
      <c r="H783" s="51">
        <v>47.968960000000003</v>
      </c>
      <c r="I783" s="51">
        <f t="shared" si="12"/>
        <v>25.903238400000003</v>
      </c>
      <c r="J783" s="54">
        <v>0.46</v>
      </c>
      <c r="K783" s="131"/>
      <c r="L783" s="141"/>
      <c r="O783" s="131"/>
    </row>
    <row r="784" spans="2:15">
      <c r="B784" s="29" t="s">
        <v>2229</v>
      </c>
      <c r="C784" s="59"/>
      <c r="D784" s="64" t="s">
        <v>2385</v>
      </c>
      <c r="E784" s="64" t="s">
        <v>4041</v>
      </c>
      <c r="F784" s="54" t="s">
        <v>2386</v>
      </c>
      <c r="G784" s="54" t="s">
        <v>35</v>
      </c>
      <c r="H784" s="51">
        <v>57.303167999999999</v>
      </c>
      <c r="I784" s="51">
        <f t="shared" si="12"/>
        <v>30.943710720000002</v>
      </c>
      <c r="J784" s="54">
        <v>0.46</v>
      </c>
      <c r="K784" s="131"/>
      <c r="L784" s="141"/>
      <c r="O784" s="131"/>
    </row>
    <row r="785" spans="2:15">
      <c r="B785" s="29" t="s">
        <v>2229</v>
      </c>
      <c r="C785" s="59"/>
      <c r="D785" s="64" t="s">
        <v>2387</v>
      </c>
      <c r="E785" s="64" t="s">
        <v>4041</v>
      </c>
      <c r="F785" s="54" t="s">
        <v>2388</v>
      </c>
      <c r="G785" s="54" t="s">
        <v>35</v>
      </c>
      <c r="H785" s="51">
        <v>57.303167999999999</v>
      </c>
      <c r="I785" s="51">
        <f t="shared" si="12"/>
        <v>30.943710720000002</v>
      </c>
      <c r="J785" s="54">
        <v>0.46</v>
      </c>
      <c r="K785" s="131"/>
      <c r="L785" s="141"/>
      <c r="O785" s="131"/>
    </row>
    <row r="786" spans="2:15">
      <c r="B786" s="29" t="s">
        <v>2229</v>
      </c>
      <c r="C786" s="59"/>
      <c r="D786" s="64" t="s">
        <v>2389</v>
      </c>
      <c r="E786" s="64" t="s">
        <v>4041</v>
      </c>
      <c r="F786" s="54" t="s">
        <v>2390</v>
      </c>
      <c r="G786" s="54" t="s">
        <v>35</v>
      </c>
      <c r="H786" s="51">
        <v>57.303167999999999</v>
      </c>
      <c r="I786" s="51">
        <f t="shared" si="12"/>
        <v>30.943710720000002</v>
      </c>
      <c r="J786" s="54">
        <v>0.46</v>
      </c>
      <c r="K786" s="131"/>
      <c r="L786" s="141"/>
      <c r="O786" s="131"/>
    </row>
    <row r="787" spans="2:15">
      <c r="B787" s="29" t="s">
        <v>2229</v>
      </c>
      <c r="C787" s="59"/>
      <c r="D787" s="64" t="s">
        <v>2391</v>
      </c>
      <c r="E787" s="64" t="s">
        <v>4041</v>
      </c>
      <c r="F787" s="54" t="s">
        <v>2392</v>
      </c>
      <c r="G787" s="54" t="s">
        <v>35</v>
      </c>
      <c r="H787" s="51">
        <v>57.303167999999999</v>
      </c>
      <c r="I787" s="51">
        <f t="shared" si="12"/>
        <v>30.943710720000002</v>
      </c>
      <c r="J787" s="54">
        <v>0.46</v>
      </c>
      <c r="K787" s="131"/>
      <c r="L787" s="141"/>
      <c r="O787" s="131"/>
    </row>
    <row r="788" spans="2:15">
      <c r="B788" s="29" t="s">
        <v>2229</v>
      </c>
      <c r="C788" s="59"/>
      <c r="D788" s="64" t="s">
        <v>2393</v>
      </c>
      <c r="E788" s="64" t="s">
        <v>4041</v>
      </c>
      <c r="F788" s="54" t="s">
        <v>2394</v>
      </c>
      <c r="G788" s="54" t="s">
        <v>35</v>
      </c>
      <c r="H788" s="51">
        <v>57.303167999999999</v>
      </c>
      <c r="I788" s="51">
        <f t="shared" si="12"/>
        <v>30.943710720000002</v>
      </c>
      <c r="J788" s="54">
        <v>0.46</v>
      </c>
      <c r="K788" s="131"/>
      <c r="L788" s="141"/>
      <c r="O788" s="131"/>
    </row>
    <row r="789" spans="2:15">
      <c r="B789" s="29" t="s">
        <v>2229</v>
      </c>
      <c r="C789" s="59"/>
      <c r="D789" s="64" t="s">
        <v>2395</v>
      </c>
      <c r="E789" s="64" t="s">
        <v>4041</v>
      </c>
      <c r="F789" s="54" t="s">
        <v>2396</v>
      </c>
      <c r="G789" s="54" t="s">
        <v>35</v>
      </c>
      <c r="H789" s="51">
        <v>57.303167999999999</v>
      </c>
      <c r="I789" s="51">
        <f t="shared" si="12"/>
        <v>30.943710720000002</v>
      </c>
      <c r="J789" s="54">
        <v>0.46</v>
      </c>
      <c r="K789" s="131"/>
      <c r="L789" s="141"/>
      <c r="O789" s="131"/>
    </row>
    <row r="790" spans="2:15">
      <c r="B790" s="29" t="s">
        <v>2229</v>
      </c>
      <c r="C790" s="59"/>
      <c r="D790" s="64" t="s">
        <v>2397</v>
      </c>
      <c r="E790" s="64" t="s">
        <v>4041</v>
      </c>
      <c r="F790" s="54" t="s">
        <v>2398</v>
      </c>
      <c r="G790" s="54" t="s">
        <v>35</v>
      </c>
      <c r="H790" s="51">
        <v>57.303167999999999</v>
      </c>
      <c r="I790" s="51">
        <f t="shared" si="12"/>
        <v>30.943710720000002</v>
      </c>
      <c r="J790" s="54">
        <v>0.46</v>
      </c>
      <c r="K790" s="131"/>
      <c r="L790" s="141"/>
      <c r="O790" s="131"/>
    </row>
    <row r="791" spans="2:15">
      <c r="B791" s="29" t="s">
        <v>2229</v>
      </c>
      <c r="C791" s="59"/>
      <c r="D791" s="64" t="s">
        <v>2399</v>
      </c>
      <c r="E791" s="64" t="s">
        <v>4041</v>
      </c>
      <c r="F791" s="54" t="s">
        <v>2400</v>
      </c>
      <c r="G791" s="54" t="s">
        <v>35</v>
      </c>
      <c r="H791" s="51">
        <v>57.303167999999999</v>
      </c>
      <c r="I791" s="51">
        <f t="shared" si="12"/>
        <v>30.943710720000002</v>
      </c>
      <c r="J791" s="54">
        <v>0.46</v>
      </c>
      <c r="K791" s="131"/>
      <c r="L791" s="141"/>
      <c r="O791" s="131"/>
    </row>
    <row r="792" spans="2:15">
      <c r="B792" s="29" t="s">
        <v>2229</v>
      </c>
      <c r="C792" s="59"/>
      <c r="D792" s="64" t="s">
        <v>2401</v>
      </c>
      <c r="E792" s="64" t="s">
        <v>4041</v>
      </c>
      <c r="F792" s="54" t="s">
        <v>2402</v>
      </c>
      <c r="G792" s="54" t="s">
        <v>35</v>
      </c>
      <c r="H792" s="51">
        <v>57.303167999999999</v>
      </c>
      <c r="I792" s="51">
        <f t="shared" si="12"/>
        <v>30.943710720000002</v>
      </c>
      <c r="J792" s="54">
        <v>0.46</v>
      </c>
      <c r="K792" s="131"/>
      <c r="L792" s="141"/>
      <c r="O792" s="131"/>
    </row>
    <row r="793" spans="2:15">
      <c r="B793" s="29" t="s">
        <v>2229</v>
      </c>
      <c r="C793" s="59"/>
      <c r="D793" s="64" t="s">
        <v>2403</v>
      </c>
      <c r="E793" s="64" t="s">
        <v>4041</v>
      </c>
      <c r="F793" s="54" t="s">
        <v>2404</v>
      </c>
      <c r="G793" s="54" t="s">
        <v>35</v>
      </c>
      <c r="H793" s="51">
        <v>42.16076799999999</v>
      </c>
      <c r="I793" s="51">
        <f t="shared" si="12"/>
        <v>22.766814719999996</v>
      </c>
      <c r="J793" s="54">
        <v>0.46</v>
      </c>
      <c r="K793" s="131"/>
      <c r="L793" s="141"/>
      <c r="O793" s="131"/>
    </row>
    <row r="794" spans="2:15">
      <c r="B794" s="29" t="s">
        <v>2229</v>
      </c>
      <c r="C794" s="59"/>
      <c r="D794" s="64" t="s">
        <v>2405</v>
      </c>
      <c r="E794" s="64" t="s">
        <v>4041</v>
      </c>
      <c r="F794" s="54" t="s">
        <v>2406</v>
      </c>
      <c r="G794" s="54" t="s">
        <v>35</v>
      </c>
      <c r="H794" s="51">
        <v>42.16076799999999</v>
      </c>
      <c r="I794" s="51">
        <f t="shared" si="12"/>
        <v>22.766814719999996</v>
      </c>
      <c r="J794" s="54">
        <v>0.46</v>
      </c>
      <c r="K794" s="131"/>
      <c r="L794" s="141"/>
      <c r="O794" s="131"/>
    </row>
    <row r="795" spans="2:15">
      <c r="B795" s="29" t="s">
        <v>2229</v>
      </c>
      <c r="C795" s="59"/>
      <c r="D795" s="64" t="s">
        <v>2407</v>
      </c>
      <c r="E795" s="64" t="s">
        <v>4041</v>
      </c>
      <c r="F795" s="54" t="s">
        <v>2408</v>
      </c>
      <c r="G795" s="54" t="s">
        <v>35</v>
      </c>
      <c r="H795" s="51">
        <v>42.16076799999999</v>
      </c>
      <c r="I795" s="51">
        <f t="shared" si="12"/>
        <v>22.766814719999996</v>
      </c>
      <c r="J795" s="54">
        <v>0.46</v>
      </c>
      <c r="K795" s="131"/>
      <c r="L795" s="141"/>
      <c r="O795" s="131"/>
    </row>
    <row r="796" spans="2:15">
      <c r="B796" s="29" t="s">
        <v>2229</v>
      </c>
      <c r="C796" s="59"/>
      <c r="D796" s="64" t="s">
        <v>2409</v>
      </c>
      <c r="E796" s="64" t="s">
        <v>4041</v>
      </c>
      <c r="F796" s="54" t="s">
        <v>2410</v>
      </c>
      <c r="G796" s="54" t="s">
        <v>35</v>
      </c>
      <c r="H796" s="51">
        <v>42.16076799999999</v>
      </c>
      <c r="I796" s="51">
        <f t="shared" si="12"/>
        <v>22.766814719999996</v>
      </c>
      <c r="J796" s="54">
        <v>0.46</v>
      </c>
      <c r="K796" s="131"/>
      <c r="L796" s="141"/>
      <c r="O796" s="131"/>
    </row>
    <row r="797" spans="2:15">
      <c r="B797" s="29" t="s">
        <v>2229</v>
      </c>
      <c r="C797" s="59"/>
      <c r="D797" s="64" t="s">
        <v>2411</v>
      </c>
      <c r="E797" s="64" t="s">
        <v>4041</v>
      </c>
      <c r="F797" s="54" t="s">
        <v>2412</v>
      </c>
      <c r="G797" s="54" t="s">
        <v>35</v>
      </c>
      <c r="H797" s="51">
        <v>42.16076799999999</v>
      </c>
      <c r="I797" s="51">
        <f t="shared" si="12"/>
        <v>22.766814719999996</v>
      </c>
      <c r="J797" s="54">
        <v>0.46</v>
      </c>
      <c r="K797" s="131"/>
      <c r="L797" s="141"/>
      <c r="O797" s="131"/>
    </row>
    <row r="798" spans="2:15">
      <c r="B798" s="29" t="s">
        <v>2229</v>
      </c>
      <c r="C798" s="59"/>
      <c r="D798" s="64" t="s">
        <v>2413</v>
      </c>
      <c r="E798" s="64" t="s">
        <v>4041</v>
      </c>
      <c r="F798" s="54" t="s">
        <v>2414</v>
      </c>
      <c r="G798" s="54" t="s">
        <v>35</v>
      </c>
      <c r="H798" s="51">
        <v>42.16076799999999</v>
      </c>
      <c r="I798" s="51">
        <f t="shared" si="12"/>
        <v>22.766814719999996</v>
      </c>
      <c r="J798" s="54">
        <v>0.46</v>
      </c>
      <c r="K798" s="131"/>
      <c r="L798" s="141"/>
      <c r="O798" s="131"/>
    </row>
    <row r="799" spans="2:15">
      <c r="B799" s="29" t="s">
        <v>2229</v>
      </c>
      <c r="C799" s="59"/>
      <c r="D799" s="64" t="s">
        <v>2415</v>
      </c>
      <c r="E799" s="64" t="s">
        <v>4041</v>
      </c>
      <c r="F799" s="54" t="s">
        <v>2416</v>
      </c>
      <c r="G799" s="54" t="s">
        <v>35</v>
      </c>
      <c r="H799" s="51">
        <v>42.16076799999999</v>
      </c>
      <c r="I799" s="51">
        <f t="shared" si="12"/>
        <v>22.766814719999996</v>
      </c>
      <c r="J799" s="54">
        <v>0.46</v>
      </c>
      <c r="K799" s="131"/>
      <c r="L799" s="141"/>
      <c r="O799" s="131"/>
    </row>
    <row r="800" spans="2:15">
      <c r="B800" s="29" t="s">
        <v>2229</v>
      </c>
      <c r="C800" s="59"/>
      <c r="D800" s="64" t="s">
        <v>2417</v>
      </c>
      <c r="E800" s="64" t="s">
        <v>4041</v>
      </c>
      <c r="F800" s="54" t="s">
        <v>2418</v>
      </c>
      <c r="G800" s="54" t="s">
        <v>35</v>
      </c>
      <c r="H800" s="51">
        <v>42.16076799999999</v>
      </c>
      <c r="I800" s="51">
        <f t="shared" si="12"/>
        <v>22.766814719999996</v>
      </c>
      <c r="J800" s="54">
        <v>0.46</v>
      </c>
      <c r="K800" s="131"/>
      <c r="L800" s="141"/>
      <c r="O800" s="131"/>
    </row>
    <row r="801" spans="2:15">
      <c r="B801" s="29" t="s">
        <v>2229</v>
      </c>
      <c r="C801" s="59"/>
      <c r="D801" s="64" t="s">
        <v>2419</v>
      </c>
      <c r="E801" s="64" t="s">
        <v>4041</v>
      </c>
      <c r="F801" s="54" t="s">
        <v>2420</v>
      </c>
      <c r="G801" s="54" t="s">
        <v>35</v>
      </c>
      <c r="H801" s="51">
        <v>42.16076799999999</v>
      </c>
      <c r="I801" s="51">
        <f t="shared" si="12"/>
        <v>22.766814719999996</v>
      </c>
      <c r="J801" s="54">
        <v>0.46</v>
      </c>
      <c r="K801" s="131"/>
      <c r="L801" s="141"/>
      <c r="O801" s="131"/>
    </row>
    <row r="802" spans="2:15">
      <c r="B802" s="29" t="s">
        <v>2229</v>
      </c>
      <c r="C802" s="59"/>
      <c r="D802" s="64" t="s">
        <v>2421</v>
      </c>
      <c r="E802" s="64" t="s">
        <v>4041</v>
      </c>
      <c r="F802" s="54" t="s">
        <v>2422</v>
      </c>
      <c r="G802" s="54" t="s">
        <v>35</v>
      </c>
      <c r="H802" s="51">
        <v>108.16</v>
      </c>
      <c r="I802" s="51">
        <f t="shared" si="12"/>
        <v>58.406400000000005</v>
      </c>
      <c r="J802" s="54">
        <v>0.46</v>
      </c>
      <c r="K802" s="131"/>
      <c r="L802" s="141"/>
      <c r="O802" s="131"/>
    </row>
    <row r="803" spans="2:15">
      <c r="B803" s="29" t="s">
        <v>2229</v>
      </c>
      <c r="C803" s="59"/>
      <c r="D803" s="64" t="s">
        <v>2423</v>
      </c>
      <c r="E803" s="64" t="s">
        <v>4041</v>
      </c>
      <c r="F803" s="54" t="s">
        <v>2424</v>
      </c>
      <c r="G803" s="54" t="s">
        <v>35</v>
      </c>
      <c r="H803" s="51">
        <v>108.16</v>
      </c>
      <c r="I803" s="51">
        <f t="shared" si="12"/>
        <v>58.406400000000005</v>
      </c>
      <c r="J803" s="54">
        <v>0.46</v>
      </c>
      <c r="K803" s="131"/>
      <c r="L803" s="141"/>
      <c r="O803" s="131"/>
    </row>
    <row r="804" spans="2:15">
      <c r="B804" s="29" t="s">
        <v>2229</v>
      </c>
      <c r="C804" s="59"/>
      <c r="D804" s="64" t="s">
        <v>2425</v>
      </c>
      <c r="E804" s="64" t="s">
        <v>4041</v>
      </c>
      <c r="F804" s="54" t="s">
        <v>2426</v>
      </c>
      <c r="G804" s="54" t="s">
        <v>35</v>
      </c>
      <c r="H804" s="51">
        <v>108.16</v>
      </c>
      <c r="I804" s="51">
        <f t="shared" si="12"/>
        <v>58.406400000000005</v>
      </c>
      <c r="J804" s="54">
        <v>0.46</v>
      </c>
      <c r="K804" s="131"/>
      <c r="L804" s="141"/>
      <c r="O804" s="131"/>
    </row>
    <row r="805" spans="2:15">
      <c r="B805" s="29" t="s">
        <v>2229</v>
      </c>
      <c r="C805" s="59"/>
      <c r="D805" s="64" t="s">
        <v>2427</v>
      </c>
      <c r="E805" s="64" t="s">
        <v>4041</v>
      </c>
      <c r="F805" s="54" t="s">
        <v>2428</v>
      </c>
      <c r="G805" s="54" t="s">
        <v>35</v>
      </c>
      <c r="H805" s="51">
        <v>108.16</v>
      </c>
      <c r="I805" s="51">
        <f t="shared" si="12"/>
        <v>58.406400000000005</v>
      </c>
      <c r="J805" s="54">
        <v>0.46</v>
      </c>
      <c r="K805" s="131"/>
      <c r="L805" s="141"/>
      <c r="O805" s="131"/>
    </row>
    <row r="806" spans="2:15">
      <c r="B806" s="29" t="s">
        <v>2229</v>
      </c>
      <c r="C806" s="59"/>
      <c r="D806" s="64" t="s">
        <v>2429</v>
      </c>
      <c r="E806" s="64" t="s">
        <v>4041</v>
      </c>
      <c r="F806" s="54" t="s">
        <v>2430</v>
      </c>
      <c r="G806" s="54" t="s">
        <v>35</v>
      </c>
      <c r="H806" s="51">
        <v>108.16</v>
      </c>
      <c r="I806" s="51">
        <f t="shared" si="12"/>
        <v>58.406400000000005</v>
      </c>
      <c r="J806" s="54">
        <v>0.46</v>
      </c>
      <c r="K806" s="131"/>
      <c r="L806" s="141"/>
      <c r="O806" s="131"/>
    </row>
    <row r="807" spans="2:15">
      <c r="B807" s="29" t="s">
        <v>2229</v>
      </c>
      <c r="C807" s="59"/>
      <c r="D807" s="64" t="s">
        <v>2431</v>
      </c>
      <c r="E807" s="64" t="s">
        <v>4041</v>
      </c>
      <c r="F807" s="54" t="s">
        <v>2432</v>
      </c>
      <c r="G807" s="54" t="s">
        <v>35</v>
      </c>
      <c r="H807" s="51">
        <v>108.16</v>
      </c>
      <c r="I807" s="51">
        <f t="shared" si="12"/>
        <v>58.406400000000005</v>
      </c>
      <c r="J807" s="54">
        <v>0.46</v>
      </c>
      <c r="K807" s="131"/>
      <c r="L807" s="141"/>
      <c r="O807" s="131"/>
    </row>
    <row r="808" spans="2:15">
      <c r="B808" s="29" t="s">
        <v>2434</v>
      </c>
      <c r="C808" s="51" t="s">
        <v>853</v>
      </c>
      <c r="D808" s="51" t="s">
        <v>2435</v>
      </c>
      <c r="E808" s="64" t="s">
        <v>4041</v>
      </c>
      <c r="F808" s="54" t="s">
        <v>2436</v>
      </c>
      <c r="G808" s="54" t="s">
        <v>35</v>
      </c>
      <c r="H808" s="51">
        <v>723.32</v>
      </c>
      <c r="I808" s="51">
        <f t="shared" si="12"/>
        <v>390.59280000000007</v>
      </c>
      <c r="J808" s="54">
        <v>0.46</v>
      </c>
      <c r="K808" s="131"/>
      <c r="L808" s="141"/>
      <c r="O808" s="131"/>
    </row>
    <row r="809" spans="2:15">
      <c r="B809" s="29" t="s">
        <v>2434</v>
      </c>
      <c r="C809" s="51" t="s">
        <v>853</v>
      </c>
      <c r="D809" s="51" t="s">
        <v>2437</v>
      </c>
      <c r="E809" s="64" t="s">
        <v>4041</v>
      </c>
      <c r="F809" s="54" t="s">
        <v>2438</v>
      </c>
      <c r="G809" s="54" t="s">
        <v>35</v>
      </c>
      <c r="H809" s="51">
        <v>604.70092800000009</v>
      </c>
      <c r="I809" s="51">
        <f t="shared" si="12"/>
        <v>326.53850112000009</v>
      </c>
      <c r="J809" s="54">
        <v>0.46</v>
      </c>
      <c r="K809" s="131"/>
      <c r="L809" s="141"/>
      <c r="O809" s="131"/>
    </row>
    <row r="810" spans="2:15">
      <c r="B810" s="29" t="s">
        <v>2434</v>
      </c>
      <c r="C810" s="51" t="s">
        <v>853</v>
      </c>
      <c r="D810" s="51" t="s">
        <v>2439</v>
      </c>
      <c r="E810" s="64" t="s">
        <v>4041</v>
      </c>
      <c r="F810" s="54" t="s">
        <v>2440</v>
      </c>
      <c r="G810" s="54" t="s">
        <v>35</v>
      </c>
      <c r="H810" s="51">
        <v>700.17376000000002</v>
      </c>
      <c r="I810" s="51">
        <f t="shared" si="12"/>
        <v>378.09383040000006</v>
      </c>
      <c r="J810" s="54">
        <v>0.46</v>
      </c>
      <c r="K810" s="131"/>
      <c r="L810" s="141"/>
      <c r="O810" s="131"/>
    </row>
    <row r="811" spans="2:15">
      <c r="B811" s="29" t="s">
        <v>2434</v>
      </c>
      <c r="C811" s="51" t="s">
        <v>853</v>
      </c>
      <c r="D811" s="51" t="s">
        <v>2441</v>
      </c>
      <c r="E811" s="64" t="s">
        <v>4041</v>
      </c>
      <c r="F811" s="54" t="s">
        <v>2442</v>
      </c>
      <c r="G811" s="54" t="s">
        <v>35</v>
      </c>
      <c r="H811" s="51">
        <v>530.860096</v>
      </c>
      <c r="I811" s="51">
        <f t="shared" si="12"/>
        <v>286.66445184000003</v>
      </c>
      <c r="J811" s="54">
        <v>0.46</v>
      </c>
      <c r="K811" s="131"/>
      <c r="L811" s="141"/>
      <c r="O811" s="131"/>
    </row>
    <row r="812" spans="2:15">
      <c r="B812" s="29" t="s">
        <v>2434</v>
      </c>
      <c r="C812" s="51" t="s">
        <v>853</v>
      </c>
      <c r="D812" s="51" t="s">
        <v>2443</v>
      </c>
      <c r="E812" s="64" t="s">
        <v>4041</v>
      </c>
      <c r="F812" s="54" t="s">
        <v>2444</v>
      </c>
      <c r="G812" s="66" t="s">
        <v>35</v>
      </c>
      <c r="H812" s="51">
        <v>674.712896</v>
      </c>
      <c r="I812" s="51">
        <f t="shared" si="12"/>
        <v>364.34496384000005</v>
      </c>
      <c r="J812" s="66">
        <v>0.46</v>
      </c>
      <c r="K812" s="131"/>
      <c r="L812" s="141"/>
      <c r="O812" s="131"/>
    </row>
    <row r="813" spans="2:15" s="102" customFormat="1">
      <c r="B813" s="29" t="s">
        <v>2434</v>
      </c>
      <c r="C813" s="51" t="s">
        <v>853</v>
      </c>
      <c r="D813" s="51" t="s">
        <v>2445</v>
      </c>
      <c r="E813" s="64" t="s">
        <v>4041</v>
      </c>
      <c r="F813" s="54" t="s">
        <v>2446</v>
      </c>
      <c r="G813" s="54" t="s">
        <v>35</v>
      </c>
      <c r="H813" s="51">
        <v>443.02336000000003</v>
      </c>
      <c r="I813" s="51">
        <f t="shared" si="12"/>
        <v>239.23261440000002</v>
      </c>
      <c r="J813" s="54">
        <v>0.46</v>
      </c>
      <c r="K813" s="131"/>
      <c r="L813" s="141"/>
      <c r="O813" s="133"/>
    </row>
    <row r="814" spans="2:15" s="102" customFormat="1">
      <c r="B814" s="29" t="s">
        <v>2434</v>
      </c>
      <c r="C814" s="51" t="s">
        <v>853</v>
      </c>
      <c r="D814" s="51" t="s">
        <v>2447</v>
      </c>
      <c r="E814" s="64" t="s">
        <v>4041</v>
      </c>
      <c r="F814" s="54" t="s">
        <v>2448</v>
      </c>
      <c r="G814" s="54" t="s">
        <v>35</v>
      </c>
      <c r="H814" s="51">
        <v>537.21990399999993</v>
      </c>
      <c r="I814" s="51">
        <f t="shared" si="12"/>
        <v>290.09874815999996</v>
      </c>
      <c r="J814" s="54">
        <v>0.46</v>
      </c>
      <c r="K814" s="131"/>
      <c r="L814" s="141"/>
      <c r="O814" s="133"/>
    </row>
    <row r="815" spans="2:15" s="102" customFormat="1">
      <c r="B815" s="29" t="s">
        <v>2434</v>
      </c>
      <c r="C815" s="51" t="s">
        <v>853</v>
      </c>
      <c r="D815" s="51" t="s">
        <v>2449</v>
      </c>
      <c r="E815" s="64" t="s">
        <v>4041</v>
      </c>
      <c r="F815" s="54" t="s">
        <v>2450</v>
      </c>
      <c r="G815" s="54" t="s">
        <v>35</v>
      </c>
      <c r="H815" s="51">
        <v>362.82272</v>
      </c>
      <c r="I815" s="51">
        <f t="shared" si="12"/>
        <v>195.92426880000002</v>
      </c>
      <c r="J815" s="54">
        <v>0.46</v>
      </c>
      <c r="K815" s="131"/>
      <c r="L815" s="141"/>
      <c r="O815" s="133"/>
    </row>
    <row r="816" spans="2:15" s="102" customFormat="1">
      <c r="B816" s="29" t="s">
        <v>2434</v>
      </c>
      <c r="C816" s="51" t="s">
        <v>853</v>
      </c>
      <c r="D816" s="51" t="s">
        <v>2451</v>
      </c>
      <c r="E816" s="64" t="s">
        <v>4041</v>
      </c>
      <c r="F816" s="54" t="s">
        <v>2452</v>
      </c>
      <c r="G816" s="54" t="s">
        <v>35</v>
      </c>
      <c r="H816" s="51">
        <v>422.64601599999997</v>
      </c>
      <c r="I816" s="51">
        <f t="shared" si="12"/>
        <v>228.22884864</v>
      </c>
      <c r="J816" s="54">
        <v>0.46</v>
      </c>
      <c r="K816" s="131"/>
      <c r="L816" s="141"/>
      <c r="O816" s="133"/>
    </row>
    <row r="817" spans="2:15" s="102" customFormat="1">
      <c r="B817" s="29" t="s">
        <v>2434</v>
      </c>
      <c r="C817" s="51" t="s">
        <v>853</v>
      </c>
      <c r="D817" s="51" t="s">
        <v>2453</v>
      </c>
      <c r="E817" s="64" t="s">
        <v>4041</v>
      </c>
      <c r="F817" s="54" t="s">
        <v>2454</v>
      </c>
      <c r="G817" s="54" t="s">
        <v>35</v>
      </c>
      <c r="H817" s="51">
        <v>711.62790400000006</v>
      </c>
      <c r="I817" s="51">
        <f t="shared" si="12"/>
        <v>384.27906816000007</v>
      </c>
      <c r="J817" s="54">
        <v>0.46</v>
      </c>
      <c r="K817" s="131"/>
      <c r="L817" s="141"/>
      <c r="O817" s="133"/>
    </row>
    <row r="818" spans="2:15" s="102" customFormat="1">
      <c r="B818" s="29" t="s">
        <v>2434</v>
      </c>
      <c r="C818" s="51" t="s">
        <v>853</v>
      </c>
      <c r="D818" s="51" t="s">
        <v>2455</v>
      </c>
      <c r="E818" s="64" t="s">
        <v>4041</v>
      </c>
      <c r="F818" s="54" t="s">
        <v>2456</v>
      </c>
      <c r="G818" s="54" t="s">
        <v>35</v>
      </c>
      <c r="H818" s="51">
        <v>653.07007999999996</v>
      </c>
      <c r="I818" s="51">
        <f t="shared" si="12"/>
        <v>352.6578432</v>
      </c>
      <c r="J818" s="54">
        <v>0.46</v>
      </c>
      <c r="K818" s="131"/>
      <c r="L818" s="141"/>
      <c r="O818" s="133"/>
    </row>
    <row r="819" spans="2:15" s="102" customFormat="1">
      <c r="B819" s="29" t="s">
        <v>2434</v>
      </c>
      <c r="C819" s="51" t="s">
        <v>853</v>
      </c>
      <c r="D819" s="51" t="s">
        <v>2457</v>
      </c>
      <c r="E819" s="64" t="s">
        <v>4041</v>
      </c>
      <c r="F819" s="54" t="s">
        <v>2458</v>
      </c>
      <c r="G819" s="54" t="s">
        <v>35</v>
      </c>
      <c r="H819" s="51">
        <v>898.76633600000002</v>
      </c>
      <c r="I819" s="51">
        <f t="shared" si="12"/>
        <v>485.33382144000007</v>
      </c>
      <c r="J819" s="54">
        <v>0.46</v>
      </c>
      <c r="K819" s="131"/>
      <c r="L819" s="141"/>
      <c r="O819" s="133"/>
    </row>
    <row r="820" spans="2:15" s="102" customFormat="1">
      <c r="B820" s="29" t="s">
        <v>2434</v>
      </c>
      <c r="C820" s="51" t="s">
        <v>853</v>
      </c>
      <c r="D820" s="51" t="s">
        <v>2459</v>
      </c>
      <c r="E820" s="64" t="s">
        <v>4041</v>
      </c>
      <c r="F820" s="54" t="s">
        <v>2460</v>
      </c>
      <c r="G820" s="54" t="s">
        <v>35</v>
      </c>
      <c r="H820" s="51">
        <v>383.18924799999996</v>
      </c>
      <c r="I820" s="51">
        <f t="shared" si="12"/>
        <v>206.92219391999998</v>
      </c>
      <c r="J820" s="54">
        <v>0.46</v>
      </c>
      <c r="K820" s="131"/>
      <c r="L820" s="141"/>
      <c r="O820" s="133"/>
    </row>
    <row r="821" spans="2:15" s="102" customFormat="1">
      <c r="B821" s="29" t="s">
        <v>2434</v>
      </c>
      <c r="C821" s="51" t="s">
        <v>853</v>
      </c>
      <c r="D821" s="51" t="s">
        <v>2461</v>
      </c>
      <c r="E821" s="64" t="s">
        <v>4041</v>
      </c>
      <c r="F821" s="54" t="s">
        <v>2462</v>
      </c>
      <c r="G821" s="54" t="s">
        <v>35</v>
      </c>
      <c r="H821" s="51">
        <v>398.46143999999998</v>
      </c>
      <c r="I821" s="51">
        <f t="shared" si="12"/>
        <v>215.16917760000001</v>
      </c>
      <c r="J821" s="54">
        <v>0.46</v>
      </c>
      <c r="K821" s="131"/>
      <c r="L821" s="141"/>
      <c r="O821" s="133"/>
    </row>
    <row r="822" spans="2:15" s="102" customFormat="1">
      <c r="B822" s="29" t="s">
        <v>2434</v>
      </c>
      <c r="C822" s="51" t="s">
        <v>853</v>
      </c>
      <c r="D822" s="51" t="s">
        <v>2463</v>
      </c>
      <c r="E822" s="64" t="s">
        <v>4041</v>
      </c>
      <c r="F822" s="54" t="s">
        <v>2464</v>
      </c>
      <c r="G822" s="54" t="s">
        <v>35</v>
      </c>
      <c r="H822" s="51">
        <v>505.39923199999998</v>
      </c>
      <c r="I822" s="51">
        <f t="shared" si="12"/>
        <v>272.91558528000002</v>
      </c>
      <c r="J822" s="54">
        <v>0.46</v>
      </c>
      <c r="K822" s="131"/>
      <c r="L822" s="141"/>
      <c r="O822" s="133"/>
    </row>
    <row r="823" spans="2:15" s="102" customFormat="1">
      <c r="B823" s="29" t="s">
        <v>2434</v>
      </c>
      <c r="C823" s="51" t="s">
        <v>853</v>
      </c>
      <c r="D823" s="51" t="s">
        <v>2465</v>
      </c>
      <c r="E823" s="64" t="s">
        <v>4041</v>
      </c>
      <c r="F823" s="54" t="s">
        <v>2466</v>
      </c>
      <c r="G823" s="54" t="s">
        <v>20</v>
      </c>
      <c r="H823" s="51">
        <v>1900.08</v>
      </c>
      <c r="I823" s="51">
        <f t="shared" si="12"/>
        <v>1026.0432000000001</v>
      </c>
      <c r="J823" s="54">
        <v>0.46</v>
      </c>
      <c r="K823" s="131"/>
      <c r="L823" s="141"/>
      <c r="O823" s="133"/>
    </row>
    <row r="824" spans="2:15" s="102" customFormat="1">
      <c r="B824" s="29" t="s">
        <v>2434</v>
      </c>
      <c r="C824" s="51" t="s">
        <v>853</v>
      </c>
      <c r="D824" s="51" t="s">
        <v>2467</v>
      </c>
      <c r="E824" s="64" t="s">
        <v>4041</v>
      </c>
      <c r="F824" s="54" t="s">
        <v>2468</v>
      </c>
      <c r="G824" s="54" t="s">
        <v>20</v>
      </c>
      <c r="H824" s="51">
        <v>1407.692</v>
      </c>
      <c r="I824" s="51">
        <f t="shared" si="12"/>
        <v>760.15368000000001</v>
      </c>
      <c r="J824" s="54">
        <v>0.46</v>
      </c>
      <c r="K824" s="131"/>
      <c r="L824" s="141"/>
      <c r="O824" s="133"/>
    </row>
    <row r="825" spans="2:15" s="102" customFormat="1">
      <c r="B825" s="29" t="s">
        <v>2434</v>
      </c>
      <c r="C825" s="51" t="s">
        <v>853</v>
      </c>
      <c r="D825" s="51" t="s">
        <v>2469</v>
      </c>
      <c r="E825" s="64" t="s">
        <v>4041</v>
      </c>
      <c r="F825" s="54" t="s">
        <v>2470</v>
      </c>
      <c r="G825" s="54" t="s">
        <v>20</v>
      </c>
      <c r="H825" s="51">
        <v>1891.76</v>
      </c>
      <c r="I825" s="51">
        <f t="shared" si="12"/>
        <v>1021.5504000000001</v>
      </c>
      <c r="J825" s="54">
        <v>0.46</v>
      </c>
      <c r="K825" s="131"/>
      <c r="L825" s="141"/>
      <c r="O825" s="133"/>
    </row>
    <row r="826" spans="2:15" s="102" customFormat="1">
      <c r="B826" s="29" t="s">
        <v>2434</v>
      </c>
      <c r="C826" s="51" t="s">
        <v>853</v>
      </c>
      <c r="D826" s="51" t="s">
        <v>2471</v>
      </c>
      <c r="E826" s="64" t="s">
        <v>4041</v>
      </c>
      <c r="F826" s="54" t="s">
        <v>2472</v>
      </c>
      <c r="G826" s="54" t="s">
        <v>20</v>
      </c>
      <c r="H826" s="51">
        <v>1267.948864</v>
      </c>
      <c r="I826" s="51">
        <f t="shared" si="12"/>
        <v>684.69238656000005</v>
      </c>
      <c r="J826" s="54">
        <v>0.46</v>
      </c>
      <c r="K826" s="131"/>
      <c r="L826" s="141"/>
      <c r="O826" s="133"/>
    </row>
    <row r="827" spans="2:15" s="102" customFormat="1">
      <c r="B827" s="29" t="s">
        <v>2434</v>
      </c>
      <c r="C827" s="51" t="s">
        <v>853</v>
      </c>
      <c r="D827" s="51" t="s">
        <v>2473</v>
      </c>
      <c r="E827" s="64" t="s">
        <v>4041</v>
      </c>
      <c r="F827" s="54" t="s">
        <v>2474</v>
      </c>
      <c r="G827" s="54" t="s">
        <v>20</v>
      </c>
      <c r="H827" s="51">
        <v>1705.877888</v>
      </c>
      <c r="I827" s="51">
        <f t="shared" si="12"/>
        <v>921.17405952000001</v>
      </c>
      <c r="J827" s="54">
        <v>0.46</v>
      </c>
      <c r="K827" s="131"/>
      <c r="L827" s="141"/>
      <c r="O827" s="133"/>
    </row>
    <row r="828" spans="2:15" s="102" customFormat="1">
      <c r="B828" s="29" t="s">
        <v>2434</v>
      </c>
      <c r="C828" s="51" t="s">
        <v>853</v>
      </c>
      <c r="D828" s="51" t="s">
        <v>2475</v>
      </c>
      <c r="E828" s="64" t="s">
        <v>4041</v>
      </c>
      <c r="F828" s="54" t="s">
        <v>2476</v>
      </c>
      <c r="G828" s="54" t="s">
        <v>20</v>
      </c>
      <c r="H828" s="51">
        <v>948.42259200000001</v>
      </c>
      <c r="I828" s="51">
        <f t="shared" si="12"/>
        <v>512.14819968000006</v>
      </c>
      <c r="J828" s="54">
        <v>0.46</v>
      </c>
      <c r="K828" s="131"/>
      <c r="L828" s="141"/>
      <c r="O828" s="133"/>
    </row>
    <row r="829" spans="2:15" s="102" customFormat="1">
      <c r="B829" s="29" t="s">
        <v>2434</v>
      </c>
      <c r="C829" s="51" t="s">
        <v>853</v>
      </c>
      <c r="D829" s="51" t="s">
        <v>2477</v>
      </c>
      <c r="E829" s="64" t="s">
        <v>4041</v>
      </c>
      <c r="F829" s="54" t="s">
        <v>2478</v>
      </c>
      <c r="G829" s="54" t="s">
        <v>20</v>
      </c>
      <c r="H829" s="51">
        <v>1050.266048</v>
      </c>
      <c r="I829" s="51">
        <f t="shared" si="12"/>
        <v>567.14366591999999</v>
      </c>
      <c r="J829" s="54">
        <v>0.46</v>
      </c>
      <c r="K829" s="131"/>
      <c r="L829" s="141"/>
      <c r="O829" s="133"/>
    </row>
    <row r="830" spans="2:15" s="102" customFormat="1">
      <c r="B830" s="29" t="s">
        <v>2434</v>
      </c>
      <c r="C830" s="51" t="s">
        <v>853</v>
      </c>
      <c r="D830" s="51" t="s">
        <v>2479</v>
      </c>
      <c r="E830" s="64" t="s">
        <v>4041</v>
      </c>
      <c r="F830" s="54" t="s">
        <v>2480</v>
      </c>
      <c r="G830" s="54" t="s">
        <v>20</v>
      </c>
      <c r="H830" s="51">
        <v>850.39718400000004</v>
      </c>
      <c r="I830" s="51">
        <f t="shared" si="12"/>
        <v>459.21447936000004</v>
      </c>
      <c r="J830" s="54">
        <v>0.46</v>
      </c>
      <c r="K830" s="131"/>
      <c r="L830" s="141"/>
      <c r="O830" s="133"/>
    </row>
    <row r="831" spans="2:15" s="102" customFormat="1">
      <c r="B831" s="29" t="s">
        <v>2434</v>
      </c>
      <c r="C831" s="51" t="s">
        <v>853</v>
      </c>
      <c r="D831" s="51" t="s">
        <v>2481</v>
      </c>
      <c r="E831" s="64" t="s">
        <v>4041</v>
      </c>
      <c r="F831" s="54" t="s">
        <v>2482</v>
      </c>
      <c r="G831" s="54" t="s">
        <v>20</v>
      </c>
      <c r="H831" s="51">
        <v>1000.6097920000001</v>
      </c>
      <c r="I831" s="51">
        <f t="shared" si="12"/>
        <v>540.32928768000011</v>
      </c>
      <c r="J831" s="54">
        <v>0.46</v>
      </c>
      <c r="K831" s="131"/>
      <c r="L831" s="141"/>
      <c r="O831" s="133"/>
    </row>
    <row r="832" spans="2:15" s="102" customFormat="1">
      <c r="B832" s="29" t="s">
        <v>2434</v>
      </c>
      <c r="C832" s="51" t="s">
        <v>853</v>
      </c>
      <c r="D832" s="51" t="s">
        <v>2483</v>
      </c>
      <c r="E832" s="64" t="s">
        <v>4041</v>
      </c>
      <c r="F832" s="54" t="s">
        <v>2484</v>
      </c>
      <c r="G832" s="54" t="s">
        <v>20</v>
      </c>
      <c r="H832" s="51">
        <v>1718.60832</v>
      </c>
      <c r="I832" s="51">
        <f t="shared" si="12"/>
        <v>928.04849280000008</v>
      </c>
      <c r="J832" s="54">
        <v>0.46</v>
      </c>
      <c r="K832" s="131"/>
      <c r="L832" s="141"/>
      <c r="O832" s="133"/>
    </row>
    <row r="833" spans="2:15" s="102" customFormat="1">
      <c r="B833" s="29" t="s">
        <v>2434</v>
      </c>
      <c r="C833" s="51" t="s">
        <v>853</v>
      </c>
      <c r="D833" s="51" t="s">
        <v>2485</v>
      </c>
      <c r="E833" s="64" t="s">
        <v>4041</v>
      </c>
      <c r="F833" s="54" t="s">
        <v>2486</v>
      </c>
      <c r="G833" s="54" t="s">
        <v>20</v>
      </c>
      <c r="H833" s="51">
        <v>1527.6518400000002</v>
      </c>
      <c r="I833" s="51">
        <f t="shared" si="12"/>
        <v>824.93199360000017</v>
      </c>
      <c r="J833" s="54">
        <v>0.46</v>
      </c>
      <c r="K833" s="131"/>
      <c r="L833" s="141"/>
      <c r="O833" s="133"/>
    </row>
    <row r="834" spans="2:15" s="102" customFormat="1">
      <c r="B834" s="29" t="s">
        <v>2434</v>
      </c>
      <c r="C834" s="51" t="s">
        <v>853</v>
      </c>
      <c r="D834" s="51" t="s">
        <v>2487</v>
      </c>
      <c r="E834" s="64" t="s">
        <v>4041</v>
      </c>
      <c r="F834" s="54" t="s">
        <v>2488</v>
      </c>
      <c r="G834" s="54" t="s">
        <v>20</v>
      </c>
      <c r="H834" s="51">
        <v>2227.8255999999997</v>
      </c>
      <c r="I834" s="51">
        <f t="shared" si="12"/>
        <v>1203.0258239999998</v>
      </c>
      <c r="J834" s="54">
        <v>0.46</v>
      </c>
      <c r="K834" s="131"/>
      <c r="L834" s="141"/>
      <c r="O834" s="133"/>
    </row>
    <row r="835" spans="2:15" s="102" customFormat="1">
      <c r="B835" s="29" t="s">
        <v>2434</v>
      </c>
      <c r="C835" s="51" t="s">
        <v>853</v>
      </c>
      <c r="D835" s="51" t="s">
        <v>2489</v>
      </c>
      <c r="E835" s="64" t="s">
        <v>4041</v>
      </c>
      <c r="F835" s="54" t="s">
        <v>2490</v>
      </c>
      <c r="G835" s="54" t="s">
        <v>20</v>
      </c>
      <c r="H835" s="51">
        <v>712.90419199999997</v>
      </c>
      <c r="I835" s="51">
        <f t="shared" si="12"/>
        <v>384.96826368000001</v>
      </c>
      <c r="J835" s="54">
        <v>0.46</v>
      </c>
      <c r="K835" s="131"/>
      <c r="L835" s="141"/>
      <c r="O835" s="133"/>
    </row>
    <row r="836" spans="2:15" s="102" customFormat="1">
      <c r="B836" s="29" t="s">
        <v>2434</v>
      </c>
      <c r="C836" s="51" t="s">
        <v>853</v>
      </c>
      <c r="D836" s="51" t="s">
        <v>2491</v>
      </c>
      <c r="E836" s="64" t="s">
        <v>4041</v>
      </c>
      <c r="F836" s="54" t="s">
        <v>2492</v>
      </c>
      <c r="G836" s="54" t="s">
        <v>20</v>
      </c>
      <c r="H836" s="51">
        <v>763.82592000000011</v>
      </c>
      <c r="I836" s="51">
        <f t="shared" si="12"/>
        <v>412.46599680000008</v>
      </c>
      <c r="J836" s="54">
        <v>0.46</v>
      </c>
      <c r="K836" s="131"/>
      <c r="L836" s="141"/>
      <c r="O836" s="133"/>
    </row>
    <row r="837" spans="2:15" s="102" customFormat="1">
      <c r="B837" s="29" t="s">
        <v>2434</v>
      </c>
      <c r="C837" s="51" t="s">
        <v>853</v>
      </c>
      <c r="D837" s="51" t="s">
        <v>2493</v>
      </c>
      <c r="E837" s="64" t="s">
        <v>4041</v>
      </c>
      <c r="F837" s="54" t="s">
        <v>2494</v>
      </c>
      <c r="G837" s="54" t="s">
        <v>20</v>
      </c>
      <c r="H837" s="51">
        <v>1107.5475839999999</v>
      </c>
      <c r="I837" s="51">
        <f t="shared" ref="I837:I900" si="13">H837*(1-J837)</f>
        <v>598.07569535999994</v>
      </c>
      <c r="J837" s="54">
        <v>0.46</v>
      </c>
      <c r="K837" s="131"/>
      <c r="L837" s="141"/>
      <c r="O837" s="133"/>
    </row>
    <row r="838" spans="2:15" s="102" customFormat="1">
      <c r="B838" s="29" t="s">
        <v>2434</v>
      </c>
      <c r="C838" s="51" t="s">
        <v>853</v>
      </c>
      <c r="D838" s="51" t="s">
        <v>2495</v>
      </c>
      <c r="E838" s="64" t="s">
        <v>4041</v>
      </c>
      <c r="F838" s="54" t="s">
        <v>2496</v>
      </c>
      <c r="G838" s="54" t="s">
        <v>20</v>
      </c>
      <c r="H838" s="51">
        <v>2448.16</v>
      </c>
      <c r="I838" s="51">
        <f t="shared" si="13"/>
        <v>1322.0064</v>
      </c>
      <c r="J838" s="54">
        <v>0.46</v>
      </c>
      <c r="K838" s="131"/>
      <c r="L838" s="141"/>
      <c r="O838" s="133"/>
    </row>
    <row r="839" spans="2:15" s="102" customFormat="1">
      <c r="B839" s="29" t="s">
        <v>2434</v>
      </c>
      <c r="C839" s="51" t="s">
        <v>853</v>
      </c>
      <c r="D839" s="51" t="s">
        <v>2497</v>
      </c>
      <c r="E839" s="64" t="s">
        <v>4041</v>
      </c>
      <c r="F839" s="54" t="s">
        <v>2498</v>
      </c>
      <c r="G839" s="54" t="s">
        <v>20</v>
      </c>
      <c r="H839" s="51">
        <v>1830.6404479999999</v>
      </c>
      <c r="I839" s="51">
        <f t="shared" si="13"/>
        <v>988.54584192000004</v>
      </c>
      <c r="J839" s="54">
        <v>0.46</v>
      </c>
      <c r="K839" s="131"/>
      <c r="L839" s="141"/>
      <c r="O839" s="133"/>
    </row>
    <row r="840" spans="2:15" s="102" customFormat="1">
      <c r="B840" s="29" t="s">
        <v>2434</v>
      </c>
      <c r="C840" s="51" t="s">
        <v>853</v>
      </c>
      <c r="D840" s="51" t="s">
        <v>2499</v>
      </c>
      <c r="E840" s="64" t="s">
        <v>4041</v>
      </c>
      <c r="F840" s="54" t="s">
        <v>2500</v>
      </c>
      <c r="G840" s="54" t="s">
        <v>20</v>
      </c>
      <c r="H840" s="51">
        <v>2469.7038080000002</v>
      </c>
      <c r="I840" s="51">
        <f t="shared" si="13"/>
        <v>1333.6400563200002</v>
      </c>
      <c r="J840" s="54">
        <v>0.46</v>
      </c>
      <c r="K840" s="131"/>
      <c r="L840" s="141"/>
      <c r="O840" s="133"/>
    </row>
    <row r="841" spans="2:15" s="102" customFormat="1">
      <c r="B841" s="29" t="s">
        <v>2434</v>
      </c>
      <c r="C841" s="51" t="s">
        <v>853</v>
      </c>
      <c r="D841" s="51" t="s">
        <v>2501</v>
      </c>
      <c r="E841" s="64" t="s">
        <v>4041</v>
      </c>
      <c r="F841" s="54" t="s">
        <v>2502</v>
      </c>
      <c r="G841" s="54" t="s">
        <v>20</v>
      </c>
      <c r="H841" s="51">
        <v>1584.9441919999999</v>
      </c>
      <c r="I841" s="51">
        <f t="shared" si="13"/>
        <v>855.86986367999998</v>
      </c>
      <c r="J841" s="54">
        <v>0.46</v>
      </c>
      <c r="K841" s="131"/>
      <c r="L841" s="141"/>
      <c r="O841" s="133"/>
    </row>
    <row r="842" spans="2:15" s="102" customFormat="1">
      <c r="B842" s="29" t="s">
        <v>2434</v>
      </c>
      <c r="C842" s="51" t="s">
        <v>853</v>
      </c>
      <c r="D842" s="51" t="s">
        <v>2503</v>
      </c>
      <c r="E842" s="64" t="s">
        <v>4041</v>
      </c>
      <c r="F842" s="54" t="s">
        <v>2504</v>
      </c>
      <c r="G842" s="54" t="s">
        <v>20</v>
      </c>
      <c r="H842" s="51">
        <v>2132.3527679999997</v>
      </c>
      <c r="I842" s="51">
        <f t="shared" si="13"/>
        <v>1151.47049472</v>
      </c>
      <c r="J842" s="54">
        <v>0.46</v>
      </c>
      <c r="K842" s="131"/>
      <c r="L842" s="141"/>
      <c r="O842" s="133"/>
    </row>
    <row r="843" spans="2:15" s="102" customFormat="1">
      <c r="B843" s="29" t="s">
        <v>2434</v>
      </c>
      <c r="C843" s="51" t="s">
        <v>853</v>
      </c>
      <c r="D843" s="51" t="s">
        <v>2505</v>
      </c>
      <c r="E843" s="64" t="s">
        <v>4041</v>
      </c>
      <c r="F843" s="54" t="s">
        <v>2506</v>
      </c>
      <c r="G843" s="54" t="s">
        <v>20</v>
      </c>
      <c r="H843" s="51">
        <v>1180.112128</v>
      </c>
      <c r="I843" s="51">
        <f t="shared" si="13"/>
        <v>637.26054912000006</v>
      </c>
      <c r="J843" s="54">
        <v>0.46</v>
      </c>
      <c r="K843" s="131"/>
      <c r="L843" s="141"/>
      <c r="O843" s="133"/>
    </row>
    <row r="844" spans="2:15" s="102" customFormat="1">
      <c r="B844" s="29" t="s">
        <v>2434</v>
      </c>
      <c r="C844" s="51" t="s">
        <v>853</v>
      </c>
      <c r="D844" s="51" t="s">
        <v>2507</v>
      </c>
      <c r="E844" s="64" t="s">
        <v>4041</v>
      </c>
      <c r="F844" s="54" t="s">
        <v>2508</v>
      </c>
      <c r="G844" s="54" t="s">
        <v>20</v>
      </c>
      <c r="H844" s="51">
        <v>1297.2277759999999</v>
      </c>
      <c r="I844" s="51">
        <f t="shared" si="13"/>
        <v>700.50299903999996</v>
      </c>
      <c r="J844" s="54">
        <v>0.46</v>
      </c>
      <c r="K844" s="131"/>
      <c r="L844" s="141"/>
      <c r="O844" s="133"/>
    </row>
    <row r="845" spans="2:15" s="102" customFormat="1">
      <c r="B845" s="29" t="s">
        <v>2434</v>
      </c>
      <c r="C845" s="51" t="s">
        <v>853</v>
      </c>
      <c r="D845" s="51" t="s">
        <v>2509</v>
      </c>
      <c r="E845" s="64" t="s">
        <v>4041</v>
      </c>
      <c r="F845" s="54" t="s">
        <v>2510</v>
      </c>
      <c r="G845" s="54" t="s">
        <v>20</v>
      </c>
      <c r="H845" s="51">
        <v>1062.99648</v>
      </c>
      <c r="I845" s="51">
        <f t="shared" si="13"/>
        <v>574.01809920000005</v>
      </c>
      <c r="J845" s="54">
        <v>0.46</v>
      </c>
      <c r="K845" s="131"/>
      <c r="L845" s="141"/>
      <c r="O845" s="133"/>
    </row>
    <row r="846" spans="2:15" s="102" customFormat="1">
      <c r="B846" s="29" t="s">
        <v>2434</v>
      </c>
      <c r="C846" s="51" t="s">
        <v>853</v>
      </c>
      <c r="D846" s="51" t="s">
        <v>2511</v>
      </c>
      <c r="E846" s="64" t="s">
        <v>4041</v>
      </c>
      <c r="F846" s="54" t="s">
        <v>2512</v>
      </c>
      <c r="G846" s="54" t="s">
        <v>20</v>
      </c>
      <c r="H846" s="51">
        <v>1251.400384</v>
      </c>
      <c r="I846" s="51">
        <f t="shared" si="13"/>
        <v>675.75620736000008</v>
      </c>
      <c r="J846" s="54">
        <v>0.46</v>
      </c>
      <c r="K846" s="131"/>
      <c r="L846" s="141"/>
      <c r="O846" s="133"/>
    </row>
    <row r="847" spans="2:15" s="102" customFormat="1">
      <c r="B847" s="29" t="s">
        <v>2434</v>
      </c>
      <c r="C847" s="51" t="s">
        <v>853</v>
      </c>
      <c r="D847" s="51" t="s">
        <v>2513</v>
      </c>
      <c r="E847" s="64" t="s">
        <v>4041</v>
      </c>
      <c r="F847" s="54" t="s">
        <v>2514</v>
      </c>
      <c r="G847" s="54" t="s">
        <v>20</v>
      </c>
      <c r="H847" s="51">
        <v>1828.0878720000001</v>
      </c>
      <c r="I847" s="51">
        <f t="shared" si="13"/>
        <v>987.16745088000005</v>
      </c>
      <c r="J847" s="54">
        <v>0.46</v>
      </c>
      <c r="K847" s="131"/>
      <c r="L847" s="141"/>
      <c r="O847" s="133"/>
    </row>
    <row r="848" spans="2:15" s="102" customFormat="1">
      <c r="B848" s="29" t="s">
        <v>2434</v>
      </c>
      <c r="C848" s="51" t="s">
        <v>853</v>
      </c>
      <c r="D848" s="51" t="s">
        <v>2515</v>
      </c>
      <c r="E848" s="64" t="s">
        <v>4041</v>
      </c>
      <c r="F848" s="54" t="s">
        <v>2516</v>
      </c>
      <c r="G848" s="54" t="s">
        <v>20</v>
      </c>
      <c r="H848" s="51">
        <v>1703.3361279999999</v>
      </c>
      <c r="I848" s="51">
        <f t="shared" si="13"/>
        <v>919.80150911999999</v>
      </c>
      <c r="J848" s="54">
        <v>0.46</v>
      </c>
      <c r="K848" s="131"/>
      <c r="L848" s="141"/>
      <c r="O848" s="133"/>
    </row>
    <row r="849" spans="2:15" s="102" customFormat="1">
      <c r="B849" s="29" t="s">
        <v>2434</v>
      </c>
      <c r="C849" s="51" t="s">
        <v>853</v>
      </c>
      <c r="D849" s="51" t="s">
        <v>2517</v>
      </c>
      <c r="E849" s="64" t="s">
        <v>4041</v>
      </c>
      <c r="F849" s="54" t="s">
        <v>2518</v>
      </c>
      <c r="G849" s="54" t="s">
        <v>20</v>
      </c>
      <c r="H849" s="51">
        <v>2607.1968000000002</v>
      </c>
      <c r="I849" s="51">
        <f t="shared" si="13"/>
        <v>1407.8862720000002</v>
      </c>
      <c r="J849" s="54">
        <v>0.46</v>
      </c>
      <c r="K849" s="131"/>
      <c r="L849" s="141"/>
      <c r="O849" s="133"/>
    </row>
    <row r="850" spans="2:15" s="102" customFormat="1">
      <c r="B850" s="29" t="s">
        <v>2434</v>
      </c>
      <c r="C850" s="51" t="s">
        <v>853</v>
      </c>
      <c r="D850" s="51" t="s">
        <v>2519</v>
      </c>
      <c r="E850" s="64" t="s">
        <v>4041</v>
      </c>
      <c r="F850" s="54" t="s">
        <v>2520</v>
      </c>
      <c r="G850" s="54" t="s">
        <v>20</v>
      </c>
      <c r="H850" s="51">
        <v>639.06335999999999</v>
      </c>
      <c r="I850" s="51">
        <f t="shared" si="13"/>
        <v>345.0942144</v>
      </c>
      <c r="J850" s="54">
        <v>0.46</v>
      </c>
      <c r="K850" s="131"/>
      <c r="L850" s="141"/>
      <c r="O850" s="133"/>
    </row>
    <row r="851" spans="2:15" s="102" customFormat="1">
      <c r="B851" s="29" t="s">
        <v>2434</v>
      </c>
      <c r="C851" s="51" t="s">
        <v>853</v>
      </c>
      <c r="D851" s="51" t="s">
        <v>2521</v>
      </c>
      <c r="E851" s="64" t="s">
        <v>4041</v>
      </c>
      <c r="F851" s="54" t="s">
        <v>2522</v>
      </c>
      <c r="G851" s="54" t="s">
        <v>20</v>
      </c>
      <c r="H851" s="51">
        <v>692.53766399999995</v>
      </c>
      <c r="I851" s="51">
        <f t="shared" si="13"/>
        <v>373.97033856000002</v>
      </c>
      <c r="J851" s="54">
        <v>0.46</v>
      </c>
      <c r="K851" s="131"/>
      <c r="L851" s="141"/>
      <c r="O851" s="133"/>
    </row>
    <row r="852" spans="2:15" s="102" customFormat="1">
      <c r="B852" s="29" t="s">
        <v>2434</v>
      </c>
      <c r="C852" s="51" t="s">
        <v>853</v>
      </c>
      <c r="D852" s="51" t="s">
        <v>2523</v>
      </c>
      <c r="E852" s="64" t="s">
        <v>4041</v>
      </c>
      <c r="F852" s="54" t="s">
        <v>2524</v>
      </c>
      <c r="G852" s="54" t="s">
        <v>20</v>
      </c>
      <c r="H852" s="51">
        <v>1069.3562879999999</v>
      </c>
      <c r="I852" s="51">
        <f t="shared" si="13"/>
        <v>577.45239551999998</v>
      </c>
      <c r="J852" s="54">
        <v>0.46</v>
      </c>
      <c r="K852" s="131"/>
      <c r="L852" s="141"/>
      <c r="O852" s="133"/>
    </row>
    <row r="853" spans="2:15" s="102" customFormat="1">
      <c r="B853" s="65" t="s">
        <v>852</v>
      </c>
      <c r="C853" s="51" t="s">
        <v>853</v>
      </c>
      <c r="D853" s="51" t="s">
        <v>2618</v>
      </c>
      <c r="E853" s="64" t="s">
        <v>4041</v>
      </c>
      <c r="F853" s="54" t="s">
        <v>2608</v>
      </c>
      <c r="G853" s="53" t="s">
        <v>20</v>
      </c>
      <c r="H853" s="51">
        <v>145.129088</v>
      </c>
      <c r="I853" s="51">
        <f t="shared" si="13"/>
        <v>78.369707520000006</v>
      </c>
      <c r="J853" s="54">
        <v>0.46</v>
      </c>
      <c r="K853" s="131"/>
      <c r="L853" s="141"/>
      <c r="O853" s="133"/>
    </row>
    <row r="854" spans="2:15" s="102" customFormat="1">
      <c r="B854" s="65" t="s">
        <v>852</v>
      </c>
      <c r="C854" s="51" t="s">
        <v>853</v>
      </c>
      <c r="D854" s="51" t="s">
        <v>2619</v>
      </c>
      <c r="E854" s="64" t="s">
        <v>4041</v>
      </c>
      <c r="F854" s="54" t="s">
        <v>2609</v>
      </c>
      <c r="G854" s="53" t="s">
        <v>20</v>
      </c>
      <c r="H854" s="51">
        <v>145.129088</v>
      </c>
      <c r="I854" s="51">
        <f t="shared" si="13"/>
        <v>78.369707520000006</v>
      </c>
      <c r="J854" s="54">
        <v>0.46</v>
      </c>
      <c r="K854" s="131"/>
      <c r="L854" s="141"/>
      <c r="O854" s="133"/>
    </row>
    <row r="855" spans="2:15" s="102" customFormat="1">
      <c r="B855" s="65" t="s">
        <v>852</v>
      </c>
      <c r="C855" s="51" t="s">
        <v>853</v>
      </c>
      <c r="D855" s="51" t="s">
        <v>2620</v>
      </c>
      <c r="E855" s="64" t="s">
        <v>4041</v>
      </c>
      <c r="F855" s="54" t="s">
        <v>2610</v>
      </c>
      <c r="G855" s="53" t="s">
        <v>20</v>
      </c>
      <c r="H855" s="51">
        <v>165.49561599999998</v>
      </c>
      <c r="I855" s="51">
        <f t="shared" si="13"/>
        <v>89.367632639999997</v>
      </c>
      <c r="J855" s="54">
        <v>0.46</v>
      </c>
      <c r="K855" s="131"/>
      <c r="L855" s="141"/>
      <c r="O855" s="133"/>
    </row>
    <row r="856" spans="2:15" s="102" customFormat="1">
      <c r="B856" s="65" t="s">
        <v>852</v>
      </c>
      <c r="C856" s="51" t="s">
        <v>853</v>
      </c>
      <c r="D856" s="51" t="s">
        <v>2621</v>
      </c>
      <c r="E856" s="64" t="s">
        <v>4041</v>
      </c>
      <c r="F856" s="54" t="s">
        <v>2611</v>
      </c>
      <c r="G856" s="53" t="s">
        <v>20</v>
      </c>
      <c r="H856" s="51">
        <v>165.49561599999998</v>
      </c>
      <c r="I856" s="51">
        <f t="shared" si="13"/>
        <v>89.367632639999997</v>
      </c>
      <c r="J856" s="54">
        <v>0.46</v>
      </c>
      <c r="K856" s="131"/>
      <c r="L856" s="141"/>
      <c r="O856" s="133"/>
    </row>
    <row r="857" spans="2:15" s="102" customFormat="1">
      <c r="B857" s="65" t="s">
        <v>852</v>
      </c>
      <c r="C857" s="51" t="s">
        <v>853</v>
      </c>
      <c r="D857" s="51" t="s">
        <v>2622</v>
      </c>
      <c r="E857" s="64" t="s">
        <v>4041</v>
      </c>
      <c r="F857" s="54" t="s">
        <v>2612</v>
      </c>
      <c r="G857" s="53" t="s">
        <v>20</v>
      </c>
      <c r="H857" s="51">
        <v>178.22604799999999</v>
      </c>
      <c r="I857" s="51">
        <f t="shared" si="13"/>
        <v>96.242065920000002</v>
      </c>
      <c r="J857" s="54">
        <v>0.46</v>
      </c>
      <c r="K857" s="131"/>
      <c r="L857" s="141"/>
      <c r="O857" s="133"/>
    </row>
    <row r="858" spans="2:15" s="102" customFormat="1">
      <c r="B858" s="65" t="s">
        <v>852</v>
      </c>
      <c r="C858" s="51" t="s">
        <v>853</v>
      </c>
      <c r="D858" s="51" t="s">
        <v>2623</v>
      </c>
      <c r="E858" s="64" t="s">
        <v>4041</v>
      </c>
      <c r="F858" s="54" t="s">
        <v>2613</v>
      </c>
      <c r="G858" s="53" t="s">
        <v>20</v>
      </c>
      <c r="H858" s="51">
        <v>178.22604799999999</v>
      </c>
      <c r="I858" s="51">
        <f t="shared" si="13"/>
        <v>96.242065920000002</v>
      </c>
      <c r="J858" s="54">
        <v>0.46</v>
      </c>
      <c r="K858" s="131"/>
      <c r="L858" s="141"/>
      <c r="O858" s="133"/>
    </row>
    <row r="859" spans="2:15" s="102" customFormat="1">
      <c r="B859" s="65" t="s">
        <v>852</v>
      </c>
      <c r="C859" s="51" t="s">
        <v>853</v>
      </c>
      <c r="D859" s="51" t="s">
        <v>2624</v>
      </c>
      <c r="E859" s="64" t="s">
        <v>4041</v>
      </c>
      <c r="F859" s="54" t="s">
        <v>2614</v>
      </c>
      <c r="G859" s="53" t="s">
        <v>20</v>
      </c>
      <c r="H859" s="51">
        <v>254.60864000000001</v>
      </c>
      <c r="I859" s="51">
        <f t="shared" si="13"/>
        <v>137.48866560000002</v>
      </c>
      <c r="J859" s="54">
        <v>0.46</v>
      </c>
      <c r="K859" s="131"/>
      <c r="L859" s="141"/>
      <c r="O859" s="133"/>
    </row>
    <row r="860" spans="2:15" s="102" customFormat="1">
      <c r="B860" s="65" t="s">
        <v>852</v>
      </c>
      <c r="C860" s="51" t="s">
        <v>853</v>
      </c>
      <c r="D860" s="51" t="s">
        <v>2625</v>
      </c>
      <c r="E860" s="64" t="s">
        <v>4041</v>
      </c>
      <c r="F860" s="54" t="s">
        <v>2615</v>
      </c>
      <c r="G860" s="53" t="s">
        <v>20</v>
      </c>
      <c r="H860" s="51">
        <v>254.60864000000001</v>
      </c>
      <c r="I860" s="51">
        <f t="shared" si="13"/>
        <v>137.48866560000002</v>
      </c>
      <c r="J860" s="54">
        <v>0.46</v>
      </c>
      <c r="K860" s="131"/>
      <c r="L860" s="141"/>
      <c r="O860" s="133"/>
    </row>
    <row r="861" spans="2:15" s="102" customFormat="1">
      <c r="B861" s="65" t="s">
        <v>870</v>
      </c>
      <c r="C861" s="51" t="s">
        <v>900</v>
      </c>
      <c r="D861" s="51" t="s">
        <v>2617</v>
      </c>
      <c r="E861" s="64" t="s">
        <v>4041</v>
      </c>
      <c r="F861" s="54" t="s">
        <v>2616</v>
      </c>
      <c r="G861" s="53" t="s">
        <v>20</v>
      </c>
      <c r="H861" s="51">
        <v>442</v>
      </c>
      <c r="I861" s="51">
        <f t="shared" si="13"/>
        <v>238.68</v>
      </c>
      <c r="J861" s="54">
        <v>0.46</v>
      </c>
      <c r="K861" s="131"/>
      <c r="L861" s="141"/>
      <c r="O861" s="133"/>
    </row>
    <row r="862" spans="2:15" s="102" customFormat="1">
      <c r="B862" s="65" t="s">
        <v>870</v>
      </c>
      <c r="C862" s="51" t="s">
        <v>871</v>
      </c>
      <c r="D862" s="51" t="s">
        <v>2671</v>
      </c>
      <c r="E862" s="64" t="s">
        <v>4041</v>
      </c>
      <c r="F862" s="54" t="s">
        <v>3091</v>
      </c>
      <c r="G862" s="53" t="s">
        <v>20</v>
      </c>
      <c r="H862" s="51">
        <v>1256.32</v>
      </c>
      <c r="I862" s="51">
        <f t="shared" si="13"/>
        <v>678.41280000000006</v>
      </c>
      <c r="J862" s="54">
        <v>0.46</v>
      </c>
      <c r="K862" s="131"/>
      <c r="L862" s="141"/>
      <c r="O862" s="133"/>
    </row>
    <row r="863" spans="2:15" s="102" customFormat="1">
      <c r="B863" s="65" t="s">
        <v>870</v>
      </c>
      <c r="C863" s="51" t="s">
        <v>871</v>
      </c>
      <c r="D863" s="51" t="s">
        <v>2672</v>
      </c>
      <c r="E863" s="64" t="s">
        <v>4041</v>
      </c>
      <c r="F863" s="54" t="s">
        <v>3092</v>
      </c>
      <c r="G863" s="53" t="s">
        <v>20</v>
      </c>
      <c r="H863" s="51">
        <v>1256.32</v>
      </c>
      <c r="I863" s="51">
        <f t="shared" si="13"/>
        <v>678.41280000000006</v>
      </c>
      <c r="J863" s="54">
        <v>0.46</v>
      </c>
      <c r="K863" s="131"/>
      <c r="L863" s="141"/>
      <c r="O863" s="133"/>
    </row>
    <row r="864" spans="2:15" s="102" customFormat="1">
      <c r="B864" s="65" t="s">
        <v>870</v>
      </c>
      <c r="C864" s="51" t="s">
        <v>871</v>
      </c>
      <c r="D864" s="51" t="s">
        <v>2673</v>
      </c>
      <c r="E864" s="64" t="s">
        <v>4041</v>
      </c>
      <c r="F864" s="54" t="s">
        <v>3093</v>
      </c>
      <c r="G864" s="53" t="s">
        <v>20</v>
      </c>
      <c r="H864" s="51">
        <v>1256.32</v>
      </c>
      <c r="I864" s="51">
        <f t="shared" si="13"/>
        <v>678.41280000000006</v>
      </c>
      <c r="J864" s="54">
        <v>0.46</v>
      </c>
      <c r="K864" s="131"/>
      <c r="L864" s="141"/>
      <c r="O864" s="133"/>
    </row>
    <row r="865" spans="2:15" s="102" customFormat="1">
      <c r="B865" s="65" t="s">
        <v>870</v>
      </c>
      <c r="C865" s="51" t="s">
        <v>871</v>
      </c>
      <c r="D865" s="51" t="s">
        <v>2674</v>
      </c>
      <c r="E865" s="64" t="s">
        <v>4041</v>
      </c>
      <c r="F865" s="54" t="s">
        <v>3094</v>
      </c>
      <c r="G865" s="53" t="s">
        <v>20</v>
      </c>
      <c r="H865" s="51">
        <v>1256.32</v>
      </c>
      <c r="I865" s="51">
        <f t="shared" si="13"/>
        <v>678.41280000000006</v>
      </c>
      <c r="J865" s="54">
        <v>0.46</v>
      </c>
      <c r="K865" s="131"/>
      <c r="L865" s="141"/>
      <c r="O865" s="133"/>
    </row>
    <row r="866" spans="2:15" s="102" customFormat="1">
      <c r="B866" s="65" t="s">
        <v>870</v>
      </c>
      <c r="C866" s="51" t="s">
        <v>871</v>
      </c>
      <c r="D866" s="51" t="s">
        <v>2675</v>
      </c>
      <c r="E866" s="64" t="s">
        <v>4041</v>
      </c>
      <c r="F866" s="54" t="s">
        <v>3095</v>
      </c>
      <c r="G866" s="53" t="s">
        <v>20</v>
      </c>
      <c r="H866" s="51">
        <v>1256.32</v>
      </c>
      <c r="I866" s="51">
        <f t="shared" si="13"/>
        <v>678.41280000000006</v>
      </c>
      <c r="J866" s="54">
        <v>0.46</v>
      </c>
      <c r="K866" s="131"/>
      <c r="L866" s="141"/>
      <c r="O866" s="133"/>
    </row>
    <row r="867" spans="2:15" s="102" customFormat="1">
      <c r="B867" s="65" t="s">
        <v>870</v>
      </c>
      <c r="C867" s="51" t="s">
        <v>871</v>
      </c>
      <c r="D867" s="51" t="s">
        <v>2676</v>
      </c>
      <c r="E867" s="64" t="s">
        <v>4041</v>
      </c>
      <c r="F867" s="54" t="s">
        <v>3096</v>
      </c>
      <c r="G867" s="53" t="s">
        <v>20</v>
      </c>
      <c r="H867" s="51">
        <v>1256.32</v>
      </c>
      <c r="I867" s="51">
        <f t="shared" si="13"/>
        <v>678.41280000000006</v>
      </c>
      <c r="J867" s="54">
        <v>0.46</v>
      </c>
      <c r="K867" s="131"/>
      <c r="L867" s="141"/>
      <c r="O867" s="133"/>
    </row>
    <row r="868" spans="2:15" s="102" customFormat="1">
      <c r="B868" s="65" t="s">
        <v>870</v>
      </c>
      <c r="C868" s="51" t="s">
        <v>871</v>
      </c>
      <c r="D868" s="51" t="s">
        <v>2677</v>
      </c>
      <c r="E868" s="64" t="s">
        <v>4041</v>
      </c>
      <c r="F868" s="54" t="s">
        <v>3097</v>
      </c>
      <c r="G868" s="53" t="s">
        <v>20</v>
      </c>
      <c r="H868" s="51">
        <v>1256.32</v>
      </c>
      <c r="I868" s="51">
        <f t="shared" si="13"/>
        <v>678.41280000000006</v>
      </c>
      <c r="J868" s="54">
        <v>0.46</v>
      </c>
      <c r="K868" s="131"/>
      <c r="L868" s="141"/>
      <c r="O868" s="133"/>
    </row>
    <row r="869" spans="2:15" s="102" customFormat="1">
      <c r="B869" s="65" t="s">
        <v>870</v>
      </c>
      <c r="C869" s="51" t="s">
        <v>871</v>
      </c>
      <c r="D869" s="51" t="s">
        <v>2678</v>
      </c>
      <c r="E869" s="64" t="s">
        <v>4041</v>
      </c>
      <c r="F869" s="54" t="s">
        <v>3098</v>
      </c>
      <c r="G869" s="53" t="s">
        <v>20</v>
      </c>
      <c r="H869" s="51">
        <v>1256.32</v>
      </c>
      <c r="I869" s="51">
        <f t="shared" si="13"/>
        <v>678.41280000000006</v>
      </c>
      <c r="J869" s="54">
        <v>0.46</v>
      </c>
      <c r="K869" s="131"/>
      <c r="L869" s="141"/>
      <c r="O869" s="133"/>
    </row>
    <row r="870" spans="2:15" s="102" customFormat="1">
      <c r="B870" s="65" t="s">
        <v>870</v>
      </c>
      <c r="C870" s="51" t="s">
        <v>871</v>
      </c>
      <c r="D870" s="51" t="s">
        <v>2679</v>
      </c>
      <c r="E870" s="64" t="s">
        <v>4041</v>
      </c>
      <c r="F870" s="54" t="s">
        <v>3099</v>
      </c>
      <c r="G870" s="53" t="s">
        <v>20</v>
      </c>
      <c r="H870" s="51">
        <v>1256.32</v>
      </c>
      <c r="I870" s="51">
        <f t="shared" si="13"/>
        <v>678.41280000000006</v>
      </c>
      <c r="J870" s="54">
        <v>0.46</v>
      </c>
      <c r="K870" s="131"/>
      <c r="L870" s="141"/>
      <c r="O870" s="133"/>
    </row>
    <row r="871" spans="2:15" s="102" customFormat="1">
      <c r="B871" s="65" t="s">
        <v>870</v>
      </c>
      <c r="C871" s="51" t="s">
        <v>871</v>
      </c>
      <c r="D871" s="51" t="s">
        <v>2680</v>
      </c>
      <c r="E871" s="64" t="s">
        <v>4041</v>
      </c>
      <c r="F871" s="54" t="s">
        <v>3100</v>
      </c>
      <c r="G871" s="53" t="s">
        <v>20</v>
      </c>
      <c r="H871" s="51">
        <v>1256.32</v>
      </c>
      <c r="I871" s="51">
        <f t="shared" si="13"/>
        <v>678.41280000000006</v>
      </c>
      <c r="J871" s="54">
        <v>0.46</v>
      </c>
      <c r="K871" s="131"/>
      <c r="L871" s="141"/>
      <c r="O871" s="133"/>
    </row>
    <row r="872" spans="2:15" s="102" customFormat="1">
      <c r="B872" s="65" t="s">
        <v>870</v>
      </c>
      <c r="C872" s="51" t="s">
        <v>871</v>
      </c>
      <c r="D872" s="51" t="s">
        <v>2681</v>
      </c>
      <c r="E872" s="64" t="s">
        <v>4041</v>
      </c>
      <c r="F872" s="54" t="s">
        <v>3101</v>
      </c>
      <c r="G872" s="53" t="s">
        <v>20</v>
      </c>
      <c r="H872" s="51">
        <v>1256.32</v>
      </c>
      <c r="I872" s="51">
        <f t="shared" si="13"/>
        <v>678.41280000000006</v>
      </c>
      <c r="J872" s="54">
        <v>0.46</v>
      </c>
      <c r="K872" s="131"/>
      <c r="L872" s="141"/>
      <c r="O872" s="133"/>
    </row>
    <row r="873" spans="2:15" s="102" customFormat="1">
      <c r="B873" s="65" t="s">
        <v>870</v>
      </c>
      <c r="C873" s="51" t="s">
        <v>871</v>
      </c>
      <c r="D873" s="51" t="s">
        <v>2682</v>
      </c>
      <c r="E873" s="64" t="s">
        <v>4041</v>
      </c>
      <c r="F873" s="54" t="s">
        <v>3102</v>
      </c>
      <c r="G873" s="53" t="s">
        <v>20</v>
      </c>
      <c r="H873" s="51">
        <v>1256.32</v>
      </c>
      <c r="I873" s="51">
        <f t="shared" si="13"/>
        <v>678.41280000000006</v>
      </c>
      <c r="J873" s="54">
        <v>0.46</v>
      </c>
      <c r="K873" s="131"/>
      <c r="L873" s="141"/>
      <c r="O873" s="133"/>
    </row>
    <row r="874" spans="2:15" s="102" customFormat="1">
      <c r="B874" s="65" t="s">
        <v>870</v>
      </c>
      <c r="C874" s="51" t="s">
        <v>871</v>
      </c>
      <c r="D874" s="51" t="s">
        <v>2683</v>
      </c>
      <c r="E874" s="64" t="s">
        <v>4041</v>
      </c>
      <c r="F874" s="54" t="s">
        <v>3103</v>
      </c>
      <c r="G874" s="53" t="s">
        <v>20</v>
      </c>
      <c r="H874" s="51">
        <v>1256.32</v>
      </c>
      <c r="I874" s="51">
        <f t="shared" si="13"/>
        <v>678.41280000000006</v>
      </c>
      <c r="J874" s="54">
        <v>0.46</v>
      </c>
      <c r="K874" s="131"/>
      <c r="L874" s="141"/>
      <c r="O874" s="133"/>
    </row>
    <row r="875" spans="2:15" s="102" customFormat="1">
      <c r="B875" s="65" t="s">
        <v>870</v>
      </c>
      <c r="C875" s="51" t="s">
        <v>871</v>
      </c>
      <c r="D875" s="51" t="s">
        <v>2684</v>
      </c>
      <c r="E875" s="64" t="s">
        <v>4041</v>
      </c>
      <c r="F875" s="54" t="s">
        <v>3104</v>
      </c>
      <c r="G875" s="53" t="s">
        <v>20</v>
      </c>
      <c r="H875" s="51">
        <v>1256.32</v>
      </c>
      <c r="I875" s="51">
        <f t="shared" si="13"/>
        <v>678.41280000000006</v>
      </c>
      <c r="J875" s="54">
        <v>0.46</v>
      </c>
      <c r="K875" s="131"/>
      <c r="L875" s="141"/>
      <c r="O875" s="133"/>
    </row>
    <row r="876" spans="2:15" s="102" customFormat="1">
      <c r="B876" s="65" t="s">
        <v>870</v>
      </c>
      <c r="C876" s="51" t="s">
        <v>871</v>
      </c>
      <c r="D876" s="51" t="s">
        <v>2685</v>
      </c>
      <c r="E876" s="64" t="s">
        <v>4041</v>
      </c>
      <c r="F876" s="54" t="s">
        <v>3105</v>
      </c>
      <c r="G876" s="53" t="s">
        <v>20</v>
      </c>
      <c r="H876" s="51">
        <v>1144</v>
      </c>
      <c r="I876" s="51">
        <f t="shared" si="13"/>
        <v>617.76</v>
      </c>
      <c r="J876" s="54">
        <v>0.46</v>
      </c>
      <c r="K876" s="131"/>
      <c r="L876" s="141"/>
      <c r="O876" s="133"/>
    </row>
    <row r="877" spans="2:15" s="102" customFormat="1">
      <c r="B877" s="65" t="s">
        <v>870</v>
      </c>
      <c r="C877" s="51" t="s">
        <v>871</v>
      </c>
      <c r="D877" s="51" t="s">
        <v>2686</v>
      </c>
      <c r="E877" s="64" t="s">
        <v>4041</v>
      </c>
      <c r="F877" s="54" t="s">
        <v>3106</v>
      </c>
      <c r="G877" s="53" t="s">
        <v>20</v>
      </c>
      <c r="H877" s="51">
        <v>1144</v>
      </c>
      <c r="I877" s="51">
        <f t="shared" si="13"/>
        <v>617.76</v>
      </c>
      <c r="J877" s="54">
        <v>0.46</v>
      </c>
      <c r="K877" s="131"/>
      <c r="L877" s="141"/>
      <c r="O877" s="133"/>
    </row>
    <row r="878" spans="2:15" s="102" customFormat="1">
      <c r="B878" s="65" t="s">
        <v>870</v>
      </c>
      <c r="C878" s="51" t="s">
        <v>871</v>
      </c>
      <c r="D878" s="51" t="s">
        <v>2687</v>
      </c>
      <c r="E878" s="64" t="s">
        <v>4041</v>
      </c>
      <c r="F878" s="54" t="s">
        <v>3107</v>
      </c>
      <c r="G878" s="53" t="s">
        <v>20</v>
      </c>
      <c r="H878" s="51">
        <v>1144</v>
      </c>
      <c r="I878" s="51">
        <f t="shared" si="13"/>
        <v>617.76</v>
      </c>
      <c r="J878" s="54">
        <v>0.46</v>
      </c>
      <c r="K878" s="131"/>
      <c r="L878" s="141"/>
      <c r="O878" s="133"/>
    </row>
    <row r="879" spans="2:15" s="102" customFormat="1">
      <c r="B879" s="65" t="s">
        <v>870</v>
      </c>
      <c r="C879" s="51" t="s">
        <v>871</v>
      </c>
      <c r="D879" s="51" t="s">
        <v>2688</v>
      </c>
      <c r="E879" s="64" t="s">
        <v>4041</v>
      </c>
      <c r="F879" s="54" t="s">
        <v>3108</v>
      </c>
      <c r="G879" s="53" t="s">
        <v>20</v>
      </c>
      <c r="H879" s="51">
        <v>1144</v>
      </c>
      <c r="I879" s="51">
        <f t="shared" si="13"/>
        <v>617.76</v>
      </c>
      <c r="J879" s="54">
        <v>0.46</v>
      </c>
      <c r="K879" s="131"/>
      <c r="L879" s="141"/>
      <c r="O879" s="133"/>
    </row>
    <row r="880" spans="2:15" s="102" customFormat="1">
      <c r="B880" s="65" t="s">
        <v>870</v>
      </c>
      <c r="C880" s="51" t="s">
        <v>871</v>
      </c>
      <c r="D880" s="51" t="s">
        <v>2689</v>
      </c>
      <c r="E880" s="64" t="s">
        <v>4041</v>
      </c>
      <c r="F880" s="54" t="s">
        <v>3109</v>
      </c>
      <c r="G880" s="53" t="s">
        <v>20</v>
      </c>
      <c r="H880" s="51">
        <v>1144</v>
      </c>
      <c r="I880" s="51">
        <f t="shared" si="13"/>
        <v>617.76</v>
      </c>
      <c r="J880" s="54">
        <v>0.46</v>
      </c>
      <c r="K880" s="131"/>
      <c r="L880" s="141"/>
      <c r="O880" s="133"/>
    </row>
    <row r="881" spans="2:15" s="102" customFormat="1">
      <c r="B881" s="65" t="s">
        <v>870</v>
      </c>
      <c r="C881" s="51" t="s">
        <v>871</v>
      </c>
      <c r="D881" s="51" t="s">
        <v>2690</v>
      </c>
      <c r="E881" s="64" t="s">
        <v>4041</v>
      </c>
      <c r="F881" s="54" t="s">
        <v>3110</v>
      </c>
      <c r="G881" s="53" t="s">
        <v>20</v>
      </c>
      <c r="H881" s="51">
        <v>1144</v>
      </c>
      <c r="I881" s="51">
        <f t="shared" si="13"/>
        <v>617.76</v>
      </c>
      <c r="J881" s="54">
        <v>0.46</v>
      </c>
      <c r="K881" s="131"/>
      <c r="L881" s="141"/>
      <c r="O881" s="133"/>
    </row>
    <row r="882" spans="2:15" s="102" customFormat="1">
      <c r="B882" s="65" t="s">
        <v>870</v>
      </c>
      <c r="C882" s="51" t="s">
        <v>871</v>
      </c>
      <c r="D882" s="51" t="s">
        <v>2691</v>
      </c>
      <c r="E882" s="64" t="s">
        <v>4041</v>
      </c>
      <c r="F882" s="54" t="s">
        <v>3111</v>
      </c>
      <c r="G882" s="53" t="s">
        <v>20</v>
      </c>
      <c r="H882" s="51">
        <v>1144</v>
      </c>
      <c r="I882" s="51">
        <f t="shared" si="13"/>
        <v>617.76</v>
      </c>
      <c r="J882" s="54">
        <v>0.46</v>
      </c>
      <c r="K882" s="131"/>
      <c r="L882" s="141"/>
      <c r="O882" s="133"/>
    </row>
    <row r="883" spans="2:15" s="102" customFormat="1">
      <c r="B883" s="65" t="s">
        <v>870</v>
      </c>
      <c r="C883" s="51" t="s">
        <v>871</v>
      </c>
      <c r="D883" s="51" t="s">
        <v>2692</v>
      </c>
      <c r="E883" s="64" t="s">
        <v>4041</v>
      </c>
      <c r="F883" s="54" t="s">
        <v>3112</v>
      </c>
      <c r="G883" s="53" t="s">
        <v>20</v>
      </c>
      <c r="H883" s="51">
        <v>1144</v>
      </c>
      <c r="I883" s="51">
        <f t="shared" si="13"/>
        <v>617.76</v>
      </c>
      <c r="J883" s="54">
        <v>0.46</v>
      </c>
      <c r="K883" s="131"/>
      <c r="L883" s="141"/>
      <c r="O883" s="133"/>
    </row>
    <row r="884" spans="2:15" s="102" customFormat="1">
      <c r="B884" s="65" t="s">
        <v>870</v>
      </c>
      <c r="C884" s="51" t="s">
        <v>871</v>
      </c>
      <c r="D884" s="51" t="s">
        <v>2693</v>
      </c>
      <c r="E884" s="64" t="s">
        <v>4041</v>
      </c>
      <c r="F884" s="54" t="s">
        <v>3113</v>
      </c>
      <c r="G884" s="53" t="s">
        <v>20</v>
      </c>
      <c r="H884" s="51">
        <v>1144</v>
      </c>
      <c r="I884" s="51">
        <f t="shared" si="13"/>
        <v>617.76</v>
      </c>
      <c r="J884" s="54">
        <v>0.46</v>
      </c>
      <c r="K884" s="131"/>
      <c r="L884" s="141"/>
      <c r="O884" s="133"/>
    </row>
    <row r="885" spans="2:15" s="102" customFormat="1">
      <c r="B885" s="65" t="s">
        <v>870</v>
      </c>
      <c r="C885" s="51" t="s">
        <v>871</v>
      </c>
      <c r="D885" s="51" t="s">
        <v>2694</v>
      </c>
      <c r="E885" s="64" t="s">
        <v>4041</v>
      </c>
      <c r="F885" s="54" t="s">
        <v>3114</v>
      </c>
      <c r="G885" s="53" t="s">
        <v>20</v>
      </c>
      <c r="H885" s="51">
        <v>1144</v>
      </c>
      <c r="I885" s="51">
        <f t="shared" si="13"/>
        <v>617.76</v>
      </c>
      <c r="J885" s="54">
        <v>0.46</v>
      </c>
      <c r="K885" s="131"/>
      <c r="L885" s="141"/>
      <c r="O885" s="133"/>
    </row>
    <row r="886" spans="2:15" s="102" customFormat="1">
      <c r="B886" s="65" t="s">
        <v>870</v>
      </c>
      <c r="C886" s="51" t="s">
        <v>871</v>
      </c>
      <c r="D886" s="51" t="s">
        <v>2695</v>
      </c>
      <c r="E886" s="64" t="s">
        <v>4041</v>
      </c>
      <c r="F886" s="54" t="s">
        <v>3115</v>
      </c>
      <c r="G886" s="53" t="s">
        <v>20</v>
      </c>
      <c r="H886" s="51">
        <v>1144</v>
      </c>
      <c r="I886" s="51">
        <f t="shared" si="13"/>
        <v>617.76</v>
      </c>
      <c r="J886" s="54">
        <v>0.46</v>
      </c>
      <c r="K886" s="131"/>
      <c r="L886" s="141"/>
      <c r="O886" s="133"/>
    </row>
    <row r="887" spans="2:15" s="102" customFormat="1">
      <c r="B887" s="65" t="s">
        <v>870</v>
      </c>
      <c r="C887" s="51" t="s">
        <v>871</v>
      </c>
      <c r="D887" s="51" t="s">
        <v>2696</v>
      </c>
      <c r="E887" s="64" t="s">
        <v>4041</v>
      </c>
      <c r="F887" s="54" t="s">
        <v>3116</v>
      </c>
      <c r="G887" s="53" t="s">
        <v>20</v>
      </c>
      <c r="H887" s="51">
        <v>1144</v>
      </c>
      <c r="I887" s="51">
        <f t="shared" si="13"/>
        <v>617.76</v>
      </c>
      <c r="J887" s="54">
        <v>0.46</v>
      </c>
      <c r="K887" s="131"/>
      <c r="L887" s="141"/>
      <c r="O887" s="133"/>
    </row>
    <row r="888" spans="2:15" s="102" customFormat="1">
      <c r="B888" s="65" t="s">
        <v>870</v>
      </c>
      <c r="C888" s="51" t="s">
        <v>871</v>
      </c>
      <c r="D888" s="51" t="s">
        <v>2697</v>
      </c>
      <c r="E888" s="64" t="s">
        <v>4041</v>
      </c>
      <c r="F888" s="54" t="s">
        <v>3117</v>
      </c>
      <c r="G888" s="53" t="s">
        <v>20</v>
      </c>
      <c r="H888" s="51">
        <v>1144</v>
      </c>
      <c r="I888" s="51">
        <f t="shared" si="13"/>
        <v>617.76</v>
      </c>
      <c r="J888" s="54">
        <v>0.46</v>
      </c>
      <c r="K888" s="131"/>
      <c r="L888" s="141"/>
      <c r="O888" s="133"/>
    </row>
    <row r="889" spans="2:15" s="102" customFormat="1">
      <c r="B889" s="65" t="s">
        <v>870</v>
      </c>
      <c r="C889" s="51" t="s">
        <v>871</v>
      </c>
      <c r="D889" s="51" t="s">
        <v>2698</v>
      </c>
      <c r="E889" s="64" t="s">
        <v>4041</v>
      </c>
      <c r="F889" s="54" t="s">
        <v>3118</v>
      </c>
      <c r="G889" s="53" t="s">
        <v>20</v>
      </c>
      <c r="H889" s="51">
        <v>1144</v>
      </c>
      <c r="I889" s="51">
        <f t="shared" si="13"/>
        <v>617.76</v>
      </c>
      <c r="J889" s="54">
        <v>0.46</v>
      </c>
      <c r="K889" s="131"/>
      <c r="L889" s="141"/>
      <c r="O889" s="133"/>
    </row>
    <row r="890" spans="2:15" s="102" customFormat="1">
      <c r="B890" s="65" t="s">
        <v>870</v>
      </c>
      <c r="C890" s="51" t="s">
        <v>871</v>
      </c>
      <c r="D890" s="51" t="s">
        <v>2699</v>
      </c>
      <c r="E890" s="64" t="s">
        <v>4041</v>
      </c>
      <c r="F890" s="54" t="s">
        <v>3119</v>
      </c>
      <c r="G890" s="53" t="s">
        <v>20</v>
      </c>
      <c r="H890" s="51">
        <v>1144</v>
      </c>
      <c r="I890" s="51">
        <f t="shared" si="13"/>
        <v>617.76</v>
      </c>
      <c r="J890" s="54">
        <v>0.46</v>
      </c>
      <c r="K890" s="131"/>
      <c r="L890" s="141"/>
      <c r="O890" s="133"/>
    </row>
    <row r="891" spans="2:15" s="102" customFormat="1">
      <c r="B891" s="65" t="s">
        <v>870</v>
      </c>
      <c r="C891" s="51" t="s">
        <v>871</v>
      </c>
      <c r="D891" s="51" t="s">
        <v>2700</v>
      </c>
      <c r="E891" s="64" t="s">
        <v>4041</v>
      </c>
      <c r="F891" s="54" t="s">
        <v>3120</v>
      </c>
      <c r="G891" s="53" t="s">
        <v>20</v>
      </c>
      <c r="H891" s="51">
        <v>1144</v>
      </c>
      <c r="I891" s="51">
        <f t="shared" si="13"/>
        <v>617.76</v>
      </c>
      <c r="J891" s="54">
        <v>0.46</v>
      </c>
      <c r="K891" s="131"/>
      <c r="L891" s="141"/>
      <c r="O891" s="133"/>
    </row>
    <row r="892" spans="2:15" s="102" customFormat="1">
      <c r="B892" s="65" t="s">
        <v>870</v>
      </c>
      <c r="C892" s="51" t="s">
        <v>871</v>
      </c>
      <c r="D892" s="51" t="s">
        <v>2701</v>
      </c>
      <c r="E892" s="64" t="s">
        <v>4041</v>
      </c>
      <c r="F892" s="54" t="s">
        <v>3121</v>
      </c>
      <c r="G892" s="53" t="s">
        <v>20</v>
      </c>
      <c r="H892" s="51">
        <v>1144</v>
      </c>
      <c r="I892" s="51">
        <f t="shared" si="13"/>
        <v>617.76</v>
      </c>
      <c r="J892" s="54">
        <v>0.46</v>
      </c>
      <c r="K892" s="131"/>
      <c r="L892" s="141"/>
      <c r="O892" s="133"/>
    </row>
    <row r="893" spans="2:15" s="102" customFormat="1">
      <c r="B893" s="65" t="s">
        <v>870</v>
      </c>
      <c r="C893" s="51" t="s">
        <v>871</v>
      </c>
      <c r="D893" s="51" t="s">
        <v>2702</v>
      </c>
      <c r="E893" s="64" t="s">
        <v>4041</v>
      </c>
      <c r="F893" s="54" t="s">
        <v>3122</v>
      </c>
      <c r="G893" s="53" t="s">
        <v>20</v>
      </c>
      <c r="H893" s="51">
        <v>1144</v>
      </c>
      <c r="I893" s="51">
        <f t="shared" si="13"/>
        <v>617.76</v>
      </c>
      <c r="J893" s="54">
        <v>0.46</v>
      </c>
      <c r="K893" s="131"/>
      <c r="L893" s="141"/>
      <c r="O893" s="133"/>
    </row>
    <row r="894" spans="2:15" s="102" customFormat="1">
      <c r="B894" s="65" t="s">
        <v>870</v>
      </c>
      <c r="C894" s="51" t="s">
        <v>871</v>
      </c>
      <c r="D894" s="51" t="s">
        <v>2703</v>
      </c>
      <c r="E894" s="64" t="s">
        <v>4041</v>
      </c>
      <c r="F894" s="54" t="s">
        <v>3123</v>
      </c>
      <c r="G894" s="53" t="s">
        <v>20</v>
      </c>
      <c r="H894" s="51">
        <v>1144</v>
      </c>
      <c r="I894" s="51">
        <f t="shared" si="13"/>
        <v>617.76</v>
      </c>
      <c r="J894" s="54">
        <v>0.46</v>
      </c>
      <c r="K894" s="131"/>
      <c r="L894" s="141"/>
      <c r="O894" s="133"/>
    </row>
    <row r="895" spans="2:15" s="102" customFormat="1">
      <c r="B895" s="65" t="s">
        <v>870</v>
      </c>
      <c r="C895" s="51" t="s">
        <v>871</v>
      </c>
      <c r="D895" s="51" t="s">
        <v>2704</v>
      </c>
      <c r="E895" s="64" t="s">
        <v>4041</v>
      </c>
      <c r="F895" s="54" t="s">
        <v>3124</v>
      </c>
      <c r="G895" s="53" t="s">
        <v>20</v>
      </c>
      <c r="H895" s="51">
        <v>1144</v>
      </c>
      <c r="I895" s="51">
        <f t="shared" si="13"/>
        <v>617.76</v>
      </c>
      <c r="J895" s="54">
        <v>0.46</v>
      </c>
      <c r="K895" s="131"/>
      <c r="L895" s="141"/>
      <c r="O895" s="133"/>
    </row>
    <row r="896" spans="2:15" s="102" customFormat="1">
      <c r="B896" s="65" t="s">
        <v>870</v>
      </c>
      <c r="C896" s="51" t="s">
        <v>871</v>
      </c>
      <c r="D896" s="51" t="s">
        <v>2705</v>
      </c>
      <c r="E896" s="64" t="s">
        <v>4041</v>
      </c>
      <c r="F896" s="54" t="s">
        <v>3125</v>
      </c>
      <c r="G896" s="53" t="s">
        <v>20</v>
      </c>
      <c r="H896" s="51">
        <v>1144</v>
      </c>
      <c r="I896" s="51">
        <f t="shared" si="13"/>
        <v>617.76</v>
      </c>
      <c r="J896" s="54">
        <v>0.46</v>
      </c>
      <c r="K896" s="131"/>
      <c r="L896" s="141"/>
      <c r="O896" s="133"/>
    </row>
    <row r="897" spans="2:15" s="102" customFormat="1">
      <c r="B897" s="65" t="s">
        <v>2434</v>
      </c>
      <c r="C897" s="51" t="s">
        <v>853</v>
      </c>
      <c r="D897" s="51" t="s">
        <v>2706</v>
      </c>
      <c r="E897" s="64" t="s">
        <v>4041</v>
      </c>
      <c r="F897" s="54" t="s">
        <v>3126</v>
      </c>
      <c r="G897" s="53" t="s">
        <v>20</v>
      </c>
      <c r="H897" s="51">
        <v>1456.2995505882352</v>
      </c>
      <c r="I897" s="51">
        <f t="shared" si="13"/>
        <v>786.40175731764703</v>
      </c>
      <c r="J897" s="54">
        <v>0.46</v>
      </c>
      <c r="K897" s="131"/>
      <c r="L897" s="141"/>
      <c r="O897" s="133"/>
    </row>
    <row r="898" spans="2:15" s="102" customFormat="1">
      <c r="B898" s="65" t="s">
        <v>870</v>
      </c>
      <c r="C898" s="51" t="s">
        <v>900</v>
      </c>
      <c r="D898" s="51" t="s">
        <v>2707</v>
      </c>
      <c r="E898" s="64" t="s">
        <v>4041</v>
      </c>
      <c r="F898" s="54" t="s">
        <v>3127</v>
      </c>
      <c r="G898" s="53" t="s">
        <v>20</v>
      </c>
      <c r="H898" s="51">
        <v>473.2</v>
      </c>
      <c r="I898" s="51">
        <f t="shared" si="13"/>
        <v>255.52800000000002</v>
      </c>
      <c r="J898" s="54">
        <v>0.46</v>
      </c>
      <c r="K898" s="131"/>
      <c r="L898" s="141"/>
      <c r="O898" s="133"/>
    </row>
    <row r="899" spans="2:15" s="102" customFormat="1">
      <c r="B899" s="65" t="s">
        <v>870</v>
      </c>
      <c r="C899" s="51" t="s">
        <v>900</v>
      </c>
      <c r="D899" s="51" t="s">
        <v>2708</v>
      </c>
      <c r="E899" s="64" t="s">
        <v>4041</v>
      </c>
      <c r="F899" s="54" t="s">
        <v>3128</v>
      </c>
      <c r="G899" s="53" t="s">
        <v>20</v>
      </c>
      <c r="H899" s="51">
        <v>473.2</v>
      </c>
      <c r="I899" s="51">
        <f t="shared" si="13"/>
        <v>255.52800000000002</v>
      </c>
      <c r="J899" s="54">
        <v>0.46</v>
      </c>
      <c r="K899" s="131"/>
      <c r="L899" s="141"/>
      <c r="O899" s="133"/>
    </row>
    <row r="900" spans="2:15" s="102" customFormat="1">
      <c r="B900" s="65" t="s">
        <v>870</v>
      </c>
      <c r="C900" s="51" t="s">
        <v>900</v>
      </c>
      <c r="D900" s="51" t="s">
        <v>2709</v>
      </c>
      <c r="E900" s="64" t="s">
        <v>4041</v>
      </c>
      <c r="F900" s="54" t="s">
        <v>3129</v>
      </c>
      <c r="G900" s="53" t="s">
        <v>20</v>
      </c>
      <c r="H900" s="51">
        <v>473.2</v>
      </c>
      <c r="I900" s="51">
        <f t="shared" si="13"/>
        <v>255.52800000000002</v>
      </c>
      <c r="J900" s="54">
        <v>0.46</v>
      </c>
      <c r="K900" s="131"/>
      <c r="L900" s="141"/>
      <c r="O900" s="133"/>
    </row>
    <row r="901" spans="2:15" s="102" customFormat="1">
      <c r="B901" s="65" t="s">
        <v>870</v>
      </c>
      <c r="C901" s="51" t="s">
        <v>900</v>
      </c>
      <c r="D901" s="51" t="s">
        <v>2710</v>
      </c>
      <c r="E901" s="64" t="s">
        <v>4041</v>
      </c>
      <c r="F901" s="54" t="s">
        <v>3130</v>
      </c>
      <c r="G901" s="53" t="s">
        <v>20</v>
      </c>
      <c r="H901" s="51">
        <v>473.2</v>
      </c>
      <c r="I901" s="51">
        <f t="shared" ref="I901:I964" si="14">H901*(1-J901)</f>
        <v>255.52800000000002</v>
      </c>
      <c r="J901" s="54">
        <v>0.46</v>
      </c>
      <c r="K901" s="131"/>
      <c r="L901" s="141"/>
      <c r="O901" s="133"/>
    </row>
    <row r="902" spans="2:15" s="102" customFormat="1">
      <c r="B902" s="65" t="s">
        <v>870</v>
      </c>
      <c r="C902" s="51" t="s">
        <v>900</v>
      </c>
      <c r="D902" s="51" t="s">
        <v>2711</v>
      </c>
      <c r="E902" s="64" t="s">
        <v>4041</v>
      </c>
      <c r="F902" s="54" t="s">
        <v>3131</v>
      </c>
      <c r="G902" s="53" t="s">
        <v>20</v>
      </c>
      <c r="H902" s="51">
        <v>473.2</v>
      </c>
      <c r="I902" s="51">
        <f t="shared" si="14"/>
        <v>255.52800000000002</v>
      </c>
      <c r="J902" s="54">
        <v>0.46</v>
      </c>
      <c r="K902" s="131"/>
      <c r="L902" s="141"/>
      <c r="O902" s="133"/>
    </row>
    <row r="903" spans="2:15" s="102" customFormat="1">
      <c r="B903" s="65" t="s">
        <v>870</v>
      </c>
      <c r="C903" s="51" t="s">
        <v>900</v>
      </c>
      <c r="D903" s="51" t="s">
        <v>2712</v>
      </c>
      <c r="E903" s="64" t="s">
        <v>4041</v>
      </c>
      <c r="F903" s="54" t="s">
        <v>3132</v>
      </c>
      <c r="G903" s="53" t="s">
        <v>20</v>
      </c>
      <c r="H903" s="51">
        <v>473.2</v>
      </c>
      <c r="I903" s="51">
        <f t="shared" si="14"/>
        <v>255.52800000000002</v>
      </c>
      <c r="J903" s="54">
        <v>0.46</v>
      </c>
      <c r="K903" s="131"/>
      <c r="L903" s="141"/>
      <c r="O903" s="133"/>
    </row>
    <row r="904" spans="2:15" s="102" customFormat="1">
      <c r="B904" s="65" t="s">
        <v>870</v>
      </c>
      <c r="C904" s="51" t="s">
        <v>900</v>
      </c>
      <c r="D904" s="51" t="s">
        <v>2713</v>
      </c>
      <c r="E904" s="64" t="s">
        <v>4041</v>
      </c>
      <c r="F904" s="54" t="s">
        <v>3133</v>
      </c>
      <c r="G904" s="53" t="s">
        <v>20</v>
      </c>
      <c r="H904" s="51">
        <v>473.2</v>
      </c>
      <c r="I904" s="51">
        <f t="shared" si="14"/>
        <v>255.52800000000002</v>
      </c>
      <c r="J904" s="54">
        <v>0.46</v>
      </c>
      <c r="K904" s="131"/>
      <c r="L904" s="141"/>
      <c r="O904" s="133"/>
    </row>
    <row r="905" spans="2:15" s="102" customFormat="1">
      <c r="B905" s="65" t="s">
        <v>870</v>
      </c>
      <c r="C905" s="51" t="s">
        <v>900</v>
      </c>
      <c r="D905" s="51" t="s">
        <v>2714</v>
      </c>
      <c r="E905" s="64" t="s">
        <v>4041</v>
      </c>
      <c r="F905" s="54" t="s">
        <v>3134</v>
      </c>
      <c r="G905" s="53" t="s">
        <v>20</v>
      </c>
      <c r="H905" s="51">
        <v>473.2</v>
      </c>
      <c r="I905" s="51">
        <f t="shared" si="14"/>
        <v>255.52800000000002</v>
      </c>
      <c r="J905" s="54">
        <v>0.46</v>
      </c>
      <c r="K905" s="131"/>
      <c r="L905" s="141"/>
      <c r="O905" s="133"/>
    </row>
    <row r="906" spans="2:15" s="102" customFormat="1">
      <c r="B906" s="65" t="s">
        <v>870</v>
      </c>
      <c r="C906" s="51" t="s">
        <v>900</v>
      </c>
      <c r="D906" s="51" t="s">
        <v>2715</v>
      </c>
      <c r="E906" s="64" t="s">
        <v>4041</v>
      </c>
      <c r="F906" s="54" t="s">
        <v>3135</v>
      </c>
      <c r="G906" s="53" t="s">
        <v>20</v>
      </c>
      <c r="H906" s="51">
        <v>452.4</v>
      </c>
      <c r="I906" s="51">
        <f t="shared" si="14"/>
        <v>244.29599999999999</v>
      </c>
      <c r="J906" s="54">
        <v>0.46</v>
      </c>
      <c r="K906" s="131"/>
      <c r="L906" s="141"/>
      <c r="O906" s="133"/>
    </row>
    <row r="907" spans="2:15" s="102" customFormat="1">
      <c r="B907" s="65" t="s">
        <v>870</v>
      </c>
      <c r="C907" s="51" t="s">
        <v>900</v>
      </c>
      <c r="D907" s="51" t="s">
        <v>2716</v>
      </c>
      <c r="E907" s="64" t="s">
        <v>4041</v>
      </c>
      <c r="F907" s="54" t="s">
        <v>3136</v>
      </c>
      <c r="G907" s="53" t="s">
        <v>20</v>
      </c>
      <c r="H907" s="51">
        <v>452.4</v>
      </c>
      <c r="I907" s="51">
        <f t="shared" si="14"/>
        <v>244.29599999999999</v>
      </c>
      <c r="J907" s="54">
        <v>0.46</v>
      </c>
      <c r="K907" s="131"/>
      <c r="L907" s="141"/>
      <c r="O907" s="133"/>
    </row>
    <row r="908" spans="2:15" s="102" customFormat="1">
      <c r="B908" s="65" t="s">
        <v>870</v>
      </c>
      <c r="C908" s="51" t="s">
        <v>900</v>
      </c>
      <c r="D908" s="51" t="s">
        <v>2717</v>
      </c>
      <c r="E908" s="64" t="s">
        <v>4041</v>
      </c>
      <c r="F908" s="54" t="s">
        <v>3137</v>
      </c>
      <c r="G908" s="53" t="s">
        <v>20</v>
      </c>
      <c r="H908" s="51">
        <v>452.4</v>
      </c>
      <c r="I908" s="51">
        <f t="shared" si="14"/>
        <v>244.29599999999999</v>
      </c>
      <c r="J908" s="54">
        <v>0.46</v>
      </c>
      <c r="K908" s="131"/>
      <c r="L908" s="141"/>
      <c r="O908" s="133"/>
    </row>
    <row r="909" spans="2:15" s="102" customFormat="1">
      <c r="B909" s="65" t="s">
        <v>870</v>
      </c>
      <c r="C909" s="51" t="s">
        <v>900</v>
      </c>
      <c r="D909" s="51" t="s">
        <v>2718</v>
      </c>
      <c r="E909" s="64" t="s">
        <v>4041</v>
      </c>
      <c r="F909" s="54" t="s">
        <v>3138</v>
      </c>
      <c r="G909" s="53" t="s">
        <v>20</v>
      </c>
      <c r="H909" s="51">
        <v>452.4</v>
      </c>
      <c r="I909" s="51">
        <f t="shared" si="14"/>
        <v>244.29599999999999</v>
      </c>
      <c r="J909" s="54">
        <v>0.46</v>
      </c>
      <c r="K909" s="131"/>
      <c r="L909" s="141"/>
      <c r="O909" s="133"/>
    </row>
    <row r="910" spans="2:15" s="102" customFormat="1">
      <c r="B910" s="65" t="s">
        <v>870</v>
      </c>
      <c r="C910" s="51" t="s">
        <v>900</v>
      </c>
      <c r="D910" s="51" t="s">
        <v>2719</v>
      </c>
      <c r="E910" s="64" t="s">
        <v>4041</v>
      </c>
      <c r="F910" s="54" t="s">
        <v>3139</v>
      </c>
      <c r="G910" s="53" t="s">
        <v>20</v>
      </c>
      <c r="H910" s="51">
        <v>452.4</v>
      </c>
      <c r="I910" s="51">
        <f t="shared" si="14"/>
        <v>244.29599999999999</v>
      </c>
      <c r="J910" s="54">
        <v>0.46</v>
      </c>
      <c r="K910" s="131"/>
      <c r="L910" s="141"/>
      <c r="O910" s="133"/>
    </row>
    <row r="911" spans="2:15" s="102" customFormat="1">
      <c r="B911" s="65" t="s">
        <v>870</v>
      </c>
      <c r="C911" s="51" t="s">
        <v>900</v>
      </c>
      <c r="D911" s="51" t="s">
        <v>2720</v>
      </c>
      <c r="E911" s="64" t="s">
        <v>4041</v>
      </c>
      <c r="F911" s="54" t="s">
        <v>3140</v>
      </c>
      <c r="G911" s="53" t="s">
        <v>20</v>
      </c>
      <c r="H911" s="51">
        <v>452.4</v>
      </c>
      <c r="I911" s="51">
        <f t="shared" si="14"/>
        <v>244.29599999999999</v>
      </c>
      <c r="J911" s="54">
        <v>0.46</v>
      </c>
      <c r="K911" s="131"/>
      <c r="L911" s="141"/>
      <c r="O911" s="133"/>
    </row>
    <row r="912" spans="2:15" s="102" customFormat="1">
      <c r="B912" s="65" t="s">
        <v>870</v>
      </c>
      <c r="C912" s="51" t="s">
        <v>900</v>
      </c>
      <c r="D912" s="51" t="s">
        <v>2721</v>
      </c>
      <c r="E912" s="64" t="s">
        <v>4041</v>
      </c>
      <c r="F912" s="54" t="s">
        <v>3141</v>
      </c>
      <c r="G912" s="53" t="s">
        <v>20</v>
      </c>
      <c r="H912" s="51">
        <v>452.4</v>
      </c>
      <c r="I912" s="51">
        <f t="shared" si="14"/>
        <v>244.29599999999999</v>
      </c>
      <c r="J912" s="54">
        <v>0.46</v>
      </c>
      <c r="K912" s="131"/>
      <c r="L912" s="141"/>
      <c r="O912" s="133"/>
    </row>
    <row r="913" spans="2:15" s="102" customFormat="1">
      <c r="B913" s="65" t="s">
        <v>870</v>
      </c>
      <c r="C913" s="51" t="s">
        <v>900</v>
      </c>
      <c r="D913" s="51" t="s">
        <v>2722</v>
      </c>
      <c r="E913" s="64" t="s">
        <v>4041</v>
      </c>
      <c r="F913" s="54" t="s">
        <v>3142</v>
      </c>
      <c r="G913" s="53" t="s">
        <v>20</v>
      </c>
      <c r="H913" s="51">
        <v>452.4</v>
      </c>
      <c r="I913" s="51">
        <f t="shared" si="14"/>
        <v>244.29599999999999</v>
      </c>
      <c r="J913" s="54">
        <v>0.46</v>
      </c>
      <c r="K913" s="131"/>
      <c r="L913" s="141"/>
      <c r="O913" s="133"/>
    </row>
    <row r="914" spans="2:15" s="102" customFormat="1">
      <c r="B914" s="65" t="s">
        <v>870</v>
      </c>
      <c r="C914" s="51" t="s">
        <v>900</v>
      </c>
      <c r="D914" s="51" t="s">
        <v>2723</v>
      </c>
      <c r="E914" s="64" t="s">
        <v>4041</v>
      </c>
      <c r="F914" s="54" t="s">
        <v>3143</v>
      </c>
      <c r="G914" s="53" t="s">
        <v>20</v>
      </c>
      <c r="H914" s="51">
        <v>452.4</v>
      </c>
      <c r="I914" s="51">
        <f t="shared" si="14"/>
        <v>244.29599999999999</v>
      </c>
      <c r="J914" s="54">
        <v>0.46</v>
      </c>
      <c r="K914" s="131"/>
      <c r="L914" s="141"/>
      <c r="O914" s="133"/>
    </row>
    <row r="915" spans="2:15" s="102" customFormat="1">
      <c r="B915" s="65" t="s">
        <v>870</v>
      </c>
      <c r="C915" s="51" t="s">
        <v>900</v>
      </c>
      <c r="D915" s="51" t="s">
        <v>2724</v>
      </c>
      <c r="E915" s="64" t="s">
        <v>4041</v>
      </c>
      <c r="F915" s="54" t="s">
        <v>3144</v>
      </c>
      <c r="G915" s="53" t="s">
        <v>20</v>
      </c>
      <c r="H915" s="51">
        <v>452.4</v>
      </c>
      <c r="I915" s="51">
        <f t="shared" si="14"/>
        <v>244.29599999999999</v>
      </c>
      <c r="J915" s="54">
        <v>0.46</v>
      </c>
      <c r="K915" s="131"/>
      <c r="L915" s="141"/>
      <c r="O915" s="133"/>
    </row>
    <row r="916" spans="2:15" s="102" customFormat="1">
      <c r="B916" s="65" t="s">
        <v>870</v>
      </c>
      <c r="C916" s="51" t="s">
        <v>900</v>
      </c>
      <c r="D916" s="51" t="s">
        <v>2725</v>
      </c>
      <c r="E916" s="64" t="s">
        <v>4041</v>
      </c>
      <c r="F916" s="54" t="s">
        <v>3145</v>
      </c>
      <c r="G916" s="53" t="s">
        <v>20</v>
      </c>
      <c r="H916" s="51">
        <v>452.4</v>
      </c>
      <c r="I916" s="51">
        <f t="shared" si="14"/>
        <v>244.29599999999999</v>
      </c>
      <c r="J916" s="54">
        <v>0.46</v>
      </c>
      <c r="K916" s="131"/>
      <c r="L916" s="141"/>
      <c r="O916" s="133"/>
    </row>
    <row r="917" spans="2:15" s="102" customFormat="1">
      <c r="B917" s="65" t="s">
        <v>870</v>
      </c>
      <c r="C917" s="51" t="s">
        <v>900</v>
      </c>
      <c r="D917" s="51" t="s">
        <v>2726</v>
      </c>
      <c r="E917" s="64" t="s">
        <v>4041</v>
      </c>
      <c r="F917" s="54" t="s">
        <v>3146</v>
      </c>
      <c r="G917" s="53" t="s">
        <v>20</v>
      </c>
      <c r="H917" s="51">
        <v>462.8</v>
      </c>
      <c r="I917" s="51">
        <f t="shared" si="14"/>
        <v>249.91200000000003</v>
      </c>
      <c r="J917" s="54">
        <v>0.46</v>
      </c>
      <c r="K917" s="131"/>
      <c r="L917" s="141"/>
      <c r="O917" s="133"/>
    </row>
    <row r="918" spans="2:15" s="102" customFormat="1">
      <c r="B918" s="65" t="s">
        <v>870</v>
      </c>
      <c r="C918" s="51" t="s">
        <v>900</v>
      </c>
      <c r="D918" s="51" t="s">
        <v>2727</v>
      </c>
      <c r="E918" s="64" t="s">
        <v>4041</v>
      </c>
      <c r="F918" s="54" t="s">
        <v>3147</v>
      </c>
      <c r="G918" s="53" t="s">
        <v>20</v>
      </c>
      <c r="H918" s="51">
        <v>462.8</v>
      </c>
      <c r="I918" s="51">
        <f t="shared" si="14"/>
        <v>249.91200000000003</v>
      </c>
      <c r="J918" s="54">
        <v>0.46</v>
      </c>
      <c r="K918" s="131"/>
      <c r="L918" s="141"/>
      <c r="O918" s="133"/>
    </row>
    <row r="919" spans="2:15" s="102" customFormat="1">
      <c r="B919" s="65" t="s">
        <v>870</v>
      </c>
      <c r="C919" s="51" t="s">
        <v>900</v>
      </c>
      <c r="D919" s="51" t="s">
        <v>2728</v>
      </c>
      <c r="E919" s="64" t="s">
        <v>4041</v>
      </c>
      <c r="F919" s="54" t="s">
        <v>3148</v>
      </c>
      <c r="G919" s="53" t="s">
        <v>20</v>
      </c>
      <c r="H919" s="51">
        <v>462.8</v>
      </c>
      <c r="I919" s="51">
        <f t="shared" si="14"/>
        <v>249.91200000000003</v>
      </c>
      <c r="J919" s="54">
        <v>0.46</v>
      </c>
      <c r="K919" s="131"/>
      <c r="L919" s="141"/>
      <c r="O919" s="133"/>
    </row>
    <row r="920" spans="2:15" s="102" customFormat="1">
      <c r="B920" s="65" t="s">
        <v>870</v>
      </c>
      <c r="C920" s="51" t="s">
        <v>900</v>
      </c>
      <c r="D920" s="51" t="s">
        <v>2729</v>
      </c>
      <c r="E920" s="64" t="s">
        <v>4041</v>
      </c>
      <c r="F920" s="54" t="s">
        <v>3149</v>
      </c>
      <c r="G920" s="53" t="s">
        <v>20</v>
      </c>
      <c r="H920" s="51">
        <v>462.8</v>
      </c>
      <c r="I920" s="51">
        <f t="shared" si="14"/>
        <v>249.91200000000003</v>
      </c>
      <c r="J920" s="54">
        <v>0.46</v>
      </c>
      <c r="K920" s="131"/>
      <c r="L920" s="141"/>
      <c r="O920" s="133"/>
    </row>
    <row r="921" spans="2:15" s="102" customFormat="1">
      <c r="B921" s="65" t="s">
        <v>870</v>
      </c>
      <c r="C921" s="51" t="s">
        <v>900</v>
      </c>
      <c r="D921" s="51" t="s">
        <v>2730</v>
      </c>
      <c r="E921" s="64" t="s">
        <v>4041</v>
      </c>
      <c r="F921" s="54" t="s">
        <v>3150</v>
      </c>
      <c r="G921" s="53" t="s">
        <v>20</v>
      </c>
      <c r="H921" s="51">
        <v>462.8</v>
      </c>
      <c r="I921" s="51">
        <f t="shared" si="14"/>
        <v>249.91200000000003</v>
      </c>
      <c r="J921" s="54">
        <v>0.46</v>
      </c>
      <c r="K921" s="131"/>
      <c r="L921" s="141"/>
      <c r="O921" s="133"/>
    </row>
    <row r="922" spans="2:15" s="102" customFormat="1">
      <c r="B922" s="65" t="s">
        <v>870</v>
      </c>
      <c r="C922" s="51" t="s">
        <v>900</v>
      </c>
      <c r="D922" s="51" t="s">
        <v>2731</v>
      </c>
      <c r="E922" s="64" t="s">
        <v>4041</v>
      </c>
      <c r="F922" s="54" t="s">
        <v>3151</v>
      </c>
      <c r="G922" s="53" t="s">
        <v>20</v>
      </c>
      <c r="H922" s="51">
        <v>462.8</v>
      </c>
      <c r="I922" s="51">
        <f t="shared" si="14"/>
        <v>249.91200000000003</v>
      </c>
      <c r="J922" s="54">
        <v>0.46</v>
      </c>
      <c r="K922" s="131"/>
      <c r="L922" s="141"/>
      <c r="O922" s="133"/>
    </row>
    <row r="923" spans="2:15" s="102" customFormat="1">
      <c r="B923" s="65" t="s">
        <v>870</v>
      </c>
      <c r="C923" s="51" t="s">
        <v>900</v>
      </c>
      <c r="D923" s="51" t="s">
        <v>2732</v>
      </c>
      <c r="E923" s="64" t="s">
        <v>4041</v>
      </c>
      <c r="F923" s="54" t="s">
        <v>3152</v>
      </c>
      <c r="G923" s="53" t="s">
        <v>20</v>
      </c>
      <c r="H923" s="51">
        <v>462.8</v>
      </c>
      <c r="I923" s="51">
        <f t="shared" si="14"/>
        <v>249.91200000000003</v>
      </c>
      <c r="J923" s="54">
        <v>0.46</v>
      </c>
      <c r="K923" s="131"/>
      <c r="L923" s="141"/>
      <c r="O923" s="133"/>
    </row>
    <row r="924" spans="2:15" s="102" customFormat="1">
      <c r="B924" s="65" t="s">
        <v>870</v>
      </c>
      <c r="C924" s="51" t="s">
        <v>900</v>
      </c>
      <c r="D924" s="51" t="s">
        <v>2733</v>
      </c>
      <c r="E924" s="64" t="s">
        <v>4041</v>
      </c>
      <c r="F924" s="54" t="s">
        <v>3153</v>
      </c>
      <c r="G924" s="53" t="s">
        <v>20</v>
      </c>
      <c r="H924" s="51">
        <v>462.8</v>
      </c>
      <c r="I924" s="51">
        <f t="shared" si="14"/>
        <v>249.91200000000003</v>
      </c>
      <c r="J924" s="54">
        <v>0.46</v>
      </c>
      <c r="K924" s="131"/>
      <c r="L924" s="141"/>
      <c r="O924" s="133"/>
    </row>
    <row r="925" spans="2:15" s="102" customFormat="1">
      <c r="B925" s="65" t="s">
        <v>870</v>
      </c>
      <c r="C925" s="51" t="s">
        <v>900</v>
      </c>
      <c r="D925" s="51" t="s">
        <v>2734</v>
      </c>
      <c r="E925" s="64" t="s">
        <v>4041</v>
      </c>
      <c r="F925" s="54" t="s">
        <v>3154</v>
      </c>
      <c r="G925" s="53" t="s">
        <v>20</v>
      </c>
      <c r="H925" s="51">
        <v>462.8</v>
      </c>
      <c r="I925" s="51">
        <f t="shared" si="14"/>
        <v>249.91200000000003</v>
      </c>
      <c r="J925" s="54">
        <v>0.46</v>
      </c>
      <c r="K925" s="131"/>
      <c r="L925" s="141"/>
      <c r="O925" s="133"/>
    </row>
    <row r="926" spans="2:15" s="102" customFormat="1">
      <c r="B926" s="65" t="s">
        <v>870</v>
      </c>
      <c r="C926" s="51" t="s">
        <v>900</v>
      </c>
      <c r="D926" s="51" t="s">
        <v>2735</v>
      </c>
      <c r="E926" s="64" t="s">
        <v>4041</v>
      </c>
      <c r="F926" s="54" t="s">
        <v>3155</v>
      </c>
      <c r="G926" s="53" t="s">
        <v>20</v>
      </c>
      <c r="H926" s="51">
        <v>462.8</v>
      </c>
      <c r="I926" s="51">
        <f t="shared" si="14"/>
        <v>249.91200000000003</v>
      </c>
      <c r="J926" s="54">
        <v>0.46</v>
      </c>
      <c r="K926" s="131"/>
      <c r="L926" s="141"/>
      <c r="O926" s="133"/>
    </row>
    <row r="927" spans="2:15" s="102" customFormat="1">
      <c r="B927" s="65" t="s">
        <v>870</v>
      </c>
      <c r="C927" s="51" t="s">
        <v>900</v>
      </c>
      <c r="D927" s="51" t="s">
        <v>2736</v>
      </c>
      <c r="E927" s="64" t="s">
        <v>4041</v>
      </c>
      <c r="F927" s="54" t="s">
        <v>3156</v>
      </c>
      <c r="G927" s="53" t="s">
        <v>20</v>
      </c>
      <c r="H927" s="51">
        <v>897</v>
      </c>
      <c r="I927" s="51">
        <f t="shared" si="14"/>
        <v>484.38000000000005</v>
      </c>
      <c r="J927" s="54">
        <v>0.46</v>
      </c>
      <c r="K927" s="131"/>
      <c r="L927" s="141"/>
      <c r="O927" s="133"/>
    </row>
    <row r="928" spans="2:15" s="102" customFormat="1">
      <c r="B928" s="65" t="s">
        <v>870</v>
      </c>
      <c r="C928" s="51" t="s">
        <v>900</v>
      </c>
      <c r="D928" s="51" t="s">
        <v>2737</v>
      </c>
      <c r="E928" s="64" t="s">
        <v>4041</v>
      </c>
      <c r="F928" s="54" t="s">
        <v>3157</v>
      </c>
      <c r="G928" s="53" t="s">
        <v>20</v>
      </c>
      <c r="H928" s="51">
        <v>897</v>
      </c>
      <c r="I928" s="51">
        <f t="shared" si="14"/>
        <v>484.38000000000005</v>
      </c>
      <c r="J928" s="54">
        <v>0.46</v>
      </c>
      <c r="K928" s="131"/>
      <c r="L928" s="141"/>
      <c r="O928" s="133"/>
    </row>
    <row r="929" spans="2:15" s="102" customFormat="1">
      <c r="B929" s="65" t="s">
        <v>870</v>
      </c>
      <c r="C929" s="51" t="s">
        <v>900</v>
      </c>
      <c r="D929" s="51" t="s">
        <v>2738</v>
      </c>
      <c r="E929" s="64" t="s">
        <v>4041</v>
      </c>
      <c r="F929" s="54" t="s">
        <v>3158</v>
      </c>
      <c r="G929" s="53" t="s">
        <v>20</v>
      </c>
      <c r="H929" s="51">
        <v>897</v>
      </c>
      <c r="I929" s="51">
        <f t="shared" si="14"/>
        <v>484.38000000000005</v>
      </c>
      <c r="J929" s="54">
        <v>0.46</v>
      </c>
      <c r="K929" s="131"/>
      <c r="L929" s="141"/>
      <c r="O929" s="133"/>
    </row>
    <row r="930" spans="2:15" s="102" customFormat="1">
      <c r="B930" s="65" t="s">
        <v>870</v>
      </c>
      <c r="C930" s="51" t="s">
        <v>900</v>
      </c>
      <c r="D930" s="51" t="s">
        <v>2739</v>
      </c>
      <c r="E930" s="64" t="s">
        <v>4041</v>
      </c>
      <c r="F930" s="54" t="s">
        <v>3159</v>
      </c>
      <c r="G930" s="53" t="s">
        <v>20</v>
      </c>
      <c r="H930" s="51">
        <v>897</v>
      </c>
      <c r="I930" s="51">
        <f t="shared" si="14"/>
        <v>484.38000000000005</v>
      </c>
      <c r="J930" s="54">
        <v>0.46</v>
      </c>
      <c r="K930" s="131"/>
      <c r="L930" s="141"/>
      <c r="O930" s="133"/>
    </row>
    <row r="931" spans="2:15" s="102" customFormat="1">
      <c r="B931" s="65" t="s">
        <v>870</v>
      </c>
      <c r="C931" s="51" t="s">
        <v>900</v>
      </c>
      <c r="D931" s="51" t="s">
        <v>2740</v>
      </c>
      <c r="E931" s="64" t="s">
        <v>4041</v>
      </c>
      <c r="F931" s="54" t="s">
        <v>3160</v>
      </c>
      <c r="G931" s="53" t="s">
        <v>20</v>
      </c>
      <c r="H931" s="51">
        <v>897</v>
      </c>
      <c r="I931" s="51">
        <f t="shared" si="14"/>
        <v>484.38000000000005</v>
      </c>
      <c r="J931" s="54">
        <v>0.46</v>
      </c>
      <c r="K931" s="131"/>
      <c r="L931" s="141"/>
      <c r="O931" s="133"/>
    </row>
    <row r="932" spans="2:15" s="102" customFormat="1">
      <c r="B932" s="65" t="s">
        <v>870</v>
      </c>
      <c r="C932" s="51" t="s">
        <v>900</v>
      </c>
      <c r="D932" s="51" t="s">
        <v>2741</v>
      </c>
      <c r="E932" s="64" t="s">
        <v>4041</v>
      </c>
      <c r="F932" s="54" t="s">
        <v>3161</v>
      </c>
      <c r="G932" s="53" t="s">
        <v>20</v>
      </c>
      <c r="H932" s="51">
        <v>897</v>
      </c>
      <c r="I932" s="51">
        <f t="shared" si="14"/>
        <v>484.38000000000005</v>
      </c>
      <c r="J932" s="54">
        <v>0.46</v>
      </c>
      <c r="K932" s="131"/>
      <c r="L932" s="141"/>
      <c r="O932" s="133"/>
    </row>
    <row r="933" spans="2:15" s="102" customFormat="1">
      <c r="B933" s="65" t="s">
        <v>870</v>
      </c>
      <c r="C933" s="51" t="s">
        <v>900</v>
      </c>
      <c r="D933" s="51" t="s">
        <v>2742</v>
      </c>
      <c r="E933" s="64" t="s">
        <v>4041</v>
      </c>
      <c r="F933" s="54" t="s">
        <v>3162</v>
      </c>
      <c r="G933" s="53" t="s">
        <v>20</v>
      </c>
      <c r="H933" s="51">
        <v>897</v>
      </c>
      <c r="I933" s="51">
        <f t="shared" si="14"/>
        <v>484.38000000000005</v>
      </c>
      <c r="J933" s="54">
        <v>0.46</v>
      </c>
      <c r="K933" s="131"/>
      <c r="L933" s="141"/>
      <c r="O933" s="133"/>
    </row>
    <row r="934" spans="2:15" s="102" customFormat="1">
      <c r="B934" s="65" t="s">
        <v>870</v>
      </c>
      <c r="C934" s="51" t="s">
        <v>900</v>
      </c>
      <c r="D934" s="51" t="s">
        <v>2743</v>
      </c>
      <c r="E934" s="64" t="s">
        <v>4041</v>
      </c>
      <c r="F934" s="54" t="s">
        <v>3163</v>
      </c>
      <c r="G934" s="53" t="s">
        <v>20</v>
      </c>
      <c r="H934" s="51">
        <v>897</v>
      </c>
      <c r="I934" s="51">
        <f t="shared" si="14"/>
        <v>484.38000000000005</v>
      </c>
      <c r="J934" s="54">
        <v>0.46</v>
      </c>
      <c r="K934" s="131"/>
      <c r="L934" s="141"/>
      <c r="O934" s="133"/>
    </row>
    <row r="935" spans="2:15" s="102" customFormat="1">
      <c r="B935" s="65" t="s">
        <v>870</v>
      </c>
      <c r="C935" s="51" t="s">
        <v>900</v>
      </c>
      <c r="D935" s="51" t="s">
        <v>2744</v>
      </c>
      <c r="E935" s="64" t="s">
        <v>4041</v>
      </c>
      <c r="F935" s="54" t="s">
        <v>3164</v>
      </c>
      <c r="G935" s="53" t="s">
        <v>20</v>
      </c>
      <c r="H935" s="51">
        <v>897</v>
      </c>
      <c r="I935" s="51">
        <f t="shared" si="14"/>
        <v>484.38000000000005</v>
      </c>
      <c r="J935" s="54">
        <v>0.46</v>
      </c>
      <c r="K935" s="131"/>
      <c r="L935" s="141"/>
      <c r="O935" s="133"/>
    </row>
    <row r="936" spans="2:15" s="102" customFormat="1">
      <c r="B936" s="65" t="s">
        <v>870</v>
      </c>
      <c r="C936" s="51" t="s">
        <v>900</v>
      </c>
      <c r="D936" s="51" t="s">
        <v>2745</v>
      </c>
      <c r="E936" s="64" t="s">
        <v>4041</v>
      </c>
      <c r="F936" s="54" t="s">
        <v>3165</v>
      </c>
      <c r="G936" s="53" t="s">
        <v>20</v>
      </c>
      <c r="H936" s="51">
        <v>879.01840000000004</v>
      </c>
      <c r="I936" s="51">
        <f t="shared" si="14"/>
        <v>474.66993600000006</v>
      </c>
      <c r="J936" s="54">
        <v>0.46</v>
      </c>
      <c r="K936" s="131"/>
      <c r="L936" s="141"/>
      <c r="O936" s="133"/>
    </row>
    <row r="937" spans="2:15" s="102" customFormat="1">
      <c r="B937" s="65" t="s">
        <v>870</v>
      </c>
      <c r="C937" s="51" t="s">
        <v>900</v>
      </c>
      <c r="D937" s="51" t="s">
        <v>2746</v>
      </c>
      <c r="E937" s="64" t="s">
        <v>4041</v>
      </c>
      <c r="F937" s="54" t="s">
        <v>3166</v>
      </c>
      <c r="G937" s="53" t="s">
        <v>20</v>
      </c>
      <c r="H937" s="51">
        <v>879.01840000000004</v>
      </c>
      <c r="I937" s="51">
        <f t="shared" si="14"/>
        <v>474.66993600000006</v>
      </c>
      <c r="J937" s="54">
        <v>0.46</v>
      </c>
      <c r="K937" s="131"/>
      <c r="L937" s="141"/>
      <c r="O937" s="133"/>
    </row>
    <row r="938" spans="2:15" s="102" customFormat="1">
      <c r="B938" s="65" t="s">
        <v>870</v>
      </c>
      <c r="C938" s="51" t="s">
        <v>900</v>
      </c>
      <c r="D938" s="51" t="s">
        <v>2747</v>
      </c>
      <c r="E938" s="64" t="s">
        <v>4041</v>
      </c>
      <c r="F938" s="54" t="s">
        <v>3167</v>
      </c>
      <c r="G938" s="53" t="s">
        <v>20</v>
      </c>
      <c r="H938" s="51">
        <v>879.01840000000004</v>
      </c>
      <c r="I938" s="51">
        <f t="shared" si="14"/>
        <v>474.66993600000006</v>
      </c>
      <c r="J938" s="54">
        <v>0.46</v>
      </c>
      <c r="K938" s="131"/>
      <c r="L938" s="141"/>
      <c r="O938" s="133"/>
    </row>
    <row r="939" spans="2:15" s="102" customFormat="1">
      <c r="B939" s="65" t="s">
        <v>870</v>
      </c>
      <c r="C939" s="51" t="s">
        <v>900</v>
      </c>
      <c r="D939" s="51" t="s">
        <v>2748</v>
      </c>
      <c r="E939" s="64" t="s">
        <v>4041</v>
      </c>
      <c r="F939" s="54" t="s">
        <v>3168</v>
      </c>
      <c r="G939" s="53" t="s">
        <v>20</v>
      </c>
      <c r="H939" s="51">
        <v>879.01840000000004</v>
      </c>
      <c r="I939" s="51">
        <f t="shared" si="14"/>
        <v>474.66993600000006</v>
      </c>
      <c r="J939" s="54">
        <v>0.46</v>
      </c>
      <c r="K939" s="131"/>
      <c r="L939" s="141"/>
      <c r="O939" s="133"/>
    </row>
    <row r="940" spans="2:15" s="102" customFormat="1">
      <c r="B940" s="65" t="s">
        <v>870</v>
      </c>
      <c r="C940" s="51" t="s">
        <v>900</v>
      </c>
      <c r="D940" s="51" t="s">
        <v>2749</v>
      </c>
      <c r="E940" s="64" t="s">
        <v>4041</v>
      </c>
      <c r="F940" s="54" t="s">
        <v>3169</v>
      </c>
      <c r="G940" s="53" t="s">
        <v>20</v>
      </c>
      <c r="H940" s="51">
        <v>879.01840000000004</v>
      </c>
      <c r="I940" s="51">
        <f t="shared" si="14"/>
        <v>474.66993600000006</v>
      </c>
      <c r="J940" s="54">
        <v>0.46</v>
      </c>
      <c r="K940" s="131"/>
      <c r="L940" s="141"/>
      <c r="O940" s="133"/>
    </row>
    <row r="941" spans="2:15" s="102" customFormat="1">
      <c r="B941" s="65" t="s">
        <v>870</v>
      </c>
      <c r="C941" s="51" t="s">
        <v>900</v>
      </c>
      <c r="D941" s="51" t="s">
        <v>2750</v>
      </c>
      <c r="E941" s="64" t="s">
        <v>4041</v>
      </c>
      <c r="F941" s="54" t="s">
        <v>3170</v>
      </c>
      <c r="G941" s="53" t="s">
        <v>20</v>
      </c>
      <c r="H941" s="51">
        <v>879.01840000000004</v>
      </c>
      <c r="I941" s="51">
        <f t="shared" si="14"/>
        <v>474.66993600000006</v>
      </c>
      <c r="J941" s="54">
        <v>0.46</v>
      </c>
      <c r="K941" s="131"/>
      <c r="L941" s="141"/>
      <c r="O941" s="133"/>
    </row>
    <row r="942" spans="2:15" s="102" customFormat="1">
      <c r="B942" s="65" t="s">
        <v>870</v>
      </c>
      <c r="C942" s="51" t="s">
        <v>900</v>
      </c>
      <c r="D942" s="51" t="s">
        <v>2751</v>
      </c>
      <c r="E942" s="64" t="s">
        <v>4041</v>
      </c>
      <c r="F942" s="54" t="s">
        <v>3171</v>
      </c>
      <c r="G942" s="53" t="s">
        <v>20</v>
      </c>
      <c r="H942" s="51">
        <v>879.01840000000004</v>
      </c>
      <c r="I942" s="51">
        <f t="shared" si="14"/>
        <v>474.66993600000006</v>
      </c>
      <c r="J942" s="54">
        <v>0.46</v>
      </c>
      <c r="K942" s="131"/>
      <c r="L942" s="141"/>
      <c r="O942" s="133"/>
    </row>
    <row r="943" spans="2:15" s="102" customFormat="1">
      <c r="B943" s="65" t="s">
        <v>870</v>
      </c>
      <c r="C943" s="51" t="s">
        <v>900</v>
      </c>
      <c r="D943" s="51" t="s">
        <v>2752</v>
      </c>
      <c r="E943" s="64" t="s">
        <v>4041</v>
      </c>
      <c r="F943" s="54" t="s">
        <v>3172</v>
      </c>
      <c r="G943" s="53" t="s">
        <v>20</v>
      </c>
      <c r="H943" s="51">
        <v>879.01840000000004</v>
      </c>
      <c r="I943" s="51">
        <f t="shared" si="14"/>
        <v>474.66993600000006</v>
      </c>
      <c r="J943" s="54">
        <v>0.46</v>
      </c>
      <c r="K943" s="131"/>
      <c r="L943" s="141"/>
      <c r="O943" s="133"/>
    </row>
    <row r="944" spans="2:15" s="102" customFormat="1">
      <c r="B944" s="65" t="s">
        <v>870</v>
      </c>
      <c r="C944" s="51" t="s">
        <v>900</v>
      </c>
      <c r="D944" s="51" t="s">
        <v>2753</v>
      </c>
      <c r="E944" s="64" t="s">
        <v>4041</v>
      </c>
      <c r="F944" s="54" t="s">
        <v>3173</v>
      </c>
      <c r="G944" s="53" t="s">
        <v>20</v>
      </c>
      <c r="H944" s="51">
        <v>879.01840000000004</v>
      </c>
      <c r="I944" s="51">
        <f t="shared" si="14"/>
        <v>474.66993600000006</v>
      </c>
      <c r="J944" s="54">
        <v>0.46</v>
      </c>
      <c r="K944" s="131"/>
      <c r="L944" s="141"/>
      <c r="O944" s="133"/>
    </row>
    <row r="945" spans="2:15" s="102" customFormat="1">
      <c r="B945" s="65" t="s">
        <v>870</v>
      </c>
      <c r="C945" s="51" t="s">
        <v>900</v>
      </c>
      <c r="D945" s="51" t="s">
        <v>2754</v>
      </c>
      <c r="E945" s="64" t="s">
        <v>4041</v>
      </c>
      <c r="F945" s="54" t="s">
        <v>3174</v>
      </c>
      <c r="G945" s="53" t="s">
        <v>20</v>
      </c>
      <c r="H945" s="51">
        <v>879.01840000000004</v>
      </c>
      <c r="I945" s="51">
        <f t="shared" si="14"/>
        <v>474.66993600000006</v>
      </c>
      <c r="J945" s="54">
        <v>0.46</v>
      </c>
      <c r="K945" s="131"/>
      <c r="L945" s="141"/>
      <c r="O945" s="133"/>
    </row>
    <row r="946" spans="2:15" s="102" customFormat="1">
      <c r="B946" s="65" t="s">
        <v>870</v>
      </c>
      <c r="C946" s="51" t="s">
        <v>900</v>
      </c>
      <c r="D946" s="51" t="s">
        <v>2755</v>
      </c>
      <c r="E946" s="64" t="s">
        <v>4041</v>
      </c>
      <c r="F946" s="54" t="s">
        <v>3175</v>
      </c>
      <c r="G946" s="53" t="s">
        <v>20</v>
      </c>
      <c r="H946" s="51">
        <v>879.01840000000004</v>
      </c>
      <c r="I946" s="51">
        <f t="shared" si="14"/>
        <v>474.66993600000006</v>
      </c>
      <c r="J946" s="54">
        <v>0.46</v>
      </c>
      <c r="K946" s="131"/>
      <c r="L946" s="141"/>
      <c r="O946" s="133"/>
    </row>
    <row r="947" spans="2:15" s="102" customFormat="1">
      <c r="B947" s="65" t="s">
        <v>870</v>
      </c>
      <c r="C947" s="51" t="s">
        <v>900</v>
      </c>
      <c r="D947" s="51" t="s">
        <v>2756</v>
      </c>
      <c r="E947" s="64" t="s">
        <v>4041</v>
      </c>
      <c r="F947" s="54" t="s">
        <v>3176</v>
      </c>
      <c r="G947" s="53" t="s">
        <v>20</v>
      </c>
      <c r="H947" s="51">
        <v>879.01840000000004</v>
      </c>
      <c r="I947" s="51">
        <f t="shared" si="14"/>
        <v>474.66993600000006</v>
      </c>
      <c r="J947" s="54">
        <v>0.46</v>
      </c>
      <c r="K947" s="131"/>
      <c r="L947" s="141"/>
      <c r="O947" s="133"/>
    </row>
    <row r="948" spans="2:15" s="102" customFormat="1">
      <c r="B948" s="65" t="s">
        <v>870</v>
      </c>
      <c r="C948" s="51" t="s">
        <v>900</v>
      </c>
      <c r="D948" s="51" t="s">
        <v>2757</v>
      </c>
      <c r="E948" s="64" t="s">
        <v>4041</v>
      </c>
      <c r="F948" s="54" t="s">
        <v>3177</v>
      </c>
      <c r="G948" s="53" t="s">
        <v>20</v>
      </c>
      <c r="H948" s="51">
        <v>1050.4000000000001</v>
      </c>
      <c r="I948" s="51">
        <f t="shared" si="14"/>
        <v>567.21600000000012</v>
      </c>
      <c r="J948" s="54">
        <v>0.46</v>
      </c>
      <c r="K948" s="131"/>
      <c r="L948" s="141"/>
      <c r="O948" s="133"/>
    </row>
    <row r="949" spans="2:15" s="102" customFormat="1">
      <c r="B949" s="65" t="s">
        <v>870</v>
      </c>
      <c r="C949" s="51" t="s">
        <v>900</v>
      </c>
      <c r="D949" s="51" t="s">
        <v>2758</v>
      </c>
      <c r="E949" s="64" t="s">
        <v>4041</v>
      </c>
      <c r="F949" s="54" t="s">
        <v>3178</v>
      </c>
      <c r="G949" s="53" t="s">
        <v>20</v>
      </c>
      <c r="H949" s="51">
        <v>1050.4000000000001</v>
      </c>
      <c r="I949" s="51">
        <f t="shared" si="14"/>
        <v>567.21600000000012</v>
      </c>
      <c r="J949" s="54">
        <v>0.46</v>
      </c>
      <c r="K949" s="131"/>
      <c r="L949" s="141"/>
      <c r="O949" s="133"/>
    </row>
    <row r="950" spans="2:15" s="102" customFormat="1">
      <c r="B950" s="65" t="s">
        <v>870</v>
      </c>
      <c r="C950" s="51" t="s">
        <v>900</v>
      </c>
      <c r="D950" s="51" t="s">
        <v>2759</v>
      </c>
      <c r="E950" s="64" t="s">
        <v>4041</v>
      </c>
      <c r="F950" s="54" t="s">
        <v>3179</v>
      </c>
      <c r="G950" s="53" t="s">
        <v>20</v>
      </c>
      <c r="H950" s="51">
        <v>1050.4000000000001</v>
      </c>
      <c r="I950" s="51">
        <f t="shared" si="14"/>
        <v>567.21600000000012</v>
      </c>
      <c r="J950" s="54">
        <v>0.46</v>
      </c>
      <c r="K950" s="131"/>
      <c r="L950" s="141"/>
      <c r="O950" s="133"/>
    </row>
    <row r="951" spans="2:15" s="102" customFormat="1">
      <c r="B951" s="65" t="s">
        <v>870</v>
      </c>
      <c r="C951" s="51" t="s">
        <v>900</v>
      </c>
      <c r="D951" s="51" t="s">
        <v>2760</v>
      </c>
      <c r="E951" s="64" t="s">
        <v>4041</v>
      </c>
      <c r="F951" s="54" t="s">
        <v>3180</v>
      </c>
      <c r="G951" s="53" t="s">
        <v>20</v>
      </c>
      <c r="H951" s="51">
        <v>1050.4000000000001</v>
      </c>
      <c r="I951" s="51">
        <f t="shared" si="14"/>
        <v>567.21600000000012</v>
      </c>
      <c r="J951" s="54">
        <v>0.46</v>
      </c>
      <c r="K951" s="131"/>
      <c r="L951" s="141"/>
      <c r="O951" s="133"/>
    </row>
    <row r="952" spans="2:15" s="102" customFormat="1">
      <c r="B952" s="65" t="s">
        <v>870</v>
      </c>
      <c r="C952" s="51" t="s">
        <v>900</v>
      </c>
      <c r="D952" s="51" t="s">
        <v>2761</v>
      </c>
      <c r="E952" s="64" t="s">
        <v>4041</v>
      </c>
      <c r="F952" s="54" t="s">
        <v>3181</v>
      </c>
      <c r="G952" s="53" t="s">
        <v>20</v>
      </c>
      <c r="H952" s="51">
        <v>1050.4000000000001</v>
      </c>
      <c r="I952" s="51">
        <f t="shared" si="14"/>
        <v>567.21600000000012</v>
      </c>
      <c r="J952" s="54">
        <v>0.46</v>
      </c>
      <c r="K952" s="131"/>
      <c r="L952" s="141"/>
      <c r="O952" s="133"/>
    </row>
    <row r="953" spans="2:15" s="102" customFormat="1">
      <c r="B953" s="65" t="s">
        <v>870</v>
      </c>
      <c r="C953" s="51" t="s">
        <v>900</v>
      </c>
      <c r="D953" s="51" t="s">
        <v>2762</v>
      </c>
      <c r="E953" s="64" t="s">
        <v>4041</v>
      </c>
      <c r="F953" s="54" t="s">
        <v>3182</v>
      </c>
      <c r="G953" s="53" t="s">
        <v>20</v>
      </c>
      <c r="H953" s="51">
        <v>1050.4000000000001</v>
      </c>
      <c r="I953" s="51">
        <f t="shared" si="14"/>
        <v>567.21600000000012</v>
      </c>
      <c r="J953" s="54">
        <v>0.46</v>
      </c>
      <c r="K953" s="131"/>
      <c r="L953" s="141"/>
      <c r="O953" s="133"/>
    </row>
    <row r="954" spans="2:15" s="102" customFormat="1">
      <c r="B954" s="65" t="s">
        <v>870</v>
      </c>
      <c r="C954" s="51" t="s">
        <v>900</v>
      </c>
      <c r="D954" s="51" t="s">
        <v>2763</v>
      </c>
      <c r="E954" s="64" t="s">
        <v>4041</v>
      </c>
      <c r="F954" s="54" t="s">
        <v>3183</v>
      </c>
      <c r="G954" s="53" t="s">
        <v>20</v>
      </c>
      <c r="H954" s="51">
        <v>1050.4000000000001</v>
      </c>
      <c r="I954" s="51">
        <f t="shared" si="14"/>
        <v>567.21600000000012</v>
      </c>
      <c r="J954" s="54">
        <v>0.46</v>
      </c>
      <c r="K954" s="131"/>
      <c r="L954" s="141"/>
      <c r="O954" s="133"/>
    </row>
    <row r="955" spans="2:15" s="102" customFormat="1">
      <c r="B955" s="65" t="s">
        <v>870</v>
      </c>
      <c r="C955" s="51" t="s">
        <v>900</v>
      </c>
      <c r="D955" s="51" t="s">
        <v>2764</v>
      </c>
      <c r="E955" s="64" t="s">
        <v>4041</v>
      </c>
      <c r="F955" s="54" t="s">
        <v>3184</v>
      </c>
      <c r="G955" s="53" t="s">
        <v>20</v>
      </c>
      <c r="H955" s="51">
        <v>1050.4000000000001</v>
      </c>
      <c r="I955" s="51">
        <f t="shared" si="14"/>
        <v>567.21600000000012</v>
      </c>
      <c r="J955" s="54">
        <v>0.46</v>
      </c>
      <c r="K955" s="131"/>
      <c r="L955" s="141"/>
      <c r="O955" s="133"/>
    </row>
    <row r="956" spans="2:15" s="102" customFormat="1">
      <c r="B956" s="65" t="s">
        <v>870</v>
      </c>
      <c r="C956" s="51" t="s">
        <v>900</v>
      </c>
      <c r="D956" s="51" t="s">
        <v>2765</v>
      </c>
      <c r="E956" s="64" t="s">
        <v>4041</v>
      </c>
      <c r="F956" s="54" t="s">
        <v>3185</v>
      </c>
      <c r="G956" s="53" t="s">
        <v>20</v>
      </c>
      <c r="H956" s="51">
        <v>1050.4000000000001</v>
      </c>
      <c r="I956" s="51">
        <f t="shared" si="14"/>
        <v>567.21600000000012</v>
      </c>
      <c r="J956" s="54">
        <v>0.46</v>
      </c>
      <c r="K956" s="131"/>
      <c r="L956" s="141"/>
      <c r="O956" s="133"/>
    </row>
    <row r="957" spans="2:15" s="102" customFormat="1">
      <c r="B957" s="65" t="s">
        <v>870</v>
      </c>
      <c r="C957" s="51" t="s">
        <v>900</v>
      </c>
      <c r="D957" s="51" t="s">
        <v>2766</v>
      </c>
      <c r="E957" s="64" t="s">
        <v>4041</v>
      </c>
      <c r="F957" s="54" t="s">
        <v>3186</v>
      </c>
      <c r="G957" s="53" t="s">
        <v>20</v>
      </c>
      <c r="H957" s="51">
        <v>1050.4000000000001</v>
      </c>
      <c r="I957" s="51">
        <f t="shared" si="14"/>
        <v>567.21600000000012</v>
      </c>
      <c r="J957" s="54">
        <v>0.46</v>
      </c>
      <c r="K957" s="131"/>
      <c r="L957" s="141"/>
      <c r="O957" s="133"/>
    </row>
    <row r="958" spans="2:15" s="102" customFormat="1">
      <c r="B958" s="65" t="s">
        <v>870</v>
      </c>
      <c r="C958" s="51" t="s">
        <v>900</v>
      </c>
      <c r="D958" s="51" t="s">
        <v>2767</v>
      </c>
      <c r="E958" s="64" t="s">
        <v>4041</v>
      </c>
      <c r="F958" s="54" t="s">
        <v>3187</v>
      </c>
      <c r="G958" s="53" t="s">
        <v>20</v>
      </c>
      <c r="H958" s="51">
        <v>1050.4000000000001</v>
      </c>
      <c r="I958" s="51">
        <f t="shared" si="14"/>
        <v>567.21600000000012</v>
      </c>
      <c r="J958" s="54">
        <v>0.46</v>
      </c>
      <c r="K958" s="131"/>
      <c r="L958" s="141"/>
      <c r="O958" s="133"/>
    </row>
    <row r="959" spans="2:15" s="102" customFormat="1">
      <c r="B959" s="65" t="s">
        <v>870</v>
      </c>
      <c r="C959" s="51" t="s">
        <v>900</v>
      </c>
      <c r="D959" s="51" t="s">
        <v>2768</v>
      </c>
      <c r="E959" s="64" t="s">
        <v>4041</v>
      </c>
      <c r="F959" s="54" t="s">
        <v>3188</v>
      </c>
      <c r="G959" s="53" t="s">
        <v>20</v>
      </c>
      <c r="H959" s="51">
        <v>1050.4000000000001</v>
      </c>
      <c r="I959" s="51">
        <f t="shared" si="14"/>
        <v>567.21600000000012</v>
      </c>
      <c r="J959" s="54">
        <v>0.46</v>
      </c>
      <c r="K959" s="131"/>
      <c r="L959" s="141"/>
      <c r="O959" s="133"/>
    </row>
    <row r="960" spans="2:15" s="102" customFormat="1">
      <c r="B960" s="65" t="s">
        <v>870</v>
      </c>
      <c r="C960" s="51" t="s">
        <v>900</v>
      </c>
      <c r="D960" s="51" t="s">
        <v>2769</v>
      </c>
      <c r="E960" s="64" t="s">
        <v>4041</v>
      </c>
      <c r="F960" s="54" t="s">
        <v>3189</v>
      </c>
      <c r="G960" s="53" t="s">
        <v>20</v>
      </c>
      <c r="H960" s="51">
        <v>1050.4000000000001</v>
      </c>
      <c r="I960" s="51">
        <f t="shared" si="14"/>
        <v>567.21600000000012</v>
      </c>
      <c r="J960" s="54">
        <v>0.46</v>
      </c>
      <c r="K960" s="131"/>
      <c r="L960" s="141"/>
      <c r="O960" s="133"/>
    </row>
    <row r="961" spans="2:15" s="102" customFormat="1">
      <c r="B961" s="65" t="s">
        <v>870</v>
      </c>
      <c r="C961" s="51" t="s">
        <v>900</v>
      </c>
      <c r="D961" s="51" t="s">
        <v>2770</v>
      </c>
      <c r="E961" s="64" t="s">
        <v>4041</v>
      </c>
      <c r="F961" s="54" t="s">
        <v>3190</v>
      </c>
      <c r="G961" s="53" t="s">
        <v>20</v>
      </c>
      <c r="H961" s="51">
        <v>1050.4000000000001</v>
      </c>
      <c r="I961" s="51">
        <f t="shared" si="14"/>
        <v>567.21600000000012</v>
      </c>
      <c r="J961" s="54">
        <v>0.46</v>
      </c>
      <c r="K961" s="131"/>
      <c r="L961" s="141"/>
      <c r="O961" s="133"/>
    </row>
    <row r="962" spans="2:15" s="102" customFormat="1">
      <c r="B962" s="65" t="s">
        <v>870</v>
      </c>
      <c r="C962" s="51" t="s">
        <v>900</v>
      </c>
      <c r="D962" s="51" t="s">
        <v>2771</v>
      </c>
      <c r="E962" s="64" t="s">
        <v>4041</v>
      </c>
      <c r="F962" s="54" t="s">
        <v>3191</v>
      </c>
      <c r="G962" s="53" t="s">
        <v>20</v>
      </c>
      <c r="H962" s="51">
        <v>1050.4000000000001</v>
      </c>
      <c r="I962" s="51">
        <f t="shared" si="14"/>
        <v>567.21600000000012</v>
      </c>
      <c r="J962" s="54">
        <v>0.46</v>
      </c>
      <c r="K962" s="131"/>
      <c r="L962" s="141"/>
      <c r="O962" s="133"/>
    </row>
    <row r="963" spans="2:15" s="102" customFormat="1">
      <c r="B963" s="65" t="s">
        <v>870</v>
      </c>
      <c r="C963" s="51" t="s">
        <v>900</v>
      </c>
      <c r="D963" s="51" t="s">
        <v>2772</v>
      </c>
      <c r="E963" s="64" t="s">
        <v>4041</v>
      </c>
      <c r="F963" s="54" t="s">
        <v>3192</v>
      </c>
      <c r="G963" s="53" t="s">
        <v>20</v>
      </c>
      <c r="H963" s="51">
        <v>1050.4000000000001</v>
      </c>
      <c r="I963" s="51">
        <f t="shared" si="14"/>
        <v>567.21600000000012</v>
      </c>
      <c r="J963" s="54">
        <v>0.46</v>
      </c>
      <c r="K963" s="131"/>
      <c r="L963" s="141"/>
      <c r="O963" s="133"/>
    </row>
    <row r="964" spans="2:15" s="102" customFormat="1">
      <c r="B964" s="65" t="s">
        <v>870</v>
      </c>
      <c r="C964" s="51" t="s">
        <v>900</v>
      </c>
      <c r="D964" s="51" t="s">
        <v>2773</v>
      </c>
      <c r="E964" s="64" t="s">
        <v>4041</v>
      </c>
      <c r="F964" s="54" t="s">
        <v>3193</v>
      </c>
      <c r="G964" s="53" t="s">
        <v>20</v>
      </c>
      <c r="H964" s="51">
        <v>1050.4000000000001</v>
      </c>
      <c r="I964" s="51">
        <f t="shared" si="14"/>
        <v>567.21600000000012</v>
      </c>
      <c r="J964" s="54">
        <v>0.46</v>
      </c>
      <c r="K964" s="131"/>
      <c r="L964" s="141"/>
      <c r="O964" s="133"/>
    </row>
    <row r="965" spans="2:15" s="102" customFormat="1">
      <c r="B965" s="65" t="s">
        <v>870</v>
      </c>
      <c r="C965" s="51" t="s">
        <v>900</v>
      </c>
      <c r="D965" s="51" t="s">
        <v>2774</v>
      </c>
      <c r="E965" s="64" t="s">
        <v>4041</v>
      </c>
      <c r="F965" s="54" t="s">
        <v>3194</v>
      </c>
      <c r="G965" s="53" t="s">
        <v>20</v>
      </c>
      <c r="H965" s="51">
        <v>1050.4000000000001</v>
      </c>
      <c r="I965" s="51">
        <f t="shared" ref="I965:I1028" si="15">H965*(1-J965)</f>
        <v>567.21600000000012</v>
      </c>
      <c r="J965" s="54">
        <v>0.46</v>
      </c>
      <c r="K965" s="131"/>
      <c r="L965" s="141"/>
      <c r="O965" s="133"/>
    </row>
    <row r="966" spans="2:15" s="102" customFormat="1">
      <c r="B966" s="65" t="s">
        <v>870</v>
      </c>
      <c r="C966" s="51" t="s">
        <v>900</v>
      </c>
      <c r="D966" s="51" t="s">
        <v>2775</v>
      </c>
      <c r="E966" s="64" t="s">
        <v>4041</v>
      </c>
      <c r="F966" s="54" t="s">
        <v>3195</v>
      </c>
      <c r="G966" s="53" t="s">
        <v>20</v>
      </c>
      <c r="H966" s="51">
        <v>1050.4000000000001</v>
      </c>
      <c r="I966" s="51">
        <f t="shared" si="15"/>
        <v>567.21600000000012</v>
      </c>
      <c r="J966" s="54">
        <v>0.46</v>
      </c>
      <c r="K966" s="131"/>
      <c r="L966" s="141"/>
      <c r="O966" s="133"/>
    </row>
    <row r="967" spans="2:15" s="102" customFormat="1">
      <c r="B967" s="65" t="s">
        <v>870</v>
      </c>
      <c r="C967" s="51" t="s">
        <v>900</v>
      </c>
      <c r="D967" s="51" t="s">
        <v>2776</v>
      </c>
      <c r="E967" s="64" t="s">
        <v>4041</v>
      </c>
      <c r="F967" s="54" t="s">
        <v>3196</v>
      </c>
      <c r="G967" s="53" t="s">
        <v>20</v>
      </c>
      <c r="H967" s="51">
        <v>1050.4000000000001</v>
      </c>
      <c r="I967" s="51">
        <f t="shared" si="15"/>
        <v>567.21600000000012</v>
      </c>
      <c r="J967" s="54">
        <v>0.46</v>
      </c>
      <c r="K967" s="131"/>
      <c r="L967" s="141"/>
      <c r="O967" s="133"/>
    </row>
    <row r="968" spans="2:15" s="102" customFormat="1">
      <c r="B968" s="65" t="s">
        <v>870</v>
      </c>
      <c r="C968" s="51" t="s">
        <v>900</v>
      </c>
      <c r="D968" s="51" t="s">
        <v>2777</v>
      </c>
      <c r="E968" s="64" t="s">
        <v>4041</v>
      </c>
      <c r="F968" s="54" t="s">
        <v>3197</v>
      </c>
      <c r="G968" s="53" t="s">
        <v>20</v>
      </c>
      <c r="H968" s="51">
        <v>1092</v>
      </c>
      <c r="I968" s="51">
        <f t="shared" si="15"/>
        <v>589.68000000000006</v>
      </c>
      <c r="J968" s="54">
        <v>0.46</v>
      </c>
      <c r="K968" s="131"/>
      <c r="L968" s="141"/>
      <c r="O968" s="133"/>
    </row>
    <row r="969" spans="2:15" s="102" customFormat="1">
      <c r="B969" s="65" t="s">
        <v>870</v>
      </c>
      <c r="C969" s="51" t="s">
        <v>900</v>
      </c>
      <c r="D969" s="51" t="s">
        <v>2778</v>
      </c>
      <c r="E969" s="64" t="s">
        <v>4041</v>
      </c>
      <c r="F969" s="54" t="s">
        <v>3198</v>
      </c>
      <c r="G969" s="53" t="s">
        <v>20</v>
      </c>
      <c r="H969" s="51">
        <v>1092</v>
      </c>
      <c r="I969" s="51">
        <f t="shared" si="15"/>
        <v>589.68000000000006</v>
      </c>
      <c r="J969" s="54">
        <v>0.46</v>
      </c>
      <c r="K969" s="131"/>
      <c r="L969" s="141"/>
      <c r="O969" s="133"/>
    </row>
    <row r="970" spans="2:15" s="102" customFormat="1">
      <c r="B970" s="65" t="s">
        <v>870</v>
      </c>
      <c r="C970" s="51" t="s">
        <v>900</v>
      </c>
      <c r="D970" s="51" t="s">
        <v>2779</v>
      </c>
      <c r="E970" s="64" t="s">
        <v>4041</v>
      </c>
      <c r="F970" s="54" t="s">
        <v>3199</v>
      </c>
      <c r="G970" s="53" t="s">
        <v>20</v>
      </c>
      <c r="H970" s="51">
        <v>1092</v>
      </c>
      <c r="I970" s="51">
        <f t="shared" si="15"/>
        <v>589.68000000000006</v>
      </c>
      <c r="J970" s="54">
        <v>0.46</v>
      </c>
      <c r="K970" s="131"/>
      <c r="L970" s="141"/>
      <c r="O970" s="133"/>
    </row>
    <row r="971" spans="2:15" s="102" customFormat="1">
      <c r="B971" s="65" t="s">
        <v>870</v>
      </c>
      <c r="C971" s="51" t="s">
        <v>900</v>
      </c>
      <c r="D971" s="51" t="s">
        <v>2780</v>
      </c>
      <c r="E971" s="64" t="s">
        <v>4041</v>
      </c>
      <c r="F971" s="54" t="s">
        <v>3200</v>
      </c>
      <c r="G971" s="53" t="s">
        <v>20</v>
      </c>
      <c r="H971" s="51">
        <v>1092</v>
      </c>
      <c r="I971" s="51">
        <f t="shared" si="15"/>
        <v>589.68000000000006</v>
      </c>
      <c r="J971" s="54">
        <v>0.46</v>
      </c>
      <c r="K971" s="131"/>
      <c r="L971" s="141"/>
      <c r="O971" s="133"/>
    </row>
    <row r="972" spans="2:15" s="102" customFormat="1">
      <c r="B972" s="65" t="s">
        <v>870</v>
      </c>
      <c r="C972" s="51" t="s">
        <v>900</v>
      </c>
      <c r="D972" s="51" t="s">
        <v>2781</v>
      </c>
      <c r="E972" s="64" t="s">
        <v>4041</v>
      </c>
      <c r="F972" s="54" t="s">
        <v>3201</v>
      </c>
      <c r="G972" s="53" t="s">
        <v>20</v>
      </c>
      <c r="H972" s="51">
        <v>1092</v>
      </c>
      <c r="I972" s="51">
        <f t="shared" si="15"/>
        <v>589.68000000000006</v>
      </c>
      <c r="J972" s="54">
        <v>0.46</v>
      </c>
      <c r="K972" s="131"/>
      <c r="L972" s="141"/>
      <c r="O972" s="133"/>
    </row>
    <row r="973" spans="2:15" s="102" customFormat="1">
      <c r="B973" s="65" t="s">
        <v>870</v>
      </c>
      <c r="C973" s="51" t="s">
        <v>900</v>
      </c>
      <c r="D973" s="51" t="s">
        <v>2782</v>
      </c>
      <c r="E973" s="64" t="s">
        <v>4041</v>
      </c>
      <c r="F973" s="54" t="s">
        <v>3202</v>
      </c>
      <c r="G973" s="53" t="s">
        <v>20</v>
      </c>
      <c r="H973" s="51">
        <v>1092</v>
      </c>
      <c r="I973" s="51">
        <f t="shared" si="15"/>
        <v>589.68000000000006</v>
      </c>
      <c r="J973" s="54">
        <v>0.46</v>
      </c>
      <c r="K973" s="131"/>
      <c r="L973" s="141"/>
      <c r="O973" s="133"/>
    </row>
    <row r="974" spans="2:15" s="102" customFormat="1">
      <c r="B974" s="65" t="s">
        <v>870</v>
      </c>
      <c r="C974" s="51" t="s">
        <v>900</v>
      </c>
      <c r="D974" s="51" t="s">
        <v>2783</v>
      </c>
      <c r="E974" s="64" t="s">
        <v>4041</v>
      </c>
      <c r="F974" s="54" t="s">
        <v>3203</v>
      </c>
      <c r="G974" s="53" t="s">
        <v>20</v>
      </c>
      <c r="H974" s="51">
        <v>1092</v>
      </c>
      <c r="I974" s="51">
        <f t="shared" si="15"/>
        <v>589.68000000000006</v>
      </c>
      <c r="J974" s="54">
        <v>0.46</v>
      </c>
      <c r="K974" s="131"/>
      <c r="L974" s="141"/>
      <c r="O974" s="133"/>
    </row>
    <row r="975" spans="2:15" s="102" customFormat="1">
      <c r="B975" s="65" t="s">
        <v>870</v>
      </c>
      <c r="C975" s="51" t="s">
        <v>900</v>
      </c>
      <c r="D975" s="51" t="s">
        <v>2784</v>
      </c>
      <c r="E975" s="64" t="s">
        <v>4041</v>
      </c>
      <c r="F975" s="54" t="s">
        <v>3204</v>
      </c>
      <c r="G975" s="53" t="s">
        <v>20</v>
      </c>
      <c r="H975" s="51">
        <v>1092</v>
      </c>
      <c r="I975" s="51">
        <f t="shared" si="15"/>
        <v>589.68000000000006</v>
      </c>
      <c r="J975" s="54">
        <v>0.46</v>
      </c>
      <c r="K975" s="131"/>
      <c r="L975" s="141"/>
      <c r="O975" s="133"/>
    </row>
    <row r="976" spans="2:15" s="102" customFormat="1">
      <c r="B976" s="65" t="s">
        <v>870</v>
      </c>
      <c r="C976" s="51" t="s">
        <v>900</v>
      </c>
      <c r="D976" s="51" t="s">
        <v>2785</v>
      </c>
      <c r="E976" s="64" t="s">
        <v>4041</v>
      </c>
      <c r="F976" s="54" t="s">
        <v>3205</v>
      </c>
      <c r="G976" s="53" t="s">
        <v>20</v>
      </c>
      <c r="H976" s="51">
        <v>1092</v>
      </c>
      <c r="I976" s="51">
        <f t="shared" si="15"/>
        <v>589.68000000000006</v>
      </c>
      <c r="J976" s="54">
        <v>0.46</v>
      </c>
      <c r="K976" s="131"/>
      <c r="L976" s="141"/>
      <c r="O976" s="133"/>
    </row>
    <row r="977" spans="2:15" s="102" customFormat="1">
      <c r="B977" s="65" t="s">
        <v>870</v>
      </c>
      <c r="C977" s="51" t="s">
        <v>900</v>
      </c>
      <c r="D977" s="51" t="s">
        <v>2786</v>
      </c>
      <c r="E977" s="64" t="s">
        <v>4041</v>
      </c>
      <c r="F977" s="54" t="s">
        <v>3206</v>
      </c>
      <c r="G977" s="53" t="s">
        <v>20</v>
      </c>
      <c r="H977" s="51">
        <v>1092</v>
      </c>
      <c r="I977" s="51">
        <f t="shared" si="15"/>
        <v>589.68000000000006</v>
      </c>
      <c r="J977" s="54">
        <v>0.46</v>
      </c>
      <c r="K977" s="131"/>
      <c r="L977" s="141"/>
      <c r="O977" s="133"/>
    </row>
    <row r="978" spans="2:15" s="102" customFormat="1">
      <c r="B978" s="65" t="s">
        <v>870</v>
      </c>
      <c r="C978" s="51" t="s">
        <v>900</v>
      </c>
      <c r="D978" s="51" t="s">
        <v>2787</v>
      </c>
      <c r="E978" s="64" t="s">
        <v>4041</v>
      </c>
      <c r="F978" s="54" t="s">
        <v>3207</v>
      </c>
      <c r="G978" s="53" t="s">
        <v>20</v>
      </c>
      <c r="H978" s="51">
        <v>1092</v>
      </c>
      <c r="I978" s="51">
        <f t="shared" si="15"/>
        <v>589.68000000000006</v>
      </c>
      <c r="J978" s="54">
        <v>0.46</v>
      </c>
      <c r="K978" s="131"/>
      <c r="L978" s="141"/>
      <c r="O978" s="133"/>
    </row>
    <row r="979" spans="2:15" s="102" customFormat="1">
      <c r="B979" s="65" t="s">
        <v>870</v>
      </c>
      <c r="C979" s="51" t="s">
        <v>900</v>
      </c>
      <c r="D979" s="51" t="s">
        <v>2788</v>
      </c>
      <c r="E979" s="64" t="s">
        <v>4041</v>
      </c>
      <c r="F979" s="54" t="s">
        <v>3208</v>
      </c>
      <c r="G979" s="53" t="s">
        <v>20</v>
      </c>
      <c r="H979" s="51">
        <v>1092</v>
      </c>
      <c r="I979" s="51">
        <f t="shared" si="15"/>
        <v>589.68000000000006</v>
      </c>
      <c r="J979" s="54">
        <v>0.46</v>
      </c>
      <c r="K979" s="131"/>
      <c r="L979" s="141"/>
      <c r="O979" s="133"/>
    </row>
    <row r="980" spans="2:15" s="102" customFormat="1">
      <c r="B980" s="65" t="s">
        <v>870</v>
      </c>
      <c r="C980" s="51" t="s">
        <v>900</v>
      </c>
      <c r="D980" s="51" t="s">
        <v>2789</v>
      </c>
      <c r="E980" s="64" t="s">
        <v>4041</v>
      </c>
      <c r="F980" s="54" t="s">
        <v>3209</v>
      </c>
      <c r="G980" s="53" t="s">
        <v>20</v>
      </c>
      <c r="H980" s="51">
        <v>1092</v>
      </c>
      <c r="I980" s="51">
        <f t="shared" si="15"/>
        <v>589.68000000000006</v>
      </c>
      <c r="J980" s="54">
        <v>0.46</v>
      </c>
      <c r="K980" s="131"/>
      <c r="L980" s="141"/>
      <c r="O980" s="133"/>
    </row>
    <row r="981" spans="2:15" s="102" customFormat="1">
      <c r="B981" s="65" t="s">
        <v>870</v>
      </c>
      <c r="C981" s="51" t="s">
        <v>900</v>
      </c>
      <c r="D981" s="51" t="s">
        <v>2790</v>
      </c>
      <c r="E981" s="64" t="s">
        <v>4041</v>
      </c>
      <c r="F981" s="54" t="s">
        <v>3210</v>
      </c>
      <c r="G981" s="53" t="s">
        <v>20</v>
      </c>
      <c r="H981" s="51">
        <v>1092</v>
      </c>
      <c r="I981" s="51">
        <f t="shared" si="15"/>
        <v>589.68000000000006</v>
      </c>
      <c r="J981" s="54">
        <v>0.46</v>
      </c>
      <c r="K981" s="131"/>
      <c r="L981" s="141"/>
      <c r="O981" s="133"/>
    </row>
    <row r="982" spans="2:15" s="102" customFormat="1">
      <c r="B982" s="65" t="s">
        <v>870</v>
      </c>
      <c r="C982" s="51" t="s">
        <v>900</v>
      </c>
      <c r="D982" s="51" t="s">
        <v>2791</v>
      </c>
      <c r="E982" s="64" t="s">
        <v>4041</v>
      </c>
      <c r="F982" s="54" t="s">
        <v>3211</v>
      </c>
      <c r="G982" s="53" t="s">
        <v>20</v>
      </c>
      <c r="H982" s="51">
        <v>1092</v>
      </c>
      <c r="I982" s="51">
        <f t="shared" si="15"/>
        <v>589.68000000000006</v>
      </c>
      <c r="J982" s="54">
        <v>0.46</v>
      </c>
      <c r="K982" s="131"/>
      <c r="L982" s="141"/>
      <c r="O982" s="133"/>
    </row>
    <row r="983" spans="2:15" s="102" customFormat="1">
      <c r="B983" s="65" t="s">
        <v>870</v>
      </c>
      <c r="C983" s="51" t="s">
        <v>900</v>
      </c>
      <c r="D983" s="51" t="s">
        <v>2792</v>
      </c>
      <c r="E983" s="64" t="s">
        <v>4041</v>
      </c>
      <c r="F983" s="54" t="s">
        <v>3212</v>
      </c>
      <c r="G983" s="53" t="s">
        <v>20</v>
      </c>
      <c r="H983" s="51">
        <v>1092</v>
      </c>
      <c r="I983" s="51">
        <f t="shared" si="15"/>
        <v>589.68000000000006</v>
      </c>
      <c r="J983" s="54">
        <v>0.46</v>
      </c>
      <c r="K983" s="131"/>
      <c r="L983" s="141"/>
      <c r="O983" s="133"/>
    </row>
    <row r="984" spans="2:15" s="102" customFormat="1">
      <c r="B984" s="65" t="s">
        <v>870</v>
      </c>
      <c r="C984" s="51" t="s">
        <v>900</v>
      </c>
      <c r="D984" s="51" t="s">
        <v>2793</v>
      </c>
      <c r="E984" s="64" t="s">
        <v>4041</v>
      </c>
      <c r="F984" s="54" t="s">
        <v>3213</v>
      </c>
      <c r="G984" s="53" t="s">
        <v>20</v>
      </c>
      <c r="H984" s="51">
        <v>1092</v>
      </c>
      <c r="I984" s="51">
        <f t="shared" si="15"/>
        <v>589.68000000000006</v>
      </c>
      <c r="J984" s="54">
        <v>0.46</v>
      </c>
      <c r="K984" s="131"/>
      <c r="L984" s="141"/>
      <c r="O984" s="133"/>
    </row>
    <row r="985" spans="2:15" s="102" customFormat="1">
      <c r="B985" s="65" t="s">
        <v>870</v>
      </c>
      <c r="C985" s="51" t="s">
        <v>900</v>
      </c>
      <c r="D985" s="51" t="s">
        <v>2794</v>
      </c>
      <c r="E985" s="64" t="s">
        <v>4041</v>
      </c>
      <c r="F985" s="54" t="s">
        <v>3214</v>
      </c>
      <c r="G985" s="53" t="s">
        <v>20</v>
      </c>
      <c r="H985" s="51">
        <v>1092</v>
      </c>
      <c r="I985" s="51">
        <f t="shared" si="15"/>
        <v>589.68000000000006</v>
      </c>
      <c r="J985" s="54">
        <v>0.46</v>
      </c>
      <c r="K985" s="131"/>
      <c r="L985" s="141"/>
      <c r="O985" s="133"/>
    </row>
    <row r="986" spans="2:15" s="102" customFormat="1">
      <c r="B986" s="65" t="s">
        <v>870</v>
      </c>
      <c r="C986" s="51" t="s">
        <v>900</v>
      </c>
      <c r="D986" s="51" t="s">
        <v>2795</v>
      </c>
      <c r="E986" s="64" t="s">
        <v>4041</v>
      </c>
      <c r="F986" s="54" t="s">
        <v>3215</v>
      </c>
      <c r="G986" s="53" t="s">
        <v>20</v>
      </c>
      <c r="H986" s="51">
        <v>988</v>
      </c>
      <c r="I986" s="51">
        <f t="shared" si="15"/>
        <v>533.52</v>
      </c>
      <c r="J986" s="54">
        <v>0.46</v>
      </c>
      <c r="K986" s="131"/>
      <c r="L986" s="141"/>
      <c r="O986" s="133"/>
    </row>
    <row r="987" spans="2:15" s="102" customFormat="1">
      <c r="B987" s="65" t="s">
        <v>870</v>
      </c>
      <c r="C987" s="51" t="s">
        <v>900</v>
      </c>
      <c r="D987" s="51" t="s">
        <v>2796</v>
      </c>
      <c r="E987" s="64" t="s">
        <v>4041</v>
      </c>
      <c r="F987" s="54" t="s">
        <v>3216</v>
      </c>
      <c r="G987" s="53" t="s">
        <v>20</v>
      </c>
      <c r="H987" s="51">
        <v>988</v>
      </c>
      <c r="I987" s="51">
        <f t="shared" si="15"/>
        <v>533.52</v>
      </c>
      <c r="J987" s="54">
        <v>0.46</v>
      </c>
      <c r="K987" s="131"/>
      <c r="L987" s="141"/>
      <c r="O987" s="133"/>
    </row>
    <row r="988" spans="2:15" s="102" customFormat="1">
      <c r="B988" s="65" t="s">
        <v>870</v>
      </c>
      <c r="C988" s="51" t="s">
        <v>900</v>
      </c>
      <c r="D988" s="51" t="s">
        <v>2797</v>
      </c>
      <c r="E988" s="64" t="s">
        <v>4041</v>
      </c>
      <c r="F988" s="54" t="s">
        <v>3217</v>
      </c>
      <c r="G988" s="53" t="s">
        <v>20</v>
      </c>
      <c r="H988" s="51">
        <v>988</v>
      </c>
      <c r="I988" s="51">
        <f t="shared" si="15"/>
        <v>533.52</v>
      </c>
      <c r="J988" s="54">
        <v>0.46</v>
      </c>
      <c r="K988" s="131"/>
      <c r="L988" s="141"/>
      <c r="O988" s="133"/>
    </row>
    <row r="989" spans="2:15" s="102" customFormat="1">
      <c r="B989" s="65" t="s">
        <v>870</v>
      </c>
      <c r="C989" s="51" t="s">
        <v>900</v>
      </c>
      <c r="D989" s="51" t="s">
        <v>2798</v>
      </c>
      <c r="E989" s="64" t="s">
        <v>4041</v>
      </c>
      <c r="F989" s="54" t="s">
        <v>3218</v>
      </c>
      <c r="G989" s="53" t="s">
        <v>20</v>
      </c>
      <c r="H989" s="51">
        <v>988</v>
      </c>
      <c r="I989" s="51">
        <f t="shared" si="15"/>
        <v>533.52</v>
      </c>
      <c r="J989" s="54">
        <v>0.46</v>
      </c>
      <c r="K989" s="131"/>
      <c r="L989" s="141"/>
      <c r="O989" s="133"/>
    </row>
    <row r="990" spans="2:15" s="102" customFormat="1">
      <c r="B990" s="65" t="s">
        <v>870</v>
      </c>
      <c r="C990" s="51" t="s">
        <v>900</v>
      </c>
      <c r="D990" s="51" t="s">
        <v>2799</v>
      </c>
      <c r="E990" s="64" t="s">
        <v>4041</v>
      </c>
      <c r="F990" s="54" t="s">
        <v>3219</v>
      </c>
      <c r="G990" s="53" t="s">
        <v>20</v>
      </c>
      <c r="H990" s="51">
        <v>988</v>
      </c>
      <c r="I990" s="51">
        <f t="shared" si="15"/>
        <v>533.52</v>
      </c>
      <c r="J990" s="54">
        <v>0.46</v>
      </c>
      <c r="K990" s="131"/>
      <c r="L990" s="141"/>
      <c r="O990" s="133"/>
    </row>
    <row r="991" spans="2:15" s="102" customFormat="1">
      <c r="B991" s="65" t="s">
        <v>870</v>
      </c>
      <c r="C991" s="51" t="s">
        <v>900</v>
      </c>
      <c r="D991" s="51" t="s">
        <v>2800</v>
      </c>
      <c r="E991" s="64" t="s">
        <v>4041</v>
      </c>
      <c r="F991" s="54" t="s">
        <v>3220</v>
      </c>
      <c r="G991" s="53" t="s">
        <v>20</v>
      </c>
      <c r="H991" s="51">
        <v>988</v>
      </c>
      <c r="I991" s="51">
        <f t="shared" si="15"/>
        <v>533.52</v>
      </c>
      <c r="J991" s="54">
        <v>0.46</v>
      </c>
      <c r="K991" s="131"/>
      <c r="L991" s="141"/>
      <c r="O991" s="133"/>
    </row>
    <row r="992" spans="2:15" s="102" customFormat="1">
      <c r="B992" s="65" t="s">
        <v>870</v>
      </c>
      <c r="C992" s="51" t="s">
        <v>900</v>
      </c>
      <c r="D992" s="51" t="s">
        <v>2801</v>
      </c>
      <c r="E992" s="64" t="s">
        <v>4041</v>
      </c>
      <c r="F992" s="54" t="s">
        <v>3221</v>
      </c>
      <c r="G992" s="53" t="s">
        <v>20</v>
      </c>
      <c r="H992" s="51">
        <v>988</v>
      </c>
      <c r="I992" s="51">
        <f t="shared" si="15"/>
        <v>533.52</v>
      </c>
      <c r="J992" s="54">
        <v>0.46</v>
      </c>
      <c r="K992" s="131"/>
      <c r="L992" s="141"/>
      <c r="O992" s="133"/>
    </row>
    <row r="993" spans="2:15" s="102" customFormat="1">
      <c r="B993" s="65" t="s">
        <v>870</v>
      </c>
      <c r="C993" s="51" t="s">
        <v>900</v>
      </c>
      <c r="D993" s="51" t="s">
        <v>2802</v>
      </c>
      <c r="E993" s="64" t="s">
        <v>4041</v>
      </c>
      <c r="F993" s="54" t="s">
        <v>3222</v>
      </c>
      <c r="G993" s="53" t="s">
        <v>20</v>
      </c>
      <c r="H993" s="51">
        <v>988</v>
      </c>
      <c r="I993" s="51">
        <f t="shared" si="15"/>
        <v>533.52</v>
      </c>
      <c r="J993" s="54">
        <v>0.46</v>
      </c>
      <c r="K993" s="131"/>
      <c r="L993" s="141"/>
      <c r="O993" s="133"/>
    </row>
    <row r="994" spans="2:15" s="102" customFormat="1">
      <c r="B994" s="65" t="s">
        <v>870</v>
      </c>
      <c r="C994" s="51" t="s">
        <v>900</v>
      </c>
      <c r="D994" s="51" t="s">
        <v>2803</v>
      </c>
      <c r="E994" s="64" t="s">
        <v>4041</v>
      </c>
      <c r="F994" s="54" t="s">
        <v>3223</v>
      </c>
      <c r="G994" s="53" t="s">
        <v>20</v>
      </c>
      <c r="H994" s="51">
        <v>988</v>
      </c>
      <c r="I994" s="51">
        <f t="shared" si="15"/>
        <v>533.52</v>
      </c>
      <c r="J994" s="54">
        <v>0.46</v>
      </c>
      <c r="K994" s="131"/>
      <c r="L994" s="141"/>
      <c r="O994" s="133"/>
    </row>
    <row r="995" spans="2:15" s="102" customFormat="1">
      <c r="B995" s="65" t="s">
        <v>870</v>
      </c>
      <c r="C995" s="51" t="s">
        <v>900</v>
      </c>
      <c r="D995" s="51" t="s">
        <v>2804</v>
      </c>
      <c r="E995" s="64" t="s">
        <v>4041</v>
      </c>
      <c r="F995" s="54" t="s">
        <v>3224</v>
      </c>
      <c r="G995" s="53" t="s">
        <v>20</v>
      </c>
      <c r="H995" s="51">
        <v>988</v>
      </c>
      <c r="I995" s="51">
        <f t="shared" si="15"/>
        <v>533.52</v>
      </c>
      <c r="J995" s="54">
        <v>0.46</v>
      </c>
      <c r="K995" s="131"/>
      <c r="L995" s="141"/>
      <c r="O995" s="133"/>
    </row>
    <row r="996" spans="2:15" s="102" customFormat="1">
      <c r="B996" s="65" t="s">
        <v>870</v>
      </c>
      <c r="C996" s="51" t="s">
        <v>900</v>
      </c>
      <c r="D996" s="51" t="s">
        <v>2805</v>
      </c>
      <c r="E996" s="64" t="s">
        <v>4041</v>
      </c>
      <c r="F996" s="54" t="s">
        <v>3225</v>
      </c>
      <c r="G996" s="53" t="s">
        <v>20</v>
      </c>
      <c r="H996" s="51">
        <v>988</v>
      </c>
      <c r="I996" s="51">
        <f t="shared" si="15"/>
        <v>533.52</v>
      </c>
      <c r="J996" s="54">
        <v>0.46</v>
      </c>
      <c r="K996" s="131"/>
      <c r="L996" s="141"/>
      <c r="O996" s="133"/>
    </row>
    <row r="997" spans="2:15" s="102" customFormat="1">
      <c r="B997" s="65" t="s">
        <v>870</v>
      </c>
      <c r="C997" s="51" t="s">
        <v>900</v>
      </c>
      <c r="D997" s="51" t="s">
        <v>2806</v>
      </c>
      <c r="E997" s="64" t="s">
        <v>4041</v>
      </c>
      <c r="F997" s="54" t="s">
        <v>3226</v>
      </c>
      <c r="G997" s="53" t="s">
        <v>20</v>
      </c>
      <c r="H997" s="51">
        <v>988</v>
      </c>
      <c r="I997" s="51">
        <f t="shared" si="15"/>
        <v>533.52</v>
      </c>
      <c r="J997" s="54">
        <v>0.46</v>
      </c>
      <c r="K997" s="131"/>
      <c r="L997" s="141"/>
      <c r="O997" s="133"/>
    </row>
    <row r="998" spans="2:15" s="102" customFormat="1">
      <c r="B998" s="65" t="s">
        <v>870</v>
      </c>
      <c r="C998" s="51" t="s">
        <v>900</v>
      </c>
      <c r="D998" s="51" t="s">
        <v>2807</v>
      </c>
      <c r="E998" s="64" t="s">
        <v>4041</v>
      </c>
      <c r="F998" s="54" t="s">
        <v>3227</v>
      </c>
      <c r="G998" s="53" t="s">
        <v>20</v>
      </c>
      <c r="H998" s="51">
        <v>988</v>
      </c>
      <c r="I998" s="51">
        <f t="shared" si="15"/>
        <v>533.52</v>
      </c>
      <c r="J998" s="54">
        <v>0.46</v>
      </c>
      <c r="K998" s="131"/>
      <c r="L998" s="141"/>
      <c r="O998" s="133"/>
    </row>
    <row r="999" spans="2:15" s="102" customFormat="1">
      <c r="B999" s="65" t="s">
        <v>870</v>
      </c>
      <c r="C999" s="51" t="s">
        <v>900</v>
      </c>
      <c r="D999" s="51" t="s">
        <v>2808</v>
      </c>
      <c r="E999" s="64" t="s">
        <v>4041</v>
      </c>
      <c r="F999" s="54" t="s">
        <v>3228</v>
      </c>
      <c r="G999" s="53" t="s">
        <v>20</v>
      </c>
      <c r="H999" s="51">
        <v>988</v>
      </c>
      <c r="I999" s="51">
        <f t="shared" si="15"/>
        <v>533.52</v>
      </c>
      <c r="J999" s="54">
        <v>0.46</v>
      </c>
      <c r="K999" s="131"/>
      <c r="L999" s="141"/>
      <c r="O999" s="133"/>
    </row>
    <row r="1000" spans="2:15" s="102" customFormat="1">
      <c r="B1000" s="65" t="s">
        <v>870</v>
      </c>
      <c r="C1000" s="51" t="s">
        <v>900</v>
      </c>
      <c r="D1000" s="51" t="s">
        <v>2809</v>
      </c>
      <c r="E1000" s="64" t="s">
        <v>4041</v>
      </c>
      <c r="F1000" s="54" t="s">
        <v>3229</v>
      </c>
      <c r="G1000" s="53" t="s">
        <v>20</v>
      </c>
      <c r="H1000" s="51">
        <v>988</v>
      </c>
      <c r="I1000" s="51">
        <f t="shared" si="15"/>
        <v>533.52</v>
      </c>
      <c r="J1000" s="54">
        <v>0.46</v>
      </c>
      <c r="K1000" s="131"/>
      <c r="L1000" s="141"/>
      <c r="O1000" s="133"/>
    </row>
    <row r="1001" spans="2:15" s="102" customFormat="1">
      <c r="B1001" s="65" t="s">
        <v>870</v>
      </c>
      <c r="C1001" s="51" t="s">
        <v>900</v>
      </c>
      <c r="D1001" s="51" t="s">
        <v>2810</v>
      </c>
      <c r="E1001" s="64" t="s">
        <v>4041</v>
      </c>
      <c r="F1001" s="54" t="s">
        <v>3230</v>
      </c>
      <c r="G1001" s="53" t="s">
        <v>20</v>
      </c>
      <c r="H1001" s="51">
        <v>988</v>
      </c>
      <c r="I1001" s="51">
        <f t="shared" si="15"/>
        <v>533.52</v>
      </c>
      <c r="J1001" s="54">
        <v>0.46</v>
      </c>
      <c r="K1001" s="131"/>
      <c r="L1001" s="141"/>
      <c r="O1001" s="133"/>
    </row>
    <row r="1002" spans="2:15" s="102" customFormat="1">
      <c r="B1002" s="65" t="s">
        <v>870</v>
      </c>
      <c r="C1002" s="51" t="s">
        <v>900</v>
      </c>
      <c r="D1002" s="51" t="s">
        <v>2811</v>
      </c>
      <c r="E1002" s="64" t="s">
        <v>4041</v>
      </c>
      <c r="F1002" s="54" t="s">
        <v>3231</v>
      </c>
      <c r="G1002" s="53" t="s">
        <v>20</v>
      </c>
      <c r="H1002" s="51">
        <v>988</v>
      </c>
      <c r="I1002" s="51">
        <f t="shared" si="15"/>
        <v>533.52</v>
      </c>
      <c r="J1002" s="54">
        <v>0.46</v>
      </c>
      <c r="K1002" s="131"/>
      <c r="L1002" s="141"/>
      <c r="O1002" s="133"/>
    </row>
    <row r="1003" spans="2:15" s="102" customFormat="1">
      <c r="B1003" s="65" t="s">
        <v>870</v>
      </c>
      <c r="C1003" s="51" t="s">
        <v>900</v>
      </c>
      <c r="D1003" s="51" t="s">
        <v>2812</v>
      </c>
      <c r="E1003" s="64" t="s">
        <v>4041</v>
      </c>
      <c r="F1003" s="54" t="s">
        <v>3232</v>
      </c>
      <c r="G1003" s="53" t="s">
        <v>20</v>
      </c>
      <c r="H1003" s="51">
        <v>988</v>
      </c>
      <c r="I1003" s="51">
        <f t="shared" si="15"/>
        <v>533.52</v>
      </c>
      <c r="J1003" s="54">
        <v>0.46</v>
      </c>
      <c r="K1003" s="131"/>
      <c r="L1003" s="141"/>
      <c r="O1003" s="133"/>
    </row>
    <row r="1004" spans="2:15" s="102" customFormat="1">
      <c r="B1004" s="65" t="s">
        <v>870</v>
      </c>
      <c r="C1004" s="51" t="s">
        <v>900</v>
      </c>
      <c r="D1004" s="51" t="s">
        <v>2813</v>
      </c>
      <c r="E1004" s="64" t="s">
        <v>4041</v>
      </c>
      <c r="F1004" s="54" t="s">
        <v>3233</v>
      </c>
      <c r="G1004" s="53" t="s">
        <v>20</v>
      </c>
      <c r="H1004" s="51">
        <v>832</v>
      </c>
      <c r="I1004" s="51">
        <f t="shared" si="15"/>
        <v>449.28000000000003</v>
      </c>
      <c r="J1004" s="54">
        <v>0.46</v>
      </c>
      <c r="K1004" s="131"/>
      <c r="L1004" s="141"/>
      <c r="O1004" s="133"/>
    </row>
    <row r="1005" spans="2:15" s="102" customFormat="1">
      <c r="B1005" s="65" t="s">
        <v>870</v>
      </c>
      <c r="C1005" s="51" t="s">
        <v>900</v>
      </c>
      <c r="D1005" s="51" t="s">
        <v>2814</v>
      </c>
      <c r="E1005" s="64" t="s">
        <v>4041</v>
      </c>
      <c r="F1005" s="54" t="s">
        <v>3234</v>
      </c>
      <c r="G1005" s="53" t="s">
        <v>20</v>
      </c>
      <c r="H1005" s="51">
        <v>832</v>
      </c>
      <c r="I1005" s="51">
        <f t="shared" si="15"/>
        <v>449.28000000000003</v>
      </c>
      <c r="J1005" s="54">
        <v>0.46</v>
      </c>
      <c r="K1005" s="131"/>
      <c r="L1005" s="141"/>
      <c r="O1005" s="133"/>
    </row>
    <row r="1006" spans="2:15" s="102" customFormat="1">
      <c r="B1006" s="65" t="s">
        <v>870</v>
      </c>
      <c r="C1006" s="51" t="s">
        <v>900</v>
      </c>
      <c r="D1006" s="51" t="s">
        <v>2815</v>
      </c>
      <c r="E1006" s="64" t="s">
        <v>4041</v>
      </c>
      <c r="F1006" s="54" t="s">
        <v>3235</v>
      </c>
      <c r="G1006" s="53" t="s">
        <v>20</v>
      </c>
      <c r="H1006" s="51">
        <v>946.4</v>
      </c>
      <c r="I1006" s="51">
        <f t="shared" si="15"/>
        <v>511.05600000000004</v>
      </c>
      <c r="J1006" s="54">
        <v>0.46</v>
      </c>
      <c r="K1006" s="131"/>
      <c r="L1006" s="141"/>
      <c r="O1006" s="133"/>
    </row>
    <row r="1007" spans="2:15" s="102" customFormat="1">
      <c r="B1007" s="65" t="s">
        <v>870</v>
      </c>
      <c r="C1007" s="51" t="s">
        <v>900</v>
      </c>
      <c r="D1007" s="51" t="s">
        <v>2816</v>
      </c>
      <c r="E1007" s="64" t="s">
        <v>4041</v>
      </c>
      <c r="F1007" s="54" t="s">
        <v>3236</v>
      </c>
      <c r="G1007" s="53" t="s">
        <v>20</v>
      </c>
      <c r="H1007" s="51">
        <v>946.4</v>
      </c>
      <c r="I1007" s="51">
        <f t="shared" si="15"/>
        <v>511.05600000000004</v>
      </c>
      <c r="J1007" s="54">
        <v>0.46</v>
      </c>
      <c r="K1007" s="131"/>
      <c r="L1007" s="141"/>
      <c r="O1007" s="133"/>
    </row>
    <row r="1008" spans="2:15" s="102" customFormat="1">
      <c r="B1008" s="65" t="s">
        <v>870</v>
      </c>
      <c r="C1008" s="51" t="s">
        <v>900</v>
      </c>
      <c r="D1008" s="51" t="s">
        <v>2817</v>
      </c>
      <c r="E1008" s="64" t="s">
        <v>4041</v>
      </c>
      <c r="F1008" s="54" t="s">
        <v>3237</v>
      </c>
      <c r="G1008" s="53" t="s">
        <v>20</v>
      </c>
      <c r="H1008" s="51">
        <v>946.4</v>
      </c>
      <c r="I1008" s="51">
        <f t="shared" si="15"/>
        <v>511.05600000000004</v>
      </c>
      <c r="J1008" s="54">
        <v>0.46</v>
      </c>
      <c r="K1008" s="131"/>
      <c r="L1008" s="141"/>
      <c r="O1008" s="133"/>
    </row>
    <row r="1009" spans="2:15" s="102" customFormat="1">
      <c r="B1009" s="65" t="s">
        <v>870</v>
      </c>
      <c r="C1009" s="51" t="s">
        <v>900</v>
      </c>
      <c r="D1009" s="51" t="s">
        <v>2818</v>
      </c>
      <c r="E1009" s="64" t="s">
        <v>4041</v>
      </c>
      <c r="F1009" s="54" t="s">
        <v>3238</v>
      </c>
      <c r="G1009" s="53" t="s">
        <v>20</v>
      </c>
      <c r="H1009" s="51">
        <v>946.4</v>
      </c>
      <c r="I1009" s="51">
        <f t="shared" si="15"/>
        <v>511.05600000000004</v>
      </c>
      <c r="J1009" s="54">
        <v>0.46</v>
      </c>
      <c r="K1009" s="131"/>
      <c r="L1009" s="141"/>
      <c r="O1009" s="133"/>
    </row>
    <row r="1010" spans="2:15" s="102" customFormat="1">
      <c r="B1010" s="65" t="s">
        <v>870</v>
      </c>
      <c r="C1010" s="51" t="s">
        <v>900</v>
      </c>
      <c r="D1010" s="51" t="s">
        <v>2819</v>
      </c>
      <c r="E1010" s="64" t="s">
        <v>4041</v>
      </c>
      <c r="F1010" s="54" t="s">
        <v>3239</v>
      </c>
      <c r="G1010" s="53" t="s">
        <v>20</v>
      </c>
      <c r="H1010" s="51">
        <v>946.4</v>
      </c>
      <c r="I1010" s="51">
        <f t="shared" si="15"/>
        <v>511.05600000000004</v>
      </c>
      <c r="J1010" s="54">
        <v>0.46</v>
      </c>
      <c r="K1010" s="131"/>
      <c r="L1010" s="141"/>
      <c r="O1010" s="133"/>
    </row>
    <row r="1011" spans="2:15" s="102" customFormat="1">
      <c r="B1011" s="65" t="s">
        <v>870</v>
      </c>
      <c r="C1011" s="51" t="s">
        <v>900</v>
      </c>
      <c r="D1011" s="51" t="s">
        <v>2820</v>
      </c>
      <c r="E1011" s="64" t="s">
        <v>4041</v>
      </c>
      <c r="F1011" s="54" t="s">
        <v>3240</v>
      </c>
      <c r="G1011" s="53" t="s">
        <v>20</v>
      </c>
      <c r="H1011" s="51">
        <v>946.4</v>
      </c>
      <c r="I1011" s="51">
        <f t="shared" si="15"/>
        <v>511.05600000000004</v>
      </c>
      <c r="J1011" s="54">
        <v>0.46</v>
      </c>
      <c r="K1011" s="131"/>
      <c r="L1011" s="141"/>
      <c r="O1011" s="133"/>
    </row>
    <row r="1012" spans="2:15" s="102" customFormat="1">
      <c r="B1012" s="65" t="s">
        <v>870</v>
      </c>
      <c r="C1012" s="51" t="s">
        <v>900</v>
      </c>
      <c r="D1012" s="51" t="s">
        <v>2821</v>
      </c>
      <c r="E1012" s="64" t="s">
        <v>4041</v>
      </c>
      <c r="F1012" s="54" t="s">
        <v>3241</v>
      </c>
      <c r="G1012" s="53" t="s">
        <v>20</v>
      </c>
      <c r="H1012" s="51">
        <v>946.4</v>
      </c>
      <c r="I1012" s="51">
        <f t="shared" si="15"/>
        <v>511.05600000000004</v>
      </c>
      <c r="J1012" s="54">
        <v>0.46</v>
      </c>
      <c r="K1012" s="131"/>
      <c r="L1012" s="141"/>
      <c r="O1012" s="133"/>
    </row>
    <row r="1013" spans="2:15" s="102" customFormat="1">
      <c r="B1013" s="65" t="s">
        <v>870</v>
      </c>
      <c r="C1013" s="51" t="s">
        <v>900</v>
      </c>
      <c r="D1013" s="51" t="s">
        <v>2822</v>
      </c>
      <c r="E1013" s="64" t="s">
        <v>4041</v>
      </c>
      <c r="F1013" s="54" t="s">
        <v>3242</v>
      </c>
      <c r="G1013" s="53" t="s">
        <v>20</v>
      </c>
      <c r="H1013" s="51">
        <v>946.4</v>
      </c>
      <c r="I1013" s="51">
        <f t="shared" si="15"/>
        <v>511.05600000000004</v>
      </c>
      <c r="J1013" s="54">
        <v>0.46</v>
      </c>
      <c r="K1013" s="131"/>
      <c r="L1013" s="141"/>
      <c r="O1013" s="133"/>
    </row>
    <row r="1014" spans="2:15" s="102" customFormat="1">
      <c r="B1014" s="65" t="s">
        <v>870</v>
      </c>
      <c r="C1014" s="51" t="s">
        <v>900</v>
      </c>
      <c r="D1014" s="51" t="s">
        <v>2823</v>
      </c>
      <c r="E1014" s="64" t="s">
        <v>4041</v>
      </c>
      <c r="F1014" s="54" t="s">
        <v>3243</v>
      </c>
      <c r="G1014" s="53" t="s">
        <v>20</v>
      </c>
      <c r="H1014" s="51">
        <v>814.01840000000004</v>
      </c>
      <c r="I1014" s="51">
        <f t="shared" si="15"/>
        <v>439.56993600000004</v>
      </c>
      <c r="J1014" s="54">
        <v>0.46</v>
      </c>
      <c r="K1014" s="131"/>
      <c r="L1014" s="141"/>
      <c r="O1014" s="133"/>
    </row>
    <row r="1015" spans="2:15" s="102" customFormat="1">
      <c r="B1015" s="65" t="s">
        <v>870</v>
      </c>
      <c r="C1015" s="51" t="s">
        <v>900</v>
      </c>
      <c r="D1015" s="51" t="s">
        <v>2824</v>
      </c>
      <c r="E1015" s="64" t="s">
        <v>4041</v>
      </c>
      <c r="F1015" s="54" t="s">
        <v>3244</v>
      </c>
      <c r="G1015" s="53" t="s">
        <v>20</v>
      </c>
      <c r="H1015" s="51">
        <v>814.01840000000004</v>
      </c>
      <c r="I1015" s="51">
        <f t="shared" si="15"/>
        <v>439.56993600000004</v>
      </c>
      <c r="J1015" s="54">
        <v>0.46</v>
      </c>
      <c r="K1015" s="131"/>
      <c r="L1015" s="141"/>
      <c r="O1015" s="133"/>
    </row>
    <row r="1016" spans="2:15" s="102" customFormat="1">
      <c r="B1016" s="65" t="s">
        <v>870</v>
      </c>
      <c r="C1016" s="51" t="s">
        <v>900</v>
      </c>
      <c r="D1016" s="51" t="s">
        <v>2825</v>
      </c>
      <c r="E1016" s="64" t="s">
        <v>4041</v>
      </c>
      <c r="F1016" s="54" t="s">
        <v>3245</v>
      </c>
      <c r="G1016" s="53" t="s">
        <v>20</v>
      </c>
      <c r="H1016" s="51">
        <v>814.01840000000004</v>
      </c>
      <c r="I1016" s="51">
        <f t="shared" si="15"/>
        <v>439.56993600000004</v>
      </c>
      <c r="J1016" s="54">
        <v>0.46</v>
      </c>
      <c r="K1016" s="131"/>
      <c r="L1016" s="141"/>
      <c r="O1016" s="133"/>
    </row>
    <row r="1017" spans="2:15" s="102" customFormat="1">
      <c r="B1017" s="65" t="s">
        <v>870</v>
      </c>
      <c r="C1017" s="51" t="s">
        <v>900</v>
      </c>
      <c r="D1017" s="51" t="s">
        <v>2826</v>
      </c>
      <c r="E1017" s="64" t="s">
        <v>4041</v>
      </c>
      <c r="F1017" s="54" t="s">
        <v>3246</v>
      </c>
      <c r="G1017" s="53" t="s">
        <v>20</v>
      </c>
      <c r="H1017" s="51">
        <v>814.01840000000004</v>
      </c>
      <c r="I1017" s="51">
        <f t="shared" si="15"/>
        <v>439.56993600000004</v>
      </c>
      <c r="J1017" s="54">
        <v>0.46</v>
      </c>
      <c r="K1017" s="131"/>
      <c r="L1017" s="141"/>
      <c r="O1017" s="133"/>
    </row>
    <row r="1018" spans="2:15" s="102" customFormat="1">
      <c r="B1018" s="65" t="s">
        <v>870</v>
      </c>
      <c r="C1018" s="51" t="s">
        <v>900</v>
      </c>
      <c r="D1018" s="51" t="s">
        <v>2827</v>
      </c>
      <c r="E1018" s="64" t="s">
        <v>4041</v>
      </c>
      <c r="F1018" s="54" t="s">
        <v>3247</v>
      </c>
      <c r="G1018" s="53" t="s">
        <v>20</v>
      </c>
      <c r="H1018" s="51">
        <v>814.01840000000004</v>
      </c>
      <c r="I1018" s="51">
        <f t="shared" si="15"/>
        <v>439.56993600000004</v>
      </c>
      <c r="J1018" s="54">
        <v>0.46</v>
      </c>
      <c r="K1018" s="131"/>
      <c r="L1018" s="141"/>
      <c r="O1018" s="133"/>
    </row>
    <row r="1019" spans="2:15" s="102" customFormat="1">
      <c r="B1019" s="65" t="s">
        <v>870</v>
      </c>
      <c r="C1019" s="51" t="s">
        <v>900</v>
      </c>
      <c r="D1019" s="51" t="s">
        <v>2828</v>
      </c>
      <c r="E1019" s="64" t="s">
        <v>4041</v>
      </c>
      <c r="F1019" s="54" t="s">
        <v>3248</v>
      </c>
      <c r="G1019" s="53" t="s">
        <v>20</v>
      </c>
      <c r="H1019" s="51">
        <v>814.01840000000004</v>
      </c>
      <c r="I1019" s="51">
        <f t="shared" si="15"/>
        <v>439.56993600000004</v>
      </c>
      <c r="J1019" s="54">
        <v>0.46</v>
      </c>
      <c r="K1019" s="131"/>
      <c r="L1019" s="141"/>
      <c r="O1019" s="133"/>
    </row>
    <row r="1020" spans="2:15" s="102" customFormat="1">
      <c r="B1020" s="65" t="s">
        <v>870</v>
      </c>
      <c r="C1020" s="51" t="s">
        <v>900</v>
      </c>
      <c r="D1020" s="51" t="s">
        <v>2829</v>
      </c>
      <c r="E1020" s="64" t="s">
        <v>4041</v>
      </c>
      <c r="F1020" s="54" t="s">
        <v>3249</v>
      </c>
      <c r="G1020" s="53" t="s">
        <v>20</v>
      </c>
      <c r="H1020" s="51">
        <v>946.4</v>
      </c>
      <c r="I1020" s="51">
        <f t="shared" si="15"/>
        <v>511.05600000000004</v>
      </c>
      <c r="J1020" s="54">
        <v>0.46</v>
      </c>
      <c r="K1020" s="131"/>
      <c r="L1020" s="141"/>
      <c r="O1020" s="133"/>
    </row>
    <row r="1021" spans="2:15" s="102" customFormat="1">
      <c r="B1021" s="65" t="s">
        <v>870</v>
      </c>
      <c r="C1021" s="51" t="s">
        <v>900</v>
      </c>
      <c r="D1021" s="51" t="s">
        <v>2830</v>
      </c>
      <c r="E1021" s="64" t="s">
        <v>4041</v>
      </c>
      <c r="F1021" s="54" t="s">
        <v>3250</v>
      </c>
      <c r="G1021" s="53" t="s">
        <v>20</v>
      </c>
      <c r="H1021" s="51">
        <v>946.4</v>
      </c>
      <c r="I1021" s="51">
        <f t="shared" si="15"/>
        <v>511.05600000000004</v>
      </c>
      <c r="J1021" s="54">
        <v>0.46</v>
      </c>
      <c r="K1021" s="131"/>
      <c r="L1021" s="141"/>
      <c r="O1021" s="133"/>
    </row>
    <row r="1022" spans="2:15" s="102" customFormat="1">
      <c r="B1022" s="65" t="s">
        <v>870</v>
      </c>
      <c r="C1022" s="51" t="s">
        <v>900</v>
      </c>
      <c r="D1022" s="51" t="s">
        <v>2831</v>
      </c>
      <c r="E1022" s="64" t="s">
        <v>4041</v>
      </c>
      <c r="F1022" s="54" t="s">
        <v>3251</v>
      </c>
      <c r="G1022" s="53" t="s">
        <v>20</v>
      </c>
      <c r="H1022" s="51">
        <v>946.4</v>
      </c>
      <c r="I1022" s="51">
        <f t="shared" si="15"/>
        <v>511.05600000000004</v>
      </c>
      <c r="J1022" s="54">
        <v>0.46</v>
      </c>
      <c r="K1022" s="131"/>
      <c r="L1022" s="141"/>
      <c r="O1022" s="133"/>
    </row>
    <row r="1023" spans="2:15" s="102" customFormat="1">
      <c r="B1023" s="65" t="s">
        <v>870</v>
      </c>
      <c r="C1023" s="51" t="s">
        <v>900</v>
      </c>
      <c r="D1023" s="51" t="s">
        <v>2832</v>
      </c>
      <c r="E1023" s="64" t="s">
        <v>4041</v>
      </c>
      <c r="F1023" s="54" t="s">
        <v>3252</v>
      </c>
      <c r="G1023" s="53" t="s">
        <v>20</v>
      </c>
      <c r="H1023" s="51">
        <v>946.4</v>
      </c>
      <c r="I1023" s="51">
        <f t="shared" si="15"/>
        <v>511.05600000000004</v>
      </c>
      <c r="J1023" s="54">
        <v>0.46</v>
      </c>
      <c r="K1023" s="131"/>
      <c r="L1023" s="141"/>
      <c r="O1023" s="133"/>
    </row>
    <row r="1024" spans="2:15" s="102" customFormat="1">
      <c r="B1024" s="65" t="s">
        <v>870</v>
      </c>
      <c r="C1024" s="51" t="s">
        <v>900</v>
      </c>
      <c r="D1024" s="51" t="s">
        <v>2833</v>
      </c>
      <c r="E1024" s="64" t="s">
        <v>4041</v>
      </c>
      <c r="F1024" s="54" t="s">
        <v>3253</v>
      </c>
      <c r="G1024" s="53" t="s">
        <v>20</v>
      </c>
      <c r="H1024" s="51">
        <v>946.4</v>
      </c>
      <c r="I1024" s="51">
        <f t="shared" si="15"/>
        <v>511.05600000000004</v>
      </c>
      <c r="J1024" s="54">
        <v>0.46</v>
      </c>
      <c r="K1024" s="131"/>
      <c r="L1024" s="141"/>
      <c r="O1024" s="133"/>
    </row>
    <row r="1025" spans="2:15" s="102" customFormat="1">
      <c r="B1025" s="65" t="s">
        <v>870</v>
      </c>
      <c r="C1025" s="51" t="s">
        <v>900</v>
      </c>
      <c r="D1025" s="51" t="s">
        <v>2834</v>
      </c>
      <c r="E1025" s="64" t="s">
        <v>4041</v>
      </c>
      <c r="F1025" s="54" t="s">
        <v>3254</v>
      </c>
      <c r="G1025" s="53" t="s">
        <v>20</v>
      </c>
      <c r="H1025" s="51">
        <v>946.4</v>
      </c>
      <c r="I1025" s="51">
        <f t="shared" si="15"/>
        <v>511.05600000000004</v>
      </c>
      <c r="J1025" s="54">
        <v>0.46</v>
      </c>
      <c r="K1025" s="131"/>
      <c r="L1025" s="141"/>
      <c r="O1025" s="133"/>
    </row>
    <row r="1026" spans="2:15" s="102" customFormat="1">
      <c r="B1026" s="65" t="s">
        <v>870</v>
      </c>
      <c r="C1026" s="51" t="s">
        <v>900</v>
      </c>
      <c r="D1026" s="51" t="s">
        <v>2835</v>
      </c>
      <c r="E1026" s="64" t="s">
        <v>4041</v>
      </c>
      <c r="F1026" s="54" t="s">
        <v>3255</v>
      </c>
      <c r="G1026" s="53" t="s">
        <v>20</v>
      </c>
      <c r="H1026" s="51">
        <v>946.4</v>
      </c>
      <c r="I1026" s="51">
        <f t="shared" si="15"/>
        <v>511.05600000000004</v>
      </c>
      <c r="J1026" s="54">
        <v>0.46</v>
      </c>
      <c r="K1026" s="131"/>
      <c r="L1026" s="141"/>
      <c r="O1026" s="133"/>
    </row>
    <row r="1027" spans="2:15" s="102" customFormat="1">
      <c r="B1027" s="65" t="s">
        <v>870</v>
      </c>
      <c r="C1027" s="51" t="s">
        <v>900</v>
      </c>
      <c r="D1027" s="51" t="s">
        <v>2836</v>
      </c>
      <c r="E1027" s="64" t="s">
        <v>4041</v>
      </c>
      <c r="F1027" s="54" t="s">
        <v>3256</v>
      </c>
      <c r="G1027" s="53" t="s">
        <v>20</v>
      </c>
      <c r="H1027" s="51">
        <v>946.4</v>
      </c>
      <c r="I1027" s="51">
        <f t="shared" si="15"/>
        <v>511.05600000000004</v>
      </c>
      <c r="J1027" s="54">
        <v>0.46</v>
      </c>
      <c r="K1027" s="131"/>
      <c r="L1027" s="141"/>
      <c r="O1027" s="133"/>
    </row>
    <row r="1028" spans="2:15" s="102" customFormat="1">
      <c r="B1028" s="65" t="s">
        <v>870</v>
      </c>
      <c r="C1028" s="51" t="s">
        <v>900</v>
      </c>
      <c r="D1028" s="51" t="s">
        <v>2837</v>
      </c>
      <c r="E1028" s="64" t="s">
        <v>4041</v>
      </c>
      <c r="F1028" s="54" t="s">
        <v>3257</v>
      </c>
      <c r="G1028" s="53" t="s">
        <v>20</v>
      </c>
      <c r="H1028" s="51">
        <v>946.4</v>
      </c>
      <c r="I1028" s="51">
        <f t="shared" si="15"/>
        <v>511.05600000000004</v>
      </c>
      <c r="J1028" s="54">
        <v>0.46</v>
      </c>
      <c r="K1028" s="131"/>
      <c r="L1028" s="141"/>
      <c r="O1028" s="133"/>
    </row>
    <row r="1029" spans="2:15" s="102" customFormat="1">
      <c r="B1029" s="65" t="s">
        <v>870</v>
      </c>
      <c r="C1029" s="51" t="s">
        <v>900</v>
      </c>
      <c r="D1029" s="51" t="s">
        <v>2838</v>
      </c>
      <c r="E1029" s="64" t="s">
        <v>4041</v>
      </c>
      <c r="F1029" s="54" t="s">
        <v>3258</v>
      </c>
      <c r="G1029" s="53" t="s">
        <v>20</v>
      </c>
      <c r="H1029" s="51">
        <v>946.4</v>
      </c>
      <c r="I1029" s="51">
        <f t="shared" ref="I1029:I1092" si="16">H1029*(1-J1029)</f>
        <v>511.05600000000004</v>
      </c>
      <c r="J1029" s="54">
        <v>0.46</v>
      </c>
      <c r="K1029" s="131"/>
      <c r="L1029" s="141"/>
      <c r="O1029" s="133"/>
    </row>
    <row r="1030" spans="2:15" s="102" customFormat="1">
      <c r="B1030" s="65" t="s">
        <v>870</v>
      </c>
      <c r="C1030" s="51" t="s">
        <v>900</v>
      </c>
      <c r="D1030" s="51" t="s">
        <v>2839</v>
      </c>
      <c r="E1030" s="64" t="s">
        <v>4041</v>
      </c>
      <c r="F1030" s="54" t="s">
        <v>3259</v>
      </c>
      <c r="G1030" s="53" t="s">
        <v>20</v>
      </c>
      <c r="H1030" s="51">
        <v>946.4</v>
      </c>
      <c r="I1030" s="51">
        <f t="shared" si="16"/>
        <v>511.05600000000004</v>
      </c>
      <c r="J1030" s="54">
        <v>0.46</v>
      </c>
      <c r="K1030" s="131"/>
      <c r="L1030" s="141"/>
      <c r="O1030" s="133"/>
    </row>
    <row r="1031" spans="2:15" s="102" customFormat="1">
      <c r="B1031" s="65" t="s">
        <v>870</v>
      </c>
      <c r="C1031" s="51" t="s">
        <v>900</v>
      </c>
      <c r="D1031" s="51" t="s">
        <v>2840</v>
      </c>
      <c r="E1031" s="64" t="s">
        <v>4041</v>
      </c>
      <c r="F1031" s="54" t="s">
        <v>3260</v>
      </c>
      <c r="G1031" s="53" t="s">
        <v>20</v>
      </c>
      <c r="H1031" s="51">
        <v>946.4</v>
      </c>
      <c r="I1031" s="51">
        <f t="shared" si="16"/>
        <v>511.05600000000004</v>
      </c>
      <c r="J1031" s="54">
        <v>0.46</v>
      </c>
      <c r="K1031" s="131"/>
      <c r="L1031" s="141"/>
      <c r="O1031" s="133"/>
    </row>
    <row r="1032" spans="2:15" s="102" customFormat="1">
      <c r="B1032" s="65" t="s">
        <v>870</v>
      </c>
      <c r="C1032" s="51" t="s">
        <v>900</v>
      </c>
      <c r="D1032" s="51" t="s">
        <v>2841</v>
      </c>
      <c r="E1032" s="64" t="s">
        <v>4041</v>
      </c>
      <c r="F1032" s="54" t="s">
        <v>3261</v>
      </c>
      <c r="G1032" s="53" t="s">
        <v>20</v>
      </c>
      <c r="H1032" s="51">
        <v>946.4</v>
      </c>
      <c r="I1032" s="51">
        <f t="shared" si="16"/>
        <v>511.05600000000004</v>
      </c>
      <c r="J1032" s="54">
        <v>0.46</v>
      </c>
      <c r="K1032" s="131"/>
      <c r="L1032" s="141"/>
      <c r="O1032" s="133"/>
    </row>
    <row r="1033" spans="2:15" s="102" customFormat="1">
      <c r="B1033" s="65" t="s">
        <v>870</v>
      </c>
      <c r="C1033" s="51" t="s">
        <v>900</v>
      </c>
      <c r="D1033" s="51" t="s">
        <v>2842</v>
      </c>
      <c r="E1033" s="64" t="s">
        <v>4041</v>
      </c>
      <c r="F1033" s="54" t="s">
        <v>3262</v>
      </c>
      <c r="G1033" s="53" t="s">
        <v>20</v>
      </c>
      <c r="H1033" s="51">
        <v>946.4</v>
      </c>
      <c r="I1033" s="51">
        <f t="shared" si="16"/>
        <v>511.05600000000004</v>
      </c>
      <c r="J1033" s="54">
        <v>0.46</v>
      </c>
      <c r="K1033" s="131"/>
      <c r="L1033" s="141"/>
      <c r="O1033" s="133"/>
    </row>
    <row r="1034" spans="2:15" s="102" customFormat="1">
      <c r="B1034" s="65" t="s">
        <v>870</v>
      </c>
      <c r="C1034" s="51" t="s">
        <v>900</v>
      </c>
      <c r="D1034" s="51" t="s">
        <v>2843</v>
      </c>
      <c r="E1034" s="64" t="s">
        <v>4041</v>
      </c>
      <c r="F1034" s="54" t="s">
        <v>3263</v>
      </c>
      <c r="G1034" s="53" t="s">
        <v>20</v>
      </c>
      <c r="H1034" s="51">
        <v>946.4</v>
      </c>
      <c r="I1034" s="51">
        <f t="shared" si="16"/>
        <v>511.05600000000004</v>
      </c>
      <c r="J1034" s="54">
        <v>0.46</v>
      </c>
      <c r="K1034" s="131"/>
      <c r="L1034" s="141"/>
      <c r="O1034" s="133"/>
    </row>
    <row r="1035" spans="2:15" s="102" customFormat="1">
      <c r="B1035" s="65" t="s">
        <v>870</v>
      </c>
      <c r="C1035" s="51" t="s">
        <v>900</v>
      </c>
      <c r="D1035" s="51" t="s">
        <v>2844</v>
      </c>
      <c r="E1035" s="64" t="s">
        <v>4041</v>
      </c>
      <c r="F1035" s="54" t="s">
        <v>3264</v>
      </c>
      <c r="G1035" s="53" t="s">
        <v>20</v>
      </c>
      <c r="H1035" s="51">
        <v>946.4</v>
      </c>
      <c r="I1035" s="51">
        <f t="shared" si="16"/>
        <v>511.05600000000004</v>
      </c>
      <c r="J1035" s="54">
        <v>0.46</v>
      </c>
      <c r="K1035" s="131"/>
      <c r="L1035" s="141"/>
      <c r="O1035" s="133"/>
    </row>
    <row r="1036" spans="2:15" s="102" customFormat="1">
      <c r="B1036" s="65" t="s">
        <v>870</v>
      </c>
      <c r="C1036" s="51" t="s">
        <v>900</v>
      </c>
      <c r="D1036" s="51" t="s">
        <v>2845</v>
      </c>
      <c r="E1036" s="64" t="s">
        <v>4041</v>
      </c>
      <c r="F1036" s="54" t="s">
        <v>3265</v>
      </c>
      <c r="G1036" s="53" t="s">
        <v>20</v>
      </c>
      <c r="H1036" s="51">
        <v>832</v>
      </c>
      <c r="I1036" s="51">
        <f t="shared" si="16"/>
        <v>449.28000000000003</v>
      </c>
      <c r="J1036" s="54">
        <v>0.46</v>
      </c>
      <c r="K1036" s="131"/>
      <c r="L1036" s="141"/>
      <c r="O1036" s="133"/>
    </row>
    <row r="1037" spans="2:15" s="102" customFormat="1">
      <c r="B1037" s="65" t="s">
        <v>870</v>
      </c>
      <c r="C1037" s="51" t="s">
        <v>900</v>
      </c>
      <c r="D1037" s="51" t="s">
        <v>2846</v>
      </c>
      <c r="E1037" s="64" t="s">
        <v>4041</v>
      </c>
      <c r="F1037" s="54" t="s">
        <v>3266</v>
      </c>
      <c r="G1037" s="53" t="s">
        <v>20</v>
      </c>
      <c r="H1037" s="51">
        <v>832</v>
      </c>
      <c r="I1037" s="51">
        <f t="shared" si="16"/>
        <v>449.28000000000003</v>
      </c>
      <c r="J1037" s="54">
        <v>0.46</v>
      </c>
      <c r="K1037" s="131"/>
      <c r="L1037" s="141"/>
      <c r="O1037" s="133"/>
    </row>
    <row r="1038" spans="2:15" s="102" customFormat="1">
      <c r="B1038" s="65" t="s">
        <v>870</v>
      </c>
      <c r="C1038" s="51" t="s">
        <v>900</v>
      </c>
      <c r="D1038" s="51" t="s">
        <v>2847</v>
      </c>
      <c r="E1038" s="64" t="s">
        <v>4041</v>
      </c>
      <c r="F1038" s="54" t="s">
        <v>3267</v>
      </c>
      <c r="G1038" s="53" t="s">
        <v>20</v>
      </c>
      <c r="H1038" s="51">
        <v>832</v>
      </c>
      <c r="I1038" s="51">
        <f t="shared" si="16"/>
        <v>449.28000000000003</v>
      </c>
      <c r="J1038" s="54">
        <v>0.46</v>
      </c>
      <c r="K1038" s="131"/>
      <c r="L1038" s="141"/>
      <c r="O1038" s="133"/>
    </row>
    <row r="1039" spans="2:15" s="102" customFormat="1">
      <c r="B1039" s="65" t="s">
        <v>870</v>
      </c>
      <c r="C1039" s="51" t="s">
        <v>900</v>
      </c>
      <c r="D1039" s="51" t="s">
        <v>2848</v>
      </c>
      <c r="E1039" s="64" t="s">
        <v>4041</v>
      </c>
      <c r="F1039" s="54" t="s">
        <v>3268</v>
      </c>
      <c r="G1039" s="53" t="s">
        <v>20</v>
      </c>
      <c r="H1039" s="51">
        <v>832</v>
      </c>
      <c r="I1039" s="51">
        <f t="shared" si="16"/>
        <v>449.28000000000003</v>
      </c>
      <c r="J1039" s="54">
        <v>0.46</v>
      </c>
      <c r="K1039" s="131"/>
      <c r="L1039" s="141"/>
      <c r="O1039" s="133"/>
    </row>
    <row r="1040" spans="2:15" s="102" customFormat="1">
      <c r="B1040" s="65" t="s">
        <v>870</v>
      </c>
      <c r="C1040" s="51" t="s">
        <v>900</v>
      </c>
      <c r="D1040" s="51" t="s">
        <v>2849</v>
      </c>
      <c r="E1040" s="64" t="s">
        <v>4041</v>
      </c>
      <c r="F1040" s="54" t="s">
        <v>3269</v>
      </c>
      <c r="G1040" s="53" t="s">
        <v>20</v>
      </c>
      <c r="H1040" s="51">
        <v>766.20543999999995</v>
      </c>
      <c r="I1040" s="51">
        <f t="shared" si="16"/>
        <v>413.75093759999999</v>
      </c>
      <c r="J1040" s="54">
        <v>0.46</v>
      </c>
      <c r="K1040" s="131"/>
      <c r="L1040" s="141"/>
      <c r="O1040" s="133"/>
    </row>
    <row r="1041" spans="2:15" s="102" customFormat="1">
      <c r="B1041" s="65" t="s">
        <v>870</v>
      </c>
      <c r="C1041" s="51" t="s">
        <v>900</v>
      </c>
      <c r="D1041" s="51" t="s">
        <v>2850</v>
      </c>
      <c r="E1041" s="64" t="s">
        <v>4041</v>
      </c>
      <c r="F1041" s="54" t="s">
        <v>3270</v>
      </c>
      <c r="G1041" s="53" t="s">
        <v>20</v>
      </c>
      <c r="H1041" s="51">
        <v>766.20543999999995</v>
      </c>
      <c r="I1041" s="51">
        <f t="shared" si="16"/>
        <v>413.75093759999999</v>
      </c>
      <c r="J1041" s="54">
        <v>0.46</v>
      </c>
      <c r="K1041" s="131"/>
      <c r="L1041" s="141"/>
      <c r="O1041" s="133"/>
    </row>
    <row r="1042" spans="2:15" s="102" customFormat="1">
      <c r="B1042" s="65" t="s">
        <v>870</v>
      </c>
      <c r="C1042" s="51" t="s">
        <v>900</v>
      </c>
      <c r="D1042" s="51" t="s">
        <v>2851</v>
      </c>
      <c r="E1042" s="64" t="s">
        <v>4041</v>
      </c>
      <c r="F1042" s="54" t="s">
        <v>3271</v>
      </c>
      <c r="G1042" s="53" t="s">
        <v>20</v>
      </c>
      <c r="H1042" s="51">
        <v>766.20543999999995</v>
      </c>
      <c r="I1042" s="51">
        <f t="shared" si="16"/>
        <v>413.75093759999999</v>
      </c>
      <c r="J1042" s="54">
        <v>0.46</v>
      </c>
      <c r="K1042" s="131"/>
      <c r="L1042" s="141"/>
      <c r="O1042" s="133"/>
    </row>
    <row r="1043" spans="2:15" s="102" customFormat="1">
      <c r="B1043" s="65" t="s">
        <v>870</v>
      </c>
      <c r="C1043" s="51" t="s">
        <v>1019</v>
      </c>
      <c r="D1043" s="51" t="s">
        <v>2852</v>
      </c>
      <c r="E1043" s="64" t="s">
        <v>4041</v>
      </c>
      <c r="F1043" s="54" t="s">
        <v>3272</v>
      </c>
      <c r="G1043" s="53" t="s">
        <v>20</v>
      </c>
      <c r="H1043" s="51">
        <v>346.11200000000002</v>
      </c>
      <c r="I1043" s="51">
        <f t="shared" si="16"/>
        <v>186.90048000000002</v>
      </c>
      <c r="J1043" s="54">
        <v>0.46</v>
      </c>
      <c r="K1043" s="131"/>
      <c r="L1043" s="141"/>
      <c r="O1043" s="133"/>
    </row>
    <row r="1044" spans="2:15" s="102" customFormat="1">
      <c r="B1044" s="65" t="s">
        <v>870</v>
      </c>
      <c r="C1044" s="51" t="s">
        <v>1019</v>
      </c>
      <c r="D1044" s="51" t="s">
        <v>2853</v>
      </c>
      <c r="E1044" s="64" t="s">
        <v>4041</v>
      </c>
      <c r="F1044" s="54" t="s">
        <v>3273</v>
      </c>
      <c r="G1044" s="53" t="s">
        <v>20</v>
      </c>
      <c r="H1044" s="51">
        <v>346.11200000000002</v>
      </c>
      <c r="I1044" s="51">
        <f t="shared" si="16"/>
        <v>186.90048000000002</v>
      </c>
      <c r="J1044" s="54">
        <v>0.46</v>
      </c>
      <c r="K1044" s="131"/>
      <c r="L1044" s="141"/>
      <c r="O1044" s="133"/>
    </row>
    <row r="1045" spans="2:15" s="102" customFormat="1">
      <c r="B1045" s="65" t="s">
        <v>870</v>
      </c>
      <c r="C1045" s="51" t="s">
        <v>1019</v>
      </c>
      <c r="D1045" s="51" t="s">
        <v>2854</v>
      </c>
      <c r="E1045" s="64" t="s">
        <v>4041</v>
      </c>
      <c r="F1045" s="54" t="s">
        <v>3274</v>
      </c>
      <c r="G1045" s="53" t="s">
        <v>20</v>
      </c>
      <c r="H1045" s="51">
        <v>346.11200000000002</v>
      </c>
      <c r="I1045" s="51">
        <f t="shared" si="16"/>
        <v>186.90048000000002</v>
      </c>
      <c r="J1045" s="54">
        <v>0.46</v>
      </c>
      <c r="K1045" s="131"/>
      <c r="L1045" s="141"/>
      <c r="O1045" s="133"/>
    </row>
    <row r="1046" spans="2:15" s="102" customFormat="1">
      <c r="B1046" s="65" t="s">
        <v>870</v>
      </c>
      <c r="C1046" s="51" t="s">
        <v>1019</v>
      </c>
      <c r="D1046" s="51" t="s">
        <v>2855</v>
      </c>
      <c r="E1046" s="64" t="s">
        <v>4041</v>
      </c>
      <c r="F1046" s="54" t="s">
        <v>3275</v>
      </c>
      <c r="G1046" s="53" t="s">
        <v>20</v>
      </c>
      <c r="H1046" s="51">
        <v>346.11200000000002</v>
      </c>
      <c r="I1046" s="51">
        <f t="shared" si="16"/>
        <v>186.90048000000002</v>
      </c>
      <c r="J1046" s="54">
        <v>0.46</v>
      </c>
      <c r="K1046" s="131"/>
      <c r="L1046" s="141"/>
      <c r="O1046" s="133"/>
    </row>
    <row r="1047" spans="2:15" s="102" customFormat="1">
      <c r="B1047" s="65" t="s">
        <v>2434</v>
      </c>
      <c r="C1047" s="51" t="s">
        <v>853</v>
      </c>
      <c r="D1047" s="51" t="s">
        <v>2856</v>
      </c>
      <c r="E1047" s="64" t="s">
        <v>4041</v>
      </c>
      <c r="F1047" s="54" t="s">
        <v>3276</v>
      </c>
      <c r="G1047" s="53" t="s">
        <v>20</v>
      </c>
      <c r="H1047" s="51">
        <v>1869.1114804123711</v>
      </c>
      <c r="I1047" s="51">
        <f t="shared" si="16"/>
        <v>1009.3201994226804</v>
      </c>
      <c r="J1047" s="54">
        <v>0.46</v>
      </c>
      <c r="K1047" s="131"/>
      <c r="L1047" s="141"/>
      <c r="O1047" s="133"/>
    </row>
    <row r="1048" spans="2:15" s="102" customFormat="1">
      <c r="B1048" s="65" t="s">
        <v>870</v>
      </c>
      <c r="C1048" s="51" t="s">
        <v>900</v>
      </c>
      <c r="D1048" s="51" t="s">
        <v>2857</v>
      </c>
      <c r="E1048" s="64" t="s">
        <v>4041</v>
      </c>
      <c r="F1048" s="54" t="s">
        <v>3277</v>
      </c>
      <c r="G1048" s="53" t="s">
        <v>20</v>
      </c>
      <c r="H1048" s="51">
        <v>398.42899199999999</v>
      </c>
      <c r="I1048" s="51">
        <f t="shared" si="16"/>
        <v>215.15165568</v>
      </c>
      <c r="J1048" s="54">
        <v>0.46</v>
      </c>
      <c r="K1048" s="131"/>
      <c r="L1048" s="141"/>
      <c r="O1048" s="133"/>
    </row>
    <row r="1049" spans="2:15" s="102" customFormat="1">
      <c r="B1049" s="65" t="s">
        <v>870</v>
      </c>
      <c r="C1049" s="51" t="s">
        <v>900</v>
      </c>
      <c r="D1049" s="51" t="s">
        <v>2858</v>
      </c>
      <c r="E1049" s="64" t="s">
        <v>4041</v>
      </c>
      <c r="F1049" s="54" t="s">
        <v>3278</v>
      </c>
      <c r="G1049" s="53" t="s">
        <v>20</v>
      </c>
      <c r="H1049" s="51">
        <v>398.42899199999999</v>
      </c>
      <c r="I1049" s="51">
        <f t="shared" si="16"/>
        <v>215.15165568</v>
      </c>
      <c r="J1049" s="54">
        <v>0.46</v>
      </c>
      <c r="K1049" s="131"/>
      <c r="L1049" s="141"/>
      <c r="O1049" s="133"/>
    </row>
    <row r="1050" spans="2:15" s="102" customFormat="1">
      <c r="B1050" s="65" t="s">
        <v>870</v>
      </c>
      <c r="C1050" s="51" t="s">
        <v>900</v>
      </c>
      <c r="D1050" s="51" t="s">
        <v>2859</v>
      </c>
      <c r="E1050" s="64" t="s">
        <v>4041</v>
      </c>
      <c r="F1050" s="54" t="s">
        <v>3279</v>
      </c>
      <c r="G1050" s="53" t="s">
        <v>20</v>
      </c>
      <c r="H1050" s="51">
        <v>398.42899199999999</v>
      </c>
      <c r="I1050" s="51">
        <f t="shared" si="16"/>
        <v>215.15165568</v>
      </c>
      <c r="J1050" s="54">
        <v>0.46</v>
      </c>
      <c r="K1050" s="131"/>
      <c r="L1050" s="141"/>
      <c r="O1050" s="133"/>
    </row>
    <row r="1051" spans="2:15" s="102" customFormat="1">
      <c r="B1051" s="65" t="s">
        <v>870</v>
      </c>
      <c r="C1051" s="51" t="s">
        <v>900</v>
      </c>
      <c r="D1051" s="51" t="s">
        <v>2860</v>
      </c>
      <c r="E1051" s="64" t="s">
        <v>4041</v>
      </c>
      <c r="F1051" s="54" t="s">
        <v>3280</v>
      </c>
      <c r="G1051" s="53" t="s">
        <v>20</v>
      </c>
      <c r="H1051" s="51">
        <v>329.13088000000005</v>
      </c>
      <c r="I1051" s="51">
        <f t="shared" si="16"/>
        <v>177.73067520000004</v>
      </c>
      <c r="J1051" s="54">
        <v>0.46</v>
      </c>
      <c r="K1051" s="131"/>
      <c r="L1051" s="141"/>
      <c r="O1051" s="133"/>
    </row>
    <row r="1052" spans="2:15" s="102" customFormat="1">
      <c r="B1052" s="65" t="s">
        <v>870</v>
      </c>
      <c r="C1052" s="51" t="s">
        <v>900</v>
      </c>
      <c r="D1052" s="51" t="s">
        <v>2861</v>
      </c>
      <c r="E1052" s="64" t="s">
        <v>4041</v>
      </c>
      <c r="F1052" s="54" t="s">
        <v>3281</v>
      </c>
      <c r="G1052" s="53" t="s">
        <v>20</v>
      </c>
      <c r="H1052" s="51">
        <v>329.13088000000005</v>
      </c>
      <c r="I1052" s="51">
        <f t="shared" si="16"/>
        <v>177.73067520000004</v>
      </c>
      <c r="J1052" s="54">
        <v>0.46</v>
      </c>
      <c r="K1052" s="131"/>
      <c r="L1052" s="141"/>
      <c r="O1052" s="133"/>
    </row>
    <row r="1053" spans="2:15" s="102" customFormat="1">
      <c r="B1053" s="65" t="s">
        <v>870</v>
      </c>
      <c r="C1053" s="51" t="s">
        <v>900</v>
      </c>
      <c r="D1053" s="51" t="s">
        <v>2862</v>
      </c>
      <c r="E1053" s="64" t="s">
        <v>4041</v>
      </c>
      <c r="F1053" s="54" t="s">
        <v>3282</v>
      </c>
      <c r="G1053" s="53" t="s">
        <v>20</v>
      </c>
      <c r="H1053" s="51">
        <v>329.13088000000005</v>
      </c>
      <c r="I1053" s="51">
        <f t="shared" si="16"/>
        <v>177.73067520000004</v>
      </c>
      <c r="J1053" s="54">
        <v>0.46</v>
      </c>
      <c r="K1053" s="131"/>
      <c r="L1053" s="141"/>
      <c r="O1053" s="133"/>
    </row>
    <row r="1054" spans="2:15" s="102" customFormat="1">
      <c r="B1054" s="65" t="s">
        <v>870</v>
      </c>
      <c r="C1054" s="51" t="s">
        <v>900</v>
      </c>
      <c r="D1054" s="51" t="s">
        <v>2863</v>
      </c>
      <c r="E1054" s="64" t="s">
        <v>4041</v>
      </c>
      <c r="F1054" s="54" t="s">
        <v>3283</v>
      </c>
      <c r="G1054" s="53" t="s">
        <v>20</v>
      </c>
      <c r="H1054" s="51">
        <v>398.42899199999999</v>
      </c>
      <c r="I1054" s="51">
        <f t="shared" si="16"/>
        <v>215.15165568</v>
      </c>
      <c r="J1054" s="54">
        <v>0.46</v>
      </c>
      <c r="K1054" s="131"/>
      <c r="L1054" s="141"/>
      <c r="O1054" s="133"/>
    </row>
    <row r="1055" spans="2:15" s="102" customFormat="1">
      <c r="B1055" s="65" t="s">
        <v>870</v>
      </c>
      <c r="C1055" s="51" t="s">
        <v>900</v>
      </c>
      <c r="D1055" s="51" t="s">
        <v>2864</v>
      </c>
      <c r="E1055" s="64" t="s">
        <v>4041</v>
      </c>
      <c r="F1055" s="54" t="s">
        <v>3284</v>
      </c>
      <c r="G1055" s="53" t="s">
        <v>20</v>
      </c>
      <c r="H1055" s="51">
        <v>398.42899199999999</v>
      </c>
      <c r="I1055" s="51">
        <f t="shared" si="16"/>
        <v>215.15165568</v>
      </c>
      <c r="J1055" s="54">
        <v>0.46</v>
      </c>
      <c r="K1055" s="131"/>
      <c r="L1055" s="141"/>
      <c r="O1055" s="133"/>
    </row>
    <row r="1056" spans="2:15" s="102" customFormat="1">
      <c r="B1056" s="65" t="s">
        <v>870</v>
      </c>
      <c r="C1056" s="51" t="s">
        <v>900</v>
      </c>
      <c r="D1056" s="51" t="s">
        <v>2865</v>
      </c>
      <c r="E1056" s="64" t="s">
        <v>4041</v>
      </c>
      <c r="F1056" s="54" t="s">
        <v>3285</v>
      </c>
      <c r="G1056" s="53" t="s">
        <v>20</v>
      </c>
      <c r="H1056" s="51">
        <v>398.42899199999999</v>
      </c>
      <c r="I1056" s="51">
        <f t="shared" si="16"/>
        <v>215.15165568</v>
      </c>
      <c r="J1056" s="54">
        <v>0.46</v>
      </c>
      <c r="K1056" s="131"/>
      <c r="L1056" s="141"/>
      <c r="O1056" s="133"/>
    </row>
    <row r="1057" spans="2:15" s="102" customFormat="1">
      <c r="B1057" s="65" t="s">
        <v>870</v>
      </c>
      <c r="C1057" s="51" t="s">
        <v>900</v>
      </c>
      <c r="D1057" s="51" t="s">
        <v>2866</v>
      </c>
      <c r="E1057" s="64" t="s">
        <v>4041</v>
      </c>
      <c r="F1057" s="54" t="s">
        <v>3286</v>
      </c>
      <c r="G1057" s="53" t="s">
        <v>20</v>
      </c>
      <c r="H1057" s="51">
        <v>425.07961599999999</v>
      </c>
      <c r="I1057" s="51">
        <f t="shared" si="16"/>
        <v>229.54299263999999</v>
      </c>
      <c r="J1057" s="54">
        <v>0.46</v>
      </c>
      <c r="K1057" s="131"/>
      <c r="L1057" s="141"/>
      <c r="O1057" s="133"/>
    </row>
    <row r="1058" spans="2:15" s="102" customFormat="1">
      <c r="B1058" s="65" t="s">
        <v>870</v>
      </c>
      <c r="C1058" s="51" t="s">
        <v>900</v>
      </c>
      <c r="D1058" s="51" t="s">
        <v>2866</v>
      </c>
      <c r="E1058" s="64" t="s">
        <v>4041</v>
      </c>
      <c r="F1058" s="54" t="s">
        <v>3286</v>
      </c>
      <c r="G1058" s="53" t="s">
        <v>20</v>
      </c>
      <c r="H1058" s="51">
        <v>425.07961599999999</v>
      </c>
      <c r="I1058" s="51">
        <f t="shared" si="16"/>
        <v>229.54299263999999</v>
      </c>
      <c r="J1058" s="54">
        <v>0.46</v>
      </c>
      <c r="K1058" s="131"/>
      <c r="L1058" s="141"/>
      <c r="O1058" s="133"/>
    </row>
    <row r="1059" spans="2:15" s="102" customFormat="1">
      <c r="B1059" s="65" t="s">
        <v>870</v>
      </c>
      <c r="C1059" s="51" t="s">
        <v>900</v>
      </c>
      <c r="D1059" s="51" t="s">
        <v>2867</v>
      </c>
      <c r="E1059" s="64" t="s">
        <v>4041</v>
      </c>
      <c r="F1059" s="54" t="s">
        <v>3287</v>
      </c>
      <c r="G1059" s="53" t="s">
        <v>20</v>
      </c>
      <c r="H1059" s="51">
        <v>425.07961599999999</v>
      </c>
      <c r="I1059" s="51">
        <f t="shared" si="16"/>
        <v>229.54299263999999</v>
      </c>
      <c r="J1059" s="54">
        <v>0.46</v>
      </c>
      <c r="K1059" s="131"/>
      <c r="L1059" s="141"/>
      <c r="O1059" s="133"/>
    </row>
    <row r="1060" spans="2:15" s="102" customFormat="1">
      <c r="B1060" s="65" t="s">
        <v>870</v>
      </c>
      <c r="C1060" s="51" t="s">
        <v>900</v>
      </c>
      <c r="D1060" s="51" t="s">
        <v>2867</v>
      </c>
      <c r="E1060" s="64" t="s">
        <v>4041</v>
      </c>
      <c r="F1060" s="54" t="s">
        <v>3287</v>
      </c>
      <c r="G1060" s="53" t="s">
        <v>20</v>
      </c>
      <c r="H1060" s="51">
        <v>425.07961599999999</v>
      </c>
      <c r="I1060" s="51">
        <f t="shared" si="16"/>
        <v>229.54299263999999</v>
      </c>
      <c r="J1060" s="54">
        <v>0.46</v>
      </c>
      <c r="K1060" s="131"/>
      <c r="L1060" s="141"/>
      <c r="O1060" s="133"/>
    </row>
    <row r="1061" spans="2:15" s="102" customFormat="1">
      <c r="B1061" s="65" t="s">
        <v>870</v>
      </c>
      <c r="C1061" s="51" t="s">
        <v>900</v>
      </c>
      <c r="D1061" s="51" t="s">
        <v>2868</v>
      </c>
      <c r="E1061" s="64" t="s">
        <v>4041</v>
      </c>
      <c r="F1061" s="54" t="s">
        <v>3288</v>
      </c>
      <c r="G1061" s="53" t="s">
        <v>20</v>
      </c>
      <c r="H1061" s="51">
        <v>425.07961599999999</v>
      </c>
      <c r="I1061" s="51">
        <f t="shared" si="16"/>
        <v>229.54299263999999</v>
      </c>
      <c r="J1061" s="54">
        <v>0.46</v>
      </c>
      <c r="K1061" s="131"/>
      <c r="L1061" s="141"/>
      <c r="O1061" s="133"/>
    </row>
    <row r="1062" spans="2:15" s="102" customFormat="1">
      <c r="B1062" s="65" t="s">
        <v>870</v>
      </c>
      <c r="C1062" s="51" t="s">
        <v>900</v>
      </c>
      <c r="D1062" s="51" t="s">
        <v>2868</v>
      </c>
      <c r="E1062" s="64" t="s">
        <v>4041</v>
      </c>
      <c r="F1062" s="54" t="s">
        <v>3288</v>
      </c>
      <c r="G1062" s="53" t="s">
        <v>20</v>
      </c>
      <c r="H1062" s="51">
        <v>425.07961599999999</v>
      </c>
      <c r="I1062" s="51">
        <f t="shared" si="16"/>
        <v>229.54299263999999</v>
      </c>
      <c r="J1062" s="54">
        <v>0.46</v>
      </c>
      <c r="K1062" s="131"/>
      <c r="L1062" s="141"/>
      <c r="O1062" s="133"/>
    </row>
    <row r="1063" spans="2:15" s="102" customFormat="1">
      <c r="B1063" s="65" t="s">
        <v>870</v>
      </c>
      <c r="C1063" s="51" t="s">
        <v>900</v>
      </c>
      <c r="D1063" s="51" t="s">
        <v>2869</v>
      </c>
      <c r="E1063" s="64" t="s">
        <v>4041</v>
      </c>
      <c r="F1063" s="54" t="s">
        <v>3289</v>
      </c>
      <c r="G1063" s="53" t="s">
        <v>20</v>
      </c>
      <c r="H1063" s="51">
        <v>329.13088000000005</v>
      </c>
      <c r="I1063" s="51">
        <f t="shared" si="16"/>
        <v>177.73067520000004</v>
      </c>
      <c r="J1063" s="54">
        <v>0.46</v>
      </c>
      <c r="K1063" s="131"/>
      <c r="L1063" s="141"/>
      <c r="O1063" s="133"/>
    </row>
    <row r="1064" spans="2:15" s="102" customFormat="1">
      <c r="B1064" s="65" t="s">
        <v>870</v>
      </c>
      <c r="C1064" s="51" t="s">
        <v>900</v>
      </c>
      <c r="D1064" s="51" t="s">
        <v>2870</v>
      </c>
      <c r="E1064" s="64" t="s">
        <v>4041</v>
      </c>
      <c r="F1064" s="54" t="s">
        <v>3290</v>
      </c>
      <c r="G1064" s="53" t="s">
        <v>20</v>
      </c>
      <c r="H1064" s="51">
        <v>329.13088000000005</v>
      </c>
      <c r="I1064" s="51">
        <f t="shared" si="16"/>
        <v>177.73067520000004</v>
      </c>
      <c r="J1064" s="54">
        <v>0.46</v>
      </c>
      <c r="K1064" s="131"/>
      <c r="L1064" s="141"/>
      <c r="O1064" s="133"/>
    </row>
    <row r="1065" spans="2:15" s="102" customFormat="1">
      <c r="B1065" s="65" t="s">
        <v>870</v>
      </c>
      <c r="C1065" s="51" t="s">
        <v>900</v>
      </c>
      <c r="D1065" s="51" t="s">
        <v>2871</v>
      </c>
      <c r="E1065" s="64" t="s">
        <v>4041</v>
      </c>
      <c r="F1065" s="54" t="s">
        <v>3291</v>
      </c>
      <c r="G1065" s="53" t="s">
        <v>20</v>
      </c>
      <c r="H1065" s="51">
        <v>329.13088000000005</v>
      </c>
      <c r="I1065" s="51">
        <f t="shared" si="16"/>
        <v>177.73067520000004</v>
      </c>
      <c r="J1065" s="54">
        <v>0.46</v>
      </c>
      <c r="K1065" s="131"/>
      <c r="L1065" s="141"/>
      <c r="O1065" s="133"/>
    </row>
    <row r="1066" spans="2:15" s="102" customFormat="1">
      <c r="B1066" s="65" t="s">
        <v>2434</v>
      </c>
      <c r="C1066" s="51" t="s">
        <v>853</v>
      </c>
      <c r="D1066" s="51" t="s">
        <v>2872</v>
      </c>
      <c r="E1066" s="64" t="s">
        <v>4041</v>
      </c>
      <c r="F1066" s="54" t="s">
        <v>3292</v>
      </c>
      <c r="G1066" s="53" t="s">
        <v>20</v>
      </c>
      <c r="H1066" s="51">
        <v>643.43177256198339</v>
      </c>
      <c r="I1066" s="51">
        <f t="shared" si="16"/>
        <v>347.45315718347103</v>
      </c>
      <c r="J1066" s="54">
        <v>0.46</v>
      </c>
      <c r="K1066" s="131"/>
      <c r="L1066" s="141"/>
      <c r="O1066" s="133"/>
    </row>
    <row r="1067" spans="2:15" s="102" customFormat="1">
      <c r="B1067" s="42" t="s">
        <v>1452</v>
      </c>
      <c r="C1067" s="51"/>
      <c r="D1067" s="51" t="s">
        <v>2873</v>
      </c>
      <c r="E1067" s="64" t="s">
        <v>4041</v>
      </c>
      <c r="F1067" s="54" t="s">
        <v>3293</v>
      </c>
      <c r="G1067" s="53" t="s">
        <v>20</v>
      </c>
      <c r="H1067" s="51">
        <v>135.19999999999999</v>
      </c>
      <c r="I1067" s="51">
        <f t="shared" si="16"/>
        <v>73.007999999999996</v>
      </c>
      <c r="J1067" s="54">
        <v>0.46</v>
      </c>
      <c r="K1067" s="131"/>
      <c r="L1067" s="141"/>
      <c r="O1067" s="133"/>
    </row>
    <row r="1068" spans="2:15" s="102" customFormat="1">
      <c r="B1068" s="42" t="s">
        <v>1452</v>
      </c>
      <c r="C1068" s="51"/>
      <c r="D1068" s="51" t="s">
        <v>2874</v>
      </c>
      <c r="E1068" s="64" t="s">
        <v>4041</v>
      </c>
      <c r="F1068" s="54" t="s">
        <v>3294</v>
      </c>
      <c r="G1068" s="53" t="s">
        <v>20</v>
      </c>
      <c r="H1068" s="51">
        <v>135.19999999999999</v>
      </c>
      <c r="I1068" s="51">
        <f t="shared" si="16"/>
        <v>73.007999999999996</v>
      </c>
      <c r="J1068" s="54">
        <v>0.46</v>
      </c>
      <c r="K1068" s="131"/>
      <c r="L1068" s="141"/>
      <c r="O1068" s="133"/>
    </row>
    <row r="1069" spans="2:15" s="102" customFormat="1">
      <c r="B1069" s="65" t="s">
        <v>870</v>
      </c>
      <c r="C1069" s="51" t="s">
        <v>871</v>
      </c>
      <c r="D1069" s="51" t="s">
        <v>2875</v>
      </c>
      <c r="E1069" s="64" t="s">
        <v>4041</v>
      </c>
      <c r="F1069" s="54" t="s">
        <v>3295</v>
      </c>
      <c r="G1069" s="53" t="s">
        <v>20</v>
      </c>
      <c r="H1069" s="51">
        <v>481.31200000000001</v>
      </c>
      <c r="I1069" s="51">
        <f t="shared" si="16"/>
        <v>259.90848</v>
      </c>
      <c r="J1069" s="54">
        <v>0.46</v>
      </c>
      <c r="K1069" s="131"/>
      <c r="L1069" s="141"/>
      <c r="O1069" s="133"/>
    </row>
    <row r="1070" spans="2:15" s="102" customFormat="1">
      <c r="B1070" s="65" t="s">
        <v>870</v>
      </c>
      <c r="C1070" s="51" t="s">
        <v>871</v>
      </c>
      <c r="D1070" s="51" t="s">
        <v>2876</v>
      </c>
      <c r="E1070" s="64" t="s">
        <v>4041</v>
      </c>
      <c r="F1070" s="54" t="s">
        <v>3296</v>
      </c>
      <c r="G1070" s="53" t="s">
        <v>20</v>
      </c>
      <c r="H1070" s="51">
        <v>481.31200000000001</v>
      </c>
      <c r="I1070" s="51">
        <f t="shared" si="16"/>
        <v>259.90848</v>
      </c>
      <c r="J1070" s="54">
        <v>0.46</v>
      </c>
      <c r="K1070" s="131"/>
      <c r="L1070" s="141"/>
      <c r="O1070" s="133"/>
    </row>
    <row r="1071" spans="2:15" s="102" customFormat="1">
      <c r="B1071" s="65" t="s">
        <v>870</v>
      </c>
      <c r="C1071" s="51" t="s">
        <v>871</v>
      </c>
      <c r="D1071" s="51" t="s">
        <v>2877</v>
      </c>
      <c r="E1071" s="64" t="s">
        <v>4041</v>
      </c>
      <c r="F1071" s="54" t="s">
        <v>3297</v>
      </c>
      <c r="G1071" s="53" t="s">
        <v>20</v>
      </c>
      <c r="H1071" s="51">
        <v>481.31200000000001</v>
      </c>
      <c r="I1071" s="51">
        <f t="shared" si="16"/>
        <v>259.90848</v>
      </c>
      <c r="J1071" s="54">
        <v>0.46</v>
      </c>
      <c r="K1071" s="131"/>
      <c r="L1071" s="141"/>
      <c r="O1071" s="133"/>
    </row>
    <row r="1072" spans="2:15" s="102" customFormat="1">
      <c r="B1072" s="65" t="s">
        <v>870</v>
      </c>
      <c r="C1072" s="51" t="s">
        <v>871</v>
      </c>
      <c r="D1072" s="51" t="s">
        <v>2878</v>
      </c>
      <c r="E1072" s="64" t="s">
        <v>4041</v>
      </c>
      <c r="F1072" s="54" t="s">
        <v>3298</v>
      </c>
      <c r="G1072" s="53" t="s">
        <v>20</v>
      </c>
      <c r="H1072" s="51">
        <v>481.31200000000001</v>
      </c>
      <c r="I1072" s="51">
        <f t="shared" si="16"/>
        <v>259.90848</v>
      </c>
      <c r="J1072" s="54">
        <v>0.46</v>
      </c>
      <c r="K1072" s="131"/>
      <c r="L1072" s="141"/>
      <c r="O1072" s="133"/>
    </row>
    <row r="1073" spans="2:15" s="102" customFormat="1">
      <c r="B1073" s="65" t="s">
        <v>870</v>
      </c>
      <c r="C1073" s="51" t="s">
        <v>871</v>
      </c>
      <c r="D1073" s="51" t="s">
        <v>2879</v>
      </c>
      <c r="E1073" s="64" t="s">
        <v>4041</v>
      </c>
      <c r="F1073" s="54" t="s">
        <v>3299</v>
      </c>
      <c r="G1073" s="53" t="s">
        <v>20</v>
      </c>
      <c r="H1073" s="51">
        <v>481.31200000000001</v>
      </c>
      <c r="I1073" s="51">
        <f t="shared" si="16"/>
        <v>259.90848</v>
      </c>
      <c r="J1073" s="54">
        <v>0.46</v>
      </c>
      <c r="K1073" s="131"/>
      <c r="L1073" s="141"/>
      <c r="O1073" s="133"/>
    </row>
    <row r="1074" spans="2:15" s="102" customFormat="1">
      <c r="B1074" s="65" t="s">
        <v>870</v>
      </c>
      <c r="C1074" s="51" t="s">
        <v>871</v>
      </c>
      <c r="D1074" s="51" t="s">
        <v>2880</v>
      </c>
      <c r="E1074" s="64" t="s">
        <v>4041</v>
      </c>
      <c r="F1074" s="54" t="s">
        <v>3300</v>
      </c>
      <c r="G1074" s="53" t="s">
        <v>20</v>
      </c>
      <c r="H1074" s="51">
        <v>481.31200000000001</v>
      </c>
      <c r="I1074" s="51">
        <f t="shared" si="16"/>
        <v>259.90848</v>
      </c>
      <c r="J1074" s="54">
        <v>0.46</v>
      </c>
      <c r="K1074" s="131"/>
      <c r="L1074" s="141"/>
      <c r="O1074" s="133"/>
    </row>
    <row r="1075" spans="2:15" s="102" customFormat="1">
      <c r="B1075" s="65" t="s">
        <v>870</v>
      </c>
      <c r="C1075" s="51" t="s">
        <v>871</v>
      </c>
      <c r="D1075" s="51" t="s">
        <v>2881</v>
      </c>
      <c r="E1075" s="64" t="s">
        <v>4041</v>
      </c>
      <c r="F1075" s="54" t="s">
        <v>3301</v>
      </c>
      <c r="G1075" s="53" t="s">
        <v>20</v>
      </c>
      <c r="H1075" s="51">
        <v>481.31200000000001</v>
      </c>
      <c r="I1075" s="51">
        <f t="shared" si="16"/>
        <v>259.90848</v>
      </c>
      <c r="J1075" s="54">
        <v>0.46</v>
      </c>
      <c r="K1075" s="131"/>
      <c r="L1075" s="141"/>
      <c r="O1075" s="133"/>
    </row>
    <row r="1076" spans="2:15" s="102" customFormat="1">
      <c r="B1076" s="65" t="s">
        <v>2434</v>
      </c>
      <c r="C1076" s="51" t="s">
        <v>853</v>
      </c>
      <c r="D1076" s="51" t="s">
        <v>2882</v>
      </c>
      <c r="E1076" s="64" t="s">
        <v>4041</v>
      </c>
      <c r="F1076" s="54" t="s">
        <v>3302</v>
      </c>
      <c r="G1076" s="53" t="s">
        <v>20</v>
      </c>
      <c r="H1076" s="51">
        <v>729.56090258014081</v>
      </c>
      <c r="I1076" s="51">
        <f t="shared" si="16"/>
        <v>393.96288739327605</v>
      </c>
      <c r="J1076" s="54">
        <v>0.46</v>
      </c>
      <c r="K1076" s="131"/>
      <c r="L1076" s="141"/>
      <c r="O1076" s="133"/>
    </row>
    <row r="1077" spans="2:15" s="102" customFormat="1">
      <c r="B1077" s="65" t="s">
        <v>2434</v>
      </c>
      <c r="C1077" s="51" t="s">
        <v>853</v>
      </c>
      <c r="D1077" s="51" t="s">
        <v>2883</v>
      </c>
      <c r="E1077" s="64" t="s">
        <v>4041</v>
      </c>
      <c r="F1077" s="54" t="s">
        <v>3303</v>
      </c>
      <c r="G1077" s="53" t="s">
        <v>20</v>
      </c>
      <c r="H1077" s="51">
        <v>834.6</v>
      </c>
      <c r="I1077" s="51">
        <f t="shared" si="16"/>
        <v>450.68400000000003</v>
      </c>
      <c r="J1077" s="54">
        <v>0.46</v>
      </c>
      <c r="K1077" s="131"/>
      <c r="L1077" s="141"/>
      <c r="O1077" s="133"/>
    </row>
    <row r="1078" spans="2:15" s="102" customFormat="1">
      <c r="B1078" s="65" t="s">
        <v>1452</v>
      </c>
      <c r="C1078" s="51"/>
      <c r="D1078" s="51" t="s">
        <v>2884</v>
      </c>
      <c r="E1078" s="64" t="s">
        <v>4041</v>
      </c>
      <c r="F1078" s="54" t="s">
        <v>3304</v>
      </c>
      <c r="G1078" s="53" t="s">
        <v>20</v>
      </c>
      <c r="H1078" s="51">
        <v>270.39999999999998</v>
      </c>
      <c r="I1078" s="51">
        <f t="shared" si="16"/>
        <v>146.01599999999999</v>
      </c>
      <c r="J1078" s="54">
        <v>0.46</v>
      </c>
      <c r="K1078" s="131"/>
      <c r="L1078" s="141"/>
      <c r="O1078" s="133"/>
    </row>
    <row r="1079" spans="2:15" s="102" customFormat="1">
      <c r="B1079" s="65" t="s">
        <v>1452</v>
      </c>
      <c r="C1079" s="51"/>
      <c r="D1079" s="51" t="s">
        <v>2885</v>
      </c>
      <c r="E1079" s="64" t="s">
        <v>4041</v>
      </c>
      <c r="F1079" s="54" t="s">
        <v>3305</v>
      </c>
      <c r="G1079" s="53" t="s">
        <v>20</v>
      </c>
      <c r="H1079" s="51">
        <v>270.39999999999998</v>
      </c>
      <c r="I1079" s="51">
        <f t="shared" si="16"/>
        <v>146.01599999999999</v>
      </c>
      <c r="J1079" s="54">
        <v>0.46</v>
      </c>
      <c r="K1079" s="131"/>
      <c r="L1079" s="141"/>
      <c r="O1079" s="133"/>
    </row>
    <row r="1080" spans="2:15" s="102" customFormat="1">
      <c r="B1080" s="65" t="s">
        <v>1452</v>
      </c>
      <c r="C1080" s="51"/>
      <c r="D1080" s="51" t="s">
        <v>2886</v>
      </c>
      <c r="E1080" s="64" t="s">
        <v>4041</v>
      </c>
      <c r="F1080" s="54" t="s">
        <v>3306</v>
      </c>
      <c r="G1080" s="53" t="s">
        <v>20</v>
      </c>
      <c r="H1080" s="51">
        <v>270.39999999999998</v>
      </c>
      <c r="I1080" s="51">
        <f t="shared" si="16"/>
        <v>146.01599999999999</v>
      </c>
      <c r="J1080" s="54">
        <v>0.46</v>
      </c>
      <c r="K1080" s="131"/>
      <c r="L1080" s="141"/>
      <c r="O1080" s="133"/>
    </row>
    <row r="1081" spans="2:15" s="102" customFormat="1">
      <c r="B1081" s="65" t="s">
        <v>1452</v>
      </c>
      <c r="C1081" s="51"/>
      <c r="D1081" s="51" t="s">
        <v>2887</v>
      </c>
      <c r="E1081" s="64" t="s">
        <v>4041</v>
      </c>
      <c r="F1081" s="54" t="s">
        <v>3307</v>
      </c>
      <c r="G1081" s="53" t="s">
        <v>20</v>
      </c>
      <c r="H1081" s="51">
        <v>270.39999999999998</v>
      </c>
      <c r="I1081" s="51">
        <f t="shared" si="16"/>
        <v>146.01599999999999</v>
      </c>
      <c r="J1081" s="54">
        <v>0.46</v>
      </c>
      <c r="K1081" s="131"/>
      <c r="L1081" s="141"/>
      <c r="O1081" s="133"/>
    </row>
    <row r="1082" spans="2:15" s="102" customFormat="1">
      <c r="B1082" s="65" t="s">
        <v>1452</v>
      </c>
      <c r="C1082" s="51"/>
      <c r="D1082" s="51" t="s">
        <v>2888</v>
      </c>
      <c r="E1082" s="64" t="s">
        <v>4041</v>
      </c>
      <c r="F1082" s="54" t="s">
        <v>3308</v>
      </c>
      <c r="G1082" s="53" t="s">
        <v>20</v>
      </c>
      <c r="H1082" s="51">
        <v>270.39999999999998</v>
      </c>
      <c r="I1082" s="51">
        <f t="shared" si="16"/>
        <v>146.01599999999999</v>
      </c>
      <c r="J1082" s="54">
        <v>0.46</v>
      </c>
      <c r="K1082" s="131"/>
      <c r="L1082" s="141"/>
      <c r="O1082" s="133"/>
    </row>
    <row r="1083" spans="2:15" s="102" customFormat="1">
      <c r="B1083" s="65" t="s">
        <v>1452</v>
      </c>
      <c r="C1083" s="51"/>
      <c r="D1083" s="51" t="s">
        <v>2889</v>
      </c>
      <c r="E1083" s="64" t="s">
        <v>4041</v>
      </c>
      <c r="F1083" s="54" t="s">
        <v>3309</v>
      </c>
      <c r="G1083" s="53" t="s">
        <v>20</v>
      </c>
      <c r="H1083" s="51">
        <v>270.39999999999998</v>
      </c>
      <c r="I1083" s="51">
        <f t="shared" si="16"/>
        <v>146.01599999999999</v>
      </c>
      <c r="J1083" s="54">
        <v>0.46</v>
      </c>
      <c r="K1083" s="131"/>
      <c r="L1083" s="141"/>
      <c r="O1083" s="133"/>
    </row>
    <row r="1084" spans="2:15" s="102" customFormat="1">
      <c r="B1084" s="65" t="s">
        <v>1452</v>
      </c>
      <c r="C1084" s="51"/>
      <c r="D1084" s="51" t="s">
        <v>2890</v>
      </c>
      <c r="E1084" s="64" t="s">
        <v>4041</v>
      </c>
      <c r="F1084" s="54" t="s">
        <v>3310</v>
      </c>
      <c r="G1084" s="53" t="s">
        <v>20</v>
      </c>
      <c r="H1084" s="51">
        <v>270.39999999999998</v>
      </c>
      <c r="I1084" s="51">
        <f t="shared" si="16"/>
        <v>146.01599999999999</v>
      </c>
      <c r="J1084" s="54">
        <v>0.46</v>
      </c>
      <c r="K1084" s="131"/>
      <c r="L1084" s="141"/>
      <c r="O1084" s="133"/>
    </row>
    <row r="1085" spans="2:15" s="102" customFormat="1">
      <c r="B1085" s="65" t="s">
        <v>1452</v>
      </c>
      <c r="C1085" s="51"/>
      <c r="D1085" s="51" t="s">
        <v>2891</v>
      </c>
      <c r="E1085" s="64" t="s">
        <v>4041</v>
      </c>
      <c r="F1085" s="54" t="s">
        <v>3311</v>
      </c>
      <c r="G1085" s="53" t="s">
        <v>20</v>
      </c>
      <c r="H1085" s="51">
        <v>297.44</v>
      </c>
      <c r="I1085" s="51">
        <f t="shared" si="16"/>
        <v>160.61760000000001</v>
      </c>
      <c r="J1085" s="54">
        <v>0.46</v>
      </c>
      <c r="K1085" s="131"/>
      <c r="L1085" s="141"/>
      <c r="O1085" s="133"/>
    </row>
    <row r="1086" spans="2:15" s="102" customFormat="1">
      <c r="B1086" s="65" t="s">
        <v>1452</v>
      </c>
      <c r="C1086" s="51"/>
      <c r="D1086" s="51" t="s">
        <v>2892</v>
      </c>
      <c r="E1086" s="64" t="s">
        <v>4041</v>
      </c>
      <c r="F1086" s="54" t="s">
        <v>3312</v>
      </c>
      <c r="G1086" s="53" t="s">
        <v>20</v>
      </c>
      <c r="H1086" s="51">
        <v>297.44</v>
      </c>
      <c r="I1086" s="51">
        <f t="shared" si="16"/>
        <v>160.61760000000001</v>
      </c>
      <c r="J1086" s="54">
        <v>0.46</v>
      </c>
      <c r="K1086" s="131"/>
      <c r="L1086" s="141"/>
      <c r="O1086" s="133"/>
    </row>
    <row r="1087" spans="2:15" s="102" customFormat="1">
      <c r="B1087" s="65" t="s">
        <v>1452</v>
      </c>
      <c r="C1087" s="51"/>
      <c r="D1087" s="51" t="s">
        <v>2893</v>
      </c>
      <c r="E1087" s="64" t="s">
        <v>4041</v>
      </c>
      <c r="F1087" s="54" t="s">
        <v>3313</v>
      </c>
      <c r="G1087" s="53" t="s">
        <v>20</v>
      </c>
      <c r="H1087" s="51">
        <v>297.44</v>
      </c>
      <c r="I1087" s="51">
        <f t="shared" si="16"/>
        <v>160.61760000000001</v>
      </c>
      <c r="J1087" s="54">
        <v>0.46</v>
      </c>
      <c r="K1087" s="131"/>
      <c r="L1087" s="141"/>
      <c r="O1087" s="133"/>
    </row>
    <row r="1088" spans="2:15" s="102" customFormat="1">
      <c r="B1088" s="65" t="s">
        <v>1452</v>
      </c>
      <c r="C1088" s="51"/>
      <c r="D1088" s="51" t="s">
        <v>2894</v>
      </c>
      <c r="E1088" s="64" t="s">
        <v>4041</v>
      </c>
      <c r="F1088" s="54" t="s">
        <v>3314</v>
      </c>
      <c r="G1088" s="53" t="s">
        <v>20</v>
      </c>
      <c r="H1088" s="51">
        <v>297.44</v>
      </c>
      <c r="I1088" s="51">
        <f t="shared" si="16"/>
        <v>160.61760000000001</v>
      </c>
      <c r="J1088" s="54">
        <v>0.46</v>
      </c>
      <c r="K1088" s="131"/>
      <c r="L1088" s="141"/>
      <c r="O1088" s="133"/>
    </row>
    <row r="1089" spans="2:15" s="102" customFormat="1">
      <c r="B1089" s="65" t="s">
        <v>1452</v>
      </c>
      <c r="C1089" s="51"/>
      <c r="D1089" s="51" t="s">
        <v>2895</v>
      </c>
      <c r="E1089" s="64" t="s">
        <v>4041</v>
      </c>
      <c r="F1089" s="54" t="s">
        <v>3315</v>
      </c>
      <c r="G1089" s="53" t="s">
        <v>20</v>
      </c>
      <c r="H1089" s="51">
        <v>297.44</v>
      </c>
      <c r="I1089" s="51">
        <f t="shared" si="16"/>
        <v>160.61760000000001</v>
      </c>
      <c r="J1089" s="54">
        <v>0.46</v>
      </c>
      <c r="K1089" s="131"/>
      <c r="L1089" s="141"/>
      <c r="O1089" s="133"/>
    </row>
    <row r="1090" spans="2:15" s="102" customFormat="1">
      <c r="B1090" s="65" t="s">
        <v>1452</v>
      </c>
      <c r="C1090" s="51"/>
      <c r="D1090" s="51" t="s">
        <v>2896</v>
      </c>
      <c r="E1090" s="64" t="s">
        <v>4041</v>
      </c>
      <c r="F1090" s="54" t="s">
        <v>3316</v>
      </c>
      <c r="G1090" s="53" t="s">
        <v>20</v>
      </c>
      <c r="H1090" s="51">
        <v>297.44</v>
      </c>
      <c r="I1090" s="51">
        <f t="shared" si="16"/>
        <v>160.61760000000001</v>
      </c>
      <c r="J1090" s="54">
        <v>0.46</v>
      </c>
      <c r="K1090" s="131"/>
      <c r="L1090" s="141"/>
      <c r="O1090" s="133"/>
    </row>
    <row r="1091" spans="2:15" s="102" customFormat="1">
      <c r="B1091" s="65" t="s">
        <v>1452</v>
      </c>
      <c r="C1091" s="51"/>
      <c r="D1091" s="51" t="s">
        <v>2897</v>
      </c>
      <c r="E1091" s="64" t="s">
        <v>4041</v>
      </c>
      <c r="F1091" s="54" t="s">
        <v>3317</v>
      </c>
      <c r="G1091" s="53" t="s">
        <v>20</v>
      </c>
      <c r="H1091" s="51">
        <v>297.44</v>
      </c>
      <c r="I1091" s="51">
        <f t="shared" si="16"/>
        <v>160.61760000000001</v>
      </c>
      <c r="J1091" s="54">
        <v>0.46</v>
      </c>
      <c r="K1091" s="131"/>
      <c r="L1091" s="141"/>
      <c r="O1091" s="133"/>
    </row>
    <row r="1092" spans="2:15" s="102" customFormat="1">
      <c r="B1092" s="65" t="s">
        <v>2433</v>
      </c>
      <c r="C1092" s="51" t="s">
        <v>853</v>
      </c>
      <c r="D1092" s="51" t="s">
        <v>2898</v>
      </c>
      <c r="E1092" s="64" t="s">
        <v>4041</v>
      </c>
      <c r="F1092" s="54" t="s">
        <v>3318</v>
      </c>
      <c r="G1092" s="53" t="s">
        <v>20</v>
      </c>
      <c r="H1092" s="51">
        <v>237.952</v>
      </c>
      <c r="I1092" s="51">
        <f t="shared" si="16"/>
        <v>128.49408</v>
      </c>
      <c r="J1092" s="54">
        <v>0.46</v>
      </c>
      <c r="K1092" s="131"/>
      <c r="L1092" s="141"/>
      <c r="O1092" s="133"/>
    </row>
    <row r="1093" spans="2:15" s="102" customFormat="1">
      <c r="B1093" s="65" t="s">
        <v>2433</v>
      </c>
      <c r="C1093" s="51" t="s">
        <v>853</v>
      </c>
      <c r="D1093" s="51" t="s">
        <v>2899</v>
      </c>
      <c r="E1093" s="64" t="s">
        <v>4041</v>
      </c>
      <c r="F1093" s="54" t="s">
        <v>3319</v>
      </c>
      <c r="G1093" s="53" t="s">
        <v>20</v>
      </c>
      <c r="H1093" s="51">
        <v>237.952</v>
      </c>
      <c r="I1093" s="51">
        <f t="shared" ref="I1093:I1156" si="17">H1093*(1-J1093)</f>
        <v>128.49408</v>
      </c>
      <c r="J1093" s="54">
        <v>0.46</v>
      </c>
      <c r="K1093" s="131"/>
      <c r="L1093" s="141"/>
      <c r="O1093" s="133"/>
    </row>
    <row r="1094" spans="2:15" s="102" customFormat="1">
      <c r="B1094" s="65" t="s">
        <v>2433</v>
      </c>
      <c r="C1094" s="51" t="s">
        <v>853</v>
      </c>
      <c r="D1094" s="51" t="s">
        <v>2900</v>
      </c>
      <c r="E1094" s="64" t="s">
        <v>4041</v>
      </c>
      <c r="F1094" s="54" t="s">
        <v>3320</v>
      </c>
      <c r="G1094" s="53" t="s">
        <v>20</v>
      </c>
      <c r="H1094" s="51">
        <v>469.74969600000003</v>
      </c>
      <c r="I1094" s="51">
        <f t="shared" si="17"/>
        <v>253.66483584000002</v>
      </c>
      <c r="J1094" s="54">
        <v>0.46</v>
      </c>
      <c r="K1094" s="131"/>
      <c r="L1094" s="141"/>
      <c r="O1094" s="133"/>
    </row>
    <row r="1095" spans="2:15" s="102" customFormat="1">
      <c r="B1095" s="65" t="s">
        <v>2433</v>
      </c>
      <c r="C1095" s="51" t="s">
        <v>853</v>
      </c>
      <c r="D1095" s="51" t="s">
        <v>2901</v>
      </c>
      <c r="E1095" s="64" t="s">
        <v>4041</v>
      </c>
      <c r="F1095" s="54" t="s">
        <v>3321</v>
      </c>
      <c r="G1095" s="53" t="s">
        <v>20</v>
      </c>
      <c r="H1095" s="51">
        <v>523.22400000000005</v>
      </c>
      <c r="I1095" s="51">
        <f t="shared" si="17"/>
        <v>282.54096000000004</v>
      </c>
      <c r="J1095" s="54">
        <v>0.46</v>
      </c>
      <c r="K1095" s="131"/>
      <c r="L1095" s="141"/>
      <c r="O1095" s="133"/>
    </row>
    <row r="1096" spans="2:15" s="102" customFormat="1">
      <c r="B1096" s="65" t="s">
        <v>2433</v>
      </c>
      <c r="C1096" s="51" t="s">
        <v>853</v>
      </c>
      <c r="D1096" s="51" t="s">
        <v>2902</v>
      </c>
      <c r="E1096" s="64" t="s">
        <v>4041</v>
      </c>
      <c r="F1096" s="54" t="s">
        <v>3322</v>
      </c>
      <c r="G1096" s="53" t="s">
        <v>20</v>
      </c>
      <c r="H1096" s="51">
        <v>926.77977600000008</v>
      </c>
      <c r="I1096" s="51">
        <f t="shared" si="17"/>
        <v>500.46107904000007</v>
      </c>
      <c r="J1096" s="54">
        <v>0.46</v>
      </c>
      <c r="K1096" s="131"/>
      <c r="L1096" s="141"/>
      <c r="O1096" s="133"/>
    </row>
    <row r="1097" spans="2:15" s="102" customFormat="1">
      <c r="B1097" s="65" t="s">
        <v>2433</v>
      </c>
      <c r="C1097" s="51" t="s">
        <v>853</v>
      </c>
      <c r="D1097" s="51" t="s">
        <v>2903</v>
      </c>
      <c r="E1097" s="64" t="s">
        <v>4041</v>
      </c>
      <c r="F1097" s="54" t="s">
        <v>3323</v>
      </c>
      <c r="G1097" s="53" t="s">
        <v>20</v>
      </c>
      <c r="H1097" s="51">
        <v>784.19244800000001</v>
      </c>
      <c r="I1097" s="51">
        <f t="shared" si="17"/>
        <v>423.46392192000002</v>
      </c>
      <c r="J1097" s="54">
        <v>0.46</v>
      </c>
      <c r="K1097" s="131"/>
      <c r="L1097" s="141"/>
      <c r="O1097" s="133"/>
    </row>
    <row r="1098" spans="2:15" s="102" customFormat="1">
      <c r="B1098" s="65" t="s">
        <v>2433</v>
      </c>
      <c r="C1098" s="51" t="s">
        <v>853</v>
      </c>
      <c r="D1098" s="51" t="s">
        <v>2904</v>
      </c>
      <c r="E1098" s="64" t="s">
        <v>4041</v>
      </c>
      <c r="F1098" s="54" t="s">
        <v>3324</v>
      </c>
      <c r="G1098" s="53" t="s">
        <v>20</v>
      </c>
      <c r="H1098" s="51">
        <v>1107.5475839999999</v>
      </c>
      <c r="I1098" s="51">
        <f t="shared" si="17"/>
        <v>598.07569535999994</v>
      </c>
      <c r="J1098" s="54">
        <v>0.46</v>
      </c>
      <c r="K1098" s="131"/>
      <c r="L1098" s="141"/>
      <c r="O1098" s="133"/>
    </row>
    <row r="1099" spans="2:15" s="102" customFormat="1">
      <c r="B1099" s="65" t="s">
        <v>2433</v>
      </c>
      <c r="C1099" s="51" t="s">
        <v>853</v>
      </c>
      <c r="D1099" s="51" t="s">
        <v>2905</v>
      </c>
      <c r="E1099" s="64" t="s">
        <v>4041</v>
      </c>
      <c r="F1099" s="54" t="s">
        <v>3325</v>
      </c>
      <c r="G1099" s="53" t="s">
        <v>20</v>
      </c>
      <c r="H1099" s="51">
        <v>237.952</v>
      </c>
      <c r="I1099" s="51">
        <f t="shared" si="17"/>
        <v>128.49408</v>
      </c>
      <c r="J1099" s="54">
        <v>0.46</v>
      </c>
      <c r="K1099" s="131"/>
      <c r="L1099" s="141"/>
      <c r="O1099" s="133"/>
    </row>
    <row r="1100" spans="2:15" s="102" customFormat="1">
      <c r="B1100" s="65" t="s">
        <v>2433</v>
      </c>
      <c r="C1100" s="51" t="s">
        <v>853</v>
      </c>
      <c r="D1100" s="51" t="s">
        <v>2906</v>
      </c>
      <c r="E1100" s="64" t="s">
        <v>4041</v>
      </c>
      <c r="F1100" s="54" t="s">
        <v>3326</v>
      </c>
      <c r="G1100" s="53" t="s">
        <v>20</v>
      </c>
      <c r="H1100" s="51">
        <v>237.952</v>
      </c>
      <c r="I1100" s="51">
        <f t="shared" si="17"/>
        <v>128.49408</v>
      </c>
      <c r="J1100" s="54">
        <v>0.46</v>
      </c>
      <c r="K1100" s="131"/>
      <c r="L1100" s="141"/>
      <c r="O1100" s="133"/>
    </row>
    <row r="1101" spans="2:15" s="102" customFormat="1">
      <c r="B1101" s="65" t="s">
        <v>2433</v>
      </c>
      <c r="C1101" s="51" t="s">
        <v>853</v>
      </c>
      <c r="D1101" s="51" t="s">
        <v>2907</v>
      </c>
      <c r="E1101" s="64" t="s">
        <v>4041</v>
      </c>
      <c r="F1101" s="54" t="s">
        <v>3327</v>
      </c>
      <c r="G1101" s="53" t="s">
        <v>20</v>
      </c>
      <c r="H1101" s="51">
        <v>237.952</v>
      </c>
      <c r="I1101" s="51">
        <f t="shared" si="17"/>
        <v>128.49408</v>
      </c>
      <c r="J1101" s="54">
        <v>0.46</v>
      </c>
      <c r="K1101" s="131"/>
      <c r="L1101" s="141"/>
      <c r="O1101" s="133"/>
    </row>
    <row r="1102" spans="2:15" s="102" customFormat="1">
      <c r="B1102" s="65" t="s">
        <v>2433</v>
      </c>
      <c r="C1102" s="51" t="s">
        <v>853</v>
      </c>
      <c r="D1102" s="51" t="s">
        <v>2908</v>
      </c>
      <c r="E1102" s="64" t="s">
        <v>4041</v>
      </c>
      <c r="F1102" s="54" t="s">
        <v>3328</v>
      </c>
      <c r="G1102" s="53" t="s">
        <v>20</v>
      </c>
      <c r="H1102" s="51">
        <v>562.68076800000006</v>
      </c>
      <c r="I1102" s="51">
        <f t="shared" si="17"/>
        <v>303.84761472000002</v>
      </c>
      <c r="J1102" s="54">
        <v>0.46</v>
      </c>
      <c r="K1102" s="131"/>
      <c r="L1102" s="141"/>
      <c r="O1102" s="133"/>
    </row>
    <row r="1103" spans="2:15" s="102" customFormat="1">
      <c r="B1103" s="65" t="s">
        <v>2433</v>
      </c>
      <c r="C1103" s="51" t="s">
        <v>853</v>
      </c>
      <c r="D1103" s="51" t="s">
        <v>2909</v>
      </c>
      <c r="E1103" s="64" t="s">
        <v>4041</v>
      </c>
      <c r="F1103" s="54" t="s">
        <v>3329</v>
      </c>
      <c r="G1103" s="53" t="s">
        <v>20</v>
      </c>
      <c r="H1103" s="51">
        <v>622.51487999999995</v>
      </c>
      <c r="I1103" s="51">
        <f t="shared" si="17"/>
        <v>336.15803519999997</v>
      </c>
      <c r="J1103" s="54">
        <v>0.46</v>
      </c>
      <c r="K1103" s="131"/>
      <c r="L1103" s="141"/>
      <c r="O1103" s="133"/>
    </row>
    <row r="1104" spans="2:15" s="102" customFormat="1">
      <c r="B1104" s="65" t="s">
        <v>2433</v>
      </c>
      <c r="C1104" s="51" t="s">
        <v>853</v>
      </c>
      <c r="D1104" s="51" t="s">
        <v>2910</v>
      </c>
      <c r="E1104" s="64" t="s">
        <v>4041</v>
      </c>
      <c r="F1104" s="54" t="s">
        <v>3330</v>
      </c>
      <c r="G1104" s="53" t="s">
        <v>20</v>
      </c>
      <c r="H1104" s="51">
        <v>237.952</v>
      </c>
      <c r="I1104" s="51">
        <f t="shared" si="17"/>
        <v>128.49408</v>
      </c>
      <c r="J1104" s="54">
        <v>0.46</v>
      </c>
      <c r="K1104" s="131"/>
      <c r="L1104" s="141"/>
      <c r="O1104" s="133"/>
    </row>
    <row r="1105" spans="2:15" s="102" customFormat="1">
      <c r="B1105" s="65" t="s">
        <v>2433</v>
      </c>
      <c r="C1105" s="51" t="s">
        <v>853</v>
      </c>
      <c r="D1105" s="51" t="s">
        <v>2911</v>
      </c>
      <c r="E1105" s="64" t="s">
        <v>4041</v>
      </c>
      <c r="F1105" s="54" t="s">
        <v>3331</v>
      </c>
      <c r="G1105" s="53" t="s">
        <v>20</v>
      </c>
      <c r="H1105" s="51">
        <v>775.28006399999992</v>
      </c>
      <c r="I1105" s="51">
        <f t="shared" si="17"/>
        <v>418.65123455999998</v>
      </c>
      <c r="J1105" s="54">
        <v>0.46</v>
      </c>
      <c r="K1105" s="131"/>
      <c r="L1105" s="141"/>
      <c r="O1105" s="133"/>
    </row>
    <row r="1106" spans="2:15" s="102" customFormat="1">
      <c r="B1106" s="65" t="s">
        <v>2433</v>
      </c>
      <c r="C1106" s="51" t="s">
        <v>853</v>
      </c>
      <c r="D1106" s="51" t="s">
        <v>2912</v>
      </c>
      <c r="E1106" s="64" t="s">
        <v>4041</v>
      </c>
      <c r="F1106" s="54" t="s">
        <v>3332</v>
      </c>
      <c r="G1106" s="53" t="s">
        <v>20</v>
      </c>
      <c r="H1106" s="51">
        <v>992.9736959999999</v>
      </c>
      <c r="I1106" s="51">
        <f t="shared" si="17"/>
        <v>536.20579583999995</v>
      </c>
      <c r="J1106" s="54">
        <v>0.46</v>
      </c>
      <c r="K1106" s="131"/>
      <c r="L1106" s="141"/>
      <c r="O1106" s="133"/>
    </row>
    <row r="1107" spans="2:15" s="102" customFormat="1">
      <c r="B1107" s="65" t="s">
        <v>2433</v>
      </c>
      <c r="C1107" s="51" t="s">
        <v>853</v>
      </c>
      <c r="D1107" s="51" t="s">
        <v>2913</v>
      </c>
      <c r="E1107" s="64" t="s">
        <v>4041</v>
      </c>
      <c r="F1107" s="54" t="s">
        <v>3333</v>
      </c>
      <c r="G1107" s="53" t="s">
        <v>20</v>
      </c>
      <c r="H1107" s="51">
        <v>1024.0448958004067</v>
      </c>
      <c r="I1107" s="51">
        <f t="shared" si="17"/>
        <v>552.98424373221962</v>
      </c>
      <c r="J1107" s="54">
        <v>0.46</v>
      </c>
      <c r="K1107" s="131"/>
      <c r="L1107" s="141"/>
      <c r="O1107" s="133"/>
    </row>
    <row r="1108" spans="2:15" s="102" customFormat="1">
      <c r="B1108" s="65" t="s">
        <v>2433</v>
      </c>
      <c r="C1108" s="51" t="s">
        <v>853</v>
      </c>
      <c r="D1108" s="51" t="s">
        <v>2914</v>
      </c>
      <c r="E1108" s="64" t="s">
        <v>4041</v>
      </c>
      <c r="F1108" s="54" t="s">
        <v>3334</v>
      </c>
      <c r="G1108" s="53" t="s">
        <v>20</v>
      </c>
      <c r="H1108" s="51">
        <v>1057.1600000000001</v>
      </c>
      <c r="I1108" s="51">
        <f t="shared" si="17"/>
        <v>570.86640000000011</v>
      </c>
      <c r="J1108" s="54">
        <v>0.46</v>
      </c>
      <c r="K1108" s="131"/>
      <c r="L1108" s="141"/>
      <c r="O1108" s="133"/>
    </row>
    <row r="1109" spans="2:15" s="102" customFormat="1">
      <c r="B1109" s="65" t="s">
        <v>2433</v>
      </c>
      <c r="C1109" s="51" t="s">
        <v>853</v>
      </c>
      <c r="D1109" s="51" t="s">
        <v>2915</v>
      </c>
      <c r="E1109" s="64" t="s">
        <v>4041</v>
      </c>
      <c r="F1109" s="54" t="s">
        <v>3335</v>
      </c>
      <c r="G1109" s="53" t="s">
        <v>20</v>
      </c>
      <c r="H1109" s="51">
        <v>446.841408</v>
      </c>
      <c r="I1109" s="51">
        <f t="shared" si="17"/>
        <v>241.29436032000001</v>
      </c>
      <c r="J1109" s="54">
        <v>0.46</v>
      </c>
      <c r="K1109" s="131"/>
      <c r="L1109" s="141"/>
      <c r="O1109" s="133"/>
    </row>
    <row r="1110" spans="2:15" s="102" customFormat="1">
      <c r="B1110" s="65" t="s">
        <v>2433</v>
      </c>
      <c r="C1110" s="51" t="s">
        <v>853</v>
      </c>
      <c r="D1110" s="51" t="s">
        <v>2916</v>
      </c>
      <c r="E1110" s="64" t="s">
        <v>4041</v>
      </c>
      <c r="F1110" s="54" t="s">
        <v>3336</v>
      </c>
      <c r="G1110" s="53" t="s">
        <v>20</v>
      </c>
      <c r="H1110" s="51">
        <v>478.66208</v>
      </c>
      <c r="I1110" s="51">
        <f t="shared" si="17"/>
        <v>258.47752320000001</v>
      </c>
      <c r="J1110" s="54">
        <v>0.46</v>
      </c>
      <c r="K1110" s="131"/>
      <c r="L1110" s="141"/>
      <c r="O1110" s="133"/>
    </row>
    <row r="1111" spans="2:15" s="102" customFormat="1">
      <c r="B1111" s="65" t="s">
        <v>2433</v>
      </c>
      <c r="C1111" s="51" t="s">
        <v>853</v>
      </c>
      <c r="D1111" s="51" t="s">
        <v>2917</v>
      </c>
      <c r="E1111" s="64" t="s">
        <v>4041</v>
      </c>
      <c r="F1111" s="54" t="s">
        <v>3337</v>
      </c>
      <c r="G1111" s="53" t="s">
        <v>20</v>
      </c>
      <c r="H1111" s="51">
        <v>631.42726399999992</v>
      </c>
      <c r="I1111" s="51">
        <f t="shared" si="17"/>
        <v>340.97072255999996</v>
      </c>
      <c r="J1111" s="54">
        <v>0.46</v>
      </c>
      <c r="K1111" s="131"/>
      <c r="L1111" s="141"/>
      <c r="O1111" s="133"/>
    </row>
    <row r="1112" spans="2:15" s="102" customFormat="1">
      <c r="B1112" s="65" t="s">
        <v>2433</v>
      </c>
      <c r="C1112" s="51" t="s">
        <v>853</v>
      </c>
      <c r="D1112" s="51" t="s">
        <v>2918</v>
      </c>
      <c r="E1112" s="64" t="s">
        <v>4041</v>
      </c>
      <c r="F1112" s="54" t="s">
        <v>3338</v>
      </c>
      <c r="G1112" s="53" t="s">
        <v>20</v>
      </c>
      <c r="H1112" s="51">
        <v>237.952</v>
      </c>
      <c r="I1112" s="51">
        <f t="shared" si="17"/>
        <v>128.49408</v>
      </c>
      <c r="J1112" s="54">
        <v>0.46</v>
      </c>
      <c r="K1112" s="131"/>
      <c r="L1112" s="141"/>
      <c r="O1112" s="133"/>
    </row>
    <row r="1113" spans="2:15" s="102" customFormat="1">
      <c r="B1113" s="65" t="s">
        <v>2433</v>
      </c>
      <c r="C1113" s="51" t="s">
        <v>853</v>
      </c>
      <c r="D1113" s="51" t="s">
        <v>2919</v>
      </c>
      <c r="E1113" s="64" t="s">
        <v>4041</v>
      </c>
      <c r="F1113" s="54" t="s">
        <v>3339</v>
      </c>
      <c r="G1113" s="53" t="s">
        <v>20</v>
      </c>
      <c r="H1113" s="51">
        <v>660.70617600000003</v>
      </c>
      <c r="I1113" s="51">
        <f t="shared" si="17"/>
        <v>356.78133504000004</v>
      </c>
      <c r="J1113" s="54">
        <v>0.46</v>
      </c>
      <c r="K1113" s="131"/>
      <c r="L1113" s="141"/>
      <c r="O1113" s="133"/>
    </row>
    <row r="1114" spans="2:15" s="102" customFormat="1">
      <c r="B1114" s="65" t="s">
        <v>2433</v>
      </c>
      <c r="C1114" s="51" t="s">
        <v>853</v>
      </c>
      <c r="D1114" s="51" t="s">
        <v>2920</v>
      </c>
      <c r="E1114" s="64" t="s">
        <v>4041</v>
      </c>
      <c r="F1114" s="54" t="s">
        <v>3340</v>
      </c>
      <c r="G1114" s="53" t="s">
        <v>20</v>
      </c>
      <c r="H1114" s="51">
        <v>802.01721599999996</v>
      </c>
      <c r="I1114" s="51">
        <f t="shared" si="17"/>
        <v>433.08929663999999</v>
      </c>
      <c r="J1114" s="54">
        <v>0.46</v>
      </c>
      <c r="K1114" s="131"/>
      <c r="L1114" s="141"/>
      <c r="O1114" s="133"/>
    </row>
    <row r="1115" spans="2:15" s="102" customFormat="1">
      <c r="B1115" s="65" t="s">
        <v>2433</v>
      </c>
      <c r="C1115" s="51" t="s">
        <v>853</v>
      </c>
      <c r="D1115" s="51" t="s">
        <v>2921</v>
      </c>
      <c r="E1115" s="64" t="s">
        <v>4041</v>
      </c>
      <c r="F1115" s="54" t="s">
        <v>3341</v>
      </c>
      <c r="G1115" s="53" t="s">
        <v>20</v>
      </c>
      <c r="H1115" s="51">
        <v>237.952</v>
      </c>
      <c r="I1115" s="51">
        <f t="shared" si="17"/>
        <v>128.49408</v>
      </c>
      <c r="J1115" s="54">
        <v>0.46</v>
      </c>
      <c r="K1115" s="131"/>
      <c r="L1115" s="141"/>
      <c r="O1115" s="133"/>
    </row>
    <row r="1116" spans="2:15" s="102" customFormat="1">
      <c r="B1116" s="65" t="s">
        <v>2433</v>
      </c>
      <c r="C1116" s="51" t="s">
        <v>853</v>
      </c>
      <c r="D1116" s="51" t="s">
        <v>2922</v>
      </c>
      <c r="E1116" s="64" t="s">
        <v>4041</v>
      </c>
      <c r="F1116" s="54" t="s">
        <v>3342</v>
      </c>
      <c r="G1116" s="53" t="s">
        <v>20</v>
      </c>
      <c r="H1116" s="51">
        <v>237.952</v>
      </c>
      <c r="I1116" s="51">
        <f t="shared" si="17"/>
        <v>128.49408</v>
      </c>
      <c r="J1116" s="54">
        <v>0.46</v>
      </c>
      <c r="K1116" s="131"/>
      <c r="L1116" s="141"/>
      <c r="O1116" s="133"/>
    </row>
    <row r="1117" spans="2:15" s="102" customFormat="1">
      <c r="B1117" s="65" t="s">
        <v>2433</v>
      </c>
      <c r="C1117" s="51" t="s">
        <v>853</v>
      </c>
      <c r="D1117" s="51" t="s">
        <v>2923</v>
      </c>
      <c r="E1117" s="64" t="s">
        <v>4041</v>
      </c>
      <c r="F1117" s="54" t="s">
        <v>3343</v>
      </c>
      <c r="G1117" s="53" t="s">
        <v>20</v>
      </c>
      <c r="H1117" s="51">
        <v>469.74969600000003</v>
      </c>
      <c r="I1117" s="51">
        <f t="shared" si="17"/>
        <v>253.66483584000002</v>
      </c>
      <c r="J1117" s="54">
        <v>0.46</v>
      </c>
      <c r="K1117" s="131"/>
      <c r="L1117" s="141"/>
      <c r="O1117" s="133"/>
    </row>
    <row r="1118" spans="2:15" s="102" customFormat="1">
      <c r="B1118" s="65" t="s">
        <v>2433</v>
      </c>
      <c r="C1118" s="51" t="s">
        <v>853</v>
      </c>
      <c r="D1118" s="51" t="s">
        <v>2924</v>
      </c>
      <c r="E1118" s="64" t="s">
        <v>4041</v>
      </c>
      <c r="F1118" s="54" t="s">
        <v>3344</v>
      </c>
      <c r="G1118" s="53" t="s">
        <v>20</v>
      </c>
      <c r="H1118" s="51">
        <v>523.22400000000005</v>
      </c>
      <c r="I1118" s="51">
        <f t="shared" si="17"/>
        <v>282.54096000000004</v>
      </c>
      <c r="J1118" s="54">
        <v>0.46</v>
      </c>
      <c r="K1118" s="131"/>
      <c r="L1118" s="141"/>
      <c r="O1118" s="133"/>
    </row>
    <row r="1119" spans="2:15" s="102" customFormat="1">
      <c r="B1119" s="65" t="s">
        <v>2433</v>
      </c>
      <c r="C1119" s="51" t="s">
        <v>853</v>
      </c>
      <c r="D1119" s="51" t="s">
        <v>2925</v>
      </c>
      <c r="E1119" s="64" t="s">
        <v>4041</v>
      </c>
      <c r="F1119" s="54" t="s">
        <v>3345</v>
      </c>
      <c r="G1119" s="53" t="s">
        <v>20</v>
      </c>
      <c r="H1119" s="51">
        <v>926.77977600000008</v>
      </c>
      <c r="I1119" s="51">
        <f t="shared" si="17"/>
        <v>500.46107904000007</v>
      </c>
      <c r="J1119" s="54">
        <v>0.46</v>
      </c>
      <c r="K1119" s="131"/>
      <c r="L1119" s="141"/>
      <c r="O1119" s="133"/>
    </row>
    <row r="1120" spans="2:15" s="102" customFormat="1">
      <c r="B1120" s="65" t="s">
        <v>2433</v>
      </c>
      <c r="C1120" s="51" t="s">
        <v>853</v>
      </c>
      <c r="D1120" s="51" t="s">
        <v>2926</v>
      </c>
      <c r="E1120" s="64" t="s">
        <v>4041</v>
      </c>
      <c r="F1120" s="54" t="s">
        <v>3346</v>
      </c>
      <c r="G1120" s="53" t="s">
        <v>20</v>
      </c>
      <c r="H1120" s="51">
        <v>784.19244800000001</v>
      </c>
      <c r="I1120" s="51">
        <f t="shared" si="17"/>
        <v>423.46392192000002</v>
      </c>
      <c r="J1120" s="54">
        <v>0.46</v>
      </c>
      <c r="K1120" s="131"/>
      <c r="L1120" s="141"/>
      <c r="O1120" s="133"/>
    </row>
    <row r="1121" spans="2:15" s="102" customFormat="1">
      <c r="B1121" s="65" t="s">
        <v>2433</v>
      </c>
      <c r="C1121" s="51" t="s">
        <v>853</v>
      </c>
      <c r="D1121" s="51" t="s">
        <v>2927</v>
      </c>
      <c r="E1121" s="64" t="s">
        <v>4041</v>
      </c>
      <c r="F1121" s="54" t="s">
        <v>3347</v>
      </c>
      <c r="G1121" s="53" t="s">
        <v>20</v>
      </c>
      <c r="H1121" s="51">
        <v>1107.5475839999999</v>
      </c>
      <c r="I1121" s="51">
        <f t="shared" si="17"/>
        <v>598.07569535999994</v>
      </c>
      <c r="J1121" s="54">
        <v>0.46</v>
      </c>
      <c r="K1121" s="131"/>
      <c r="L1121" s="141"/>
      <c r="O1121" s="133"/>
    </row>
    <row r="1122" spans="2:15" s="102" customFormat="1">
      <c r="B1122" s="65" t="s">
        <v>2433</v>
      </c>
      <c r="C1122" s="51" t="s">
        <v>853</v>
      </c>
      <c r="D1122" s="51" t="s">
        <v>2928</v>
      </c>
      <c r="E1122" s="64" t="s">
        <v>4041</v>
      </c>
      <c r="F1122" s="54" t="s">
        <v>3348</v>
      </c>
      <c r="G1122" s="53" t="s">
        <v>20</v>
      </c>
      <c r="H1122" s="51">
        <v>237.952</v>
      </c>
      <c r="I1122" s="51">
        <f t="shared" si="17"/>
        <v>128.49408</v>
      </c>
      <c r="J1122" s="54">
        <v>0.46</v>
      </c>
      <c r="K1122" s="131"/>
      <c r="L1122" s="141"/>
      <c r="O1122" s="133"/>
    </row>
    <row r="1123" spans="2:15" s="102" customFormat="1">
      <c r="B1123" s="65" t="s">
        <v>2433</v>
      </c>
      <c r="C1123" s="51" t="s">
        <v>853</v>
      </c>
      <c r="D1123" s="51" t="s">
        <v>2929</v>
      </c>
      <c r="E1123" s="64" t="s">
        <v>4041</v>
      </c>
      <c r="F1123" s="54" t="s">
        <v>3349</v>
      </c>
      <c r="G1123" s="53" t="s">
        <v>20</v>
      </c>
      <c r="H1123" s="51">
        <v>237.952</v>
      </c>
      <c r="I1123" s="51">
        <f t="shared" si="17"/>
        <v>128.49408</v>
      </c>
      <c r="J1123" s="54">
        <v>0.46</v>
      </c>
      <c r="K1123" s="131"/>
      <c r="L1123" s="141"/>
      <c r="O1123" s="133"/>
    </row>
    <row r="1124" spans="2:15" s="102" customFormat="1">
      <c r="B1124" s="65" t="s">
        <v>2433</v>
      </c>
      <c r="C1124" s="51" t="s">
        <v>853</v>
      </c>
      <c r="D1124" s="51" t="s">
        <v>2930</v>
      </c>
      <c r="E1124" s="64" t="s">
        <v>4041</v>
      </c>
      <c r="F1124" s="54" t="s">
        <v>3350</v>
      </c>
      <c r="G1124" s="53" t="s">
        <v>20</v>
      </c>
      <c r="H1124" s="51">
        <v>237.952</v>
      </c>
      <c r="I1124" s="51">
        <f t="shared" si="17"/>
        <v>128.49408</v>
      </c>
      <c r="J1124" s="54">
        <v>0.46</v>
      </c>
      <c r="K1124" s="131"/>
      <c r="L1124" s="141"/>
      <c r="O1124" s="133"/>
    </row>
    <row r="1125" spans="2:15" s="102" customFormat="1">
      <c r="B1125" s="65" t="s">
        <v>2433</v>
      </c>
      <c r="C1125" s="51" t="s">
        <v>853</v>
      </c>
      <c r="D1125" s="51" t="s">
        <v>2931</v>
      </c>
      <c r="E1125" s="64" t="s">
        <v>4041</v>
      </c>
      <c r="F1125" s="54" t="s">
        <v>3351</v>
      </c>
      <c r="G1125" s="53" t="s">
        <v>20</v>
      </c>
      <c r="H1125" s="51">
        <v>562.68076800000006</v>
      </c>
      <c r="I1125" s="51">
        <f t="shared" si="17"/>
        <v>303.84761472000002</v>
      </c>
      <c r="J1125" s="54">
        <v>0.46</v>
      </c>
      <c r="K1125" s="131"/>
      <c r="L1125" s="141"/>
      <c r="O1125" s="133"/>
    </row>
    <row r="1126" spans="2:15" s="102" customFormat="1">
      <c r="B1126" s="65" t="s">
        <v>2433</v>
      </c>
      <c r="C1126" s="51" t="s">
        <v>853</v>
      </c>
      <c r="D1126" s="51" t="s">
        <v>2932</v>
      </c>
      <c r="E1126" s="64" t="s">
        <v>4041</v>
      </c>
      <c r="F1126" s="54" t="s">
        <v>3352</v>
      </c>
      <c r="G1126" s="53" t="s">
        <v>20</v>
      </c>
      <c r="H1126" s="51">
        <v>622.51487999999995</v>
      </c>
      <c r="I1126" s="51">
        <f t="shared" si="17"/>
        <v>336.15803519999997</v>
      </c>
      <c r="J1126" s="54">
        <v>0.46</v>
      </c>
      <c r="K1126" s="131"/>
      <c r="L1126" s="141"/>
      <c r="O1126" s="133"/>
    </row>
    <row r="1127" spans="2:15" s="102" customFormat="1">
      <c r="B1127" s="65" t="s">
        <v>2433</v>
      </c>
      <c r="C1127" s="51" t="s">
        <v>853</v>
      </c>
      <c r="D1127" s="51" t="s">
        <v>2933</v>
      </c>
      <c r="E1127" s="64" t="s">
        <v>4041</v>
      </c>
      <c r="F1127" s="54" t="s">
        <v>3353</v>
      </c>
      <c r="G1127" s="53" t="s">
        <v>20</v>
      </c>
      <c r="H1127" s="51">
        <v>237.952</v>
      </c>
      <c r="I1127" s="51">
        <f t="shared" si="17"/>
        <v>128.49408</v>
      </c>
      <c r="J1127" s="54">
        <v>0.46</v>
      </c>
      <c r="K1127" s="131"/>
      <c r="L1127" s="141"/>
      <c r="O1127" s="133"/>
    </row>
    <row r="1128" spans="2:15" s="102" customFormat="1">
      <c r="B1128" s="65" t="s">
        <v>2433</v>
      </c>
      <c r="C1128" s="51" t="s">
        <v>853</v>
      </c>
      <c r="D1128" s="51" t="s">
        <v>2934</v>
      </c>
      <c r="E1128" s="64" t="s">
        <v>4041</v>
      </c>
      <c r="F1128" s="54" t="s">
        <v>3354</v>
      </c>
      <c r="G1128" s="53" t="s">
        <v>20</v>
      </c>
      <c r="H1128" s="51">
        <v>775.28006399999992</v>
      </c>
      <c r="I1128" s="51">
        <f t="shared" si="17"/>
        <v>418.65123455999998</v>
      </c>
      <c r="J1128" s="54">
        <v>0.46</v>
      </c>
      <c r="K1128" s="131"/>
      <c r="L1128" s="141"/>
      <c r="O1128" s="133"/>
    </row>
    <row r="1129" spans="2:15" s="102" customFormat="1">
      <c r="B1129" s="65" t="s">
        <v>2433</v>
      </c>
      <c r="C1129" s="51" t="s">
        <v>853</v>
      </c>
      <c r="D1129" s="51" t="s">
        <v>2935</v>
      </c>
      <c r="E1129" s="64" t="s">
        <v>4041</v>
      </c>
      <c r="F1129" s="54" t="s">
        <v>3355</v>
      </c>
      <c r="G1129" s="53" t="s">
        <v>20</v>
      </c>
      <c r="H1129" s="51">
        <v>992.9736959999999</v>
      </c>
      <c r="I1129" s="51">
        <f t="shared" si="17"/>
        <v>536.20579583999995</v>
      </c>
      <c r="J1129" s="54">
        <v>0.46</v>
      </c>
      <c r="K1129" s="131"/>
      <c r="L1129" s="141"/>
      <c r="O1129" s="133"/>
    </row>
    <row r="1130" spans="2:15" s="102" customFormat="1">
      <c r="B1130" s="65" t="s">
        <v>2433</v>
      </c>
      <c r="C1130" s="51" t="s">
        <v>853</v>
      </c>
      <c r="D1130" s="51" t="s">
        <v>2936</v>
      </c>
      <c r="E1130" s="64" t="s">
        <v>4041</v>
      </c>
      <c r="F1130" s="54" t="s">
        <v>3356</v>
      </c>
      <c r="G1130" s="53" t="s">
        <v>20</v>
      </c>
      <c r="H1130" s="51">
        <v>1024.0448958004067</v>
      </c>
      <c r="I1130" s="51">
        <f t="shared" si="17"/>
        <v>552.98424373221962</v>
      </c>
      <c r="J1130" s="54">
        <v>0.46</v>
      </c>
      <c r="K1130" s="131"/>
      <c r="L1130" s="141"/>
      <c r="O1130" s="133"/>
    </row>
    <row r="1131" spans="2:15" s="102" customFormat="1">
      <c r="B1131" s="65" t="s">
        <v>2433</v>
      </c>
      <c r="C1131" s="51" t="s">
        <v>853</v>
      </c>
      <c r="D1131" s="51" t="s">
        <v>2937</v>
      </c>
      <c r="E1131" s="64" t="s">
        <v>4041</v>
      </c>
      <c r="F1131" s="54" t="s">
        <v>3357</v>
      </c>
      <c r="G1131" s="53" t="s">
        <v>20</v>
      </c>
      <c r="H1131" s="51">
        <v>1057.1600000000001</v>
      </c>
      <c r="I1131" s="51">
        <f t="shared" si="17"/>
        <v>570.86640000000011</v>
      </c>
      <c r="J1131" s="54">
        <v>0.46</v>
      </c>
      <c r="K1131" s="131"/>
      <c r="L1131" s="141"/>
      <c r="O1131" s="133"/>
    </row>
    <row r="1132" spans="2:15" s="102" customFormat="1">
      <c r="B1132" s="65" t="s">
        <v>2433</v>
      </c>
      <c r="C1132" s="51" t="s">
        <v>853</v>
      </c>
      <c r="D1132" s="51" t="s">
        <v>2938</v>
      </c>
      <c r="E1132" s="64" t="s">
        <v>4041</v>
      </c>
      <c r="F1132" s="54" t="s">
        <v>3358</v>
      </c>
      <c r="G1132" s="53" t="s">
        <v>20</v>
      </c>
      <c r="H1132" s="51">
        <v>446.841408</v>
      </c>
      <c r="I1132" s="51">
        <f t="shared" si="17"/>
        <v>241.29436032000001</v>
      </c>
      <c r="J1132" s="54">
        <v>0.46</v>
      </c>
      <c r="K1132" s="131"/>
      <c r="L1132" s="141"/>
      <c r="O1132" s="133"/>
    </row>
    <row r="1133" spans="2:15" s="102" customFormat="1">
      <c r="B1133" s="65" t="s">
        <v>2433</v>
      </c>
      <c r="C1133" s="51" t="s">
        <v>853</v>
      </c>
      <c r="D1133" s="51" t="s">
        <v>2939</v>
      </c>
      <c r="E1133" s="64" t="s">
        <v>4041</v>
      </c>
      <c r="F1133" s="54" t="s">
        <v>3359</v>
      </c>
      <c r="G1133" s="53" t="s">
        <v>20</v>
      </c>
      <c r="H1133" s="51">
        <v>478.66208</v>
      </c>
      <c r="I1133" s="51">
        <f t="shared" si="17"/>
        <v>258.47752320000001</v>
      </c>
      <c r="J1133" s="54">
        <v>0.46</v>
      </c>
      <c r="K1133" s="131"/>
      <c r="L1133" s="141"/>
      <c r="O1133" s="133"/>
    </row>
    <row r="1134" spans="2:15" s="102" customFormat="1">
      <c r="B1134" s="65" t="s">
        <v>2433</v>
      </c>
      <c r="C1134" s="51" t="s">
        <v>853</v>
      </c>
      <c r="D1134" s="51" t="s">
        <v>2939</v>
      </c>
      <c r="E1134" s="64" t="s">
        <v>4041</v>
      </c>
      <c r="F1134" s="54" t="s">
        <v>3359</v>
      </c>
      <c r="G1134" s="53" t="s">
        <v>20</v>
      </c>
      <c r="H1134" s="51">
        <v>478.66208</v>
      </c>
      <c r="I1134" s="51">
        <f t="shared" si="17"/>
        <v>258.47752320000001</v>
      </c>
      <c r="J1134" s="54">
        <v>0.46</v>
      </c>
      <c r="K1134" s="131"/>
      <c r="L1134" s="141"/>
      <c r="O1134" s="133"/>
    </row>
    <row r="1135" spans="2:15" s="102" customFormat="1">
      <c r="B1135" s="65" t="s">
        <v>2433</v>
      </c>
      <c r="C1135" s="51" t="s">
        <v>853</v>
      </c>
      <c r="D1135" s="51" t="s">
        <v>2940</v>
      </c>
      <c r="E1135" s="64" t="s">
        <v>4041</v>
      </c>
      <c r="F1135" s="54" t="s">
        <v>3360</v>
      </c>
      <c r="G1135" s="53" t="s">
        <v>20</v>
      </c>
      <c r="H1135" s="51">
        <v>237.952</v>
      </c>
      <c r="I1135" s="51">
        <f t="shared" si="17"/>
        <v>128.49408</v>
      </c>
      <c r="J1135" s="54">
        <v>0.46</v>
      </c>
      <c r="K1135" s="131"/>
      <c r="L1135" s="141"/>
      <c r="O1135" s="133"/>
    </row>
    <row r="1136" spans="2:15" s="102" customFormat="1">
      <c r="B1136" s="65" t="s">
        <v>2433</v>
      </c>
      <c r="C1136" s="51" t="s">
        <v>853</v>
      </c>
      <c r="D1136" s="51" t="s">
        <v>2941</v>
      </c>
      <c r="E1136" s="64" t="s">
        <v>4041</v>
      </c>
      <c r="F1136" s="54" t="s">
        <v>3361</v>
      </c>
      <c r="G1136" s="53" t="s">
        <v>20</v>
      </c>
      <c r="H1136" s="51">
        <v>660.70617600000003</v>
      </c>
      <c r="I1136" s="51">
        <f t="shared" si="17"/>
        <v>356.78133504000004</v>
      </c>
      <c r="J1136" s="54">
        <v>0.46</v>
      </c>
      <c r="K1136" s="131"/>
      <c r="L1136" s="141"/>
      <c r="O1136" s="133"/>
    </row>
    <row r="1137" spans="2:15" s="102" customFormat="1">
      <c r="B1137" s="65" t="s">
        <v>2433</v>
      </c>
      <c r="C1137" s="51" t="s">
        <v>853</v>
      </c>
      <c r="D1137" s="51" t="s">
        <v>2942</v>
      </c>
      <c r="E1137" s="64" t="s">
        <v>4041</v>
      </c>
      <c r="F1137" s="54" t="s">
        <v>3362</v>
      </c>
      <c r="G1137" s="53" t="s">
        <v>20</v>
      </c>
      <c r="H1137" s="51">
        <v>802.01721599999996</v>
      </c>
      <c r="I1137" s="51">
        <f t="shared" si="17"/>
        <v>433.08929663999999</v>
      </c>
      <c r="J1137" s="54">
        <v>0.46</v>
      </c>
      <c r="K1137" s="131"/>
      <c r="L1137" s="141"/>
      <c r="O1137" s="133"/>
    </row>
    <row r="1138" spans="2:15" s="102" customFormat="1">
      <c r="B1138" s="65" t="s">
        <v>2433</v>
      </c>
      <c r="C1138" s="51" t="s">
        <v>853</v>
      </c>
      <c r="D1138" s="51" t="s">
        <v>2943</v>
      </c>
      <c r="E1138" s="64" t="s">
        <v>4041</v>
      </c>
      <c r="F1138" s="54" t="s">
        <v>3363</v>
      </c>
      <c r="G1138" s="53" t="s">
        <v>20</v>
      </c>
      <c r="H1138" s="51">
        <v>530.57469011884564</v>
      </c>
      <c r="I1138" s="51">
        <f t="shared" si="17"/>
        <v>286.51033266417664</v>
      </c>
      <c r="J1138" s="54">
        <v>0.46</v>
      </c>
      <c r="K1138" s="131"/>
      <c r="L1138" s="141"/>
      <c r="O1138" s="133"/>
    </row>
    <row r="1139" spans="2:15" s="102" customFormat="1">
      <c r="B1139" s="65" t="s">
        <v>2433</v>
      </c>
      <c r="C1139" s="51" t="s">
        <v>853</v>
      </c>
      <c r="D1139" s="51" t="s">
        <v>2944</v>
      </c>
      <c r="E1139" s="64" t="s">
        <v>4041</v>
      </c>
      <c r="F1139" s="54" t="s">
        <v>3364</v>
      </c>
      <c r="G1139" s="53" t="s">
        <v>20</v>
      </c>
      <c r="H1139" s="51">
        <v>781.64113051869731</v>
      </c>
      <c r="I1139" s="51">
        <f t="shared" si="17"/>
        <v>422.08621048009655</v>
      </c>
      <c r="J1139" s="54">
        <v>0.46</v>
      </c>
      <c r="K1139" s="131"/>
      <c r="L1139" s="141"/>
      <c r="O1139" s="133"/>
    </row>
    <row r="1140" spans="2:15" s="102" customFormat="1">
      <c r="B1140" s="65" t="s">
        <v>2229</v>
      </c>
      <c r="C1140" s="51"/>
      <c r="D1140" s="51" t="s">
        <v>2945</v>
      </c>
      <c r="E1140" s="64" t="s">
        <v>4041</v>
      </c>
      <c r="F1140" s="54" t="s">
        <v>3365</v>
      </c>
      <c r="G1140" s="53" t="s">
        <v>20</v>
      </c>
      <c r="H1140" s="51">
        <v>118.976</v>
      </c>
      <c r="I1140" s="51">
        <f t="shared" si="17"/>
        <v>64.247039999999998</v>
      </c>
      <c r="J1140" s="54">
        <v>0.46</v>
      </c>
      <c r="K1140" s="131"/>
      <c r="L1140" s="141"/>
      <c r="O1140" s="133"/>
    </row>
    <row r="1141" spans="2:15" s="102" customFormat="1">
      <c r="B1141" s="65" t="s">
        <v>2229</v>
      </c>
      <c r="C1141" s="51"/>
      <c r="D1141" s="51" t="s">
        <v>2946</v>
      </c>
      <c r="E1141" s="64" t="s">
        <v>4041</v>
      </c>
      <c r="F1141" s="54" t="s">
        <v>3366</v>
      </c>
      <c r="G1141" s="53" t="s">
        <v>20</v>
      </c>
      <c r="H1141" s="51">
        <v>118.976</v>
      </c>
      <c r="I1141" s="51">
        <f t="shared" si="17"/>
        <v>64.247039999999998</v>
      </c>
      <c r="J1141" s="54">
        <v>0.46</v>
      </c>
      <c r="K1141" s="131"/>
      <c r="L1141" s="141"/>
      <c r="O1141" s="133"/>
    </row>
    <row r="1142" spans="2:15" s="102" customFormat="1">
      <c r="B1142" s="65" t="s">
        <v>2229</v>
      </c>
      <c r="C1142" s="51"/>
      <c r="D1142" s="51" t="s">
        <v>2947</v>
      </c>
      <c r="E1142" s="64" t="s">
        <v>4041</v>
      </c>
      <c r="F1142" s="54" t="s">
        <v>3367</v>
      </c>
      <c r="G1142" s="53" t="s">
        <v>20</v>
      </c>
      <c r="H1142" s="51">
        <v>118.976</v>
      </c>
      <c r="I1142" s="51">
        <f t="shared" si="17"/>
        <v>64.247039999999998</v>
      </c>
      <c r="J1142" s="54">
        <v>0.46</v>
      </c>
      <c r="K1142" s="131"/>
      <c r="L1142" s="141"/>
      <c r="O1142" s="133"/>
    </row>
    <row r="1143" spans="2:15" s="102" customFormat="1">
      <c r="B1143" s="65" t="s">
        <v>2229</v>
      </c>
      <c r="C1143" s="51"/>
      <c r="D1143" s="51" t="s">
        <v>2948</v>
      </c>
      <c r="E1143" s="64" t="s">
        <v>4041</v>
      </c>
      <c r="F1143" s="54" t="s">
        <v>3368</v>
      </c>
      <c r="G1143" s="53" t="s">
        <v>20</v>
      </c>
      <c r="H1143" s="51">
        <v>118.976</v>
      </c>
      <c r="I1143" s="51">
        <f t="shared" si="17"/>
        <v>64.247039999999998</v>
      </c>
      <c r="J1143" s="54">
        <v>0.46</v>
      </c>
      <c r="K1143" s="131"/>
      <c r="L1143" s="141"/>
      <c r="O1143" s="133"/>
    </row>
    <row r="1144" spans="2:15" s="102" customFormat="1">
      <c r="B1144" s="65" t="s">
        <v>2229</v>
      </c>
      <c r="C1144" s="51"/>
      <c r="D1144" s="51" t="s">
        <v>2949</v>
      </c>
      <c r="E1144" s="64" t="s">
        <v>4041</v>
      </c>
      <c r="F1144" s="54" t="s">
        <v>3369</v>
      </c>
      <c r="G1144" s="53" t="s">
        <v>20</v>
      </c>
      <c r="H1144" s="51">
        <v>118.976</v>
      </c>
      <c r="I1144" s="51">
        <f t="shared" si="17"/>
        <v>64.247039999999998</v>
      </c>
      <c r="J1144" s="54">
        <v>0.46</v>
      </c>
      <c r="K1144" s="131"/>
      <c r="L1144" s="141"/>
      <c r="O1144" s="133"/>
    </row>
    <row r="1145" spans="2:15" s="102" customFormat="1">
      <c r="B1145" s="65" t="s">
        <v>2229</v>
      </c>
      <c r="C1145" s="51"/>
      <c r="D1145" s="51" t="s">
        <v>2950</v>
      </c>
      <c r="E1145" s="64" t="s">
        <v>4041</v>
      </c>
      <c r="F1145" s="54" t="s">
        <v>3370</v>
      </c>
      <c r="G1145" s="53" t="s">
        <v>20</v>
      </c>
      <c r="H1145" s="51">
        <v>118.976</v>
      </c>
      <c r="I1145" s="51">
        <f t="shared" si="17"/>
        <v>64.247039999999998</v>
      </c>
      <c r="J1145" s="54">
        <v>0.46</v>
      </c>
      <c r="K1145" s="131"/>
      <c r="L1145" s="141"/>
      <c r="O1145" s="133"/>
    </row>
    <row r="1146" spans="2:15" s="102" customFormat="1">
      <c r="B1146" s="65" t="s">
        <v>2229</v>
      </c>
      <c r="C1146" s="51"/>
      <c r="D1146" s="51" t="s">
        <v>2951</v>
      </c>
      <c r="E1146" s="64" t="s">
        <v>4041</v>
      </c>
      <c r="F1146" s="54" t="s">
        <v>3371</v>
      </c>
      <c r="G1146" s="53" t="s">
        <v>20</v>
      </c>
      <c r="H1146" s="51">
        <v>118.976</v>
      </c>
      <c r="I1146" s="51">
        <f t="shared" si="17"/>
        <v>64.247039999999998</v>
      </c>
      <c r="J1146" s="54">
        <v>0.46</v>
      </c>
      <c r="K1146" s="131"/>
      <c r="L1146" s="141"/>
      <c r="O1146" s="133"/>
    </row>
    <row r="1147" spans="2:15" s="102" customFormat="1">
      <c r="B1147" s="65" t="s">
        <v>870</v>
      </c>
      <c r="C1147" s="51" t="s">
        <v>900</v>
      </c>
      <c r="D1147" s="51" t="s">
        <v>2952</v>
      </c>
      <c r="E1147" s="64" t="s">
        <v>4041</v>
      </c>
      <c r="F1147" s="54" t="s">
        <v>3372</v>
      </c>
      <c r="G1147" s="53" t="s">
        <v>20</v>
      </c>
      <c r="H1147" s="51">
        <v>638.14400000000001</v>
      </c>
      <c r="I1147" s="51">
        <f t="shared" si="17"/>
        <v>344.59776000000005</v>
      </c>
      <c r="J1147" s="54">
        <v>0.46</v>
      </c>
      <c r="K1147" s="131"/>
      <c r="L1147" s="141"/>
      <c r="O1147" s="133"/>
    </row>
    <row r="1148" spans="2:15" s="102" customFormat="1">
      <c r="B1148" s="65" t="s">
        <v>870</v>
      </c>
      <c r="C1148" s="51" t="s">
        <v>900</v>
      </c>
      <c r="D1148" s="51" t="s">
        <v>2953</v>
      </c>
      <c r="E1148" s="64" t="s">
        <v>4041</v>
      </c>
      <c r="F1148" s="54" t="s">
        <v>3373</v>
      </c>
      <c r="G1148" s="53" t="s">
        <v>20</v>
      </c>
      <c r="H1148" s="51">
        <v>638.14400000000001</v>
      </c>
      <c r="I1148" s="51">
        <f t="shared" si="17"/>
        <v>344.59776000000005</v>
      </c>
      <c r="J1148" s="54">
        <v>0.46</v>
      </c>
      <c r="K1148" s="131"/>
      <c r="L1148" s="141"/>
      <c r="O1148" s="133"/>
    </row>
    <row r="1149" spans="2:15" s="102" customFormat="1">
      <c r="B1149" s="65" t="s">
        <v>870</v>
      </c>
      <c r="C1149" s="51" t="s">
        <v>900</v>
      </c>
      <c r="D1149" s="51" t="s">
        <v>2954</v>
      </c>
      <c r="E1149" s="64" t="s">
        <v>4041</v>
      </c>
      <c r="F1149" s="54" t="s">
        <v>3374</v>
      </c>
      <c r="G1149" s="53" t="s">
        <v>20</v>
      </c>
      <c r="H1149" s="51">
        <v>638.14400000000001</v>
      </c>
      <c r="I1149" s="51">
        <f t="shared" si="17"/>
        <v>344.59776000000005</v>
      </c>
      <c r="J1149" s="54">
        <v>0.46</v>
      </c>
      <c r="K1149" s="131"/>
      <c r="L1149" s="141"/>
      <c r="O1149" s="133"/>
    </row>
    <row r="1150" spans="2:15" s="102" customFormat="1">
      <c r="B1150" s="65" t="s">
        <v>870</v>
      </c>
      <c r="C1150" s="51" t="s">
        <v>900</v>
      </c>
      <c r="D1150" s="51" t="s">
        <v>2955</v>
      </c>
      <c r="E1150" s="64" t="s">
        <v>4041</v>
      </c>
      <c r="F1150" s="54" t="s">
        <v>3375</v>
      </c>
      <c r="G1150" s="53" t="s">
        <v>20</v>
      </c>
      <c r="H1150" s="51">
        <v>597.58400000000006</v>
      </c>
      <c r="I1150" s="51">
        <f t="shared" si="17"/>
        <v>322.69536000000005</v>
      </c>
      <c r="J1150" s="54">
        <v>0.46</v>
      </c>
      <c r="K1150" s="131"/>
      <c r="L1150" s="141"/>
      <c r="O1150" s="133"/>
    </row>
    <row r="1151" spans="2:15" s="102" customFormat="1">
      <c r="B1151" s="65" t="s">
        <v>870</v>
      </c>
      <c r="C1151" s="51" t="s">
        <v>900</v>
      </c>
      <c r="D1151" s="51" t="s">
        <v>2956</v>
      </c>
      <c r="E1151" s="64" t="s">
        <v>4041</v>
      </c>
      <c r="F1151" s="54" t="s">
        <v>3376</v>
      </c>
      <c r="G1151" s="53" t="s">
        <v>20</v>
      </c>
      <c r="H1151" s="51">
        <v>597.58400000000006</v>
      </c>
      <c r="I1151" s="51">
        <f t="shared" si="17"/>
        <v>322.69536000000005</v>
      </c>
      <c r="J1151" s="54">
        <v>0.46</v>
      </c>
      <c r="K1151" s="131"/>
      <c r="L1151" s="141"/>
      <c r="O1151" s="133"/>
    </row>
    <row r="1152" spans="2:15" s="102" customFormat="1">
      <c r="B1152" s="65" t="s">
        <v>870</v>
      </c>
      <c r="C1152" s="51" t="s">
        <v>900</v>
      </c>
      <c r="D1152" s="51" t="s">
        <v>2957</v>
      </c>
      <c r="E1152" s="64" t="s">
        <v>4041</v>
      </c>
      <c r="F1152" s="54" t="s">
        <v>3377</v>
      </c>
      <c r="G1152" s="53" t="s">
        <v>20</v>
      </c>
      <c r="H1152" s="51">
        <v>597.58400000000006</v>
      </c>
      <c r="I1152" s="51">
        <f t="shared" si="17"/>
        <v>322.69536000000005</v>
      </c>
      <c r="J1152" s="54">
        <v>0.46</v>
      </c>
      <c r="K1152" s="131"/>
      <c r="L1152" s="141"/>
      <c r="O1152" s="133"/>
    </row>
    <row r="1153" spans="2:15" s="102" customFormat="1">
      <c r="B1153" s="65" t="s">
        <v>870</v>
      </c>
      <c r="C1153" s="51" t="s">
        <v>900</v>
      </c>
      <c r="D1153" s="51" t="s">
        <v>2958</v>
      </c>
      <c r="E1153" s="64" t="s">
        <v>4041</v>
      </c>
      <c r="F1153" s="54" t="s">
        <v>3378</v>
      </c>
      <c r="G1153" s="53" t="s">
        <v>20</v>
      </c>
      <c r="H1153" s="51">
        <v>597.58400000000006</v>
      </c>
      <c r="I1153" s="51">
        <f t="shared" si="17"/>
        <v>322.69536000000005</v>
      </c>
      <c r="J1153" s="54">
        <v>0.46</v>
      </c>
      <c r="K1153" s="131"/>
      <c r="L1153" s="141"/>
      <c r="O1153" s="133"/>
    </row>
    <row r="1154" spans="2:15" s="102" customFormat="1">
      <c r="B1154" s="65" t="s">
        <v>870</v>
      </c>
      <c r="C1154" s="51" t="s">
        <v>900</v>
      </c>
      <c r="D1154" s="51" t="s">
        <v>2959</v>
      </c>
      <c r="E1154" s="64" t="s">
        <v>4041</v>
      </c>
      <c r="F1154" s="54" t="s">
        <v>3379</v>
      </c>
      <c r="G1154" s="53" t="s">
        <v>20</v>
      </c>
      <c r="H1154" s="51">
        <v>597.58400000000006</v>
      </c>
      <c r="I1154" s="51">
        <f t="shared" si="17"/>
        <v>322.69536000000005</v>
      </c>
      <c r="J1154" s="54">
        <v>0.46</v>
      </c>
      <c r="K1154" s="131"/>
      <c r="L1154" s="141"/>
      <c r="O1154" s="133"/>
    </row>
    <row r="1155" spans="2:15" s="102" customFormat="1">
      <c r="B1155" s="65" t="s">
        <v>870</v>
      </c>
      <c r="C1155" s="51" t="s">
        <v>900</v>
      </c>
      <c r="D1155" s="51" t="s">
        <v>2960</v>
      </c>
      <c r="E1155" s="64" t="s">
        <v>4041</v>
      </c>
      <c r="F1155" s="54" t="s">
        <v>3380</v>
      </c>
      <c r="G1155" s="53" t="s">
        <v>20</v>
      </c>
      <c r="H1155" s="51">
        <v>597.58400000000006</v>
      </c>
      <c r="I1155" s="51">
        <f t="shared" si="17"/>
        <v>322.69536000000005</v>
      </c>
      <c r="J1155" s="54">
        <v>0.46</v>
      </c>
      <c r="K1155" s="131"/>
      <c r="L1155" s="141"/>
      <c r="O1155" s="133"/>
    </row>
    <row r="1156" spans="2:15" s="102" customFormat="1">
      <c r="B1156" s="65" t="s">
        <v>870</v>
      </c>
      <c r="C1156" s="51" t="s">
        <v>900</v>
      </c>
      <c r="D1156" s="51" t="s">
        <v>2961</v>
      </c>
      <c r="E1156" s="64" t="s">
        <v>4041</v>
      </c>
      <c r="F1156" s="54" t="s">
        <v>3381</v>
      </c>
      <c r="G1156" s="53" t="s">
        <v>20</v>
      </c>
      <c r="H1156" s="51">
        <v>597.58400000000006</v>
      </c>
      <c r="I1156" s="51">
        <f t="shared" si="17"/>
        <v>322.69536000000005</v>
      </c>
      <c r="J1156" s="54">
        <v>0.46</v>
      </c>
      <c r="K1156" s="131"/>
      <c r="L1156" s="141"/>
      <c r="O1156" s="133"/>
    </row>
    <row r="1157" spans="2:15" s="102" customFormat="1">
      <c r="B1157" s="65" t="s">
        <v>870</v>
      </c>
      <c r="C1157" s="51" t="s">
        <v>900</v>
      </c>
      <c r="D1157" s="51" t="s">
        <v>2962</v>
      </c>
      <c r="E1157" s="64" t="s">
        <v>4041</v>
      </c>
      <c r="F1157" s="54" t="s">
        <v>3382</v>
      </c>
      <c r="G1157" s="53" t="s">
        <v>20</v>
      </c>
      <c r="H1157" s="51">
        <v>597.58400000000006</v>
      </c>
      <c r="I1157" s="51">
        <f t="shared" ref="I1157:I1220" si="18">H1157*(1-J1157)</f>
        <v>322.69536000000005</v>
      </c>
      <c r="J1157" s="54">
        <v>0.46</v>
      </c>
      <c r="K1157" s="131"/>
      <c r="L1157" s="141"/>
      <c r="O1157" s="133"/>
    </row>
    <row r="1158" spans="2:15" s="102" customFormat="1">
      <c r="B1158" s="65" t="s">
        <v>870</v>
      </c>
      <c r="C1158" s="51" t="s">
        <v>900</v>
      </c>
      <c r="D1158" s="51" t="s">
        <v>2963</v>
      </c>
      <c r="E1158" s="64" t="s">
        <v>4041</v>
      </c>
      <c r="F1158" s="54" t="s">
        <v>3383</v>
      </c>
      <c r="G1158" s="53" t="s">
        <v>20</v>
      </c>
      <c r="H1158" s="51">
        <v>597.58400000000006</v>
      </c>
      <c r="I1158" s="51">
        <f t="shared" si="18"/>
        <v>322.69536000000005</v>
      </c>
      <c r="J1158" s="54">
        <v>0.46</v>
      </c>
      <c r="K1158" s="131"/>
      <c r="L1158" s="141"/>
      <c r="O1158" s="133"/>
    </row>
    <row r="1159" spans="2:15" s="102" customFormat="1">
      <c r="B1159" s="65" t="s">
        <v>870</v>
      </c>
      <c r="C1159" s="51" t="s">
        <v>900</v>
      </c>
      <c r="D1159" s="51" t="s">
        <v>2964</v>
      </c>
      <c r="E1159" s="64" t="s">
        <v>4041</v>
      </c>
      <c r="F1159" s="54" t="s">
        <v>3384</v>
      </c>
      <c r="G1159" s="53" t="s">
        <v>20</v>
      </c>
      <c r="H1159" s="51">
        <v>597.58400000000006</v>
      </c>
      <c r="I1159" s="51">
        <f t="shared" si="18"/>
        <v>322.69536000000005</v>
      </c>
      <c r="J1159" s="54">
        <v>0.46</v>
      </c>
      <c r="K1159" s="131"/>
      <c r="L1159" s="141"/>
      <c r="O1159" s="133"/>
    </row>
    <row r="1160" spans="2:15" s="102" customFormat="1">
      <c r="B1160" s="65" t="s">
        <v>870</v>
      </c>
      <c r="C1160" s="51" t="s">
        <v>900</v>
      </c>
      <c r="D1160" s="51" t="s">
        <v>2965</v>
      </c>
      <c r="E1160" s="64" t="s">
        <v>4041</v>
      </c>
      <c r="F1160" s="54" t="s">
        <v>3385</v>
      </c>
      <c r="G1160" s="53" t="s">
        <v>20</v>
      </c>
      <c r="H1160" s="51">
        <v>597.58400000000006</v>
      </c>
      <c r="I1160" s="51">
        <f t="shared" si="18"/>
        <v>322.69536000000005</v>
      </c>
      <c r="J1160" s="54">
        <v>0.46</v>
      </c>
      <c r="K1160" s="131"/>
      <c r="L1160" s="141"/>
      <c r="O1160" s="133"/>
    </row>
    <row r="1161" spans="2:15" s="102" customFormat="1">
      <c r="B1161" s="65" t="s">
        <v>870</v>
      </c>
      <c r="C1161" s="51" t="s">
        <v>900</v>
      </c>
      <c r="D1161" s="51" t="s">
        <v>2966</v>
      </c>
      <c r="E1161" s="64" t="s">
        <v>4041</v>
      </c>
      <c r="F1161" s="54" t="s">
        <v>3386</v>
      </c>
      <c r="G1161" s="53" t="s">
        <v>20</v>
      </c>
      <c r="H1161" s="51">
        <v>597.58400000000006</v>
      </c>
      <c r="I1161" s="51">
        <f t="shared" si="18"/>
        <v>322.69536000000005</v>
      </c>
      <c r="J1161" s="54">
        <v>0.46</v>
      </c>
      <c r="K1161" s="131"/>
      <c r="L1161" s="141"/>
      <c r="O1161" s="133"/>
    </row>
    <row r="1162" spans="2:15" s="102" customFormat="1">
      <c r="B1162" s="65" t="s">
        <v>870</v>
      </c>
      <c r="C1162" s="51" t="s">
        <v>900</v>
      </c>
      <c r="D1162" s="51" t="s">
        <v>2967</v>
      </c>
      <c r="E1162" s="64" t="s">
        <v>4041</v>
      </c>
      <c r="F1162" s="54" t="s">
        <v>3387</v>
      </c>
      <c r="G1162" s="53" t="s">
        <v>20</v>
      </c>
      <c r="H1162" s="51">
        <v>597.58400000000006</v>
      </c>
      <c r="I1162" s="51">
        <f t="shared" si="18"/>
        <v>322.69536000000005</v>
      </c>
      <c r="J1162" s="54">
        <v>0.46</v>
      </c>
      <c r="K1162" s="131"/>
      <c r="L1162" s="141"/>
      <c r="O1162" s="133"/>
    </row>
    <row r="1163" spans="2:15" s="102" customFormat="1">
      <c r="B1163" s="65" t="s">
        <v>870</v>
      </c>
      <c r="C1163" s="51" t="s">
        <v>900</v>
      </c>
      <c r="D1163" s="51" t="s">
        <v>2968</v>
      </c>
      <c r="E1163" s="64" t="s">
        <v>4041</v>
      </c>
      <c r="F1163" s="54" t="s">
        <v>3388</v>
      </c>
      <c r="G1163" s="53" t="s">
        <v>20</v>
      </c>
      <c r="H1163" s="51">
        <v>597.58400000000006</v>
      </c>
      <c r="I1163" s="51">
        <f t="shared" si="18"/>
        <v>322.69536000000005</v>
      </c>
      <c r="J1163" s="54">
        <v>0.46</v>
      </c>
      <c r="K1163" s="131"/>
      <c r="L1163" s="141"/>
      <c r="O1163" s="133"/>
    </row>
    <row r="1164" spans="2:15" s="102" customFormat="1">
      <c r="B1164" s="65" t="s">
        <v>870</v>
      </c>
      <c r="C1164" s="51" t="s">
        <v>900</v>
      </c>
      <c r="D1164" s="51" t="s">
        <v>2969</v>
      </c>
      <c r="E1164" s="64" t="s">
        <v>4041</v>
      </c>
      <c r="F1164" s="54" t="s">
        <v>3389</v>
      </c>
      <c r="G1164" s="53" t="s">
        <v>20</v>
      </c>
      <c r="H1164" s="51">
        <v>597.58400000000006</v>
      </c>
      <c r="I1164" s="51">
        <f t="shared" si="18"/>
        <v>322.69536000000005</v>
      </c>
      <c r="J1164" s="54">
        <v>0.46</v>
      </c>
      <c r="K1164" s="131"/>
      <c r="L1164" s="141"/>
      <c r="O1164" s="133"/>
    </row>
    <row r="1165" spans="2:15" s="102" customFormat="1">
      <c r="B1165" s="65" t="s">
        <v>870</v>
      </c>
      <c r="C1165" s="51" t="s">
        <v>900</v>
      </c>
      <c r="D1165" s="51" t="s">
        <v>2970</v>
      </c>
      <c r="E1165" s="64" t="s">
        <v>4041</v>
      </c>
      <c r="F1165" s="54" t="s">
        <v>3390</v>
      </c>
      <c r="G1165" s="53" t="s">
        <v>20</v>
      </c>
      <c r="H1165" s="51">
        <v>597.58400000000006</v>
      </c>
      <c r="I1165" s="51">
        <f t="shared" si="18"/>
        <v>322.69536000000005</v>
      </c>
      <c r="J1165" s="54">
        <v>0.46</v>
      </c>
      <c r="K1165" s="131"/>
      <c r="L1165" s="141"/>
      <c r="O1165" s="133"/>
    </row>
    <row r="1166" spans="2:15" s="102" customFormat="1">
      <c r="B1166" s="65" t="s">
        <v>870</v>
      </c>
      <c r="C1166" s="51" t="s">
        <v>900</v>
      </c>
      <c r="D1166" s="51" t="s">
        <v>2971</v>
      </c>
      <c r="E1166" s="64" t="s">
        <v>4041</v>
      </c>
      <c r="F1166" s="54" t="s">
        <v>3391</v>
      </c>
      <c r="G1166" s="53" t="s">
        <v>20</v>
      </c>
      <c r="H1166" s="51">
        <v>581.36</v>
      </c>
      <c r="I1166" s="51">
        <f t="shared" si="18"/>
        <v>313.93440000000004</v>
      </c>
      <c r="J1166" s="54">
        <v>0.46</v>
      </c>
      <c r="K1166" s="131"/>
      <c r="L1166" s="141"/>
      <c r="O1166" s="133"/>
    </row>
    <row r="1167" spans="2:15" s="102" customFormat="1">
      <c r="B1167" s="65" t="s">
        <v>870</v>
      </c>
      <c r="C1167" s="51" t="s">
        <v>900</v>
      </c>
      <c r="D1167" s="51" t="s">
        <v>2972</v>
      </c>
      <c r="E1167" s="64" t="s">
        <v>4041</v>
      </c>
      <c r="F1167" s="54" t="s">
        <v>3392</v>
      </c>
      <c r="G1167" s="53" t="s">
        <v>20</v>
      </c>
      <c r="H1167" s="51">
        <v>581.36</v>
      </c>
      <c r="I1167" s="51">
        <f t="shared" si="18"/>
        <v>313.93440000000004</v>
      </c>
      <c r="J1167" s="54">
        <v>0.46</v>
      </c>
      <c r="K1167" s="131"/>
      <c r="L1167" s="141"/>
      <c r="O1167" s="133"/>
    </row>
    <row r="1168" spans="2:15" s="102" customFormat="1">
      <c r="B1168" s="65" t="s">
        <v>870</v>
      </c>
      <c r="C1168" s="51" t="s">
        <v>900</v>
      </c>
      <c r="D1168" s="51" t="s">
        <v>2973</v>
      </c>
      <c r="E1168" s="64" t="s">
        <v>4041</v>
      </c>
      <c r="F1168" s="54" t="s">
        <v>3393</v>
      </c>
      <c r="G1168" s="53" t="s">
        <v>20</v>
      </c>
      <c r="H1168" s="51">
        <v>581.36</v>
      </c>
      <c r="I1168" s="51">
        <f t="shared" si="18"/>
        <v>313.93440000000004</v>
      </c>
      <c r="J1168" s="54">
        <v>0.46</v>
      </c>
      <c r="K1168" s="131"/>
      <c r="L1168" s="141"/>
      <c r="O1168" s="133"/>
    </row>
    <row r="1169" spans="2:15" s="102" customFormat="1">
      <c r="B1169" s="65" t="s">
        <v>870</v>
      </c>
      <c r="C1169" s="51" t="s">
        <v>900</v>
      </c>
      <c r="D1169" s="51" t="s">
        <v>2974</v>
      </c>
      <c r="E1169" s="64" t="s">
        <v>4041</v>
      </c>
      <c r="F1169" s="54" t="s">
        <v>3394</v>
      </c>
      <c r="G1169" s="53" t="s">
        <v>20</v>
      </c>
      <c r="H1169" s="51">
        <v>581.36</v>
      </c>
      <c r="I1169" s="51">
        <f t="shared" si="18"/>
        <v>313.93440000000004</v>
      </c>
      <c r="J1169" s="54">
        <v>0.46</v>
      </c>
      <c r="K1169" s="131"/>
      <c r="L1169" s="141"/>
      <c r="O1169" s="133"/>
    </row>
    <row r="1170" spans="2:15" s="102" customFormat="1">
      <c r="B1170" s="65" t="s">
        <v>870</v>
      </c>
      <c r="C1170" s="51" t="s">
        <v>900</v>
      </c>
      <c r="D1170" s="51" t="s">
        <v>2975</v>
      </c>
      <c r="E1170" s="64" t="s">
        <v>4041</v>
      </c>
      <c r="F1170" s="54" t="s">
        <v>3395</v>
      </c>
      <c r="G1170" s="53" t="s">
        <v>20</v>
      </c>
      <c r="H1170" s="51">
        <v>581.36</v>
      </c>
      <c r="I1170" s="51">
        <f t="shared" si="18"/>
        <v>313.93440000000004</v>
      </c>
      <c r="J1170" s="54">
        <v>0.46</v>
      </c>
      <c r="K1170" s="131"/>
      <c r="L1170" s="141"/>
      <c r="O1170" s="133"/>
    </row>
    <row r="1171" spans="2:15" s="102" customFormat="1">
      <c r="B1171" s="65" t="s">
        <v>870</v>
      </c>
      <c r="C1171" s="51" t="s">
        <v>900</v>
      </c>
      <c r="D1171" s="51" t="s">
        <v>2976</v>
      </c>
      <c r="E1171" s="64" t="s">
        <v>4041</v>
      </c>
      <c r="F1171" s="54" t="s">
        <v>3396</v>
      </c>
      <c r="G1171" s="53" t="s">
        <v>20</v>
      </c>
      <c r="H1171" s="51">
        <v>581.36</v>
      </c>
      <c r="I1171" s="51">
        <f t="shared" si="18"/>
        <v>313.93440000000004</v>
      </c>
      <c r="J1171" s="54">
        <v>0.46</v>
      </c>
      <c r="K1171" s="131"/>
      <c r="L1171" s="141"/>
      <c r="O1171" s="133"/>
    </row>
    <row r="1172" spans="2:15" s="102" customFormat="1">
      <c r="B1172" s="65" t="s">
        <v>870</v>
      </c>
      <c r="C1172" s="51" t="s">
        <v>900</v>
      </c>
      <c r="D1172" s="51" t="s">
        <v>2977</v>
      </c>
      <c r="E1172" s="64" t="s">
        <v>4041</v>
      </c>
      <c r="F1172" s="54" t="s">
        <v>3397</v>
      </c>
      <c r="G1172" s="53" t="s">
        <v>20</v>
      </c>
      <c r="H1172" s="51">
        <v>581.36</v>
      </c>
      <c r="I1172" s="51">
        <f t="shared" si="18"/>
        <v>313.93440000000004</v>
      </c>
      <c r="J1172" s="54">
        <v>0.46</v>
      </c>
      <c r="K1172" s="131"/>
      <c r="L1172" s="141"/>
      <c r="O1172" s="133"/>
    </row>
    <row r="1173" spans="2:15" s="102" customFormat="1">
      <c r="B1173" s="65" t="s">
        <v>870</v>
      </c>
      <c r="C1173" s="51" t="s">
        <v>900</v>
      </c>
      <c r="D1173" s="51" t="s">
        <v>2978</v>
      </c>
      <c r="E1173" s="64" t="s">
        <v>4041</v>
      </c>
      <c r="F1173" s="54" t="s">
        <v>3398</v>
      </c>
      <c r="G1173" s="53" t="s">
        <v>20</v>
      </c>
      <c r="H1173" s="51">
        <v>581.36</v>
      </c>
      <c r="I1173" s="51">
        <f t="shared" si="18"/>
        <v>313.93440000000004</v>
      </c>
      <c r="J1173" s="54">
        <v>0.46</v>
      </c>
      <c r="K1173" s="131"/>
      <c r="L1173" s="141"/>
      <c r="O1173" s="133"/>
    </row>
    <row r="1174" spans="2:15" s="102" customFormat="1">
      <c r="B1174" s="65" t="s">
        <v>870</v>
      </c>
      <c r="C1174" s="51" t="s">
        <v>900</v>
      </c>
      <c r="D1174" s="51" t="s">
        <v>2979</v>
      </c>
      <c r="E1174" s="64" t="s">
        <v>4041</v>
      </c>
      <c r="F1174" s="54" t="s">
        <v>3399</v>
      </c>
      <c r="G1174" s="53" t="s">
        <v>20</v>
      </c>
      <c r="H1174" s="51">
        <v>581.36</v>
      </c>
      <c r="I1174" s="51">
        <f t="shared" si="18"/>
        <v>313.93440000000004</v>
      </c>
      <c r="J1174" s="54">
        <v>0.46</v>
      </c>
      <c r="K1174" s="131"/>
      <c r="L1174" s="141"/>
      <c r="O1174" s="133"/>
    </row>
    <row r="1175" spans="2:15" s="102" customFormat="1">
      <c r="B1175" s="65" t="s">
        <v>870</v>
      </c>
      <c r="C1175" s="51" t="s">
        <v>900</v>
      </c>
      <c r="D1175" s="51" t="s">
        <v>2980</v>
      </c>
      <c r="E1175" s="64" t="s">
        <v>4041</v>
      </c>
      <c r="F1175" s="54" t="s">
        <v>3400</v>
      </c>
      <c r="G1175" s="53" t="s">
        <v>20</v>
      </c>
      <c r="H1175" s="51">
        <v>581.36</v>
      </c>
      <c r="I1175" s="51">
        <f t="shared" si="18"/>
        <v>313.93440000000004</v>
      </c>
      <c r="J1175" s="54">
        <v>0.46</v>
      </c>
      <c r="K1175" s="131"/>
      <c r="L1175" s="141"/>
      <c r="O1175" s="133"/>
    </row>
    <row r="1176" spans="2:15" s="102" customFormat="1">
      <c r="B1176" s="65" t="s">
        <v>870</v>
      </c>
      <c r="C1176" s="51" t="s">
        <v>900</v>
      </c>
      <c r="D1176" s="51" t="s">
        <v>2981</v>
      </c>
      <c r="E1176" s="64" t="s">
        <v>4041</v>
      </c>
      <c r="F1176" s="54" t="s">
        <v>3401</v>
      </c>
      <c r="G1176" s="53" t="s">
        <v>20</v>
      </c>
      <c r="H1176" s="51">
        <v>581.36</v>
      </c>
      <c r="I1176" s="51">
        <f t="shared" si="18"/>
        <v>313.93440000000004</v>
      </c>
      <c r="J1176" s="54">
        <v>0.46</v>
      </c>
      <c r="K1176" s="131"/>
      <c r="L1176" s="141"/>
      <c r="O1176" s="133"/>
    </row>
    <row r="1177" spans="2:15" s="102" customFormat="1">
      <c r="B1177" s="65" t="s">
        <v>870</v>
      </c>
      <c r="C1177" s="51" t="s">
        <v>900</v>
      </c>
      <c r="D1177" s="51" t="s">
        <v>2982</v>
      </c>
      <c r="E1177" s="64" t="s">
        <v>4041</v>
      </c>
      <c r="F1177" s="54" t="s">
        <v>3402</v>
      </c>
      <c r="G1177" s="53" t="s">
        <v>20</v>
      </c>
      <c r="H1177" s="51">
        <v>581.36</v>
      </c>
      <c r="I1177" s="51">
        <f t="shared" si="18"/>
        <v>313.93440000000004</v>
      </c>
      <c r="J1177" s="54">
        <v>0.46</v>
      </c>
      <c r="K1177" s="131"/>
      <c r="L1177" s="141"/>
      <c r="O1177" s="133"/>
    </row>
    <row r="1178" spans="2:15" s="102" customFormat="1">
      <c r="B1178" s="65" t="s">
        <v>870</v>
      </c>
      <c r="C1178" s="51" t="s">
        <v>900</v>
      </c>
      <c r="D1178" s="51" t="s">
        <v>2983</v>
      </c>
      <c r="E1178" s="64" t="s">
        <v>4041</v>
      </c>
      <c r="F1178" s="54" t="s">
        <v>3403</v>
      </c>
      <c r="G1178" s="53" t="s">
        <v>20</v>
      </c>
      <c r="H1178" s="51">
        <v>581.36</v>
      </c>
      <c r="I1178" s="51">
        <f t="shared" si="18"/>
        <v>313.93440000000004</v>
      </c>
      <c r="J1178" s="54">
        <v>0.46</v>
      </c>
      <c r="K1178" s="131"/>
      <c r="L1178" s="141"/>
      <c r="O1178" s="133"/>
    </row>
    <row r="1179" spans="2:15" s="102" customFormat="1">
      <c r="B1179" s="65" t="s">
        <v>870</v>
      </c>
      <c r="C1179" s="51" t="s">
        <v>900</v>
      </c>
      <c r="D1179" s="51" t="s">
        <v>2984</v>
      </c>
      <c r="E1179" s="64" t="s">
        <v>4041</v>
      </c>
      <c r="F1179" s="54" t="s">
        <v>3404</v>
      </c>
      <c r="G1179" s="53" t="s">
        <v>20</v>
      </c>
      <c r="H1179" s="51">
        <v>581.36</v>
      </c>
      <c r="I1179" s="51">
        <f t="shared" si="18"/>
        <v>313.93440000000004</v>
      </c>
      <c r="J1179" s="54">
        <v>0.46</v>
      </c>
      <c r="K1179" s="131"/>
      <c r="L1179" s="141"/>
      <c r="O1179" s="133"/>
    </row>
    <row r="1180" spans="2:15" s="102" customFormat="1">
      <c r="B1180" s="65" t="s">
        <v>870</v>
      </c>
      <c r="C1180" s="51" t="s">
        <v>900</v>
      </c>
      <c r="D1180" s="51" t="s">
        <v>2985</v>
      </c>
      <c r="E1180" s="64" t="s">
        <v>4041</v>
      </c>
      <c r="F1180" s="54" t="s">
        <v>3405</v>
      </c>
      <c r="G1180" s="53" t="s">
        <v>20</v>
      </c>
      <c r="H1180" s="51">
        <v>581.36</v>
      </c>
      <c r="I1180" s="51">
        <f t="shared" si="18"/>
        <v>313.93440000000004</v>
      </c>
      <c r="J1180" s="54">
        <v>0.46</v>
      </c>
      <c r="K1180" s="131"/>
      <c r="L1180" s="141"/>
      <c r="O1180" s="133"/>
    </row>
    <row r="1181" spans="2:15" s="102" customFormat="1">
      <c r="B1181" s="65" t="s">
        <v>870</v>
      </c>
      <c r="C1181" s="51" t="s">
        <v>900</v>
      </c>
      <c r="D1181" s="51" t="s">
        <v>2986</v>
      </c>
      <c r="E1181" s="64" t="s">
        <v>4041</v>
      </c>
      <c r="F1181" s="54" t="s">
        <v>3406</v>
      </c>
      <c r="G1181" s="53" t="s">
        <v>20</v>
      </c>
      <c r="H1181" s="51">
        <v>581.36</v>
      </c>
      <c r="I1181" s="51">
        <f t="shared" si="18"/>
        <v>313.93440000000004</v>
      </c>
      <c r="J1181" s="54">
        <v>0.46</v>
      </c>
      <c r="K1181" s="131"/>
      <c r="L1181" s="141"/>
      <c r="O1181" s="133"/>
    </row>
    <row r="1182" spans="2:15" s="102" customFormat="1">
      <c r="B1182" s="65" t="s">
        <v>870</v>
      </c>
      <c r="C1182" s="51" t="s">
        <v>900</v>
      </c>
      <c r="D1182" s="51" t="s">
        <v>2987</v>
      </c>
      <c r="E1182" s="64" t="s">
        <v>4041</v>
      </c>
      <c r="F1182" s="54" t="s">
        <v>3407</v>
      </c>
      <c r="G1182" s="53" t="s">
        <v>20</v>
      </c>
      <c r="H1182" s="51">
        <v>581.36</v>
      </c>
      <c r="I1182" s="51">
        <f t="shared" si="18"/>
        <v>313.93440000000004</v>
      </c>
      <c r="J1182" s="54">
        <v>0.46</v>
      </c>
      <c r="K1182" s="131"/>
      <c r="L1182" s="141"/>
      <c r="O1182" s="133"/>
    </row>
    <row r="1183" spans="2:15" s="102" customFormat="1">
      <c r="B1183" s="65" t="s">
        <v>870</v>
      </c>
      <c r="C1183" s="51" t="s">
        <v>900</v>
      </c>
      <c r="D1183" s="51" t="s">
        <v>2988</v>
      </c>
      <c r="E1183" s="64" t="s">
        <v>4041</v>
      </c>
      <c r="F1183" s="54" t="s">
        <v>3408</v>
      </c>
      <c r="G1183" s="53" t="s">
        <v>20</v>
      </c>
      <c r="H1183" s="51">
        <v>581.36</v>
      </c>
      <c r="I1183" s="51">
        <f t="shared" si="18"/>
        <v>313.93440000000004</v>
      </c>
      <c r="J1183" s="54">
        <v>0.46</v>
      </c>
      <c r="K1183" s="131"/>
      <c r="L1183" s="141"/>
      <c r="O1183" s="133"/>
    </row>
    <row r="1184" spans="2:15" s="102" customFormat="1">
      <c r="B1184" s="65" t="s">
        <v>870</v>
      </c>
      <c r="C1184" s="51" t="s">
        <v>900</v>
      </c>
      <c r="D1184" s="51" t="s">
        <v>2989</v>
      </c>
      <c r="E1184" s="64" t="s">
        <v>4041</v>
      </c>
      <c r="F1184" s="54" t="s">
        <v>3409</v>
      </c>
      <c r="G1184" s="53" t="s">
        <v>20</v>
      </c>
      <c r="H1184" s="51">
        <v>581.36</v>
      </c>
      <c r="I1184" s="51">
        <f t="shared" si="18"/>
        <v>313.93440000000004</v>
      </c>
      <c r="J1184" s="54">
        <v>0.46</v>
      </c>
      <c r="K1184" s="131"/>
      <c r="L1184" s="141"/>
      <c r="O1184" s="133"/>
    </row>
    <row r="1185" spans="2:15" s="102" customFormat="1">
      <c r="B1185" s="65" t="s">
        <v>870</v>
      </c>
      <c r="C1185" s="51" t="s">
        <v>900</v>
      </c>
      <c r="D1185" s="51" t="s">
        <v>2990</v>
      </c>
      <c r="E1185" s="64" t="s">
        <v>4041</v>
      </c>
      <c r="F1185" s="54" t="s">
        <v>3410</v>
      </c>
      <c r="G1185" s="53" t="s">
        <v>20</v>
      </c>
      <c r="H1185" s="51">
        <v>581.36</v>
      </c>
      <c r="I1185" s="51">
        <f t="shared" si="18"/>
        <v>313.93440000000004</v>
      </c>
      <c r="J1185" s="54">
        <v>0.46</v>
      </c>
      <c r="K1185" s="131"/>
      <c r="L1185" s="141"/>
      <c r="O1185" s="133"/>
    </row>
    <row r="1186" spans="2:15" s="102" customFormat="1">
      <c r="B1186" s="65" t="s">
        <v>870</v>
      </c>
      <c r="C1186" s="51" t="s">
        <v>900</v>
      </c>
      <c r="D1186" s="51" t="s">
        <v>2991</v>
      </c>
      <c r="E1186" s="64" t="s">
        <v>4041</v>
      </c>
      <c r="F1186" s="54" t="s">
        <v>3411</v>
      </c>
      <c r="G1186" s="53" t="s">
        <v>20</v>
      </c>
      <c r="H1186" s="51">
        <v>581.36</v>
      </c>
      <c r="I1186" s="51">
        <f t="shared" si="18"/>
        <v>313.93440000000004</v>
      </c>
      <c r="J1186" s="54">
        <v>0.46</v>
      </c>
      <c r="K1186" s="131"/>
      <c r="L1186" s="141"/>
      <c r="O1186" s="133"/>
    </row>
    <row r="1187" spans="2:15" s="102" customFormat="1">
      <c r="B1187" s="65" t="s">
        <v>870</v>
      </c>
      <c r="C1187" s="51" t="s">
        <v>900</v>
      </c>
      <c r="D1187" s="51" t="s">
        <v>2992</v>
      </c>
      <c r="E1187" s="64" t="s">
        <v>4041</v>
      </c>
      <c r="F1187" s="54" t="s">
        <v>3412</v>
      </c>
      <c r="G1187" s="53" t="s">
        <v>20</v>
      </c>
      <c r="H1187" s="51">
        <v>581.36</v>
      </c>
      <c r="I1187" s="51">
        <f t="shared" si="18"/>
        <v>313.93440000000004</v>
      </c>
      <c r="J1187" s="54">
        <v>0.46</v>
      </c>
      <c r="K1187" s="131"/>
      <c r="L1187" s="141"/>
      <c r="O1187" s="133"/>
    </row>
    <row r="1188" spans="2:15" s="102" customFormat="1">
      <c r="B1188" s="65" t="s">
        <v>870</v>
      </c>
      <c r="C1188" s="51" t="s">
        <v>900</v>
      </c>
      <c r="D1188" s="51" t="s">
        <v>2993</v>
      </c>
      <c r="E1188" s="64" t="s">
        <v>4041</v>
      </c>
      <c r="F1188" s="54" t="s">
        <v>3413</v>
      </c>
      <c r="G1188" s="53" t="s">
        <v>20</v>
      </c>
      <c r="H1188" s="51">
        <v>581.36</v>
      </c>
      <c r="I1188" s="51">
        <f t="shared" si="18"/>
        <v>313.93440000000004</v>
      </c>
      <c r="J1188" s="54">
        <v>0.46</v>
      </c>
      <c r="K1188" s="131"/>
      <c r="L1188" s="141"/>
      <c r="O1188" s="133"/>
    </row>
    <row r="1189" spans="2:15" s="102" customFormat="1">
      <c r="B1189" s="65" t="s">
        <v>870</v>
      </c>
      <c r="C1189" s="51" t="s">
        <v>900</v>
      </c>
      <c r="D1189" s="51" t="s">
        <v>2994</v>
      </c>
      <c r="E1189" s="64" t="s">
        <v>4041</v>
      </c>
      <c r="F1189" s="54" t="s">
        <v>3414</v>
      </c>
      <c r="G1189" s="53" t="s">
        <v>20</v>
      </c>
      <c r="H1189" s="51">
        <v>581.36</v>
      </c>
      <c r="I1189" s="51">
        <f t="shared" si="18"/>
        <v>313.93440000000004</v>
      </c>
      <c r="J1189" s="54">
        <v>0.46</v>
      </c>
      <c r="K1189" s="131"/>
      <c r="L1189" s="141"/>
      <c r="O1189" s="133"/>
    </row>
    <row r="1190" spans="2:15" s="102" customFormat="1">
      <c r="B1190" s="65" t="s">
        <v>870</v>
      </c>
      <c r="C1190" s="51" t="s">
        <v>900</v>
      </c>
      <c r="D1190" s="51" t="s">
        <v>2995</v>
      </c>
      <c r="E1190" s="64" t="s">
        <v>4041</v>
      </c>
      <c r="F1190" s="54" t="s">
        <v>3415</v>
      </c>
      <c r="G1190" s="53" t="s">
        <v>20</v>
      </c>
      <c r="H1190" s="51">
        <v>513.76</v>
      </c>
      <c r="I1190" s="51">
        <f t="shared" si="18"/>
        <v>277.43040000000002</v>
      </c>
      <c r="J1190" s="54">
        <v>0.46</v>
      </c>
      <c r="K1190" s="131"/>
      <c r="L1190" s="141"/>
      <c r="O1190" s="133"/>
    </row>
    <row r="1191" spans="2:15" s="102" customFormat="1">
      <c r="B1191" s="65" t="s">
        <v>870</v>
      </c>
      <c r="C1191" s="51" t="s">
        <v>900</v>
      </c>
      <c r="D1191" s="51" t="s">
        <v>2996</v>
      </c>
      <c r="E1191" s="64" t="s">
        <v>4041</v>
      </c>
      <c r="F1191" s="54" t="s">
        <v>3416</v>
      </c>
      <c r="G1191" s="53" t="s">
        <v>20</v>
      </c>
      <c r="H1191" s="51">
        <v>513.76</v>
      </c>
      <c r="I1191" s="51">
        <f t="shared" si="18"/>
        <v>277.43040000000002</v>
      </c>
      <c r="J1191" s="54">
        <v>0.46</v>
      </c>
      <c r="K1191" s="131"/>
      <c r="L1191" s="141"/>
      <c r="O1191" s="133"/>
    </row>
    <row r="1192" spans="2:15" s="102" customFormat="1">
      <c r="B1192" s="65" t="s">
        <v>870</v>
      </c>
      <c r="C1192" s="51" t="s">
        <v>900</v>
      </c>
      <c r="D1192" s="51" t="s">
        <v>2997</v>
      </c>
      <c r="E1192" s="64" t="s">
        <v>4041</v>
      </c>
      <c r="F1192" s="54" t="s">
        <v>3417</v>
      </c>
      <c r="G1192" s="53" t="s">
        <v>20</v>
      </c>
      <c r="H1192" s="51">
        <v>513.76</v>
      </c>
      <c r="I1192" s="51">
        <f t="shared" si="18"/>
        <v>277.43040000000002</v>
      </c>
      <c r="J1192" s="54">
        <v>0.46</v>
      </c>
      <c r="K1192" s="131"/>
      <c r="L1192" s="141"/>
      <c r="O1192" s="133"/>
    </row>
    <row r="1193" spans="2:15" s="102" customFormat="1">
      <c r="B1193" s="65" t="s">
        <v>870</v>
      </c>
      <c r="C1193" s="51" t="s">
        <v>900</v>
      </c>
      <c r="D1193" s="51" t="s">
        <v>2998</v>
      </c>
      <c r="E1193" s="64" t="s">
        <v>4041</v>
      </c>
      <c r="F1193" s="54" t="s">
        <v>3418</v>
      </c>
      <c r="G1193" s="53" t="s">
        <v>20</v>
      </c>
      <c r="H1193" s="51">
        <v>513.76</v>
      </c>
      <c r="I1193" s="51">
        <f t="shared" si="18"/>
        <v>277.43040000000002</v>
      </c>
      <c r="J1193" s="54">
        <v>0.46</v>
      </c>
      <c r="K1193" s="131"/>
      <c r="L1193" s="141"/>
      <c r="O1193" s="133"/>
    </row>
    <row r="1194" spans="2:15" s="102" customFormat="1">
      <c r="B1194" s="65" t="s">
        <v>870</v>
      </c>
      <c r="C1194" s="51" t="s">
        <v>900</v>
      </c>
      <c r="D1194" s="51" t="s">
        <v>2999</v>
      </c>
      <c r="E1194" s="64" t="s">
        <v>4041</v>
      </c>
      <c r="F1194" s="54" t="s">
        <v>3419</v>
      </c>
      <c r="G1194" s="53" t="s">
        <v>20</v>
      </c>
      <c r="H1194" s="51">
        <v>513.76</v>
      </c>
      <c r="I1194" s="51">
        <f t="shared" si="18"/>
        <v>277.43040000000002</v>
      </c>
      <c r="J1194" s="54">
        <v>0.46</v>
      </c>
      <c r="K1194" s="131"/>
      <c r="L1194" s="141"/>
      <c r="O1194" s="133"/>
    </row>
    <row r="1195" spans="2:15" s="102" customFormat="1">
      <c r="B1195" s="65" t="s">
        <v>870</v>
      </c>
      <c r="C1195" s="51" t="s">
        <v>900</v>
      </c>
      <c r="D1195" s="51" t="s">
        <v>3000</v>
      </c>
      <c r="E1195" s="64" t="s">
        <v>4041</v>
      </c>
      <c r="F1195" s="54" t="s">
        <v>3420</v>
      </c>
      <c r="G1195" s="53" t="s">
        <v>20</v>
      </c>
      <c r="H1195" s="51">
        <v>638.14400000000001</v>
      </c>
      <c r="I1195" s="51">
        <f t="shared" si="18"/>
        <v>344.59776000000005</v>
      </c>
      <c r="J1195" s="54">
        <v>0.46</v>
      </c>
      <c r="K1195" s="131"/>
      <c r="L1195" s="141"/>
      <c r="O1195" s="133"/>
    </row>
    <row r="1196" spans="2:15" s="102" customFormat="1">
      <c r="B1196" s="65" t="s">
        <v>870</v>
      </c>
      <c r="C1196" s="51" t="s">
        <v>900</v>
      </c>
      <c r="D1196" s="51" t="s">
        <v>3001</v>
      </c>
      <c r="E1196" s="64" t="s">
        <v>4041</v>
      </c>
      <c r="F1196" s="54" t="s">
        <v>3421</v>
      </c>
      <c r="G1196" s="53" t="s">
        <v>20</v>
      </c>
      <c r="H1196" s="51">
        <v>638.14400000000001</v>
      </c>
      <c r="I1196" s="51">
        <f t="shared" si="18"/>
        <v>344.59776000000005</v>
      </c>
      <c r="J1196" s="54">
        <v>0.46</v>
      </c>
      <c r="K1196" s="131"/>
      <c r="L1196" s="141"/>
      <c r="O1196" s="133"/>
    </row>
    <row r="1197" spans="2:15" s="102" customFormat="1">
      <c r="B1197" s="65" t="s">
        <v>870</v>
      </c>
      <c r="C1197" s="51" t="s">
        <v>900</v>
      </c>
      <c r="D1197" s="51" t="s">
        <v>3002</v>
      </c>
      <c r="E1197" s="64" t="s">
        <v>4041</v>
      </c>
      <c r="F1197" s="54" t="s">
        <v>3422</v>
      </c>
      <c r="G1197" s="53" t="s">
        <v>20</v>
      </c>
      <c r="H1197" s="51">
        <v>638.14400000000001</v>
      </c>
      <c r="I1197" s="51">
        <f t="shared" si="18"/>
        <v>344.59776000000005</v>
      </c>
      <c r="J1197" s="54">
        <v>0.46</v>
      </c>
      <c r="K1197" s="131"/>
      <c r="L1197" s="141"/>
      <c r="O1197" s="133"/>
    </row>
    <row r="1198" spans="2:15" s="102" customFormat="1">
      <c r="B1198" s="65" t="s">
        <v>870</v>
      </c>
      <c r="C1198" s="51" t="s">
        <v>900</v>
      </c>
      <c r="D1198" s="51" t="s">
        <v>3003</v>
      </c>
      <c r="E1198" s="64" t="s">
        <v>4041</v>
      </c>
      <c r="F1198" s="54" t="s">
        <v>3423</v>
      </c>
      <c r="G1198" s="53" t="s">
        <v>20</v>
      </c>
      <c r="H1198" s="51">
        <v>638.14400000000001</v>
      </c>
      <c r="I1198" s="51">
        <f t="shared" si="18"/>
        <v>344.59776000000005</v>
      </c>
      <c r="J1198" s="54">
        <v>0.46</v>
      </c>
      <c r="K1198" s="131"/>
      <c r="L1198" s="141"/>
      <c r="O1198" s="133"/>
    </row>
    <row r="1199" spans="2:15" s="102" customFormat="1">
      <c r="B1199" s="65" t="s">
        <v>870</v>
      </c>
      <c r="C1199" s="51" t="s">
        <v>900</v>
      </c>
      <c r="D1199" s="51" t="s">
        <v>3004</v>
      </c>
      <c r="E1199" s="64" t="s">
        <v>4041</v>
      </c>
      <c r="F1199" s="54" t="s">
        <v>3424</v>
      </c>
      <c r="G1199" s="53" t="s">
        <v>20</v>
      </c>
      <c r="H1199" s="51">
        <v>638.14400000000001</v>
      </c>
      <c r="I1199" s="51">
        <f t="shared" si="18"/>
        <v>344.59776000000005</v>
      </c>
      <c r="J1199" s="54">
        <v>0.46</v>
      </c>
      <c r="K1199" s="131"/>
      <c r="L1199" s="141"/>
      <c r="O1199" s="133"/>
    </row>
    <row r="1200" spans="2:15" s="102" customFormat="1">
      <c r="B1200" s="65" t="s">
        <v>870</v>
      </c>
      <c r="C1200" s="51" t="s">
        <v>900</v>
      </c>
      <c r="D1200" s="51" t="s">
        <v>3005</v>
      </c>
      <c r="E1200" s="64" t="s">
        <v>4041</v>
      </c>
      <c r="F1200" s="54" t="s">
        <v>3425</v>
      </c>
      <c r="G1200" s="53" t="s">
        <v>20</v>
      </c>
      <c r="H1200" s="51">
        <v>638.14400000000001</v>
      </c>
      <c r="I1200" s="51">
        <f t="shared" si="18"/>
        <v>344.59776000000005</v>
      </c>
      <c r="J1200" s="54">
        <v>0.46</v>
      </c>
      <c r="K1200" s="131"/>
      <c r="L1200" s="141"/>
      <c r="O1200" s="133"/>
    </row>
    <row r="1201" spans="2:15" s="102" customFormat="1">
      <c r="B1201" s="65" t="s">
        <v>870</v>
      </c>
      <c r="C1201" s="51" t="s">
        <v>900</v>
      </c>
      <c r="D1201" s="51" t="s">
        <v>3006</v>
      </c>
      <c r="E1201" s="64" t="s">
        <v>4041</v>
      </c>
      <c r="F1201" s="54" t="s">
        <v>3426</v>
      </c>
      <c r="G1201" s="53" t="s">
        <v>20</v>
      </c>
      <c r="H1201" s="51">
        <v>594.88</v>
      </c>
      <c r="I1201" s="51">
        <f t="shared" si="18"/>
        <v>321.23520000000002</v>
      </c>
      <c r="J1201" s="54">
        <v>0.46</v>
      </c>
      <c r="K1201" s="131"/>
      <c r="L1201" s="141"/>
      <c r="O1201" s="133"/>
    </row>
    <row r="1202" spans="2:15" s="102" customFormat="1">
      <c r="B1202" s="65" t="s">
        <v>870</v>
      </c>
      <c r="C1202" s="51" t="s">
        <v>900</v>
      </c>
      <c r="D1202" s="51" t="s">
        <v>3007</v>
      </c>
      <c r="E1202" s="64" t="s">
        <v>4041</v>
      </c>
      <c r="F1202" s="54" t="s">
        <v>3427</v>
      </c>
      <c r="G1202" s="53" t="s">
        <v>20</v>
      </c>
      <c r="H1202" s="51">
        <v>594.88</v>
      </c>
      <c r="I1202" s="51">
        <f t="shared" si="18"/>
        <v>321.23520000000002</v>
      </c>
      <c r="J1202" s="54">
        <v>0.46</v>
      </c>
      <c r="K1202" s="131"/>
      <c r="L1202" s="141"/>
      <c r="O1202" s="133"/>
    </row>
    <row r="1203" spans="2:15" s="102" customFormat="1">
      <c r="B1203" s="65" t="s">
        <v>870</v>
      </c>
      <c r="C1203" s="51" t="s">
        <v>900</v>
      </c>
      <c r="D1203" s="51" t="s">
        <v>3008</v>
      </c>
      <c r="E1203" s="64" t="s">
        <v>4041</v>
      </c>
      <c r="F1203" s="54" t="s">
        <v>3428</v>
      </c>
      <c r="G1203" s="53" t="s">
        <v>20</v>
      </c>
      <c r="H1203" s="51">
        <v>513.76</v>
      </c>
      <c r="I1203" s="51">
        <f t="shared" si="18"/>
        <v>277.43040000000002</v>
      </c>
      <c r="J1203" s="54">
        <v>0.46</v>
      </c>
      <c r="K1203" s="131"/>
      <c r="L1203" s="141"/>
      <c r="O1203" s="133"/>
    </row>
    <row r="1204" spans="2:15" s="102" customFormat="1">
      <c r="B1204" s="65" t="s">
        <v>870</v>
      </c>
      <c r="C1204" s="51" t="s">
        <v>900</v>
      </c>
      <c r="D1204" s="51" t="s">
        <v>3009</v>
      </c>
      <c r="E1204" s="64" t="s">
        <v>4041</v>
      </c>
      <c r="F1204" s="54" t="s">
        <v>3429</v>
      </c>
      <c r="G1204" s="53" t="s">
        <v>20</v>
      </c>
      <c r="H1204" s="51">
        <v>513.76</v>
      </c>
      <c r="I1204" s="51">
        <f t="shared" si="18"/>
        <v>277.43040000000002</v>
      </c>
      <c r="J1204" s="54">
        <v>0.46</v>
      </c>
      <c r="K1204" s="131"/>
      <c r="L1204" s="141"/>
      <c r="O1204" s="133"/>
    </row>
    <row r="1205" spans="2:15" s="102" customFormat="1">
      <c r="B1205" s="65" t="s">
        <v>870</v>
      </c>
      <c r="C1205" s="51" t="s">
        <v>900</v>
      </c>
      <c r="D1205" s="51" t="s">
        <v>3010</v>
      </c>
      <c r="E1205" s="64" t="s">
        <v>4041</v>
      </c>
      <c r="F1205" s="54" t="s">
        <v>3430</v>
      </c>
      <c r="G1205" s="53" t="s">
        <v>20</v>
      </c>
      <c r="H1205" s="51">
        <v>594.88</v>
      </c>
      <c r="I1205" s="51">
        <f t="shared" si="18"/>
        <v>321.23520000000002</v>
      </c>
      <c r="J1205" s="54">
        <v>0.46</v>
      </c>
      <c r="K1205" s="131"/>
      <c r="L1205" s="141"/>
      <c r="O1205" s="133"/>
    </row>
    <row r="1206" spans="2:15" s="102" customFormat="1">
      <c r="B1206" s="65" t="s">
        <v>870</v>
      </c>
      <c r="C1206" s="51" t="s">
        <v>900</v>
      </c>
      <c r="D1206" s="51" t="s">
        <v>3011</v>
      </c>
      <c r="E1206" s="64" t="s">
        <v>4041</v>
      </c>
      <c r="F1206" s="54" t="s">
        <v>3431</v>
      </c>
      <c r="G1206" s="53" t="s">
        <v>20</v>
      </c>
      <c r="H1206" s="51">
        <v>594.88</v>
      </c>
      <c r="I1206" s="51">
        <f t="shared" si="18"/>
        <v>321.23520000000002</v>
      </c>
      <c r="J1206" s="54">
        <v>0.46</v>
      </c>
      <c r="K1206" s="131"/>
      <c r="L1206" s="141"/>
      <c r="O1206" s="133"/>
    </row>
    <row r="1207" spans="2:15" s="102" customFormat="1">
      <c r="B1207" s="65" t="s">
        <v>870</v>
      </c>
      <c r="C1207" s="51" t="s">
        <v>900</v>
      </c>
      <c r="D1207" s="51" t="s">
        <v>3012</v>
      </c>
      <c r="E1207" s="64" t="s">
        <v>4041</v>
      </c>
      <c r="F1207" s="54" t="s">
        <v>3432</v>
      </c>
      <c r="G1207" s="53" t="s">
        <v>20</v>
      </c>
      <c r="H1207" s="51">
        <v>480.96588800000001</v>
      </c>
      <c r="I1207" s="51">
        <f t="shared" si="18"/>
        <v>259.72157952000003</v>
      </c>
      <c r="J1207" s="54">
        <v>0.46</v>
      </c>
      <c r="K1207" s="131"/>
      <c r="L1207" s="141"/>
      <c r="O1207" s="133"/>
    </row>
    <row r="1208" spans="2:15" s="102" customFormat="1">
      <c r="B1208" s="65" t="s">
        <v>870</v>
      </c>
      <c r="C1208" s="51" t="s">
        <v>900</v>
      </c>
      <c r="D1208" s="51" t="s">
        <v>3013</v>
      </c>
      <c r="E1208" s="64" t="s">
        <v>4041</v>
      </c>
      <c r="F1208" s="54" t="s">
        <v>3433</v>
      </c>
      <c r="G1208" s="53" t="s">
        <v>20</v>
      </c>
      <c r="H1208" s="51">
        <v>480.96588800000001</v>
      </c>
      <c r="I1208" s="51">
        <f t="shared" si="18"/>
        <v>259.72157952000003</v>
      </c>
      <c r="J1208" s="54">
        <v>0.46</v>
      </c>
      <c r="K1208" s="131"/>
      <c r="L1208" s="141"/>
      <c r="O1208" s="133"/>
    </row>
    <row r="1209" spans="2:15" s="102" customFormat="1">
      <c r="B1209" s="65" t="s">
        <v>870</v>
      </c>
      <c r="C1209" s="51" t="s">
        <v>900</v>
      </c>
      <c r="D1209" s="51" t="s">
        <v>3014</v>
      </c>
      <c r="E1209" s="64" t="s">
        <v>4041</v>
      </c>
      <c r="F1209" s="54" t="s">
        <v>3434</v>
      </c>
      <c r="G1209" s="53" t="s">
        <v>20</v>
      </c>
      <c r="H1209" s="51">
        <v>480.96588800000001</v>
      </c>
      <c r="I1209" s="51">
        <f t="shared" si="18"/>
        <v>259.72157952000003</v>
      </c>
      <c r="J1209" s="54">
        <v>0.46</v>
      </c>
      <c r="K1209" s="131"/>
      <c r="L1209" s="141"/>
      <c r="O1209" s="133"/>
    </row>
    <row r="1210" spans="2:15" s="102" customFormat="1">
      <c r="B1210" s="65" t="s">
        <v>870</v>
      </c>
      <c r="C1210" s="51" t="s">
        <v>900</v>
      </c>
      <c r="D1210" s="51" t="s">
        <v>3015</v>
      </c>
      <c r="E1210" s="64" t="s">
        <v>4041</v>
      </c>
      <c r="F1210" s="54" t="s">
        <v>3435</v>
      </c>
      <c r="G1210" s="53" t="s">
        <v>20</v>
      </c>
      <c r="H1210" s="51">
        <v>480.96588800000001</v>
      </c>
      <c r="I1210" s="51">
        <f t="shared" si="18"/>
        <v>259.72157952000003</v>
      </c>
      <c r="J1210" s="54">
        <v>0.46</v>
      </c>
      <c r="K1210" s="131"/>
      <c r="L1210" s="141"/>
      <c r="O1210" s="133"/>
    </row>
    <row r="1211" spans="2:15" s="102" customFormat="1">
      <c r="B1211" s="65" t="s">
        <v>870</v>
      </c>
      <c r="C1211" s="51" t="s">
        <v>900</v>
      </c>
      <c r="D1211" s="51" t="s">
        <v>3016</v>
      </c>
      <c r="E1211" s="64" t="s">
        <v>4041</v>
      </c>
      <c r="F1211" s="54" t="s">
        <v>3436</v>
      </c>
      <c r="G1211" s="53" t="s">
        <v>20</v>
      </c>
      <c r="H1211" s="51">
        <v>480.96588800000001</v>
      </c>
      <c r="I1211" s="51">
        <f t="shared" si="18"/>
        <v>259.72157952000003</v>
      </c>
      <c r="J1211" s="54">
        <v>0.46</v>
      </c>
      <c r="K1211" s="131"/>
      <c r="L1211" s="141"/>
      <c r="O1211" s="133"/>
    </row>
    <row r="1212" spans="2:15" s="102" customFormat="1">
      <c r="B1212" s="65" t="s">
        <v>870</v>
      </c>
      <c r="C1212" s="51" t="s">
        <v>900</v>
      </c>
      <c r="D1212" s="51" t="s">
        <v>3017</v>
      </c>
      <c r="E1212" s="64" t="s">
        <v>4041</v>
      </c>
      <c r="F1212" s="54" t="s">
        <v>3437</v>
      </c>
      <c r="G1212" s="53" t="s">
        <v>20</v>
      </c>
      <c r="H1212" s="51">
        <v>480.96588800000001</v>
      </c>
      <c r="I1212" s="51">
        <f t="shared" si="18"/>
        <v>259.72157952000003</v>
      </c>
      <c r="J1212" s="54">
        <v>0.46</v>
      </c>
      <c r="K1212" s="131"/>
      <c r="L1212" s="141"/>
      <c r="O1212" s="133"/>
    </row>
    <row r="1213" spans="2:15" s="102" customFormat="1">
      <c r="B1213" s="65" t="s">
        <v>870</v>
      </c>
      <c r="C1213" s="51" t="s">
        <v>900</v>
      </c>
      <c r="D1213" s="51" t="s">
        <v>3018</v>
      </c>
      <c r="E1213" s="64" t="s">
        <v>4041</v>
      </c>
      <c r="F1213" s="54" t="s">
        <v>3438</v>
      </c>
      <c r="G1213" s="53" t="s">
        <v>20</v>
      </c>
      <c r="H1213" s="51">
        <v>480.96588800000001</v>
      </c>
      <c r="I1213" s="51">
        <f t="shared" si="18"/>
        <v>259.72157952000003</v>
      </c>
      <c r="J1213" s="54">
        <v>0.46</v>
      </c>
      <c r="K1213" s="131"/>
      <c r="L1213" s="141"/>
      <c r="O1213" s="133"/>
    </row>
    <row r="1214" spans="2:15" s="102" customFormat="1">
      <c r="B1214" s="65" t="s">
        <v>870</v>
      </c>
      <c r="C1214" s="51" t="s">
        <v>900</v>
      </c>
      <c r="D1214" s="51" t="s">
        <v>3019</v>
      </c>
      <c r="E1214" s="64" t="s">
        <v>4041</v>
      </c>
      <c r="F1214" s="54" t="s">
        <v>3439</v>
      </c>
      <c r="G1214" s="53" t="s">
        <v>20</v>
      </c>
      <c r="H1214" s="51">
        <v>480.96588800000001</v>
      </c>
      <c r="I1214" s="51">
        <f t="shared" si="18"/>
        <v>259.72157952000003</v>
      </c>
      <c r="J1214" s="54">
        <v>0.46</v>
      </c>
      <c r="K1214" s="131"/>
      <c r="L1214" s="141"/>
      <c r="O1214" s="133"/>
    </row>
    <row r="1215" spans="2:15" s="102" customFormat="1">
      <c r="B1215" s="65" t="s">
        <v>870</v>
      </c>
      <c r="C1215" s="51" t="s">
        <v>900</v>
      </c>
      <c r="D1215" s="51" t="s">
        <v>3020</v>
      </c>
      <c r="E1215" s="64" t="s">
        <v>4041</v>
      </c>
      <c r="F1215" s="54" t="s">
        <v>3440</v>
      </c>
      <c r="G1215" s="53" t="s">
        <v>20</v>
      </c>
      <c r="H1215" s="51">
        <v>480.96588800000001</v>
      </c>
      <c r="I1215" s="51">
        <f t="shared" si="18"/>
        <v>259.72157952000003</v>
      </c>
      <c r="J1215" s="54">
        <v>0.46</v>
      </c>
      <c r="K1215" s="131"/>
      <c r="L1215" s="141"/>
      <c r="O1215" s="133"/>
    </row>
    <row r="1216" spans="2:15" s="102" customFormat="1">
      <c r="B1216" s="65" t="s">
        <v>870</v>
      </c>
      <c r="C1216" s="51" t="s">
        <v>900</v>
      </c>
      <c r="D1216" s="51" t="s">
        <v>3021</v>
      </c>
      <c r="E1216" s="64" t="s">
        <v>4041</v>
      </c>
      <c r="F1216" s="54" t="s">
        <v>3441</v>
      </c>
      <c r="G1216" s="53" t="s">
        <v>20</v>
      </c>
      <c r="H1216" s="51">
        <v>480.96588800000001</v>
      </c>
      <c r="I1216" s="51">
        <f t="shared" si="18"/>
        <v>259.72157952000003</v>
      </c>
      <c r="J1216" s="54">
        <v>0.46</v>
      </c>
      <c r="K1216" s="131"/>
      <c r="L1216" s="141"/>
      <c r="O1216" s="133"/>
    </row>
    <row r="1217" spans="2:15" s="102" customFormat="1">
      <c r="B1217" s="65" t="s">
        <v>870</v>
      </c>
      <c r="C1217" s="51" t="s">
        <v>900</v>
      </c>
      <c r="D1217" s="51" t="s">
        <v>3022</v>
      </c>
      <c r="E1217" s="64" t="s">
        <v>4041</v>
      </c>
      <c r="F1217" s="54" t="s">
        <v>3442</v>
      </c>
      <c r="G1217" s="53" t="s">
        <v>20</v>
      </c>
      <c r="H1217" s="51">
        <v>480.96588800000001</v>
      </c>
      <c r="I1217" s="51">
        <f t="shared" si="18"/>
        <v>259.72157952000003</v>
      </c>
      <c r="J1217" s="54">
        <v>0.46</v>
      </c>
      <c r="K1217" s="131"/>
      <c r="L1217" s="141"/>
      <c r="O1217" s="133"/>
    </row>
    <row r="1218" spans="2:15" s="102" customFormat="1">
      <c r="B1218" s="65" t="s">
        <v>870</v>
      </c>
      <c r="C1218" s="51" t="s">
        <v>900</v>
      </c>
      <c r="D1218" s="51" t="s">
        <v>3023</v>
      </c>
      <c r="E1218" s="64" t="s">
        <v>4041</v>
      </c>
      <c r="F1218" s="54" t="s">
        <v>3443</v>
      </c>
      <c r="G1218" s="53" t="s">
        <v>20</v>
      </c>
      <c r="H1218" s="51">
        <v>480.96588800000001</v>
      </c>
      <c r="I1218" s="51">
        <f t="shared" si="18"/>
        <v>259.72157952000003</v>
      </c>
      <c r="J1218" s="54">
        <v>0.46</v>
      </c>
      <c r="K1218" s="131"/>
      <c r="L1218" s="141"/>
      <c r="O1218" s="133"/>
    </row>
    <row r="1219" spans="2:15" s="102" customFormat="1">
      <c r="B1219" s="65" t="s">
        <v>870</v>
      </c>
      <c r="C1219" s="51" t="s">
        <v>900</v>
      </c>
      <c r="D1219" s="51" t="s">
        <v>3024</v>
      </c>
      <c r="E1219" s="64" t="s">
        <v>4041</v>
      </c>
      <c r="F1219" s="54" t="s">
        <v>3444</v>
      </c>
      <c r="G1219" s="53" t="s">
        <v>20</v>
      </c>
      <c r="H1219" s="51">
        <v>617.76</v>
      </c>
      <c r="I1219" s="51">
        <f t="shared" si="18"/>
        <v>333.59040000000005</v>
      </c>
      <c r="J1219" s="54">
        <v>0.46</v>
      </c>
      <c r="K1219" s="131"/>
      <c r="L1219" s="141"/>
      <c r="O1219" s="133"/>
    </row>
    <row r="1220" spans="2:15" s="102" customFormat="1">
      <c r="B1220" s="65" t="s">
        <v>870</v>
      </c>
      <c r="C1220" s="51" t="s">
        <v>900</v>
      </c>
      <c r="D1220" s="51" t="s">
        <v>3025</v>
      </c>
      <c r="E1220" s="64" t="s">
        <v>4041</v>
      </c>
      <c r="F1220" s="54" t="s">
        <v>3445</v>
      </c>
      <c r="G1220" s="53" t="s">
        <v>20</v>
      </c>
      <c r="H1220" s="51">
        <v>617.76</v>
      </c>
      <c r="I1220" s="51">
        <f t="shared" si="18"/>
        <v>333.59040000000005</v>
      </c>
      <c r="J1220" s="54">
        <v>0.46</v>
      </c>
      <c r="K1220" s="131"/>
      <c r="L1220" s="141"/>
      <c r="O1220" s="133"/>
    </row>
    <row r="1221" spans="2:15" s="102" customFormat="1">
      <c r="B1221" s="65" t="s">
        <v>870</v>
      </c>
      <c r="C1221" s="51" t="s">
        <v>900</v>
      </c>
      <c r="D1221" s="51" t="s">
        <v>3026</v>
      </c>
      <c r="E1221" s="64" t="s">
        <v>4041</v>
      </c>
      <c r="F1221" s="54" t="s">
        <v>3446</v>
      </c>
      <c r="G1221" s="53" t="s">
        <v>20</v>
      </c>
      <c r="H1221" s="51">
        <v>617.76</v>
      </c>
      <c r="I1221" s="51">
        <f t="shared" ref="I1221:I1284" si="19">H1221*(1-J1221)</f>
        <v>333.59040000000005</v>
      </c>
      <c r="J1221" s="54">
        <v>0.46</v>
      </c>
      <c r="K1221" s="131"/>
      <c r="L1221" s="141"/>
      <c r="O1221" s="133"/>
    </row>
    <row r="1222" spans="2:15" s="102" customFormat="1">
      <c r="B1222" s="65" t="s">
        <v>870</v>
      </c>
      <c r="C1222" s="51" t="s">
        <v>900</v>
      </c>
      <c r="D1222" s="51" t="s">
        <v>3027</v>
      </c>
      <c r="E1222" s="64" t="s">
        <v>4041</v>
      </c>
      <c r="F1222" s="54" t="s">
        <v>3447</v>
      </c>
      <c r="G1222" s="53" t="s">
        <v>20</v>
      </c>
      <c r="H1222" s="51">
        <v>617.76</v>
      </c>
      <c r="I1222" s="51">
        <f t="shared" si="19"/>
        <v>333.59040000000005</v>
      </c>
      <c r="J1222" s="54">
        <v>0.46</v>
      </c>
      <c r="K1222" s="131"/>
      <c r="L1222" s="141"/>
      <c r="O1222" s="133"/>
    </row>
    <row r="1223" spans="2:15" s="102" customFormat="1">
      <c r="B1223" s="65" t="s">
        <v>870</v>
      </c>
      <c r="C1223" s="51" t="s">
        <v>900</v>
      </c>
      <c r="D1223" s="51" t="s">
        <v>3028</v>
      </c>
      <c r="E1223" s="64" t="s">
        <v>4041</v>
      </c>
      <c r="F1223" s="54" t="s">
        <v>3448</v>
      </c>
      <c r="G1223" s="53" t="s">
        <v>20</v>
      </c>
      <c r="H1223" s="51">
        <v>617.76</v>
      </c>
      <c r="I1223" s="51">
        <f t="shared" si="19"/>
        <v>333.59040000000005</v>
      </c>
      <c r="J1223" s="54">
        <v>0.46</v>
      </c>
      <c r="K1223" s="131"/>
      <c r="L1223" s="141"/>
      <c r="O1223" s="133"/>
    </row>
    <row r="1224" spans="2:15" s="102" customFormat="1">
      <c r="B1224" s="65" t="s">
        <v>870</v>
      </c>
      <c r="C1224" s="51" t="s">
        <v>900</v>
      </c>
      <c r="D1224" s="51" t="s">
        <v>3029</v>
      </c>
      <c r="E1224" s="64" t="s">
        <v>4041</v>
      </c>
      <c r="F1224" s="54" t="s">
        <v>3449</v>
      </c>
      <c r="G1224" s="53" t="s">
        <v>20</v>
      </c>
      <c r="H1224" s="51">
        <v>617.76</v>
      </c>
      <c r="I1224" s="51">
        <f t="shared" si="19"/>
        <v>333.59040000000005</v>
      </c>
      <c r="J1224" s="54">
        <v>0.46</v>
      </c>
      <c r="K1224" s="131"/>
      <c r="L1224" s="141"/>
      <c r="O1224" s="133"/>
    </row>
    <row r="1225" spans="2:15" s="102" customFormat="1">
      <c r="B1225" s="65" t="s">
        <v>870</v>
      </c>
      <c r="C1225" s="51" t="s">
        <v>900</v>
      </c>
      <c r="D1225" s="51" t="s">
        <v>3030</v>
      </c>
      <c r="E1225" s="64" t="s">
        <v>4041</v>
      </c>
      <c r="F1225" s="54" t="s">
        <v>3450</v>
      </c>
      <c r="G1225" s="53" t="s">
        <v>20</v>
      </c>
      <c r="H1225" s="51">
        <v>617.76</v>
      </c>
      <c r="I1225" s="51">
        <f t="shared" si="19"/>
        <v>333.59040000000005</v>
      </c>
      <c r="J1225" s="54">
        <v>0.46</v>
      </c>
      <c r="K1225" s="131"/>
      <c r="L1225" s="141"/>
      <c r="O1225" s="133"/>
    </row>
    <row r="1226" spans="2:15" s="102" customFormat="1">
      <c r="B1226" s="65" t="s">
        <v>870</v>
      </c>
      <c r="C1226" s="51" t="s">
        <v>900</v>
      </c>
      <c r="D1226" s="51" t="s">
        <v>3031</v>
      </c>
      <c r="E1226" s="64" t="s">
        <v>4041</v>
      </c>
      <c r="F1226" s="54" t="s">
        <v>3451</v>
      </c>
      <c r="G1226" s="53" t="s">
        <v>20</v>
      </c>
      <c r="H1226" s="51">
        <v>617.76</v>
      </c>
      <c r="I1226" s="51">
        <f t="shared" si="19"/>
        <v>333.59040000000005</v>
      </c>
      <c r="J1226" s="54">
        <v>0.46</v>
      </c>
      <c r="K1226" s="131"/>
      <c r="L1226" s="141"/>
      <c r="O1226" s="133"/>
    </row>
    <row r="1227" spans="2:15" s="102" customFormat="1">
      <c r="B1227" s="65" t="s">
        <v>870</v>
      </c>
      <c r="C1227" s="51" t="s">
        <v>900</v>
      </c>
      <c r="D1227" s="51" t="s">
        <v>3032</v>
      </c>
      <c r="E1227" s="64" t="s">
        <v>4041</v>
      </c>
      <c r="F1227" s="54" t="s">
        <v>3452</v>
      </c>
      <c r="G1227" s="53" t="s">
        <v>20</v>
      </c>
      <c r="H1227" s="51">
        <v>617.76</v>
      </c>
      <c r="I1227" s="51">
        <f t="shared" si="19"/>
        <v>333.59040000000005</v>
      </c>
      <c r="J1227" s="54">
        <v>0.46</v>
      </c>
      <c r="K1227" s="131"/>
      <c r="L1227" s="141"/>
      <c r="O1227" s="133"/>
    </row>
    <row r="1228" spans="2:15" s="102" customFormat="1">
      <c r="B1228" s="65" t="s">
        <v>870</v>
      </c>
      <c r="C1228" s="51" t="s">
        <v>900</v>
      </c>
      <c r="D1228" s="51" t="s">
        <v>3033</v>
      </c>
      <c r="E1228" s="64" t="s">
        <v>4041</v>
      </c>
      <c r="F1228" s="54" t="s">
        <v>3453</v>
      </c>
      <c r="G1228" s="53" t="s">
        <v>20</v>
      </c>
      <c r="H1228" s="51">
        <v>617.76</v>
      </c>
      <c r="I1228" s="51">
        <f t="shared" si="19"/>
        <v>333.59040000000005</v>
      </c>
      <c r="J1228" s="54">
        <v>0.46</v>
      </c>
      <c r="K1228" s="131"/>
      <c r="L1228" s="141"/>
      <c r="O1228" s="133"/>
    </row>
    <row r="1229" spans="2:15" s="102" customFormat="1">
      <c r="B1229" s="65" t="s">
        <v>870</v>
      </c>
      <c r="C1229" s="51" t="s">
        <v>900</v>
      </c>
      <c r="D1229" s="51" t="s">
        <v>3034</v>
      </c>
      <c r="E1229" s="64" t="s">
        <v>4041</v>
      </c>
      <c r="F1229" s="54" t="s">
        <v>3454</v>
      </c>
      <c r="G1229" s="53" t="s">
        <v>20</v>
      </c>
      <c r="H1229" s="51">
        <v>617.76</v>
      </c>
      <c r="I1229" s="51">
        <f t="shared" si="19"/>
        <v>333.59040000000005</v>
      </c>
      <c r="J1229" s="54">
        <v>0.46</v>
      </c>
      <c r="K1229" s="131"/>
      <c r="L1229" s="141"/>
      <c r="O1229" s="133"/>
    </row>
    <row r="1230" spans="2:15" s="102" customFormat="1">
      <c r="B1230" s="65" t="s">
        <v>870</v>
      </c>
      <c r="C1230" s="51" t="s">
        <v>900</v>
      </c>
      <c r="D1230" s="51" t="s">
        <v>3035</v>
      </c>
      <c r="E1230" s="64" t="s">
        <v>4041</v>
      </c>
      <c r="F1230" s="54" t="s">
        <v>3455</v>
      </c>
      <c r="G1230" s="53" t="s">
        <v>20</v>
      </c>
      <c r="H1230" s="51">
        <v>617.76</v>
      </c>
      <c r="I1230" s="51">
        <f t="shared" si="19"/>
        <v>333.59040000000005</v>
      </c>
      <c r="J1230" s="54">
        <v>0.46</v>
      </c>
      <c r="K1230" s="131"/>
      <c r="L1230" s="141"/>
      <c r="O1230" s="133"/>
    </row>
    <row r="1231" spans="2:15" s="102" customFormat="1">
      <c r="B1231" s="65" t="s">
        <v>870</v>
      </c>
      <c r="C1231" s="51" t="s">
        <v>900</v>
      </c>
      <c r="D1231" s="51" t="s">
        <v>3036</v>
      </c>
      <c r="E1231" s="64" t="s">
        <v>4041</v>
      </c>
      <c r="F1231" s="54" t="s">
        <v>3456</v>
      </c>
      <c r="G1231" s="53" t="s">
        <v>20</v>
      </c>
      <c r="H1231" s="51">
        <v>617.76</v>
      </c>
      <c r="I1231" s="51">
        <f t="shared" si="19"/>
        <v>333.59040000000005</v>
      </c>
      <c r="J1231" s="54">
        <v>0.46</v>
      </c>
      <c r="K1231" s="131"/>
      <c r="L1231" s="141"/>
      <c r="O1231" s="133"/>
    </row>
    <row r="1232" spans="2:15" s="102" customFormat="1">
      <c r="B1232" s="65" t="s">
        <v>870</v>
      </c>
      <c r="C1232" s="51" t="s">
        <v>900</v>
      </c>
      <c r="D1232" s="51" t="s">
        <v>3037</v>
      </c>
      <c r="E1232" s="64" t="s">
        <v>4041</v>
      </c>
      <c r="F1232" s="54" t="s">
        <v>3457</v>
      </c>
      <c r="G1232" s="53" t="s">
        <v>20</v>
      </c>
      <c r="H1232" s="51">
        <v>617.76</v>
      </c>
      <c r="I1232" s="51">
        <f t="shared" si="19"/>
        <v>333.59040000000005</v>
      </c>
      <c r="J1232" s="54">
        <v>0.46</v>
      </c>
      <c r="K1232" s="131"/>
      <c r="L1232" s="141"/>
      <c r="O1232" s="133"/>
    </row>
    <row r="1233" spans="2:15" s="102" customFormat="1">
      <c r="B1233" s="65" t="s">
        <v>870</v>
      </c>
      <c r="C1233" s="51" t="s">
        <v>900</v>
      </c>
      <c r="D1233" s="51" t="s">
        <v>3038</v>
      </c>
      <c r="E1233" s="64" t="s">
        <v>4041</v>
      </c>
      <c r="F1233" s="54" t="s">
        <v>3458</v>
      </c>
      <c r="G1233" s="53" t="s">
        <v>20</v>
      </c>
      <c r="H1233" s="51">
        <v>617.76</v>
      </c>
      <c r="I1233" s="51">
        <f t="shared" si="19"/>
        <v>333.59040000000005</v>
      </c>
      <c r="J1233" s="54">
        <v>0.46</v>
      </c>
      <c r="K1233" s="131"/>
      <c r="L1233" s="141"/>
      <c r="O1233" s="133"/>
    </row>
    <row r="1234" spans="2:15" s="102" customFormat="1">
      <c r="B1234" s="65" t="s">
        <v>870</v>
      </c>
      <c r="C1234" s="51" t="s">
        <v>900</v>
      </c>
      <c r="D1234" s="51" t="s">
        <v>3039</v>
      </c>
      <c r="E1234" s="64" t="s">
        <v>4041</v>
      </c>
      <c r="F1234" s="54" t="s">
        <v>3459</v>
      </c>
      <c r="G1234" s="53" t="s">
        <v>20</v>
      </c>
      <c r="H1234" s="51">
        <v>617.76</v>
      </c>
      <c r="I1234" s="51">
        <f t="shared" si="19"/>
        <v>333.59040000000005</v>
      </c>
      <c r="J1234" s="54">
        <v>0.46</v>
      </c>
      <c r="K1234" s="131"/>
      <c r="L1234" s="141"/>
      <c r="O1234" s="133"/>
    </row>
    <row r="1235" spans="2:15" s="102" customFormat="1">
      <c r="B1235" s="65" t="s">
        <v>870</v>
      </c>
      <c r="C1235" s="51" t="s">
        <v>900</v>
      </c>
      <c r="D1235" s="51" t="s">
        <v>3040</v>
      </c>
      <c r="E1235" s="64" t="s">
        <v>4041</v>
      </c>
      <c r="F1235" s="54" t="s">
        <v>3460</v>
      </c>
      <c r="G1235" s="53" t="s">
        <v>20</v>
      </c>
      <c r="H1235" s="51">
        <v>698.88</v>
      </c>
      <c r="I1235" s="51">
        <f t="shared" si="19"/>
        <v>377.39520000000005</v>
      </c>
      <c r="J1235" s="54">
        <v>0.46</v>
      </c>
      <c r="K1235" s="131"/>
      <c r="L1235" s="141"/>
      <c r="O1235" s="133"/>
    </row>
    <row r="1236" spans="2:15" s="102" customFormat="1">
      <c r="B1236" s="65" t="s">
        <v>870</v>
      </c>
      <c r="C1236" s="51" t="s">
        <v>900</v>
      </c>
      <c r="D1236" s="51" t="s">
        <v>3041</v>
      </c>
      <c r="E1236" s="64" t="s">
        <v>4041</v>
      </c>
      <c r="F1236" s="54" t="s">
        <v>3461</v>
      </c>
      <c r="G1236" s="53" t="s">
        <v>20</v>
      </c>
      <c r="H1236" s="51">
        <v>698.88</v>
      </c>
      <c r="I1236" s="51">
        <f t="shared" si="19"/>
        <v>377.39520000000005</v>
      </c>
      <c r="J1236" s="54">
        <v>0.46</v>
      </c>
      <c r="K1236" s="131"/>
      <c r="L1236" s="141"/>
      <c r="O1236" s="133"/>
    </row>
    <row r="1237" spans="2:15" s="102" customFormat="1">
      <c r="B1237" s="65" t="s">
        <v>870</v>
      </c>
      <c r="C1237" s="51" t="s">
        <v>900</v>
      </c>
      <c r="D1237" s="51" t="s">
        <v>3042</v>
      </c>
      <c r="E1237" s="64" t="s">
        <v>4041</v>
      </c>
      <c r="F1237" s="54" t="s">
        <v>3462</v>
      </c>
      <c r="G1237" s="53" t="s">
        <v>20</v>
      </c>
      <c r="H1237" s="51">
        <v>698.88</v>
      </c>
      <c r="I1237" s="51">
        <f t="shared" si="19"/>
        <v>377.39520000000005</v>
      </c>
      <c r="J1237" s="54">
        <v>0.46</v>
      </c>
      <c r="K1237" s="131"/>
      <c r="L1237" s="141"/>
      <c r="O1237" s="133"/>
    </row>
    <row r="1238" spans="2:15" s="102" customFormat="1">
      <c r="B1238" s="65" t="s">
        <v>870</v>
      </c>
      <c r="C1238" s="51" t="s">
        <v>900</v>
      </c>
      <c r="D1238" s="51" t="s">
        <v>3043</v>
      </c>
      <c r="E1238" s="64" t="s">
        <v>4041</v>
      </c>
      <c r="F1238" s="54" t="s">
        <v>3463</v>
      </c>
      <c r="G1238" s="53" t="s">
        <v>20</v>
      </c>
      <c r="H1238" s="51">
        <v>698.88</v>
      </c>
      <c r="I1238" s="51">
        <f t="shared" si="19"/>
        <v>377.39520000000005</v>
      </c>
      <c r="J1238" s="54">
        <v>0.46</v>
      </c>
      <c r="K1238" s="131"/>
      <c r="L1238" s="141"/>
      <c r="O1238" s="133"/>
    </row>
    <row r="1239" spans="2:15" s="102" customFormat="1">
      <c r="B1239" s="65" t="s">
        <v>870</v>
      </c>
      <c r="C1239" s="51" t="s">
        <v>900</v>
      </c>
      <c r="D1239" s="51" t="s">
        <v>3044</v>
      </c>
      <c r="E1239" s="64" t="s">
        <v>4041</v>
      </c>
      <c r="F1239" s="54" t="s">
        <v>3464</v>
      </c>
      <c r="G1239" s="53" t="s">
        <v>20</v>
      </c>
      <c r="H1239" s="51">
        <v>698.88</v>
      </c>
      <c r="I1239" s="51">
        <f t="shared" si="19"/>
        <v>377.39520000000005</v>
      </c>
      <c r="J1239" s="54">
        <v>0.46</v>
      </c>
      <c r="K1239" s="131"/>
      <c r="L1239" s="141"/>
      <c r="O1239" s="133"/>
    </row>
    <row r="1240" spans="2:15" s="102" customFormat="1">
      <c r="B1240" s="65" t="s">
        <v>870</v>
      </c>
      <c r="C1240" s="51" t="s">
        <v>900</v>
      </c>
      <c r="D1240" s="51" t="s">
        <v>3045</v>
      </c>
      <c r="E1240" s="64" t="s">
        <v>4041</v>
      </c>
      <c r="F1240" s="54" t="s">
        <v>3465</v>
      </c>
      <c r="G1240" s="53" t="s">
        <v>20</v>
      </c>
      <c r="H1240" s="51">
        <v>698.88</v>
      </c>
      <c r="I1240" s="51">
        <f t="shared" si="19"/>
        <v>377.39520000000005</v>
      </c>
      <c r="J1240" s="54">
        <v>0.46</v>
      </c>
      <c r="K1240" s="131"/>
      <c r="L1240" s="141"/>
      <c r="O1240" s="133"/>
    </row>
    <row r="1241" spans="2:15" s="102" customFormat="1">
      <c r="B1241" s="65" t="s">
        <v>870</v>
      </c>
      <c r="C1241" s="51" t="s">
        <v>900</v>
      </c>
      <c r="D1241" s="51" t="s">
        <v>3046</v>
      </c>
      <c r="E1241" s="64" t="s">
        <v>4041</v>
      </c>
      <c r="F1241" s="54" t="s">
        <v>3466</v>
      </c>
      <c r="G1241" s="53" t="s">
        <v>20</v>
      </c>
      <c r="H1241" s="51">
        <v>698.88</v>
      </c>
      <c r="I1241" s="51">
        <f t="shared" si="19"/>
        <v>377.39520000000005</v>
      </c>
      <c r="J1241" s="54">
        <v>0.46</v>
      </c>
      <c r="K1241" s="131"/>
      <c r="L1241" s="141"/>
      <c r="O1241" s="133"/>
    </row>
    <row r="1242" spans="2:15" s="102" customFormat="1">
      <c r="B1242" s="65" t="s">
        <v>870</v>
      </c>
      <c r="C1242" s="51" t="s">
        <v>900</v>
      </c>
      <c r="D1242" s="51" t="s">
        <v>3047</v>
      </c>
      <c r="E1242" s="64" t="s">
        <v>4041</v>
      </c>
      <c r="F1242" s="54" t="s">
        <v>3467</v>
      </c>
      <c r="G1242" s="53" t="s">
        <v>20</v>
      </c>
      <c r="H1242" s="51">
        <v>698.88</v>
      </c>
      <c r="I1242" s="51">
        <f t="shared" si="19"/>
        <v>377.39520000000005</v>
      </c>
      <c r="J1242" s="54">
        <v>0.46</v>
      </c>
      <c r="K1242" s="131"/>
      <c r="L1242" s="141"/>
      <c r="O1242" s="133"/>
    </row>
    <row r="1243" spans="2:15" s="102" customFormat="1">
      <c r="B1243" s="65" t="s">
        <v>870</v>
      </c>
      <c r="C1243" s="51" t="s">
        <v>900</v>
      </c>
      <c r="D1243" s="51" t="s">
        <v>3048</v>
      </c>
      <c r="E1243" s="64" t="s">
        <v>4041</v>
      </c>
      <c r="F1243" s="54" t="s">
        <v>3468</v>
      </c>
      <c r="G1243" s="53" t="s">
        <v>20</v>
      </c>
      <c r="H1243" s="51">
        <v>698.88</v>
      </c>
      <c r="I1243" s="51">
        <f t="shared" si="19"/>
        <v>377.39520000000005</v>
      </c>
      <c r="J1243" s="54">
        <v>0.46</v>
      </c>
      <c r="K1243" s="131"/>
      <c r="L1243" s="141"/>
      <c r="O1243" s="133"/>
    </row>
    <row r="1244" spans="2:15" s="102" customFormat="1">
      <c r="B1244" s="65" t="s">
        <v>870</v>
      </c>
      <c r="C1244" s="51" t="s">
        <v>900</v>
      </c>
      <c r="D1244" s="51" t="s">
        <v>3049</v>
      </c>
      <c r="E1244" s="64" t="s">
        <v>4041</v>
      </c>
      <c r="F1244" s="54" t="s">
        <v>3469</v>
      </c>
      <c r="G1244" s="53" t="s">
        <v>20</v>
      </c>
      <c r="H1244" s="51">
        <v>698.88</v>
      </c>
      <c r="I1244" s="51">
        <f t="shared" si="19"/>
        <v>377.39520000000005</v>
      </c>
      <c r="J1244" s="54">
        <v>0.46</v>
      </c>
      <c r="K1244" s="131"/>
      <c r="L1244" s="141"/>
      <c r="O1244" s="133"/>
    </row>
    <row r="1245" spans="2:15" s="102" customFormat="1">
      <c r="B1245" s="65" t="s">
        <v>870</v>
      </c>
      <c r="C1245" s="51" t="s">
        <v>900</v>
      </c>
      <c r="D1245" s="51" t="s">
        <v>3050</v>
      </c>
      <c r="E1245" s="64" t="s">
        <v>4041</v>
      </c>
      <c r="F1245" s="54" t="s">
        <v>3470</v>
      </c>
      <c r="G1245" s="53" t="s">
        <v>20</v>
      </c>
      <c r="H1245" s="51">
        <v>698.88</v>
      </c>
      <c r="I1245" s="51">
        <f t="shared" si="19"/>
        <v>377.39520000000005</v>
      </c>
      <c r="J1245" s="54">
        <v>0.46</v>
      </c>
      <c r="K1245" s="131"/>
      <c r="L1245" s="141"/>
      <c r="O1245" s="133"/>
    </row>
    <row r="1246" spans="2:15" s="102" customFormat="1">
      <c r="B1246" s="65" t="s">
        <v>870</v>
      </c>
      <c r="C1246" s="51" t="s">
        <v>900</v>
      </c>
      <c r="D1246" s="51" t="s">
        <v>3051</v>
      </c>
      <c r="E1246" s="64" t="s">
        <v>4041</v>
      </c>
      <c r="F1246" s="54" t="s">
        <v>3471</v>
      </c>
      <c r="G1246" s="53" t="s">
        <v>20</v>
      </c>
      <c r="H1246" s="51">
        <v>698.88</v>
      </c>
      <c r="I1246" s="51">
        <f t="shared" si="19"/>
        <v>377.39520000000005</v>
      </c>
      <c r="J1246" s="54">
        <v>0.46</v>
      </c>
      <c r="K1246" s="131"/>
      <c r="L1246" s="141"/>
      <c r="O1246" s="133"/>
    </row>
    <row r="1247" spans="2:15" s="102" customFormat="1">
      <c r="B1247" s="65" t="s">
        <v>870</v>
      </c>
      <c r="C1247" s="51" t="s">
        <v>900</v>
      </c>
      <c r="D1247" s="51" t="s">
        <v>3052</v>
      </c>
      <c r="E1247" s="64" t="s">
        <v>4041</v>
      </c>
      <c r="F1247" s="54" t="s">
        <v>3472</v>
      </c>
      <c r="G1247" s="53" t="s">
        <v>20</v>
      </c>
      <c r="H1247" s="51">
        <v>698.88</v>
      </c>
      <c r="I1247" s="51">
        <f t="shared" si="19"/>
        <v>377.39520000000005</v>
      </c>
      <c r="J1247" s="54">
        <v>0.46</v>
      </c>
      <c r="K1247" s="131"/>
      <c r="L1247" s="141"/>
      <c r="O1247" s="133"/>
    </row>
    <row r="1248" spans="2:15" s="102" customFormat="1">
      <c r="B1248" s="65" t="s">
        <v>870</v>
      </c>
      <c r="C1248" s="51" t="s">
        <v>900</v>
      </c>
      <c r="D1248" s="51" t="s">
        <v>3053</v>
      </c>
      <c r="E1248" s="64" t="s">
        <v>4041</v>
      </c>
      <c r="F1248" s="54" t="s">
        <v>3473</v>
      </c>
      <c r="G1248" s="53" t="s">
        <v>20</v>
      </c>
      <c r="H1248" s="51">
        <v>698.88</v>
      </c>
      <c r="I1248" s="51">
        <f t="shared" si="19"/>
        <v>377.39520000000005</v>
      </c>
      <c r="J1248" s="54">
        <v>0.46</v>
      </c>
      <c r="K1248" s="131"/>
      <c r="L1248" s="141"/>
      <c r="O1248" s="133"/>
    </row>
    <row r="1249" spans="2:15" s="102" customFormat="1">
      <c r="B1249" s="65" t="s">
        <v>870</v>
      </c>
      <c r="C1249" s="51" t="s">
        <v>900</v>
      </c>
      <c r="D1249" s="51" t="s">
        <v>3054</v>
      </c>
      <c r="E1249" s="64" t="s">
        <v>4041</v>
      </c>
      <c r="F1249" s="54" t="s">
        <v>3474</v>
      </c>
      <c r="G1249" s="53" t="s">
        <v>20</v>
      </c>
      <c r="H1249" s="51">
        <v>698.88</v>
      </c>
      <c r="I1249" s="51">
        <f t="shared" si="19"/>
        <v>377.39520000000005</v>
      </c>
      <c r="J1249" s="54">
        <v>0.46</v>
      </c>
      <c r="K1249" s="131"/>
      <c r="L1249" s="141"/>
      <c r="O1249" s="133"/>
    </row>
    <row r="1250" spans="2:15" s="102" customFormat="1">
      <c r="B1250" s="65" t="s">
        <v>870</v>
      </c>
      <c r="C1250" s="51" t="s">
        <v>900</v>
      </c>
      <c r="D1250" s="51" t="s">
        <v>3055</v>
      </c>
      <c r="E1250" s="64" t="s">
        <v>4041</v>
      </c>
      <c r="F1250" s="54" t="s">
        <v>3475</v>
      </c>
      <c r="G1250" s="53" t="s">
        <v>20</v>
      </c>
      <c r="H1250" s="51">
        <v>698.88</v>
      </c>
      <c r="I1250" s="51">
        <f t="shared" si="19"/>
        <v>377.39520000000005</v>
      </c>
      <c r="J1250" s="54">
        <v>0.46</v>
      </c>
      <c r="K1250" s="131"/>
      <c r="L1250" s="141"/>
      <c r="O1250" s="133"/>
    </row>
    <row r="1251" spans="2:15" s="102" customFormat="1">
      <c r="B1251" s="65" t="s">
        <v>870</v>
      </c>
      <c r="C1251" s="51" t="s">
        <v>900</v>
      </c>
      <c r="D1251" s="51" t="s">
        <v>3056</v>
      </c>
      <c r="E1251" s="64" t="s">
        <v>4041</v>
      </c>
      <c r="F1251" s="54" t="s">
        <v>3476</v>
      </c>
      <c r="G1251" s="53" t="s">
        <v>20</v>
      </c>
      <c r="H1251" s="51">
        <v>594.88</v>
      </c>
      <c r="I1251" s="51">
        <f t="shared" si="19"/>
        <v>321.23520000000002</v>
      </c>
      <c r="J1251" s="54">
        <v>0.46</v>
      </c>
      <c r="K1251" s="131"/>
      <c r="L1251" s="141"/>
      <c r="O1251" s="133"/>
    </row>
    <row r="1252" spans="2:15" s="102" customFormat="1">
      <c r="B1252" s="65" t="s">
        <v>870</v>
      </c>
      <c r="C1252" s="51" t="s">
        <v>900</v>
      </c>
      <c r="D1252" s="51" t="s">
        <v>3057</v>
      </c>
      <c r="E1252" s="64" t="s">
        <v>4041</v>
      </c>
      <c r="F1252" s="54" t="s">
        <v>3477</v>
      </c>
      <c r="G1252" s="53" t="s">
        <v>20</v>
      </c>
      <c r="H1252" s="51">
        <v>594.88</v>
      </c>
      <c r="I1252" s="51">
        <f t="shared" si="19"/>
        <v>321.23520000000002</v>
      </c>
      <c r="J1252" s="54">
        <v>0.46</v>
      </c>
      <c r="K1252" s="131"/>
      <c r="L1252" s="141"/>
      <c r="O1252" s="133"/>
    </row>
    <row r="1253" spans="2:15" s="102" customFormat="1">
      <c r="B1253" s="65" t="s">
        <v>870</v>
      </c>
      <c r="C1253" s="51" t="s">
        <v>900</v>
      </c>
      <c r="D1253" s="51" t="s">
        <v>3058</v>
      </c>
      <c r="E1253" s="64" t="s">
        <v>4041</v>
      </c>
      <c r="F1253" s="54" t="s">
        <v>3478</v>
      </c>
      <c r="G1253" s="53" t="s">
        <v>20</v>
      </c>
      <c r="H1253" s="51">
        <v>594.88</v>
      </c>
      <c r="I1253" s="51">
        <f t="shared" si="19"/>
        <v>321.23520000000002</v>
      </c>
      <c r="J1253" s="54">
        <v>0.46</v>
      </c>
      <c r="K1253" s="131"/>
      <c r="L1253" s="141"/>
      <c r="O1253" s="133"/>
    </row>
    <row r="1254" spans="2:15" s="102" customFormat="1">
      <c r="B1254" s="65" t="s">
        <v>870</v>
      </c>
      <c r="C1254" s="51" t="s">
        <v>900</v>
      </c>
      <c r="D1254" s="51" t="s">
        <v>3059</v>
      </c>
      <c r="E1254" s="64" t="s">
        <v>4041</v>
      </c>
      <c r="F1254" s="54" t="s">
        <v>3479</v>
      </c>
      <c r="G1254" s="53" t="s">
        <v>20</v>
      </c>
      <c r="H1254" s="51">
        <v>594.88</v>
      </c>
      <c r="I1254" s="51">
        <f t="shared" si="19"/>
        <v>321.23520000000002</v>
      </c>
      <c r="J1254" s="54">
        <v>0.46</v>
      </c>
      <c r="K1254" s="131"/>
      <c r="L1254" s="141"/>
      <c r="O1254" s="133"/>
    </row>
    <row r="1255" spans="2:15" s="102" customFormat="1">
      <c r="B1255" s="65" t="s">
        <v>870</v>
      </c>
      <c r="C1255" s="51" t="s">
        <v>900</v>
      </c>
      <c r="D1255" s="51" t="s">
        <v>3060</v>
      </c>
      <c r="E1255" s="64" t="s">
        <v>4041</v>
      </c>
      <c r="F1255" s="54" t="s">
        <v>3480</v>
      </c>
      <c r="G1255" s="53" t="s">
        <v>20</v>
      </c>
      <c r="H1255" s="51">
        <v>594.88</v>
      </c>
      <c r="I1255" s="51">
        <f t="shared" si="19"/>
        <v>321.23520000000002</v>
      </c>
      <c r="J1255" s="54">
        <v>0.46</v>
      </c>
      <c r="K1255" s="131"/>
      <c r="L1255" s="141"/>
      <c r="O1255" s="133"/>
    </row>
    <row r="1256" spans="2:15" s="102" customFormat="1">
      <c r="B1256" s="65" t="s">
        <v>870</v>
      </c>
      <c r="C1256" s="51" t="s">
        <v>900</v>
      </c>
      <c r="D1256" s="51" t="s">
        <v>3061</v>
      </c>
      <c r="E1256" s="64" t="s">
        <v>4041</v>
      </c>
      <c r="F1256" s="54" t="s">
        <v>3481</v>
      </c>
      <c r="G1256" s="53" t="s">
        <v>20</v>
      </c>
      <c r="H1256" s="51">
        <v>594.88</v>
      </c>
      <c r="I1256" s="51">
        <f t="shared" si="19"/>
        <v>321.23520000000002</v>
      </c>
      <c r="J1256" s="54">
        <v>0.46</v>
      </c>
      <c r="K1256" s="131"/>
      <c r="L1256" s="141"/>
      <c r="O1256" s="133"/>
    </row>
    <row r="1257" spans="2:15" s="102" customFormat="1">
      <c r="B1257" s="65" t="s">
        <v>870</v>
      </c>
      <c r="C1257" s="51" t="s">
        <v>900</v>
      </c>
      <c r="D1257" s="51" t="s">
        <v>3062</v>
      </c>
      <c r="E1257" s="64" t="s">
        <v>4041</v>
      </c>
      <c r="F1257" s="54" t="s">
        <v>3482</v>
      </c>
      <c r="G1257" s="53" t="s">
        <v>20</v>
      </c>
      <c r="H1257" s="51">
        <v>513.76</v>
      </c>
      <c r="I1257" s="51">
        <f t="shared" si="19"/>
        <v>277.43040000000002</v>
      </c>
      <c r="J1257" s="54">
        <v>0.46</v>
      </c>
      <c r="K1257" s="131"/>
      <c r="L1257" s="141"/>
      <c r="O1257" s="133"/>
    </row>
    <row r="1258" spans="2:15" s="102" customFormat="1">
      <c r="B1258" s="65" t="s">
        <v>870</v>
      </c>
      <c r="C1258" s="51" t="s">
        <v>900</v>
      </c>
      <c r="D1258" s="51" t="s">
        <v>3063</v>
      </c>
      <c r="E1258" s="64" t="s">
        <v>4041</v>
      </c>
      <c r="F1258" s="54" t="s">
        <v>3483</v>
      </c>
      <c r="G1258" s="53" t="s">
        <v>20</v>
      </c>
      <c r="H1258" s="51">
        <v>513.76</v>
      </c>
      <c r="I1258" s="51">
        <f t="shared" si="19"/>
        <v>277.43040000000002</v>
      </c>
      <c r="J1258" s="54">
        <v>0.46</v>
      </c>
      <c r="K1258" s="131"/>
      <c r="L1258" s="141"/>
      <c r="O1258" s="133"/>
    </row>
    <row r="1259" spans="2:15" s="102" customFormat="1">
      <c r="B1259" s="65" t="s">
        <v>870</v>
      </c>
      <c r="C1259" s="51" t="s">
        <v>900</v>
      </c>
      <c r="D1259" s="51" t="s">
        <v>3064</v>
      </c>
      <c r="E1259" s="64" t="s">
        <v>4041</v>
      </c>
      <c r="F1259" s="54" t="s">
        <v>3484</v>
      </c>
      <c r="G1259" s="53" t="s">
        <v>20</v>
      </c>
      <c r="H1259" s="51">
        <v>513.76</v>
      </c>
      <c r="I1259" s="51">
        <f t="shared" si="19"/>
        <v>277.43040000000002</v>
      </c>
      <c r="J1259" s="54">
        <v>0.46</v>
      </c>
      <c r="K1259" s="131"/>
      <c r="L1259" s="141"/>
      <c r="O1259" s="133"/>
    </row>
    <row r="1260" spans="2:15" s="102" customFormat="1">
      <c r="B1260" s="65" t="s">
        <v>870</v>
      </c>
      <c r="C1260" s="51" t="s">
        <v>900</v>
      </c>
      <c r="D1260" s="51" t="s">
        <v>3065</v>
      </c>
      <c r="E1260" s="64" t="s">
        <v>4041</v>
      </c>
      <c r="F1260" s="54" t="s">
        <v>3485</v>
      </c>
      <c r="G1260" s="53" t="s">
        <v>20</v>
      </c>
      <c r="H1260" s="51">
        <v>513.76</v>
      </c>
      <c r="I1260" s="51">
        <f t="shared" si="19"/>
        <v>277.43040000000002</v>
      </c>
      <c r="J1260" s="54">
        <v>0.46</v>
      </c>
      <c r="K1260" s="131"/>
      <c r="L1260" s="141"/>
      <c r="O1260" s="133"/>
    </row>
    <row r="1261" spans="2:15" s="102" customFormat="1">
      <c r="B1261" s="65" t="s">
        <v>870</v>
      </c>
      <c r="C1261" s="51" t="s">
        <v>900</v>
      </c>
      <c r="D1261" s="51" t="s">
        <v>3066</v>
      </c>
      <c r="E1261" s="64" t="s">
        <v>4041</v>
      </c>
      <c r="F1261" s="54" t="s">
        <v>3486</v>
      </c>
      <c r="G1261" s="53" t="s">
        <v>20</v>
      </c>
      <c r="H1261" s="51">
        <v>513.76</v>
      </c>
      <c r="I1261" s="51">
        <f t="shared" si="19"/>
        <v>277.43040000000002</v>
      </c>
      <c r="J1261" s="54">
        <v>0.46</v>
      </c>
      <c r="K1261" s="131"/>
      <c r="L1261" s="141"/>
      <c r="O1261" s="133"/>
    </row>
    <row r="1262" spans="2:15" s="102" customFormat="1">
      <c r="B1262" s="65" t="s">
        <v>870</v>
      </c>
      <c r="C1262" s="51" t="s">
        <v>900</v>
      </c>
      <c r="D1262" s="51" t="s">
        <v>3067</v>
      </c>
      <c r="E1262" s="64" t="s">
        <v>4041</v>
      </c>
      <c r="F1262" s="54" t="s">
        <v>3487</v>
      </c>
      <c r="G1262" s="53" t="s">
        <v>20</v>
      </c>
      <c r="H1262" s="51">
        <v>513.76</v>
      </c>
      <c r="I1262" s="51">
        <f t="shared" si="19"/>
        <v>277.43040000000002</v>
      </c>
      <c r="J1262" s="54">
        <v>0.46</v>
      </c>
      <c r="K1262" s="131"/>
      <c r="L1262" s="141"/>
      <c r="O1262" s="133"/>
    </row>
    <row r="1263" spans="2:15" s="102" customFormat="1">
      <c r="B1263" s="65" t="s">
        <v>870</v>
      </c>
      <c r="C1263" s="51" t="s">
        <v>900</v>
      </c>
      <c r="D1263" s="51" t="s">
        <v>3068</v>
      </c>
      <c r="E1263" s="64" t="s">
        <v>4041</v>
      </c>
      <c r="F1263" s="54" t="s">
        <v>3488</v>
      </c>
      <c r="G1263" s="53" t="s">
        <v>20</v>
      </c>
      <c r="H1263" s="51">
        <v>513.76</v>
      </c>
      <c r="I1263" s="51">
        <f t="shared" si="19"/>
        <v>277.43040000000002</v>
      </c>
      <c r="J1263" s="54">
        <v>0.46</v>
      </c>
      <c r="K1263" s="131"/>
      <c r="L1263" s="141"/>
      <c r="O1263" s="133"/>
    </row>
    <row r="1264" spans="2:15" s="102" customFormat="1">
      <c r="B1264" s="65" t="s">
        <v>870</v>
      </c>
      <c r="C1264" s="51" t="s">
        <v>900</v>
      </c>
      <c r="D1264" s="51" t="s">
        <v>3069</v>
      </c>
      <c r="E1264" s="64" t="s">
        <v>4041</v>
      </c>
      <c r="F1264" s="54" t="s">
        <v>3489</v>
      </c>
      <c r="G1264" s="53" t="s">
        <v>20</v>
      </c>
      <c r="H1264" s="51">
        <v>513.76</v>
      </c>
      <c r="I1264" s="51">
        <f t="shared" si="19"/>
        <v>277.43040000000002</v>
      </c>
      <c r="J1264" s="54">
        <v>0.46</v>
      </c>
      <c r="K1264" s="131"/>
      <c r="L1264" s="141"/>
      <c r="O1264" s="133"/>
    </row>
    <row r="1265" spans="2:15" s="102" customFormat="1">
      <c r="B1265" s="65" t="s">
        <v>870</v>
      </c>
      <c r="C1265" s="51" t="s">
        <v>900</v>
      </c>
      <c r="D1265" s="51" t="s">
        <v>3070</v>
      </c>
      <c r="E1265" s="64" t="s">
        <v>4041</v>
      </c>
      <c r="F1265" s="54" t="s">
        <v>3490</v>
      </c>
      <c r="G1265" s="53" t="s">
        <v>20</v>
      </c>
      <c r="H1265" s="51">
        <v>513.76</v>
      </c>
      <c r="I1265" s="51">
        <f t="shared" si="19"/>
        <v>277.43040000000002</v>
      </c>
      <c r="J1265" s="54">
        <v>0.46</v>
      </c>
      <c r="K1265" s="131"/>
      <c r="L1265" s="141"/>
      <c r="O1265" s="133"/>
    </row>
    <row r="1266" spans="2:15" s="102" customFormat="1">
      <c r="B1266" s="65" t="s">
        <v>870</v>
      </c>
      <c r="C1266" s="51" t="s">
        <v>900</v>
      </c>
      <c r="D1266" s="51" t="s">
        <v>3071</v>
      </c>
      <c r="E1266" s="64" t="s">
        <v>4041</v>
      </c>
      <c r="F1266" s="54" t="s">
        <v>3491</v>
      </c>
      <c r="G1266" s="53" t="s">
        <v>20</v>
      </c>
      <c r="H1266" s="51">
        <v>513.76</v>
      </c>
      <c r="I1266" s="51">
        <f t="shared" si="19"/>
        <v>277.43040000000002</v>
      </c>
      <c r="J1266" s="54">
        <v>0.46</v>
      </c>
      <c r="K1266" s="131"/>
      <c r="L1266" s="141"/>
      <c r="O1266" s="133"/>
    </row>
    <row r="1267" spans="2:15" s="102" customFormat="1">
      <c r="B1267" s="65" t="s">
        <v>870</v>
      </c>
      <c r="C1267" s="51" t="s">
        <v>900</v>
      </c>
      <c r="D1267" s="51" t="s">
        <v>3072</v>
      </c>
      <c r="E1267" s="64" t="s">
        <v>4041</v>
      </c>
      <c r="F1267" s="54" t="s">
        <v>3492</v>
      </c>
      <c r="G1267" s="53" t="s">
        <v>20</v>
      </c>
      <c r="H1267" s="51">
        <v>529.98400000000004</v>
      </c>
      <c r="I1267" s="51">
        <f t="shared" si="19"/>
        <v>286.19136000000003</v>
      </c>
      <c r="J1267" s="54">
        <v>0.46</v>
      </c>
      <c r="K1267" s="131"/>
      <c r="L1267" s="141"/>
      <c r="O1267" s="133"/>
    </row>
    <row r="1268" spans="2:15" s="102" customFormat="1">
      <c r="B1268" s="65" t="s">
        <v>870</v>
      </c>
      <c r="C1268" s="51" t="s">
        <v>900</v>
      </c>
      <c r="D1268" s="51" t="s">
        <v>3073</v>
      </c>
      <c r="E1268" s="64" t="s">
        <v>4041</v>
      </c>
      <c r="F1268" s="54" t="s">
        <v>3493</v>
      </c>
      <c r="G1268" s="53" t="s">
        <v>20</v>
      </c>
      <c r="H1268" s="51">
        <v>529.98400000000004</v>
      </c>
      <c r="I1268" s="51">
        <f t="shared" si="19"/>
        <v>286.19136000000003</v>
      </c>
      <c r="J1268" s="54">
        <v>0.46</v>
      </c>
      <c r="K1268" s="131"/>
      <c r="L1268" s="141"/>
      <c r="O1268" s="133"/>
    </row>
    <row r="1269" spans="2:15" s="102" customFormat="1">
      <c r="B1269" s="65" t="s">
        <v>870</v>
      </c>
      <c r="C1269" s="51" t="s">
        <v>900</v>
      </c>
      <c r="D1269" s="51" t="s">
        <v>3074</v>
      </c>
      <c r="E1269" s="64" t="s">
        <v>4041</v>
      </c>
      <c r="F1269" s="54" t="s">
        <v>3494</v>
      </c>
      <c r="G1269" s="53" t="s">
        <v>20</v>
      </c>
      <c r="H1269" s="51">
        <v>529.98400000000004</v>
      </c>
      <c r="I1269" s="51">
        <f t="shared" si="19"/>
        <v>286.19136000000003</v>
      </c>
      <c r="J1269" s="54">
        <v>0.46</v>
      </c>
      <c r="K1269" s="131"/>
      <c r="L1269" s="141"/>
      <c r="O1269" s="133"/>
    </row>
    <row r="1270" spans="2:15" s="102" customFormat="1">
      <c r="B1270" s="65" t="s">
        <v>870</v>
      </c>
      <c r="C1270" s="51" t="s">
        <v>900</v>
      </c>
      <c r="D1270" s="51" t="s">
        <v>3075</v>
      </c>
      <c r="E1270" s="64" t="s">
        <v>4041</v>
      </c>
      <c r="F1270" s="54" t="s">
        <v>3495</v>
      </c>
      <c r="G1270" s="53" t="s">
        <v>20</v>
      </c>
      <c r="H1270" s="51">
        <v>529.98400000000004</v>
      </c>
      <c r="I1270" s="51">
        <f t="shared" si="19"/>
        <v>286.19136000000003</v>
      </c>
      <c r="J1270" s="54">
        <v>0.46</v>
      </c>
      <c r="K1270" s="131"/>
      <c r="L1270" s="141"/>
      <c r="O1270" s="133"/>
    </row>
    <row r="1271" spans="2:15" s="102" customFormat="1">
      <c r="B1271" s="65" t="s">
        <v>870</v>
      </c>
      <c r="C1271" s="51" t="s">
        <v>900</v>
      </c>
      <c r="D1271" s="51" t="s">
        <v>3076</v>
      </c>
      <c r="E1271" s="64" t="s">
        <v>4041</v>
      </c>
      <c r="F1271" s="54" t="s">
        <v>3496</v>
      </c>
      <c r="G1271" s="53" t="s">
        <v>20</v>
      </c>
      <c r="H1271" s="51">
        <v>529.98400000000004</v>
      </c>
      <c r="I1271" s="51">
        <f t="shared" si="19"/>
        <v>286.19136000000003</v>
      </c>
      <c r="J1271" s="54">
        <v>0.46</v>
      </c>
      <c r="K1271" s="131"/>
      <c r="L1271" s="141"/>
      <c r="O1271" s="133"/>
    </row>
    <row r="1272" spans="2:15" s="102" customFormat="1">
      <c r="B1272" s="65" t="s">
        <v>870</v>
      </c>
      <c r="C1272" s="51" t="s">
        <v>900</v>
      </c>
      <c r="D1272" s="51" t="s">
        <v>3077</v>
      </c>
      <c r="E1272" s="64" t="s">
        <v>4041</v>
      </c>
      <c r="F1272" s="54" t="s">
        <v>3497</v>
      </c>
      <c r="G1272" s="53" t="s">
        <v>20</v>
      </c>
      <c r="H1272" s="51">
        <v>529.98400000000004</v>
      </c>
      <c r="I1272" s="51">
        <f t="shared" si="19"/>
        <v>286.19136000000003</v>
      </c>
      <c r="J1272" s="54">
        <v>0.46</v>
      </c>
      <c r="K1272" s="131"/>
      <c r="L1272" s="141"/>
      <c r="O1272" s="133"/>
    </row>
    <row r="1273" spans="2:15" s="102" customFormat="1">
      <c r="B1273" s="65" t="s">
        <v>870</v>
      </c>
      <c r="C1273" s="51" t="s">
        <v>900</v>
      </c>
      <c r="D1273" s="51" t="s">
        <v>3078</v>
      </c>
      <c r="E1273" s="64" t="s">
        <v>4041</v>
      </c>
      <c r="F1273" s="54" t="s">
        <v>3498</v>
      </c>
      <c r="G1273" s="53" t="s">
        <v>20</v>
      </c>
      <c r="H1273" s="51">
        <v>594.88</v>
      </c>
      <c r="I1273" s="51">
        <f t="shared" si="19"/>
        <v>321.23520000000002</v>
      </c>
      <c r="J1273" s="54">
        <v>0.46</v>
      </c>
      <c r="K1273" s="131"/>
      <c r="L1273" s="141"/>
      <c r="O1273" s="133"/>
    </row>
    <row r="1274" spans="2:15" s="102" customFormat="1">
      <c r="B1274" s="65" t="s">
        <v>870</v>
      </c>
      <c r="C1274" s="51" t="s">
        <v>900</v>
      </c>
      <c r="D1274" s="51" t="s">
        <v>3079</v>
      </c>
      <c r="E1274" s="64" t="s">
        <v>4041</v>
      </c>
      <c r="F1274" s="54" t="s">
        <v>3499</v>
      </c>
      <c r="G1274" s="53" t="s">
        <v>20</v>
      </c>
      <c r="H1274" s="51">
        <v>594.88</v>
      </c>
      <c r="I1274" s="51">
        <f t="shared" si="19"/>
        <v>321.23520000000002</v>
      </c>
      <c r="J1274" s="54">
        <v>0.46</v>
      </c>
      <c r="K1274" s="131"/>
      <c r="L1274" s="141"/>
      <c r="O1274" s="133"/>
    </row>
    <row r="1275" spans="2:15" s="102" customFormat="1">
      <c r="B1275" s="65" t="s">
        <v>870</v>
      </c>
      <c r="C1275" s="51" t="s">
        <v>900</v>
      </c>
      <c r="D1275" s="51" t="s">
        <v>3080</v>
      </c>
      <c r="E1275" s="64" t="s">
        <v>4041</v>
      </c>
      <c r="F1275" s="54" t="s">
        <v>3500</v>
      </c>
      <c r="G1275" s="53" t="s">
        <v>20</v>
      </c>
      <c r="H1275" s="51">
        <v>594.88</v>
      </c>
      <c r="I1275" s="51">
        <f t="shared" si="19"/>
        <v>321.23520000000002</v>
      </c>
      <c r="J1275" s="54">
        <v>0.46</v>
      </c>
      <c r="K1275" s="131"/>
      <c r="L1275" s="141"/>
      <c r="O1275" s="133"/>
    </row>
    <row r="1276" spans="2:15" s="102" customFormat="1">
      <c r="B1276" s="65" t="s">
        <v>2433</v>
      </c>
      <c r="C1276" s="51" t="s">
        <v>853</v>
      </c>
      <c r="D1276" s="51" t="s">
        <v>3081</v>
      </c>
      <c r="E1276" s="64" t="s">
        <v>4041</v>
      </c>
      <c r="F1276" s="54" t="s">
        <v>3501</v>
      </c>
      <c r="G1276" s="53" t="s">
        <v>20</v>
      </c>
      <c r="H1276" s="51">
        <v>286.6993086915254</v>
      </c>
      <c r="I1276" s="51">
        <f t="shared" si="19"/>
        <v>154.81762669342373</v>
      </c>
      <c r="J1276" s="54">
        <v>0.46</v>
      </c>
      <c r="K1276" s="131"/>
      <c r="L1276" s="141"/>
      <c r="O1276" s="133"/>
    </row>
    <row r="1277" spans="2:15" s="102" customFormat="1">
      <c r="B1277" s="65" t="s">
        <v>2433</v>
      </c>
      <c r="C1277" s="51" t="s">
        <v>853</v>
      </c>
      <c r="D1277" s="51" t="s">
        <v>3082</v>
      </c>
      <c r="E1277" s="64" t="s">
        <v>4041</v>
      </c>
      <c r="F1277" s="54" t="s">
        <v>3502</v>
      </c>
      <c r="G1277" s="53" t="s">
        <v>20</v>
      </c>
      <c r="H1277" s="51">
        <v>504.70092800000009</v>
      </c>
      <c r="I1277" s="51">
        <f t="shared" si="19"/>
        <v>272.53850112000009</v>
      </c>
      <c r="J1277" s="54">
        <v>0.46</v>
      </c>
      <c r="K1277" s="131"/>
      <c r="L1277" s="141"/>
      <c r="O1277" s="133"/>
    </row>
    <row r="1278" spans="2:15" s="102" customFormat="1">
      <c r="B1278" s="65" t="s">
        <v>2433</v>
      </c>
      <c r="C1278" s="51" t="s">
        <v>853</v>
      </c>
      <c r="D1278" s="51" t="s">
        <v>3083</v>
      </c>
      <c r="E1278" s="64" t="s">
        <v>4041</v>
      </c>
      <c r="F1278" s="54" t="s">
        <v>3503</v>
      </c>
      <c r="G1278" s="53" t="s">
        <v>20</v>
      </c>
      <c r="H1278" s="51">
        <v>559.2224402335213</v>
      </c>
      <c r="I1278" s="51">
        <f t="shared" si="19"/>
        <v>301.98011772610153</v>
      </c>
      <c r="J1278" s="54">
        <v>0.46</v>
      </c>
      <c r="K1278" s="131"/>
      <c r="L1278" s="141"/>
      <c r="O1278" s="133"/>
    </row>
    <row r="1279" spans="2:15" s="102" customFormat="1">
      <c r="B1279" s="65" t="s">
        <v>2433</v>
      </c>
      <c r="C1279" s="51" t="s">
        <v>853</v>
      </c>
      <c r="D1279" s="51" t="s">
        <v>3084</v>
      </c>
      <c r="E1279" s="64" t="s">
        <v>4041</v>
      </c>
      <c r="F1279" s="54" t="s">
        <v>3504</v>
      </c>
      <c r="G1279" s="53" t="s">
        <v>20</v>
      </c>
      <c r="H1279" s="51">
        <v>559.2224402335213</v>
      </c>
      <c r="I1279" s="51">
        <f t="shared" si="19"/>
        <v>301.98011772610153</v>
      </c>
      <c r="J1279" s="54">
        <v>0.46</v>
      </c>
      <c r="K1279" s="131"/>
      <c r="L1279" s="141"/>
      <c r="O1279" s="133"/>
    </row>
    <row r="1280" spans="2:15" s="102" customFormat="1">
      <c r="B1280" s="65" t="s">
        <v>1452</v>
      </c>
      <c r="C1280" s="51"/>
      <c r="D1280" s="51" t="s">
        <v>3085</v>
      </c>
      <c r="E1280" s="64" t="s">
        <v>4041</v>
      </c>
      <c r="F1280" s="54" t="s">
        <v>3505</v>
      </c>
      <c r="G1280" s="53" t="s">
        <v>20</v>
      </c>
      <c r="H1280" s="51">
        <v>270.39999999999998</v>
      </c>
      <c r="I1280" s="51">
        <f t="shared" si="19"/>
        <v>146.01599999999999</v>
      </c>
      <c r="J1280" s="54">
        <v>0.46</v>
      </c>
      <c r="K1280" s="131"/>
      <c r="L1280" s="141"/>
      <c r="O1280" s="133"/>
    </row>
    <row r="1281" spans="2:15" s="102" customFormat="1">
      <c r="B1281" s="65" t="s">
        <v>1452</v>
      </c>
      <c r="C1281" s="51"/>
      <c r="D1281" s="51" t="s">
        <v>3086</v>
      </c>
      <c r="E1281" s="64" t="s">
        <v>4041</v>
      </c>
      <c r="F1281" s="54" t="s">
        <v>3506</v>
      </c>
      <c r="G1281" s="53" t="s">
        <v>20</v>
      </c>
      <c r="H1281" s="51">
        <v>270.39999999999998</v>
      </c>
      <c r="I1281" s="51">
        <f t="shared" si="19"/>
        <v>146.01599999999999</v>
      </c>
      <c r="J1281" s="54">
        <v>0.46</v>
      </c>
      <c r="K1281" s="131"/>
      <c r="L1281" s="141"/>
      <c r="O1281" s="133"/>
    </row>
    <row r="1282" spans="2:15" s="102" customFormat="1">
      <c r="B1282" s="65" t="s">
        <v>1452</v>
      </c>
      <c r="C1282" s="51"/>
      <c r="D1282" s="51" t="s">
        <v>3087</v>
      </c>
      <c r="E1282" s="64" t="s">
        <v>4041</v>
      </c>
      <c r="F1282" s="54" t="s">
        <v>3507</v>
      </c>
      <c r="G1282" s="53" t="s">
        <v>20</v>
      </c>
      <c r="H1282" s="51">
        <v>270.39999999999998</v>
      </c>
      <c r="I1282" s="51">
        <f t="shared" si="19"/>
        <v>146.01599999999999</v>
      </c>
      <c r="J1282" s="54">
        <v>0.46</v>
      </c>
      <c r="K1282" s="131"/>
      <c r="L1282" s="141"/>
      <c r="O1282" s="133"/>
    </row>
    <row r="1283" spans="2:15" s="102" customFormat="1">
      <c r="B1283" s="65" t="s">
        <v>1452</v>
      </c>
      <c r="C1283" s="51"/>
      <c r="D1283" s="51" t="s">
        <v>3088</v>
      </c>
      <c r="E1283" s="64" t="s">
        <v>4041</v>
      </c>
      <c r="F1283" s="54" t="s">
        <v>3508</v>
      </c>
      <c r="G1283" s="53" t="s">
        <v>20</v>
      </c>
      <c r="H1283" s="51">
        <v>308.25599999999997</v>
      </c>
      <c r="I1283" s="51">
        <f t="shared" si="19"/>
        <v>166.45823999999999</v>
      </c>
      <c r="J1283" s="54">
        <v>0.46</v>
      </c>
      <c r="K1283" s="131"/>
      <c r="L1283" s="141"/>
      <c r="O1283" s="133"/>
    </row>
    <row r="1284" spans="2:15" s="102" customFormat="1">
      <c r="B1284" s="65" t="s">
        <v>1452</v>
      </c>
      <c r="C1284" s="51"/>
      <c r="D1284" s="51" t="s">
        <v>3089</v>
      </c>
      <c r="E1284" s="64" t="s">
        <v>4041</v>
      </c>
      <c r="F1284" s="54" t="s">
        <v>3509</v>
      </c>
      <c r="G1284" s="53" t="s">
        <v>20</v>
      </c>
      <c r="H1284" s="51">
        <v>308.25599999999997</v>
      </c>
      <c r="I1284" s="51">
        <f t="shared" si="19"/>
        <v>166.45823999999999</v>
      </c>
      <c r="J1284" s="54">
        <v>0.46</v>
      </c>
      <c r="K1284" s="131"/>
      <c r="L1284" s="141"/>
      <c r="O1284" s="133"/>
    </row>
    <row r="1285" spans="2:15" s="102" customFormat="1">
      <c r="B1285" s="65" t="s">
        <v>1452</v>
      </c>
      <c r="C1285" s="51"/>
      <c r="D1285" s="51" t="s">
        <v>3090</v>
      </c>
      <c r="E1285" s="64" t="s">
        <v>4041</v>
      </c>
      <c r="F1285" s="54" t="s">
        <v>3510</v>
      </c>
      <c r="G1285" s="53" t="s">
        <v>20</v>
      </c>
      <c r="H1285" s="51">
        <v>308.25599999999997</v>
      </c>
      <c r="I1285" s="51">
        <f t="shared" ref="I1285:I1348" si="20">H1285*(1-J1285)</f>
        <v>166.45823999999999</v>
      </c>
      <c r="J1285" s="54">
        <v>0.46</v>
      </c>
      <c r="K1285" s="131"/>
      <c r="L1285" s="141"/>
      <c r="O1285" s="133"/>
    </row>
    <row r="1286" spans="2:15" ht="15.75">
      <c r="B1286" s="65" t="s">
        <v>870</v>
      </c>
      <c r="C1286" s="51" t="s">
        <v>871</v>
      </c>
      <c r="D1286" s="51" t="s">
        <v>3638</v>
      </c>
      <c r="E1286" s="64" t="s">
        <v>4041</v>
      </c>
      <c r="F1286" s="142" t="s">
        <v>3580</v>
      </c>
      <c r="G1286" s="53" t="s">
        <v>39</v>
      </c>
      <c r="H1286" s="51">
        <v>1175</v>
      </c>
      <c r="I1286" s="51">
        <f t="shared" si="20"/>
        <v>634.5</v>
      </c>
      <c r="J1286" s="54">
        <v>0.46</v>
      </c>
      <c r="O1286" s="131"/>
    </row>
    <row r="1287" spans="2:15" ht="15.75">
      <c r="B1287" s="65" t="s">
        <v>870</v>
      </c>
      <c r="C1287" s="51" t="s">
        <v>871</v>
      </c>
      <c r="D1287" s="51" t="s">
        <v>3639</v>
      </c>
      <c r="E1287" s="64" t="s">
        <v>4041</v>
      </c>
      <c r="F1287" s="142" t="s">
        <v>3581</v>
      </c>
      <c r="G1287" s="53" t="s">
        <v>39</v>
      </c>
      <c r="H1287" s="51">
        <v>1175</v>
      </c>
      <c r="I1287" s="51">
        <f t="shared" si="20"/>
        <v>634.5</v>
      </c>
      <c r="J1287" s="54">
        <v>0.46</v>
      </c>
      <c r="O1287" s="131"/>
    </row>
    <row r="1288" spans="2:15" ht="15.75">
      <c r="B1288" s="65" t="s">
        <v>870</v>
      </c>
      <c r="C1288" s="51" t="s">
        <v>871</v>
      </c>
      <c r="D1288" s="51" t="s">
        <v>3640</v>
      </c>
      <c r="E1288" s="64" t="s">
        <v>4041</v>
      </c>
      <c r="F1288" s="142" t="s">
        <v>3582</v>
      </c>
      <c r="G1288" s="53" t="s">
        <v>39</v>
      </c>
      <c r="H1288" s="51">
        <v>1175</v>
      </c>
      <c r="I1288" s="51">
        <f t="shared" si="20"/>
        <v>634.5</v>
      </c>
      <c r="J1288" s="54">
        <v>0.46</v>
      </c>
      <c r="O1288" s="131"/>
    </row>
    <row r="1289" spans="2:15" ht="15.75">
      <c r="B1289" s="65" t="s">
        <v>870</v>
      </c>
      <c r="C1289" s="51" t="s">
        <v>871</v>
      </c>
      <c r="D1289" s="51" t="s">
        <v>3641</v>
      </c>
      <c r="E1289" s="64" t="s">
        <v>4041</v>
      </c>
      <c r="F1289" s="142" t="s">
        <v>3583</v>
      </c>
      <c r="G1289" s="53" t="s">
        <v>39</v>
      </c>
      <c r="H1289" s="51">
        <v>1175</v>
      </c>
      <c r="I1289" s="51">
        <f t="shared" si="20"/>
        <v>634.5</v>
      </c>
      <c r="J1289" s="54">
        <v>0.46</v>
      </c>
      <c r="O1289" s="131"/>
    </row>
    <row r="1290" spans="2:15" ht="15.75">
      <c r="B1290" s="65" t="s">
        <v>870</v>
      </c>
      <c r="C1290" s="51" t="s">
        <v>871</v>
      </c>
      <c r="D1290" s="51" t="s">
        <v>3642</v>
      </c>
      <c r="E1290" s="64" t="s">
        <v>4041</v>
      </c>
      <c r="F1290" s="142" t="s">
        <v>3584</v>
      </c>
      <c r="G1290" s="53" t="s">
        <v>39</v>
      </c>
      <c r="H1290" s="51">
        <v>1175</v>
      </c>
      <c r="I1290" s="51">
        <f t="shared" si="20"/>
        <v>634.5</v>
      </c>
      <c r="J1290" s="54">
        <v>0.46</v>
      </c>
      <c r="O1290" s="131"/>
    </row>
    <row r="1291" spans="2:15" ht="15.75">
      <c r="B1291" s="65" t="s">
        <v>870</v>
      </c>
      <c r="C1291" s="51" t="s">
        <v>871</v>
      </c>
      <c r="D1291" s="51" t="s">
        <v>3643</v>
      </c>
      <c r="E1291" s="64" t="s">
        <v>4041</v>
      </c>
      <c r="F1291" s="142" t="s">
        <v>3585</v>
      </c>
      <c r="G1291" s="53" t="s">
        <v>39</v>
      </c>
      <c r="H1291" s="51">
        <v>1175</v>
      </c>
      <c r="I1291" s="51">
        <f t="shared" si="20"/>
        <v>634.5</v>
      </c>
      <c r="J1291" s="54">
        <v>0.46</v>
      </c>
      <c r="O1291" s="131"/>
    </row>
    <row r="1292" spans="2:15" ht="15.75">
      <c r="B1292" s="65" t="s">
        <v>870</v>
      </c>
      <c r="C1292" s="51" t="s">
        <v>871</v>
      </c>
      <c r="D1292" s="51" t="s">
        <v>3644</v>
      </c>
      <c r="E1292" s="64" t="s">
        <v>4041</v>
      </c>
      <c r="F1292" s="142" t="s">
        <v>3586</v>
      </c>
      <c r="G1292" s="53" t="s">
        <v>39</v>
      </c>
      <c r="H1292" s="51">
        <v>1175</v>
      </c>
      <c r="I1292" s="51">
        <f t="shared" si="20"/>
        <v>634.5</v>
      </c>
      <c r="J1292" s="54">
        <v>0.46</v>
      </c>
      <c r="O1292" s="131"/>
    </row>
    <row r="1293" spans="2:15" ht="15.75">
      <c r="B1293" s="65" t="s">
        <v>870</v>
      </c>
      <c r="C1293" s="51" t="s">
        <v>871</v>
      </c>
      <c r="D1293" s="51" t="s">
        <v>3645</v>
      </c>
      <c r="E1293" s="64" t="s">
        <v>4041</v>
      </c>
      <c r="F1293" s="143" t="s">
        <v>3587</v>
      </c>
      <c r="G1293" s="53" t="s">
        <v>20</v>
      </c>
      <c r="H1293" s="51">
        <v>1175</v>
      </c>
      <c r="I1293" s="51">
        <f t="shared" si="20"/>
        <v>634.5</v>
      </c>
      <c r="J1293" s="54">
        <v>0.46</v>
      </c>
      <c r="O1293" s="131"/>
    </row>
    <row r="1294" spans="2:15" ht="15.75">
      <c r="B1294" s="65" t="s">
        <v>870</v>
      </c>
      <c r="C1294" s="51" t="s">
        <v>871</v>
      </c>
      <c r="D1294" s="51" t="s">
        <v>3646</v>
      </c>
      <c r="E1294" s="64" t="s">
        <v>4041</v>
      </c>
      <c r="F1294" s="143" t="s">
        <v>3588</v>
      </c>
      <c r="G1294" s="53" t="s">
        <v>20</v>
      </c>
      <c r="H1294" s="51">
        <v>1175</v>
      </c>
      <c r="I1294" s="51">
        <f t="shared" si="20"/>
        <v>634.5</v>
      </c>
      <c r="J1294" s="54">
        <v>0.46</v>
      </c>
      <c r="O1294" s="131"/>
    </row>
    <row r="1295" spans="2:15" ht="15.75">
      <c r="B1295" s="65" t="s">
        <v>870</v>
      </c>
      <c r="C1295" s="51" t="s">
        <v>871</v>
      </c>
      <c r="D1295" s="51" t="s">
        <v>3647</v>
      </c>
      <c r="E1295" s="64" t="s">
        <v>4041</v>
      </c>
      <c r="F1295" s="143" t="s">
        <v>3589</v>
      </c>
      <c r="G1295" s="53" t="s">
        <v>20</v>
      </c>
      <c r="H1295" s="51">
        <v>1175</v>
      </c>
      <c r="I1295" s="51">
        <f t="shared" si="20"/>
        <v>634.5</v>
      </c>
      <c r="J1295" s="54">
        <v>0.46</v>
      </c>
      <c r="O1295" s="131"/>
    </row>
    <row r="1296" spans="2:15" ht="15.75">
      <c r="B1296" s="65" t="s">
        <v>870</v>
      </c>
      <c r="C1296" s="51" t="s">
        <v>871</v>
      </c>
      <c r="D1296" s="51" t="s">
        <v>3648</v>
      </c>
      <c r="E1296" s="64" t="s">
        <v>4041</v>
      </c>
      <c r="F1296" s="143" t="s">
        <v>3590</v>
      </c>
      <c r="G1296" s="53" t="s">
        <v>20</v>
      </c>
      <c r="H1296" s="51">
        <v>1175</v>
      </c>
      <c r="I1296" s="51">
        <f t="shared" si="20"/>
        <v>634.5</v>
      </c>
      <c r="J1296" s="54">
        <v>0.46</v>
      </c>
      <c r="O1296" s="131"/>
    </row>
    <row r="1297" spans="2:15" ht="15.75">
      <c r="B1297" s="65" t="s">
        <v>870</v>
      </c>
      <c r="C1297" s="51" t="s">
        <v>871</v>
      </c>
      <c r="D1297" s="51" t="s">
        <v>3649</v>
      </c>
      <c r="E1297" s="64" t="s">
        <v>4041</v>
      </c>
      <c r="F1297" s="143" t="s">
        <v>3591</v>
      </c>
      <c r="G1297" s="53" t="s">
        <v>20</v>
      </c>
      <c r="H1297" s="51">
        <v>1175</v>
      </c>
      <c r="I1297" s="51">
        <f t="shared" si="20"/>
        <v>634.5</v>
      </c>
      <c r="J1297" s="54">
        <v>0.46</v>
      </c>
      <c r="O1297" s="131"/>
    </row>
    <row r="1298" spans="2:15" ht="15.75">
      <c r="B1298" s="65" t="s">
        <v>870</v>
      </c>
      <c r="C1298" s="51" t="s">
        <v>871</v>
      </c>
      <c r="D1298" s="51" t="s">
        <v>3650</v>
      </c>
      <c r="E1298" s="64" t="s">
        <v>4041</v>
      </c>
      <c r="F1298" s="143" t="s">
        <v>3592</v>
      </c>
      <c r="G1298" s="53" t="s">
        <v>20</v>
      </c>
      <c r="H1298" s="51">
        <v>1175</v>
      </c>
      <c r="I1298" s="51">
        <f t="shared" si="20"/>
        <v>634.5</v>
      </c>
      <c r="J1298" s="54">
        <v>0.46</v>
      </c>
      <c r="O1298" s="131"/>
    </row>
    <row r="1299" spans="2:15" ht="15.75">
      <c r="B1299" s="65" t="s">
        <v>870</v>
      </c>
      <c r="C1299" s="51" t="s">
        <v>871</v>
      </c>
      <c r="D1299" s="51" t="s">
        <v>3651</v>
      </c>
      <c r="E1299" s="64" t="s">
        <v>4041</v>
      </c>
      <c r="F1299" s="143" t="s">
        <v>3593</v>
      </c>
      <c r="G1299" s="53" t="s">
        <v>20</v>
      </c>
      <c r="H1299" s="51">
        <v>1175</v>
      </c>
      <c r="I1299" s="51">
        <f t="shared" si="20"/>
        <v>634.5</v>
      </c>
      <c r="J1299" s="54">
        <v>0.46</v>
      </c>
      <c r="O1299" s="131"/>
    </row>
    <row r="1300" spans="2:15" ht="15.75">
      <c r="B1300" s="65" t="s">
        <v>870</v>
      </c>
      <c r="C1300" s="51" t="s">
        <v>871</v>
      </c>
      <c r="D1300" s="51" t="s">
        <v>3722</v>
      </c>
      <c r="E1300" s="64" t="s">
        <v>4041</v>
      </c>
      <c r="F1300" s="143" t="s">
        <v>3119</v>
      </c>
      <c r="G1300" s="53" t="s">
        <v>20</v>
      </c>
      <c r="H1300" s="51">
        <v>1144</v>
      </c>
      <c r="I1300" s="51">
        <f t="shared" si="20"/>
        <v>617.76</v>
      </c>
      <c r="J1300" s="54">
        <v>0.46</v>
      </c>
      <c r="O1300" s="131"/>
    </row>
    <row r="1301" spans="2:15" ht="15.75">
      <c r="B1301" s="65" t="s">
        <v>870</v>
      </c>
      <c r="C1301" s="51" t="s">
        <v>871</v>
      </c>
      <c r="D1301" s="51" t="s">
        <v>3723</v>
      </c>
      <c r="E1301" s="64" t="s">
        <v>4041</v>
      </c>
      <c r="F1301" s="143" t="s">
        <v>3120</v>
      </c>
      <c r="G1301" s="53" t="s">
        <v>20</v>
      </c>
      <c r="H1301" s="51">
        <v>1144</v>
      </c>
      <c r="I1301" s="51">
        <f t="shared" si="20"/>
        <v>617.76</v>
      </c>
      <c r="J1301" s="54">
        <v>0.46</v>
      </c>
      <c r="O1301" s="131"/>
    </row>
    <row r="1302" spans="2:15" ht="15.75">
      <c r="B1302" s="65" t="s">
        <v>870</v>
      </c>
      <c r="C1302" s="51" t="s">
        <v>871</v>
      </c>
      <c r="D1302" s="51" t="s">
        <v>3724</v>
      </c>
      <c r="E1302" s="64" t="s">
        <v>4041</v>
      </c>
      <c r="F1302" s="143" t="s">
        <v>3121</v>
      </c>
      <c r="G1302" s="53" t="s">
        <v>20</v>
      </c>
      <c r="H1302" s="51">
        <v>1144</v>
      </c>
      <c r="I1302" s="51">
        <f t="shared" si="20"/>
        <v>617.76</v>
      </c>
      <c r="J1302" s="54">
        <v>0.46</v>
      </c>
      <c r="O1302" s="131"/>
    </row>
    <row r="1303" spans="2:15" ht="15.75">
      <c r="B1303" s="65" t="s">
        <v>870</v>
      </c>
      <c r="C1303" s="51" t="s">
        <v>871</v>
      </c>
      <c r="D1303" s="51" t="s">
        <v>3725</v>
      </c>
      <c r="E1303" s="64" t="s">
        <v>4041</v>
      </c>
      <c r="F1303" s="143" t="s">
        <v>3122</v>
      </c>
      <c r="G1303" s="53" t="s">
        <v>20</v>
      </c>
      <c r="H1303" s="51">
        <v>1144</v>
      </c>
      <c r="I1303" s="51">
        <f t="shared" si="20"/>
        <v>617.76</v>
      </c>
      <c r="J1303" s="54">
        <v>0.46</v>
      </c>
      <c r="O1303" s="131"/>
    </row>
    <row r="1304" spans="2:15" ht="15.75">
      <c r="B1304" s="65" t="s">
        <v>870</v>
      </c>
      <c r="C1304" s="51" t="s">
        <v>871</v>
      </c>
      <c r="D1304" s="51" t="s">
        <v>3726</v>
      </c>
      <c r="E1304" s="64" t="s">
        <v>4041</v>
      </c>
      <c r="F1304" s="143" t="s">
        <v>3123</v>
      </c>
      <c r="G1304" s="53" t="s">
        <v>20</v>
      </c>
      <c r="H1304" s="51">
        <v>1144</v>
      </c>
      <c r="I1304" s="51">
        <f t="shared" si="20"/>
        <v>617.76</v>
      </c>
      <c r="J1304" s="54">
        <v>0.46</v>
      </c>
      <c r="O1304" s="131"/>
    </row>
    <row r="1305" spans="2:15" ht="15.75">
      <c r="B1305" s="65" t="s">
        <v>870</v>
      </c>
      <c r="C1305" s="51" t="s">
        <v>871</v>
      </c>
      <c r="D1305" s="51" t="s">
        <v>3727</v>
      </c>
      <c r="E1305" s="64" t="s">
        <v>4041</v>
      </c>
      <c r="F1305" s="143" t="s">
        <v>3124</v>
      </c>
      <c r="G1305" s="53" t="s">
        <v>20</v>
      </c>
      <c r="H1305" s="51">
        <v>1144</v>
      </c>
      <c r="I1305" s="51">
        <f t="shared" si="20"/>
        <v>617.76</v>
      </c>
      <c r="J1305" s="54">
        <v>0.46</v>
      </c>
      <c r="O1305" s="131"/>
    </row>
    <row r="1306" spans="2:15" ht="15.75">
      <c r="B1306" s="65" t="s">
        <v>870</v>
      </c>
      <c r="C1306" s="51" t="s">
        <v>871</v>
      </c>
      <c r="D1306" s="51" t="s">
        <v>3728</v>
      </c>
      <c r="E1306" s="64" t="s">
        <v>4041</v>
      </c>
      <c r="F1306" s="143" t="s">
        <v>3125</v>
      </c>
      <c r="G1306" s="53" t="s">
        <v>20</v>
      </c>
      <c r="H1306" s="51">
        <v>1144</v>
      </c>
      <c r="I1306" s="51">
        <f t="shared" si="20"/>
        <v>617.76</v>
      </c>
      <c r="J1306" s="54">
        <v>0.46</v>
      </c>
      <c r="O1306" s="131"/>
    </row>
    <row r="1307" spans="2:15" ht="15.75">
      <c r="B1307" s="65" t="s">
        <v>870</v>
      </c>
      <c r="C1307" s="51" t="s">
        <v>871</v>
      </c>
      <c r="D1307" s="51" t="s">
        <v>3729</v>
      </c>
      <c r="E1307" s="64" t="s">
        <v>4041</v>
      </c>
      <c r="F1307" s="143" t="s">
        <v>3112</v>
      </c>
      <c r="G1307" s="53" t="s">
        <v>20</v>
      </c>
      <c r="H1307" s="51">
        <v>1144</v>
      </c>
      <c r="I1307" s="51">
        <f t="shared" si="20"/>
        <v>617.76</v>
      </c>
      <c r="J1307" s="54">
        <v>0.46</v>
      </c>
      <c r="O1307" s="131"/>
    </row>
    <row r="1308" spans="2:15" ht="15.75">
      <c r="B1308" s="65" t="s">
        <v>870</v>
      </c>
      <c r="C1308" s="51" t="s">
        <v>871</v>
      </c>
      <c r="D1308" s="51" t="s">
        <v>3730</v>
      </c>
      <c r="E1308" s="64" t="s">
        <v>4041</v>
      </c>
      <c r="F1308" s="143" t="s">
        <v>3113</v>
      </c>
      <c r="G1308" s="53" t="s">
        <v>20</v>
      </c>
      <c r="H1308" s="51">
        <v>1144</v>
      </c>
      <c r="I1308" s="51">
        <f t="shared" si="20"/>
        <v>617.76</v>
      </c>
      <c r="J1308" s="54">
        <v>0.46</v>
      </c>
      <c r="O1308" s="131"/>
    </row>
    <row r="1309" spans="2:15" ht="15.75">
      <c r="B1309" s="65" t="s">
        <v>870</v>
      </c>
      <c r="C1309" s="51" t="s">
        <v>871</v>
      </c>
      <c r="D1309" s="51" t="s">
        <v>3731</v>
      </c>
      <c r="E1309" s="64" t="s">
        <v>4041</v>
      </c>
      <c r="F1309" s="143" t="s">
        <v>3114</v>
      </c>
      <c r="G1309" s="53" t="s">
        <v>20</v>
      </c>
      <c r="H1309" s="51">
        <v>1144</v>
      </c>
      <c r="I1309" s="51">
        <f t="shared" si="20"/>
        <v>617.76</v>
      </c>
      <c r="J1309" s="54">
        <v>0.46</v>
      </c>
      <c r="O1309" s="131"/>
    </row>
    <row r="1310" spans="2:15" ht="15.75">
      <c r="B1310" s="65" t="s">
        <v>870</v>
      </c>
      <c r="C1310" s="51" t="s">
        <v>871</v>
      </c>
      <c r="D1310" s="51" t="s">
        <v>3732</v>
      </c>
      <c r="E1310" s="64" t="s">
        <v>4041</v>
      </c>
      <c r="F1310" s="143" t="s">
        <v>3115</v>
      </c>
      <c r="G1310" s="53" t="s">
        <v>20</v>
      </c>
      <c r="H1310" s="51">
        <v>1144</v>
      </c>
      <c r="I1310" s="51">
        <f t="shared" si="20"/>
        <v>617.76</v>
      </c>
      <c r="J1310" s="54">
        <v>0.46</v>
      </c>
      <c r="O1310" s="131"/>
    </row>
    <row r="1311" spans="2:15" ht="15.75">
      <c r="B1311" s="65" t="s">
        <v>870</v>
      </c>
      <c r="C1311" s="51" t="s">
        <v>871</v>
      </c>
      <c r="D1311" s="51" t="s">
        <v>3733</v>
      </c>
      <c r="E1311" s="64" t="s">
        <v>4041</v>
      </c>
      <c r="F1311" s="143" t="s">
        <v>3116</v>
      </c>
      <c r="G1311" s="53" t="s">
        <v>20</v>
      </c>
      <c r="H1311" s="51">
        <v>1144</v>
      </c>
      <c r="I1311" s="51">
        <f t="shared" si="20"/>
        <v>617.76</v>
      </c>
      <c r="J1311" s="54">
        <v>0.46</v>
      </c>
      <c r="O1311" s="131"/>
    </row>
    <row r="1312" spans="2:15" ht="15.75">
      <c r="B1312" s="65" t="s">
        <v>870</v>
      </c>
      <c r="C1312" s="51" t="s">
        <v>871</v>
      </c>
      <c r="D1312" s="51" t="s">
        <v>3734</v>
      </c>
      <c r="E1312" s="64" t="s">
        <v>4041</v>
      </c>
      <c r="F1312" s="143" t="s">
        <v>3117</v>
      </c>
      <c r="G1312" s="53" t="s">
        <v>20</v>
      </c>
      <c r="H1312" s="51">
        <v>1144</v>
      </c>
      <c r="I1312" s="51">
        <f t="shared" si="20"/>
        <v>617.76</v>
      </c>
      <c r="J1312" s="54">
        <v>0.46</v>
      </c>
      <c r="O1312" s="131"/>
    </row>
    <row r="1313" spans="2:15" ht="15.75">
      <c r="B1313" s="65" t="s">
        <v>870</v>
      </c>
      <c r="C1313" s="51" t="s">
        <v>871</v>
      </c>
      <c r="D1313" s="51" t="s">
        <v>3735</v>
      </c>
      <c r="E1313" s="64" t="s">
        <v>4041</v>
      </c>
      <c r="F1313" s="143" t="s">
        <v>3118</v>
      </c>
      <c r="G1313" s="53" t="s">
        <v>20</v>
      </c>
      <c r="H1313" s="51">
        <v>1144</v>
      </c>
      <c r="I1313" s="51">
        <f t="shared" si="20"/>
        <v>617.76</v>
      </c>
      <c r="J1313" s="54">
        <v>0.46</v>
      </c>
      <c r="O1313" s="131"/>
    </row>
    <row r="1314" spans="2:15" ht="15.75">
      <c r="B1314" s="65" t="s">
        <v>870</v>
      </c>
      <c r="C1314" s="51" t="s">
        <v>871</v>
      </c>
      <c r="D1314" s="51" t="s">
        <v>3736</v>
      </c>
      <c r="E1314" s="64" t="s">
        <v>4041</v>
      </c>
      <c r="F1314" s="143" t="s">
        <v>3098</v>
      </c>
      <c r="G1314" s="53" t="s">
        <v>20</v>
      </c>
      <c r="H1314" s="51">
        <v>1256.32</v>
      </c>
      <c r="I1314" s="51">
        <f t="shared" si="20"/>
        <v>678.41280000000006</v>
      </c>
      <c r="J1314" s="54">
        <v>0.46</v>
      </c>
      <c r="O1314" s="131"/>
    </row>
    <row r="1315" spans="2:15" ht="15.75">
      <c r="B1315" s="65" t="s">
        <v>870</v>
      </c>
      <c r="C1315" s="51" t="s">
        <v>871</v>
      </c>
      <c r="D1315" s="51" t="s">
        <v>3737</v>
      </c>
      <c r="E1315" s="64" t="s">
        <v>4041</v>
      </c>
      <c r="F1315" s="143" t="s">
        <v>3099</v>
      </c>
      <c r="G1315" s="53" t="s">
        <v>20</v>
      </c>
      <c r="H1315" s="51">
        <v>1256.32</v>
      </c>
      <c r="I1315" s="51">
        <f t="shared" si="20"/>
        <v>678.41280000000006</v>
      </c>
      <c r="J1315" s="54">
        <v>0.46</v>
      </c>
      <c r="O1315" s="131"/>
    </row>
    <row r="1316" spans="2:15" ht="15.75">
      <c r="B1316" s="65" t="s">
        <v>870</v>
      </c>
      <c r="C1316" s="51" t="s">
        <v>871</v>
      </c>
      <c r="D1316" s="51" t="s">
        <v>3738</v>
      </c>
      <c r="E1316" s="64" t="s">
        <v>4041</v>
      </c>
      <c r="F1316" s="143" t="s">
        <v>3100</v>
      </c>
      <c r="G1316" s="53" t="s">
        <v>20</v>
      </c>
      <c r="H1316" s="51">
        <v>1256.32</v>
      </c>
      <c r="I1316" s="51">
        <f t="shared" si="20"/>
        <v>678.41280000000006</v>
      </c>
      <c r="J1316" s="54">
        <v>0.46</v>
      </c>
      <c r="O1316" s="131"/>
    </row>
    <row r="1317" spans="2:15" ht="15.75">
      <c r="B1317" s="65" t="s">
        <v>870</v>
      </c>
      <c r="C1317" s="51" t="s">
        <v>871</v>
      </c>
      <c r="D1317" s="51" t="s">
        <v>3739</v>
      </c>
      <c r="E1317" s="64" t="s">
        <v>4041</v>
      </c>
      <c r="F1317" s="143" t="s">
        <v>3101</v>
      </c>
      <c r="G1317" s="53" t="s">
        <v>20</v>
      </c>
      <c r="H1317" s="51">
        <v>1256.32</v>
      </c>
      <c r="I1317" s="51">
        <f t="shared" si="20"/>
        <v>678.41280000000006</v>
      </c>
      <c r="J1317" s="54">
        <v>0.46</v>
      </c>
      <c r="O1317" s="131"/>
    </row>
    <row r="1318" spans="2:15" ht="15.75">
      <c r="B1318" s="65" t="s">
        <v>870</v>
      </c>
      <c r="C1318" s="51" t="s">
        <v>871</v>
      </c>
      <c r="D1318" s="51" t="s">
        <v>3740</v>
      </c>
      <c r="E1318" s="64" t="s">
        <v>4041</v>
      </c>
      <c r="F1318" s="143" t="s">
        <v>3102</v>
      </c>
      <c r="G1318" s="53" t="s">
        <v>20</v>
      </c>
      <c r="H1318" s="51">
        <v>1256.32</v>
      </c>
      <c r="I1318" s="51">
        <f t="shared" si="20"/>
        <v>678.41280000000006</v>
      </c>
      <c r="J1318" s="54">
        <v>0.46</v>
      </c>
      <c r="O1318" s="131"/>
    </row>
    <row r="1319" spans="2:15" ht="15.75">
      <c r="B1319" s="65" t="s">
        <v>870</v>
      </c>
      <c r="C1319" s="51" t="s">
        <v>871</v>
      </c>
      <c r="D1319" s="51" t="s">
        <v>3741</v>
      </c>
      <c r="E1319" s="64" t="s">
        <v>4041</v>
      </c>
      <c r="F1319" s="143" t="s">
        <v>3103</v>
      </c>
      <c r="G1319" s="53" t="s">
        <v>20</v>
      </c>
      <c r="H1319" s="51">
        <v>1256.32</v>
      </c>
      <c r="I1319" s="51">
        <f t="shared" si="20"/>
        <v>678.41280000000006</v>
      </c>
      <c r="J1319" s="54">
        <v>0.46</v>
      </c>
      <c r="O1319" s="131"/>
    </row>
    <row r="1320" spans="2:15" ht="15.75">
      <c r="B1320" s="65" t="s">
        <v>870</v>
      </c>
      <c r="C1320" s="51" t="s">
        <v>871</v>
      </c>
      <c r="D1320" s="51" t="s">
        <v>3742</v>
      </c>
      <c r="E1320" s="64" t="s">
        <v>4041</v>
      </c>
      <c r="F1320" s="143" t="s">
        <v>3104</v>
      </c>
      <c r="G1320" s="53" t="s">
        <v>20</v>
      </c>
      <c r="H1320" s="51">
        <v>1256.32</v>
      </c>
      <c r="I1320" s="51">
        <f t="shared" si="20"/>
        <v>678.41280000000006</v>
      </c>
      <c r="J1320" s="54">
        <v>0.46</v>
      </c>
      <c r="O1320" s="131"/>
    </row>
    <row r="1321" spans="2:15" ht="15.75">
      <c r="B1321" s="65" t="s">
        <v>870</v>
      </c>
      <c r="C1321" s="51" t="s">
        <v>871</v>
      </c>
      <c r="D1321" s="51" t="s">
        <v>3743</v>
      </c>
      <c r="E1321" s="64" t="s">
        <v>4041</v>
      </c>
      <c r="F1321" s="143" t="s">
        <v>3091</v>
      </c>
      <c r="G1321" s="53" t="s">
        <v>20</v>
      </c>
      <c r="H1321" s="51">
        <v>1256.32</v>
      </c>
      <c r="I1321" s="51">
        <f t="shared" si="20"/>
        <v>678.41280000000006</v>
      </c>
      <c r="J1321" s="54">
        <v>0.46</v>
      </c>
      <c r="O1321" s="131"/>
    </row>
    <row r="1322" spans="2:15" ht="15.75">
      <c r="B1322" s="65" t="s">
        <v>870</v>
      </c>
      <c r="C1322" s="51" t="s">
        <v>871</v>
      </c>
      <c r="D1322" s="51" t="s">
        <v>3744</v>
      </c>
      <c r="E1322" s="64" t="s">
        <v>4041</v>
      </c>
      <c r="F1322" s="143" t="s">
        <v>3092</v>
      </c>
      <c r="G1322" s="53" t="s">
        <v>20</v>
      </c>
      <c r="H1322" s="51">
        <v>1256.32</v>
      </c>
      <c r="I1322" s="51">
        <f t="shared" si="20"/>
        <v>678.41280000000006</v>
      </c>
      <c r="J1322" s="54">
        <v>0.46</v>
      </c>
      <c r="O1322" s="131"/>
    </row>
    <row r="1323" spans="2:15" ht="15.75">
      <c r="B1323" s="65" t="s">
        <v>870</v>
      </c>
      <c r="C1323" s="51" t="s">
        <v>871</v>
      </c>
      <c r="D1323" s="51" t="s">
        <v>3745</v>
      </c>
      <c r="E1323" s="64" t="s">
        <v>4041</v>
      </c>
      <c r="F1323" s="143" t="s">
        <v>3093</v>
      </c>
      <c r="G1323" s="53" t="s">
        <v>20</v>
      </c>
      <c r="H1323" s="51">
        <v>1256.32</v>
      </c>
      <c r="I1323" s="51">
        <f t="shared" si="20"/>
        <v>678.41280000000006</v>
      </c>
      <c r="J1323" s="54">
        <v>0.46</v>
      </c>
      <c r="O1323" s="131"/>
    </row>
    <row r="1324" spans="2:15" ht="15.75">
      <c r="B1324" s="65" t="s">
        <v>870</v>
      </c>
      <c r="C1324" s="51" t="s">
        <v>871</v>
      </c>
      <c r="D1324" s="51" t="s">
        <v>3746</v>
      </c>
      <c r="E1324" s="64" t="s">
        <v>4041</v>
      </c>
      <c r="F1324" s="143" t="s">
        <v>3094</v>
      </c>
      <c r="G1324" s="53" t="s">
        <v>20</v>
      </c>
      <c r="H1324" s="51">
        <v>1256.32</v>
      </c>
      <c r="I1324" s="51">
        <f t="shared" si="20"/>
        <v>678.41280000000006</v>
      </c>
      <c r="J1324" s="54">
        <v>0.46</v>
      </c>
      <c r="O1324" s="131"/>
    </row>
    <row r="1325" spans="2:15" ht="15.75">
      <c r="B1325" s="65" t="s">
        <v>870</v>
      </c>
      <c r="C1325" s="51" t="s">
        <v>871</v>
      </c>
      <c r="D1325" s="51" t="s">
        <v>3747</v>
      </c>
      <c r="E1325" s="64" t="s">
        <v>4041</v>
      </c>
      <c r="F1325" s="143" t="s">
        <v>3095</v>
      </c>
      <c r="G1325" s="53" t="s">
        <v>20</v>
      </c>
      <c r="H1325" s="51">
        <v>1256.32</v>
      </c>
      <c r="I1325" s="51">
        <f t="shared" si="20"/>
        <v>678.41280000000006</v>
      </c>
      <c r="J1325" s="54">
        <v>0.46</v>
      </c>
      <c r="O1325" s="131"/>
    </row>
    <row r="1326" spans="2:15" ht="15.75">
      <c r="B1326" s="65" t="s">
        <v>870</v>
      </c>
      <c r="C1326" s="51" t="s">
        <v>871</v>
      </c>
      <c r="D1326" s="51" t="s">
        <v>3748</v>
      </c>
      <c r="E1326" s="64" t="s">
        <v>4041</v>
      </c>
      <c r="F1326" s="143" t="s">
        <v>3096</v>
      </c>
      <c r="G1326" s="53" t="s">
        <v>20</v>
      </c>
      <c r="H1326" s="51">
        <v>1256.32</v>
      </c>
      <c r="I1326" s="51">
        <f t="shared" si="20"/>
        <v>678.41280000000006</v>
      </c>
      <c r="J1326" s="54">
        <v>0.46</v>
      </c>
      <c r="O1326" s="131"/>
    </row>
    <row r="1327" spans="2:15" ht="15.75">
      <c r="B1327" s="65" t="s">
        <v>870</v>
      </c>
      <c r="C1327" s="51" t="s">
        <v>871</v>
      </c>
      <c r="D1327" s="51" t="s">
        <v>3749</v>
      </c>
      <c r="E1327" s="64" t="s">
        <v>4041</v>
      </c>
      <c r="F1327" s="143" t="s">
        <v>3097</v>
      </c>
      <c r="G1327" s="53" t="s">
        <v>20</v>
      </c>
      <c r="H1327" s="51">
        <v>1256.32</v>
      </c>
      <c r="I1327" s="51">
        <f t="shared" si="20"/>
        <v>678.41280000000006</v>
      </c>
      <c r="J1327" s="54">
        <v>0.46</v>
      </c>
      <c r="O1327" s="131"/>
    </row>
    <row r="1328" spans="2:15" ht="15.75">
      <c r="B1328" s="65" t="s">
        <v>870</v>
      </c>
      <c r="C1328" s="51" t="s">
        <v>871</v>
      </c>
      <c r="D1328" s="51" t="s">
        <v>3750</v>
      </c>
      <c r="E1328" s="64" t="s">
        <v>4041</v>
      </c>
      <c r="F1328" s="143" t="s">
        <v>3105</v>
      </c>
      <c r="G1328" s="53" t="s">
        <v>20</v>
      </c>
      <c r="H1328" s="51">
        <v>1144</v>
      </c>
      <c r="I1328" s="51">
        <f t="shared" si="20"/>
        <v>617.76</v>
      </c>
      <c r="J1328" s="54">
        <v>0.46</v>
      </c>
      <c r="O1328" s="131"/>
    </row>
    <row r="1329" spans="2:15" ht="15.75">
      <c r="B1329" s="65" t="s">
        <v>870</v>
      </c>
      <c r="C1329" s="51" t="s">
        <v>871</v>
      </c>
      <c r="D1329" s="51" t="s">
        <v>3751</v>
      </c>
      <c r="E1329" s="64" t="s">
        <v>4041</v>
      </c>
      <c r="F1329" s="143" t="s">
        <v>3106</v>
      </c>
      <c r="G1329" s="53" t="s">
        <v>20</v>
      </c>
      <c r="H1329" s="51">
        <v>1144</v>
      </c>
      <c r="I1329" s="51">
        <f t="shared" si="20"/>
        <v>617.76</v>
      </c>
      <c r="J1329" s="54">
        <v>0.46</v>
      </c>
      <c r="O1329" s="131"/>
    </row>
    <row r="1330" spans="2:15" ht="15.75">
      <c r="B1330" s="65" t="s">
        <v>870</v>
      </c>
      <c r="C1330" s="51" t="s">
        <v>871</v>
      </c>
      <c r="D1330" s="51" t="s">
        <v>3752</v>
      </c>
      <c r="E1330" s="64" t="s">
        <v>4041</v>
      </c>
      <c r="F1330" s="143" t="s">
        <v>3107</v>
      </c>
      <c r="G1330" s="53" t="s">
        <v>20</v>
      </c>
      <c r="H1330" s="51">
        <v>1144</v>
      </c>
      <c r="I1330" s="51">
        <f t="shared" si="20"/>
        <v>617.76</v>
      </c>
      <c r="J1330" s="54">
        <v>0.46</v>
      </c>
      <c r="O1330" s="131"/>
    </row>
    <row r="1331" spans="2:15" ht="15.75">
      <c r="B1331" s="65" t="s">
        <v>870</v>
      </c>
      <c r="C1331" s="51" t="s">
        <v>871</v>
      </c>
      <c r="D1331" s="51" t="s">
        <v>3753</v>
      </c>
      <c r="E1331" s="64" t="s">
        <v>4041</v>
      </c>
      <c r="F1331" s="143" t="s">
        <v>3108</v>
      </c>
      <c r="G1331" s="53" t="s">
        <v>20</v>
      </c>
      <c r="H1331" s="51">
        <v>1144</v>
      </c>
      <c r="I1331" s="51">
        <f t="shared" si="20"/>
        <v>617.76</v>
      </c>
      <c r="J1331" s="54">
        <v>0.46</v>
      </c>
      <c r="O1331" s="131"/>
    </row>
    <row r="1332" spans="2:15" ht="15.75">
      <c r="B1332" s="65" t="s">
        <v>870</v>
      </c>
      <c r="C1332" s="51" t="s">
        <v>871</v>
      </c>
      <c r="D1332" s="51" t="s">
        <v>3754</v>
      </c>
      <c r="E1332" s="64" t="s">
        <v>4041</v>
      </c>
      <c r="F1332" s="143" t="s">
        <v>3109</v>
      </c>
      <c r="G1332" s="53" t="s">
        <v>20</v>
      </c>
      <c r="H1332" s="51">
        <v>1144</v>
      </c>
      <c r="I1332" s="51">
        <f t="shared" si="20"/>
        <v>617.76</v>
      </c>
      <c r="J1332" s="54">
        <v>0.46</v>
      </c>
      <c r="O1332" s="131"/>
    </row>
    <row r="1333" spans="2:15" ht="15.75">
      <c r="B1333" s="65" t="s">
        <v>870</v>
      </c>
      <c r="C1333" s="51" t="s">
        <v>871</v>
      </c>
      <c r="D1333" s="51" t="s">
        <v>3755</v>
      </c>
      <c r="E1333" s="64" t="s">
        <v>4041</v>
      </c>
      <c r="F1333" s="143" t="s">
        <v>3110</v>
      </c>
      <c r="G1333" s="53" t="s">
        <v>20</v>
      </c>
      <c r="H1333" s="51">
        <v>1144</v>
      </c>
      <c r="I1333" s="51">
        <f t="shared" si="20"/>
        <v>617.76</v>
      </c>
      <c r="J1333" s="54">
        <v>0.46</v>
      </c>
      <c r="O1333" s="131"/>
    </row>
    <row r="1334" spans="2:15" ht="15.75">
      <c r="B1334" s="65" t="s">
        <v>870</v>
      </c>
      <c r="C1334" s="51" t="s">
        <v>871</v>
      </c>
      <c r="D1334" s="51" t="s">
        <v>3756</v>
      </c>
      <c r="E1334" s="64" t="s">
        <v>4041</v>
      </c>
      <c r="F1334" s="143" t="s">
        <v>3111</v>
      </c>
      <c r="G1334" s="53" t="s">
        <v>20</v>
      </c>
      <c r="H1334" s="51">
        <v>1144</v>
      </c>
      <c r="I1334" s="51">
        <f t="shared" si="20"/>
        <v>617.76</v>
      </c>
      <c r="J1334" s="54">
        <v>0.46</v>
      </c>
      <c r="O1334" s="131"/>
    </row>
    <row r="1335" spans="2:15" ht="15.75">
      <c r="B1335" s="65" t="s">
        <v>870</v>
      </c>
      <c r="C1335" s="51" t="s">
        <v>871</v>
      </c>
      <c r="D1335" s="51" t="s">
        <v>3652</v>
      </c>
      <c r="E1335" s="64" t="s">
        <v>4041</v>
      </c>
      <c r="F1335" s="142" t="s">
        <v>3594</v>
      </c>
      <c r="G1335" s="53" t="s">
        <v>20</v>
      </c>
      <c r="H1335" s="51">
        <v>865.28</v>
      </c>
      <c r="I1335" s="51">
        <f t="shared" si="20"/>
        <v>467.25120000000004</v>
      </c>
      <c r="J1335" s="54">
        <v>0.46</v>
      </c>
      <c r="O1335" s="131"/>
    </row>
    <row r="1336" spans="2:15" ht="15.75">
      <c r="B1336" s="65" t="s">
        <v>870</v>
      </c>
      <c r="C1336" s="51" t="s">
        <v>871</v>
      </c>
      <c r="D1336" s="51" t="s">
        <v>3653</v>
      </c>
      <c r="E1336" s="64" t="s">
        <v>4041</v>
      </c>
      <c r="F1336" s="142" t="s">
        <v>3595</v>
      </c>
      <c r="G1336" s="53" t="s">
        <v>20</v>
      </c>
      <c r="H1336" s="51">
        <v>865.28</v>
      </c>
      <c r="I1336" s="51">
        <f t="shared" si="20"/>
        <v>467.25120000000004</v>
      </c>
      <c r="J1336" s="54">
        <v>0.46</v>
      </c>
      <c r="O1336" s="131"/>
    </row>
    <row r="1337" spans="2:15" ht="15.75">
      <c r="B1337" s="65" t="s">
        <v>870</v>
      </c>
      <c r="C1337" s="51" t="s">
        <v>871</v>
      </c>
      <c r="D1337" s="51" t="s">
        <v>3654</v>
      </c>
      <c r="E1337" s="64" t="s">
        <v>4041</v>
      </c>
      <c r="F1337" s="142" t="s">
        <v>3596</v>
      </c>
      <c r="G1337" s="53" t="s">
        <v>20</v>
      </c>
      <c r="H1337" s="51">
        <v>865.28</v>
      </c>
      <c r="I1337" s="51">
        <f t="shared" si="20"/>
        <v>467.25120000000004</v>
      </c>
      <c r="J1337" s="54">
        <v>0.46</v>
      </c>
      <c r="O1337" s="131"/>
    </row>
    <row r="1338" spans="2:15" ht="15.75">
      <c r="B1338" s="65" t="s">
        <v>870</v>
      </c>
      <c r="C1338" s="51" t="s">
        <v>871</v>
      </c>
      <c r="D1338" s="51" t="s">
        <v>3655</v>
      </c>
      <c r="E1338" s="64" t="s">
        <v>4041</v>
      </c>
      <c r="F1338" s="142" t="s">
        <v>3597</v>
      </c>
      <c r="G1338" s="53" t="s">
        <v>20</v>
      </c>
      <c r="H1338" s="51">
        <v>865.28</v>
      </c>
      <c r="I1338" s="51">
        <f t="shared" si="20"/>
        <v>467.25120000000004</v>
      </c>
      <c r="J1338" s="54">
        <v>0.46</v>
      </c>
      <c r="O1338" s="131"/>
    </row>
    <row r="1339" spans="2:15" ht="15.75">
      <c r="B1339" s="65" t="s">
        <v>870</v>
      </c>
      <c r="C1339" s="51" t="s">
        <v>871</v>
      </c>
      <c r="D1339" s="51" t="s">
        <v>3656</v>
      </c>
      <c r="E1339" s="64" t="s">
        <v>4041</v>
      </c>
      <c r="F1339" s="142" t="s">
        <v>3598</v>
      </c>
      <c r="G1339" s="53" t="s">
        <v>20</v>
      </c>
      <c r="H1339" s="51">
        <v>865.28</v>
      </c>
      <c r="I1339" s="51">
        <f t="shared" si="20"/>
        <v>467.25120000000004</v>
      </c>
      <c r="J1339" s="54">
        <v>0.46</v>
      </c>
      <c r="O1339" s="131"/>
    </row>
    <row r="1340" spans="2:15" ht="15.75">
      <c r="B1340" s="65" t="s">
        <v>870</v>
      </c>
      <c r="C1340" s="51" t="s">
        <v>871</v>
      </c>
      <c r="D1340" s="51" t="s">
        <v>3657</v>
      </c>
      <c r="E1340" s="64" t="s">
        <v>4041</v>
      </c>
      <c r="F1340" s="142" t="s">
        <v>3599</v>
      </c>
      <c r="G1340" s="53" t="s">
        <v>20</v>
      </c>
      <c r="H1340" s="51">
        <v>865.28</v>
      </c>
      <c r="I1340" s="51">
        <f t="shared" si="20"/>
        <v>467.25120000000004</v>
      </c>
      <c r="J1340" s="54">
        <v>0.46</v>
      </c>
      <c r="O1340" s="131"/>
    </row>
    <row r="1341" spans="2:15" ht="15.75">
      <c r="B1341" s="65" t="s">
        <v>870</v>
      </c>
      <c r="C1341" s="51" t="s">
        <v>871</v>
      </c>
      <c r="D1341" s="51" t="s">
        <v>3658</v>
      </c>
      <c r="E1341" s="64" t="s">
        <v>4041</v>
      </c>
      <c r="F1341" s="142" t="s">
        <v>3600</v>
      </c>
      <c r="G1341" s="53" t="s">
        <v>20</v>
      </c>
      <c r="H1341" s="51">
        <v>865.28</v>
      </c>
      <c r="I1341" s="51">
        <f t="shared" si="20"/>
        <v>467.25120000000004</v>
      </c>
      <c r="J1341" s="54">
        <v>0.46</v>
      </c>
      <c r="O1341" s="131"/>
    </row>
    <row r="1342" spans="2:15" ht="15.75">
      <c r="B1342" s="65" t="s">
        <v>870</v>
      </c>
      <c r="C1342" s="51" t="s">
        <v>871</v>
      </c>
      <c r="D1342" s="51" t="s">
        <v>3659</v>
      </c>
      <c r="E1342" s="64" t="s">
        <v>4041</v>
      </c>
      <c r="F1342" s="143" t="s">
        <v>3601</v>
      </c>
      <c r="G1342" s="53" t="s">
        <v>20</v>
      </c>
      <c r="H1342" s="51">
        <v>811.2</v>
      </c>
      <c r="I1342" s="51">
        <f t="shared" si="20"/>
        <v>438.04800000000006</v>
      </c>
      <c r="J1342" s="54">
        <v>0.46</v>
      </c>
      <c r="O1342" s="131"/>
    </row>
    <row r="1343" spans="2:15" ht="15.75">
      <c r="B1343" s="65" t="s">
        <v>870</v>
      </c>
      <c r="C1343" s="51" t="s">
        <v>871</v>
      </c>
      <c r="D1343" s="51" t="s">
        <v>3660</v>
      </c>
      <c r="E1343" s="64" t="s">
        <v>4041</v>
      </c>
      <c r="F1343" s="143" t="s">
        <v>3602</v>
      </c>
      <c r="G1343" s="53" t="s">
        <v>20</v>
      </c>
      <c r="H1343" s="51">
        <v>811.2</v>
      </c>
      <c r="I1343" s="51">
        <f t="shared" si="20"/>
        <v>438.04800000000006</v>
      </c>
      <c r="J1343" s="54">
        <v>0.46</v>
      </c>
      <c r="O1343" s="131"/>
    </row>
    <row r="1344" spans="2:15" ht="15.75">
      <c r="B1344" s="65" t="s">
        <v>870</v>
      </c>
      <c r="C1344" s="51" t="s">
        <v>871</v>
      </c>
      <c r="D1344" s="51" t="s">
        <v>3661</v>
      </c>
      <c r="E1344" s="64" t="s">
        <v>4041</v>
      </c>
      <c r="F1344" s="143" t="s">
        <v>3603</v>
      </c>
      <c r="G1344" s="53" t="s">
        <v>20</v>
      </c>
      <c r="H1344" s="51">
        <v>811.2</v>
      </c>
      <c r="I1344" s="51">
        <f t="shared" si="20"/>
        <v>438.04800000000006</v>
      </c>
      <c r="J1344" s="54">
        <v>0.46</v>
      </c>
      <c r="O1344" s="131"/>
    </row>
    <row r="1345" spans="2:15" ht="15.75">
      <c r="B1345" s="65" t="s">
        <v>870</v>
      </c>
      <c r="C1345" s="51" t="s">
        <v>871</v>
      </c>
      <c r="D1345" s="51" t="s">
        <v>3662</v>
      </c>
      <c r="E1345" s="64" t="s">
        <v>4041</v>
      </c>
      <c r="F1345" s="143" t="s">
        <v>3604</v>
      </c>
      <c r="G1345" s="53" t="s">
        <v>20</v>
      </c>
      <c r="H1345" s="51">
        <v>811.2</v>
      </c>
      <c r="I1345" s="51">
        <f t="shared" si="20"/>
        <v>438.04800000000006</v>
      </c>
      <c r="J1345" s="54">
        <v>0.46</v>
      </c>
      <c r="O1345" s="131"/>
    </row>
    <row r="1346" spans="2:15" ht="15.75">
      <c r="B1346" s="65" t="s">
        <v>870</v>
      </c>
      <c r="C1346" s="51" t="s">
        <v>871</v>
      </c>
      <c r="D1346" s="51" t="s">
        <v>3663</v>
      </c>
      <c r="E1346" s="64" t="s">
        <v>4041</v>
      </c>
      <c r="F1346" s="143" t="s">
        <v>3605</v>
      </c>
      <c r="G1346" s="53" t="s">
        <v>20</v>
      </c>
      <c r="H1346" s="51">
        <v>811.2</v>
      </c>
      <c r="I1346" s="51">
        <f t="shared" si="20"/>
        <v>438.04800000000006</v>
      </c>
      <c r="J1346" s="54">
        <v>0.46</v>
      </c>
      <c r="O1346" s="131"/>
    </row>
    <row r="1347" spans="2:15" ht="15.75">
      <c r="B1347" s="65" t="s">
        <v>870</v>
      </c>
      <c r="C1347" s="51" t="s">
        <v>871</v>
      </c>
      <c r="D1347" s="51" t="s">
        <v>3664</v>
      </c>
      <c r="E1347" s="64" t="s">
        <v>4041</v>
      </c>
      <c r="F1347" s="143" t="s">
        <v>3606</v>
      </c>
      <c r="G1347" s="53" t="s">
        <v>20</v>
      </c>
      <c r="H1347" s="51">
        <v>811.2</v>
      </c>
      <c r="I1347" s="51">
        <f t="shared" si="20"/>
        <v>438.04800000000006</v>
      </c>
      <c r="J1347" s="54">
        <v>0.46</v>
      </c>
      <c r="O1347" s="131"/>
    </row>
    <row r="1348" spans="2:15" ht="15.75">
      <c r="B1348" s="65" t="s">
        <v>870</v>
      </c>
      <c r="C1348" s="51" t="s">
        <v>871</v>
      </c>
      <c r="D1348" s="51" t="s">
        <v>3665</v>
      </c>
      <c r="E1348" s="64" t="s">
        <v>4041</v>
      </c>
      <c r="F1348" s="143" t="s">
        <v>3607</v>
      </c>
      <c r="G1348" s="53" t="s">
        <v>20</v>
      </c>
      <c r="H1348" s="51">
        <v>811.2</v>
      </c>
      <c r="I1348" s="51">
        <f t="shared" si="20"/>
        <v>438.04800000000006</v>
      </c>
      <c r="J1348" s="54">
        <v>0.46</v>
      </c>
      <c r="O1348" s="131"/>
    </row>
    <row r="1349" spans="2:15" ht="15.75">
      <c r="B1349" s="65" t="s">
        <v>870</v>
      </c>
      <c r="C1349" s="51" t="s">
        <v>871</v>
      </c>
      <c r="D1349" s="51" t="s">
        <v>3666</v>
      </c>
      <c r="E1349" s="64" t="s">
        <v>4041</v>
      </c>
      <c r="F1349" s="142" t="s">
        <v>3608</v>
      </c>
      <c r="G1349" s="53" t="s">
        <v>20</v>
      </c>
      <c r="H1349" s="51">
        <v>878.8</v>
      </c>
      <c r="I1349" s="51">
        <f t="shared" ref="I1349:I1412" si="21">H1349*(1-J1349)</f>
        <v>474.55200000000002</v>
      </c>
      <c r="J1349" s="54">
        <v>0.46</v>
      </c>
      <c r="O1349" s="131"/>
    </row>
    <row r="1350" spans="2:15" ht="15.75">
      <c r="B1350" s="65" t="s">
        <v>870</v>
      </c>
      <c r="C1350" s="51" t="s">
        <v>871</v>
      </c>
      <c r="D1350" s="51" t="s">
        <v>3667</v>
      </c>
      <c r="E1350" s="64" t="s">
        <v>4041</v>
      </c>
      <c r="F1350" s="142" t="s">
        <v>3609</v>
      </c>
      <c r="G1350" s="53" t="s">
        <v>20</v>
      </c>
      <c r="H1350" s="51">
        <v>878.8</v>
      </c>
      <c r="I1350" s="51">
        <f t="shared" si="21"/>
        <v>474.55200000000002</v>
      </c>
      <c r="J1350" s="54">
        <v>0.46</v>
      </c>
      <c r="O1350" s="131"/>
    </row>
    <row r="1351" spans="2:15" ht="15.75">
      <c r="B1351" s="65" t="s">
        <v>870</v>
      </c>
      <c r="C1351" s="51" t="s">
        <v>871</v>
      </c>
      <c r="D1351" s="51" t="s">
        <v>3668</v>
      </c>
      <c r="E1351" s="64" t="s">
        <v>4041</v>
      </c>
      <c r="F1351" s="142" t="s">
        <v>3610</v>
      </c>
      <c r="G1351" s="53" t="s">
        <v>20</v>
      </c>
      <c r="H1351" s="51">
        <v>878.8</v>
      </c>
      <c r="I1351" s="51">
        <f t="shared" si="21"/>
        <v>474.55200000000002</v>
      </c>
      <c r="J1351" s="54">
        <v>0.46</v>
      </c>
      <c r="O1351" s="131"/>
    </row>
    <row r="1352" spans="2:15" ht="15.75">
      <c r="B1352" s="65" t="s">
        <v>870</v>
      </c>
      <c r="C1352" s="51" t="s">
        <v>871</v>
      </c>
      <c r="D1352" s="51" t="s">
        <v>3669</v>
      </c>
      <c r="E1352" s="64" t="s">
        <v>4041</v>
      </c>
      <c r="F1352" s="142" t="s">
        <v>3611</v>
      </c>
      <c r="G1352" s="53" t="s">
        <v>20</v>
      </c>
      <c r="H1352" s="51">
        <v>878.8</v>
      </c>
      <c r="I1352" s="51">
        <f t="shared" si="21"/>
        <v>474.55200000000002</v>
      </c>
      <c r="J1352" s="54">
        <v>0.46</v>
      </c>
      <c r="O1352" s="131"/>
    </row>
    <row r="1353" spans="2:15" ht="15.75">
      <c r="B1353" s="65" t="s">
        <v>870</v>
      </c>
      <c r="C1353" s="51" t="s">
        <v>871</v>
      </c>
      <c r="D1353" s="51" t="s">
        <v>3670</v>
      </c>
      <c r="E1353" s="64" t="s">
        <v>4041</v>
      </c>
      <c r="F1353" s="142" t="s">
        <v>3612</v>
      </c>
      <c r="G1353" s="53" t="s">
        <v>20</v>
      </c>
      <c r="H1353" s="51">
        <v>878.8</v>
      </c>
      <c r="I1353" s="51">
        <f t="shared" si="21"/>
        <v>474.55200000000002</v>
      </c>
      <c r="J1353" s="54">
        <v>0.46</v>
      </c>
      <c r="O1353" s="131"/>
    </row>
    <row r="1354" spans="2:15" ht="15.75">
      <c r="B1354" s="65" t="s">
        <v>870</v>
      </c>
      <c r="C1354" s="51" t="s">
        <v>871</v>
      </c>
      <c r="D1354" s="51" t="s">
        <v>3671</v>
      </c>
      <c r="E1354" s="64" t="s">
        <v>4041</v>
      </c>
      <c r="F1354" s="142" t="s">
        <v>3613</v>
      </c>
      <c r="G1354" s="53" t="s">
        <v>20</v>
      </c>
      <c r="H1354" s="51">
        <v>878.8</v>
      </c>
      <c r="I1354" s="51">
        <f t="shared" si="21"/>
        <v>474.55200000000002</v>
      </c>
      <c r="J1354" s="54">
        <v>0.46</v>
      </c>
      <c r="O1354" s="131"/>
    </row>
    <row r="1355" spans="2:15" ht="15.75">
      <c r="B1355" s="65" t="s">
        <v>870</v>
      </c>
      <c r="C1355" s="51" t="s">
        <v>871</v>
      </c>
      <c r="D1355" s="51" t="s">
        <v>3672</v>
      </c>
      <c r="E1355" s="64" t="s">
        <v>4041</v>
      </c>
      <c r="F1355" s="142" t="s">
        <v>3614</v>
      </c>
      <c r="G1355" s="53" t="s">
        <v>20</v>
      </c>
      <c r="H1355" s="51">
        <v>878.8</v>
      </c>
      <c r="I1355" s="51">
        <f t="shared" si="21"/>
        <v>474.55200000000002</v>
      </c>
      <c r="J1355" s="54">
        <v>0.46</v>
      </c>
      <c r="O1355" s="131"/>
    </row>
    <row r="1356" spans="2:15" ht="15.75">
      <c r="B1356" s="65" t="s">
        <v>870</v>
      </c>
      <c r="C1356" s="51" t="s">
        <v>871</v>
      </c>
      <c r="D1356" s="51" t="s">
        <v>3673</v>
      </c>
      <c r="E1356" s="64" t="s">
        <v>4041</v>
      </c>
      <c r="F1356" s="142" t="s">
        <v>3615</v>
      </c>
      <c r="G1356" s="53" t="s">
        <v>20</v>
      </c>
      <c r="H1356" s="51">
        <v>878.8</v>
      </c>
      <c r="I1356" s="51">
        <f t="shared" si="21"/>
        <v>474.55200000000002</v>
      </c>
      <c r="J1356" s="54">
        <v>0.46</v>
      </c>
      <c r="O1356" s="131"/>
    </row>
    <row r="1357" spans="2:15" ht="15.75">
      <c r="B1357" s="65" t="s">
        <v>870</v>
      </c>
      <c r="C1357" s="51" t="s">
        <v>871</v>
      </c>
      <c r="D1357" s="51" t="s">
        <v>3674</v>
      </c>
      <c r="E1357" s="64" t="s">
        <v>4041</v>
      </c>
      <c r="F1357" s="142" t="s">
        <v>3616</v>
      </c>
      <c r="G1357" s="53" t="s">
        <v>20</v>
      </c>
      <c r="H1357" s="51">
        <v>878.8</v>
      </c>
      <c r="I1357" s="51">
        <f t="shared" si="21"/>
        <v>474.55200000000002</v>
      </c>
      <c r="J1357" s="54">
        <v>0.46</v>
      </c>
      <c r="O1357" s="131"/>
    </row>
    <row r="1358" spans="2:15" ht="15.75">
      <c r="B1358" s="65" t="s">
        <v>870</v>
      </c>
      <c r="C1358" s="51" t="s">
        <v>871</v>
      </c>
      <c r="D1358" s="51" t="s">
        <v>3675</v>
      </c>
      <c r="E1358" s="64" t="s">
        <v>4041</v>
      </c>
      <c r="F1358" s="142" t="s">
        <v>3617</v>
      </c>
      <c r="G1358" s="53" t="s">
        <v>20</v>
      </c>
      <c r="H1358" s="51">
        <v>878.8</v>
      </c>
      <c r="I1358" s="51">
        <f t="shared" si="21"/>
        <v>474.55200000000002</v>
      </c>
      <c r="J1358" s="54">
        <v>0.46</v>
      </c>
      <c r="O1358" s="131"/>
    </row>
    <row r="1359" spans="2:15" ht="15.75">
      <c r="B1359" s="65" t="s">
        <v>870</v>
      </c>
      <c r="C1359" s="51" t="s">
        <v>871</v>
      </c>
      <c r="D1359" s="51" t="s">
        <v>3676</v>
      </c>
      <c r="E1359" s="64" t="s">
        <v>4041</v>
      </c>
      <c r="F1359" s="142" t="s">
        <v>3618</v>
      </c>
      <c r="G1359" s="53" t="s">
        <v>20</v>
      </c>
      <c r="H1359" s="51">
        <v>878.8</v>
      </c>
      <c r="I1359" s="51">
        <f t="shared" si="21"/>
        <v>474.55200000000002</v>
      </c>
      <c r="J1359" s="54">
        <v>0.46</v>
      </c>
      <c r="O1359" s="131"/>
    </row>
    <row r="1360" spans="2:15" ht="15.75">
      <c r="B1360" s="65" t="s">
        <v>870</v>
      </c>
      <c r="C1360" s="51" t="s">
        <v>871</v>
      </c>
      <c r="D1360" s="51" t="s">
        <v>3677</v>
      </c>
      <c r="E1360" s="64" t="s">
        <v>4041</v>
      </c>
      <c r="F1360" s="142" t="s">
        <v>3619</v>
      </c>
      <c r="G1360" s="53" t="s">
        <v>20</v>
      </c>
      <c r="H1360" s="51">
        <v>878.8</v>
      </c>
      <c r="I1360" s="51">
        <f t="shared" si="21"/>
        <v>474.55200000000002</v>
      </c>
      <c r="J1360" s="54">
        <v>0.46</v>
      </c>
      <c r="O1360" s="131"/>
    </row>
    <row r="1361" spans="2:15" ht="15.75">
      <c r="B1361" s="65" t="s">
        <v>870</v>
      </c>
      <c r="C1361" s="51" t="s">
        <v>871</v>
      </c>
      <c r="D1361" s="51" t="s">
        <v>3678</v>
      </c>
      <c r="E1361" s="64" t="s">
        <v>4041</v>
      </c>
      <c r="F1361" s="142" t="s">
        <v>3620</v>
      </c>
      <c r="G1361" s="53" t="s">
        <v>20</v>
      </c>
      <c r="H1361" s="51">
        <v>878.8</v>
      </c>
      <c r="I1361" s="51">
        <f t="shared" si="21"/>
        <v>474.55200000000002</v>
      </c>
      <c r="J1361" s="54">
        <v>0.46</v>
      </c>
      <c r="O1361" s="131"/>
    </row>
    <row r="1362" spans="2:15" ht="15.75">
      <c r="B1362" s="65" t="s">
        <v>870</v>
      </c>
      <c r="C1362" s="51" t="s">
        <v>871</v>
      </c>
      <c r="D1362" s="51" t="s">
        <v>3679</v>
      </c>
      <c r="E1362" s="64" t="s">
        <v>4041</v>
      </c>
      <c r="F1362" s="142" t="s">
        <v>3621</v>
      </c>
      <c r="G1362" s="53" t="s">
        <v>20</v>
      </c>
      <c r="H1362" s="51">
        <v>878.8</v>
      </c>
      <c r="I1362" s="51">
        <f t="shared" si="21"/>
        <v>474.55200000000002</v>
      </c>
      <c r="J1362" s="54">
        <v>0.46</v>
      </c>
      <c r="O1362" s="131"/>
    </row>
    <row r="1363" spans="2:15" ht="15.75">
      <c r="B1363" s="65" t="s">
        <v>870</v>
      </c>
      <c r="C1363" s="51" t="s">
        <v>871</v>
      </c>
      <c r="D1363" s="51" t="s">
        <v>3680</v>
      </c>
      <c r="E1363" s="64" t="s">
        <v>4041</v>
      </c>
      <c r="F1363" s="143" t="s">
        <v>1704</v>
      </c>
      <c r="G1363" s="53" t="s">
        <v>20</v>
      </c>
      <c r="H1363" s="51">
        <v>486.72</v>
      </c>
      <c r="I1363" s="51">
        <f t="shared" si="21"/>
        <v>262.82880000000006</v>
      </c>
      <c r="J1363" s="54">
        <v>0.46</v>
      </c>
      <c r="O1363" s="131"/>
    </row>
    <row r="1364" spans="2:15" ht="15.75">
      <c r="B1364" s="65" t="s">
        <v>870</v>
      </c>
      <c r="C1364" s="51" t="s">
        <v>871</v>
      </c>
      <c r="D1364" s="51" t="s">
        <v>3681</v>
      </c>
      <c r="E1364" s="64" t="s">
        <v>4041</v>
      </c>
      <c r="F1364" s="143" t="s">
        <v>1706</v>
      </c>
      <c r="G1364" s="53" t="s">
        <v>20</v>
      </c>
      <c r="H1364" s="51">
        <v>486.72</v>
      </c>
      <c r="I1364" s="51">
        <f t="shared" si="21"/>
        <v>262.82880000000006</v>
      </c>
      <c r="J1364" s="54">
        <v>0.46</v>
      </c>
      <c r="O1364" s="131"/>
    </row>
    <row r="1365" spans="2:15" ht="15.75">
      <c r="B1365" s="65" t="s">
        <v>870</v>
      </c>
      <c r="C1365" s="51" t="s">
        <v>871</v>
      </c>
      <c r="D1365" s="51" t="s">
        <v>3682</v>
      </c>
      <c r="E1365" s="64" t="s">
        <v>4041</v>
      </c>
      <c r="F1365" s="143" t="s">
        <v>1708</v>
      </c>
      <c r="G1365" s="53" t="s">
        <v>20</v>
      </c>
      <c r="H1365" s="51">
        <v>486.72</v>
      </c>
      <c r="I1365" s="51">
        <f t="shared" si="21"/>
        <v>262.82880000000006</v>
      </c>
      <c r="J1365" s="54">
        <v>0.46</v>
      </c>
      <c r="O1365" s="131"/>
    </row>
    <row r="1366" spans="2:15" ht="15.75">
      <c r="B1366" s="65" t="s">
        <v>870</v>
      </c>
      <c r="C1366" s="51" t="s">
        <v>871</v>
      </c>
      <c r="D1366" s="51" t="s">
        <v>3683</v>
      </c>
      <c r="E1366" s="64" t="s">
        <v>4041</v>
      </c>
      <c r="F1366" s="143" t="s">
        <v>1710</v>
      </c>
      <c r="G1366" s="53" t="s">
        <v>20</v>
      </c>
      <c r="H1366" s="51">
        <v>486.72</v>
      </c>
      <c r="I1366" s="51">
        <f t="shared" si="21"/>
        <v>262.82880000000006</v>
      </c>
      <c r="J1366" s="54">
        <v>0.46</v>
      </c>
      <c r="O1366" s="131"/>
    </row>
    <row r="1367" spans="2:15" ht="15.75">
      <c r="B1367" s="65" t="s">
        <v>870</v>
      </c>
      <c r="C1367" s="51" t="s">
        <v>871</v>
      </c>
      <c r="D1367" s="51" t="s">
        <v>3684</v>
      </c>
      <c r="E1367" s="64" t="s">
        <v>4041</v>
      </c>
      <c r="F1367" s="143" t="s">
        <v>1712</v>
      </c>
      <c r="G1367" s="53" t="s">
        <v>20</v>
      </c>
      <c r="H1367" s="51">
        <v>486.72</v>
      </c>
      <c r="I1367" s="51">
        <f t="shared" si="21"/>
        <v>262.82880000000006</v>
      </c>
      <c r="J1367" s="54">
        <v>0.46</v>
      </c>
      <c r="O1367" s="131"/>
    </row>
    <row r="1368" spans="2:15" ht="15.75">
      <c r="B1368" s="65" t="s">
        <v>870</v>
      </c>
      <c r="C1368" s="51" t="s">
        <v>871</v>
      </c>
      <c r="D1368" s="51" t="s">
        <v>3685</v>
      </c>
      <c r="E1368" s="64" t="s">
        <v>4041</v>
      </c>
      <c r="F1368" s="143" t="s">
        <v>1714</v>
      </c>
      <c r="G1368" s="53" t="s">
        <v>20</v>
      </c>
      <c r="H1368" s="51">
        <v>486.72</v>
      </c>
      <c r="I1368" s="51">
        <f t="shared" si="21"/>
        <v>262.82880000000006</v>
      </c>
      <c r="J1368" s="54">
        <v>0.46</v>
      </c>
      <c r="O1368" s="131"/>
    </row>
    <row r="1369" spans="2:15" ht="15.75">
      <c r="B1369" s="65" t="s">
        <v>870</v>
      </c>
      <c r="C1369" s="51" t="s">
        <v>871</v>
      </c>
      <c r="D1369" s="51" t="s">
        <v>3686</v>
      </c>
      <c r="E1369" s="64" t="s">
        <v>4041</v>
      </c>
      <c r="F1369" s="143" t="s">
        <v>1716</v>
      </c>
      <c r="G1369" s="53" t="s">
        <v>20</v>
      </c>
      <c r="H1369" s="51">
        <v>486.72</v>
      </c>
      <c r="I1369" s="51">
        <f t="shared" si="21"/>
        <v>262.82880000000006</v>
      </c>
      <c r="J1369" s="54">
        <v>0.46</v>
      </c>
      <c r="O1369" s="131"/>
    </row>
    <row r="1370" spans="2:15" ht="15.75">
      <c r="B1370" s="65" t="s">
        <v>1452</v>
      </c>
      <c r="C1370" s="51" t="s">
        <v>871</v>
      </c>
      <c r="D1370" s="51" t="s">
        <v>3687</v>
      </c>
      <c r="E1370" s="64" t="s">
        <v>4041</v>
      </c>
      <c r="F1370" s="143" t="s">
        <v>1718</v>
      </c>
      <c r="G1370" s="53" t="s">
        <v>20</v>
      </c>
      <c r="H1370" s="51">
        <v>162.24</v>
      </c>
      <c r="I1370" s="51">
        <f t="shared" si="21"/>
        <v>87.609600000000015</v>
      </c>
      <c r="J1370" s="54">
        <v>0.46</v>
      </c>
      <c r="O1370" s="131"/>
    </row>
    <row r="1371" spans="2:15" ht="15.75">
      <c r="B1371" s="65" t="s">
        <v>1452</v>
      </c>
      <c r="C1371" s="51" t="s">
        <v>871</v>
      </c>
      <c r="D1371" s="51" t="s">
        <v>3688</v>
      </c>
      <c r="E1371" s="64" t="s">
        <v>4041</v>
      </c>
      <c r="F1371" s="143" t="s">
        <v>1720</v>
      </c>
      <c r="G1371" s="53" t="s">
        <v>20</v>
      </c>
      <c r="H1371" s="51">
        <v>162.24</v>
      </c>
      <c r="I1371" s="51">
        <f t="shared" si="21"/>
        <v>87.609600000000015</v>
      </c>
      <c r="J1371" s="54">
        <v>0.46</v>
      </c>
      <c r="O1371" s="131"/>
    </row>
    <row r="1372" spans="2:15" ht="15.75">
      <c r="B1372" s="65" t="s">
        <v>1452</v>
      </c>
      <c r="C1372" s="51" t="s">
        <v>871</v>
      </c>
      <c r="D1372" s="51" t="s">
        <v>3689</v>
      </c>
      <c r="E1372" s="64" t="s">
        <v>4041</v>
      </c>
      <c r="F1372" s="143" t="s">
        <v>1722</v>
      </c>
      <c r="G1372" s="53" t="s">
        <v>20</v>
      </c>
      <c r="H1372" s="51">
        <v>162.24</v>
      </c>
      <c r="I1372" s="51">
        <f t="shared" si="21"/>
        <v>87.609600000000015</v>
      </c>
      <c r="J1372" s="54">
        <v>0.46</v>
      </c>
      <c r="O1372" s="131"/>
    </row>
    <row r="1373" spans="2:15" ht="15.75">
      <c r="B1373" s="65" t="s">
        <v>1452</v>
      </c>
      <c r="C1373" s="51" t="s">
        <v>871</v>
      </c>
      <c r="D1373" s="51" t="s">
        <v>3690</v>
      </c>
      <c r="E1373" s="64" t="s">
        <v>4041</v>
      </c>
      <c r="F1373" s="143" t="s">
        <v>1724</v>
      </c>
      <c r="G1373" s="53" t="s">
        <v>20</v>
      </c>
      <c r="H1373" s="51">
        <v>162.24</v>
      </c>
      <c r="I1373" s="51">
        <f t="shared" si="21"/>
        <v>87.609600000000015</v>
      </c>
      <c r="J1373" s="54">
        <v>0.46</v>
      </c>
      <c r="O1373" s="131"/>
    </row>
    <row r="1374" spans="2:15" ht="15.75">
      <c r="B1374" s="65" t="s">
        <v>1452</v>
      </c>
      <c r="C1374" s="51" t="s">
        <v>871</v>
      </c>
      <c r="D1374" s="51" t="s">
        <v>3691</v>
      </c>
      <c r="E1374" s="64" t="s">
        <v>4041</v>
      </c>
      <c r="F1374" s="143" t="s">
        <v>1726</v>
      </c>
      <c r="G1374" s="53" t="s">
        <v>20</v>
      </c>
      <c r="H1374" s="51">
        <v>162.24</v>
      </c>
      <c r="I1374" s="51">
        <f t="shared" si="21"/>
        <v>87.609600000000015</v>
      </c>
      <c r="J1374" s="54">
        <v>0.46</v>
      </c>
      <c r="O1374" s="131"/>
    </row>
    <row r="1375" spans="2:15" ht="15.75">
      <c r="B1375" s="65" t="s">
        <v>1452</v>
      </c>
      <c r="C1375" s="51" t="s">
        <v>871</v>
      </c>
      <c r="D1375" s="51" t="s">
        <v>3692</v>
      </c>
      <c r="E1375" s="64" t="s">
        <v>4041</v>
      </c>
      <c r="F1375" s="143" t="s">
        <v>1728</v>
      </c>
      <c r="G1375" s="53" t="s">
        <v>20</v>
      </c>
      <c r="H1375" s="51">
        <v>162.24</v>
      </c>
      <c r="I1375" s="51">
        <f t="shared" si="21"/>
        <v>87.609600000000015</v>
      </c>
      <c r="J1375" s="54">
        <v>0.46</v>
      </c>
      <c r="O1375" s="131"/>
    </row>
    <row r="1376" spans="2:15" ht="15.75">
      <c r="B1376" s="65" t="s">
        <v>1452</v>
      </c>
      <c r="C1376" s="51" t="s">
        <v>871</v>
      </c>
      <c r="D1376" s="51" t="s">
        <v>3693</v>
      </c>
      <c r="E1376" s="64" t="s">
        <v>4041</v>
      </c>
      <c r="F1376" s="143" t="s">
        <v>1730</v>
      </c>
      <c r="G1376" s="53" t="s">
        <v>20</v>
      </c>
      <c r="H1376" s="51">
        <v>162.24</v>
      </c>
      <c r="I1376" s="51">
        <f t="shared" si="21"/>
        <v>87.609600000000015</v>
      </c>
      <c r="J1376" s="54">
        <v>0.46</v>
      </c>
      <c r="O1376" s="131"/>
    </row>
    <row r="1377" spans="2:15" ht="15.75">
      <c r="B1377" s="12" t="s">
        <v>1785</v>
      </c>
      <c r="C1377" s="51" t="s">
        <v>871</v>
      </c>
      <c r="D1377" s="51" t="s">
        <v>3757</v>
      </c>
      <c r="E1377" s="64" t="s">
        <v>4041</v>
      </c>
      <c r="F1377" s="143" t="s">
        <v>3763</v>
      </c>
      <c r="G1377" s="53" t="s">
        <v>20</v>
      </c>
      <c r="H1377" s="51">
        <v>50.640512000000001</v>
      </c>
      <c r="I1377" s="51">
        <f t="shared" si="21"/>
        <v>27.345876480000001</v>
      </c>
      <c r="J1377" s="54">
        <v>0.46</v>
      </c>
      <c r="O1377" s="131"/>
    </row>
    <row r="1378" spans="2:15" ht="15.75">
      <c r="B1378" s="12" t="s">
        <v>1785</v>
      </c>
      <c r="C1378" s="51" t="s">
        <v>871</v>
      </c>
      <c r="D1378" s="51" t="s">
        <v>3758</v>
      </c>
      <c r="E1378" s="64" t="s">
        <v>4041</v>
      </c>
      <c r="F1378" s="143" t="s">
        <v>3764</v>
      </c>
      <c r="G1378" s="53" t="s">
        <v>20</v>
      </c>
      <c r="H1378" s="51">
        <v>50.640512000000001</v>
      </c>
      <c r="I1378" s="51">
        <f t="shared" si="21"/>
        <v>27.345876480000001</v>
      </c>
      <c r="J1378" s="54">
        <v>0.46</v>
      </c>
      <c r="O1378" s="131"/>
    </row>
    <row r="1379" spans="2:15" ht="15.75">
      <c r="B1379" s="12" t="s">
        <v>1785</v>
      </c>
      <c r="C1379" s="51" t="s">
        <v>871</v>
      </c>
      <c r="D1379" s="51" t="s">
        <v>3759</v>
      </c>
      <c r="E1379" s="64" t="s">
        <v>4041</v>
      </c>
      <c r="F1379" s="143" t="s">
        <v>3765</v>
      </c>
      <c r="G1379" s="53" t="s">
        <v>20</v>
      </c>
      <c r="H1379" s="51">
        <v>50.640512000000001</v>
      </c>
      <c r="I1379" s="51">
        <f t="shared" si="21"/>
        <v>27.345876480000001</v>
      </c>
      <c r="J1379" s="54">
        <v>0.46</v>
      </c>
      <c r="O1379" s="131"/>
    </row>
    <row r="1380" spans="2:15" ht="15.75">
      <c r="B1380" s="12" t="s">
        <v>1785</v>
      </c>
      <c r="C1380" s="51" t="s">
        <v>871</v>
      </c>
      <c r="D1380" s="51" t="s">
        <v>3760</v>
      </c>
      <c r="E1380" s="64" t="s">
        <v>4041</v>
      </c>
      <c r="F1380" s="143" t="s">
        <v>3766</v>
      </c>
      <c r="G1380" s="53" t="s">
        <v>20</v>
      </c>
      <c r="H1380" s="51">
        <v>50.640512000000001</v>
      </c>
      <c r="I1380" s="51">
        <f t="shared" si="21"/>
        <v>27.345876480000001</v>
      </c>
      <c r="J1380" s="54">
        <v>0.46</v>
      </c>
      <c r="O1380" s="131"/>
    </row>
    <row r="1381" spans="2:15" ht="15.75">
      <c r="B1381" s="12" t="s">
        <v>1785</v>
      </c>
      <c r="C1381" s="51" t="s">
        <v>871</v>
      </c>
      <c r="D1381" s="51" t="s">
        <v>3761</v>
      </c>
      <c r="E1381" s="64" t="s">
        <v>4041</v>
      </c>
      <c r="F1381" s="143" t="s">
        <v>3767</v>
      </c>
      <c r="G1381" s="53" t="s">
        <v>20</v>
      </c>
      <c r="H1381" s="51">
        <v>50.640512000000001</v>
      </c>
      <c r="I1381" s="51">
        <f t="shared" si="21"/>
        <v>27.345876480000001</v>
      </c>
      <c r="J1381" s="54">
        <v>0.46</v>
      </c>
      <c r="O1381" s="131"/>
    </row>
    <row r="1382" spans="2:15" ht="15.75">
      <c r="B1382" s="12" t="s">
        <v>1785</v>
      </c>
      <c r="C1382" s="51" t="s">
        <v>871</v>
      </c>
      <c r="D1382" s="51" t="s">
        <v>3762</v>
      </c>
      <c r="E1382" s="64" t="s">
        <v>4041</v>
      </c>
      <c r="F1382" s="143" t="s">
        <v>3768</v>
      </c>
      <c r="G1382" s="53" t="s">
        <v>20</v>
      </c>
      <c r="H1382" s="51">
        <v>50.640512000000001</v>
      </c>
      <c r="I1382" s="51">
        <f t="shared" si="21"/>
        <v>27.345876480000001</v>
      </c>
      <c r="J1382" s="54">
        <v>0.46</v>
      </c>
      <c r="O1382" s="131"/>
    </row>
    <row r="1383" spans="2:15" ht="15.75">
      <c r="B1383" s="12" t="s">
        <v>1785</v>
      </c>
      <c r="C1383" s="51" t="s">
        <v>871</v>
      </c>
      <c r="D1383" s="51" t="s">
        <v>3694</v>
      </c>
      <c r="E1383" s="64" t="s">
        <v>4041</v>
      </c>
      <c r="F1383" s="143" t="s">
        <v>1803</v>
      </c>
      <c r="G1383" s="53" t="s">
        <v>20</v>
      </c>
      <c r="H1383" s="51">
        <v>50.640512000000001</v>
      </c>
      <c r="I1383" s="51">
        <f t="shared" si="21"/>
        <v>27.345876480000001</v>
      </c>
      <c r="J1383" s="54">
        <v>0.46</v>
      </c>
      <c r="O1383" s="131"/>
    </row>
    <row r="1384" spans="2:15" ht="15.75">
      <c r="B1384" s="12" t="s">
        <v>1785</v>
      </c>
      <c r="C1384" s="51" t="s">
        <v>871</v>
      </c>
      <c r="D1384" s="51" t="s">
        <v>3695</v>
      </c>
      <c r="E1384" s="64" t="s">
        <v>4041</v>
      </c>
      <c r="F1384" s="143" t="s">
        <v>1888</v>
      </c>
      <c r="G1384" s="53" t="s">
        <v>20</v>
      </c>
      <c r="H1384" s="51">
        <v>50.640512000000001</v>
      </c>
      <c r="I1384" s="51">
        <f t="shared" si="21"/>
        <v>27.345876480000001</v>
      </c>
      <c r="J1384" s="54">
        <v>0.46</v>
      </c>
      <c r="O1384" s="131"/>
    </row>
    <row r="1385" spans="2:15" ht="15.75">
      <c r="B1385" s="12" t="s">
        <v>1785</v>
      </c>
      <c r="C1385" s="51" t="s">
        <v>871</v>
      </c>
      <c r="D1385" s="51" t="s">
        <v>3696</v>
      </c>
      <c r="E1385" s="64" t="s">
        <v>4041</v>
      </c>
      <c r="F1385" s="143" t="s">
        <v>3622</v>
      </c>
      <c r="G1385" s="53" t="s">
        <v>20</v>
      </c>
      <c r="H1385" s="51">
        <v>50.637599999999999</v>
      </c>
      <c r="I1385" s="51">
        <f t="shared" si="21"/>
        <v>27.344304000000001</v>
      </c>
      <c r="J1385" s="54">
        <v>0.46</v>
      </c>
      <c r="O1385" s="131"/>
    </row>
    <row r="1386" spans="2:15" ht="15.75">
      <c r="B1386" s="12" t="s">
        <v>1785</v>
      </c>
      <c r="C1386" s="51" t="s">
        <v>871</v>
      </c>
      <c r="D1386" s="51" t="s">
        <v>3697</v>
      </c>
      <c r="E1386" s="64" t="s">
        <v>4041</v>
      </c>
      <c r="F1386" s="143" t="s">
        <v>2028</v>
      </c>
      <c r="G1386" s="53" t="s">
        <v>20</v>
      </c>
      <c r="H1386" s="51">
        <v>50.640512000000001</v>
      </c>
      <c r="I1386" s="51">
        <f t="shared" si="21"/>
        <v>27.345876480000001</v>
      </c>
      <c r="J1386" s="54">
        <v>0.46</v>
      </c>
      <c r="O1386" s="131"/>
    </row>
    <row r="1387" spans="2:15" ht="15.75">
      <c r="B1387" s="12" t="s">
        <v>1785</v>
      </c>
      <c r="C1387" s="51" t="s">
        <v>871</v>
      </c>
      <c r="D1387" s="51" t="s">
        <v>3698</v>
      </c>
      <c r="E1387" s="64" t="s">
        <v>4041</v>
      </c>
      <c r="F1387" s="143" t="s">
        <v>2094</v>
      </c>
      <c r="G1387" s="53" t="s">
        <v>20</v>
      </c>
      <c r="H1387" s="51">
        <v>50.640512000000001</v>
      </c>
      <c r="I1387" s="51">
        <f t="shared" si="21"/>
        <v>27.345876480000001</v>
      </c>
      <c r="J1387" s="54">
        <v>0.46</v>
      </c>
      <c r="O1387" s="131"/>
    </row>
    <row r="1388" spans="2:15" ht="15.75">
      <c r="B1388" s="12" t="s">
        <v>1785</v>
      </c>
      <c r="C1388" s="51" t="s">
        <v>871</v>
      </c>
      <c r="D1388" s="51" t="s">
        <v>3699</v>
      </c>
      <c r="E1388" s="64" t="s">
        <v>4041</v>
      </c>
      <c r="F1388" s="143" t="s">
        <v>1990</v>
      </c>
      <c r="G1388" s="53" t="s">
        <v>20</v>
      </c>
      <c r="H1388" s="51">
        <v>50.640512000000001</v>
      </c>
      <c r="I1388" s="51">
        <f t="shared" si="21"/>
        <v>27.345876480000001</v>
      </c>
      <c r="J1388" s="54">
        <v>0.46</v>
      </c>
      <c r="O1388" s="131"/>
    </row>
    <row r="1389" spans="2:15" ht="15.75">
      <c r="B1389" s="12" t="s">
        <v>1785</v>
      </c>
      <c r="C1389" s="51" t="s">
        <v>871</v>
      </c>
      <c r="D1389" s="51" t="s">
        <v>3700</v>
      </c>
      <c r="E1389" s="64" t="s">
        <v>4041</v>
      </c>
      <c r="F1389" s="143" t="s">
        <v>2186</v>
      </c>
      <c r="G1389" s="53" t="s">
        <v>20</v>
      </c>
      <c r="H1389" s="51">
        <v>50.640512000000001</v>
      </c>
      <c r="I1389" s="51">
        <f t="shared" si="21"/>
        <v>27.345876480000001</v>
      </c>
      <c r="J1389" s="54">
        <v>0.46</v>
      </c>
      <c r="O1389" s="131"/>
    </row>
    <row r="1390" spans="2:15" ht="15.75">
      <c r="B1390" s="12" t="s">
        <v>1785</v>
      </c>
      <c r="C1390" s="51" t="s">
        <v>871</v>
      </c>
      <c r="D1390" s="51" t="s">
        <v>3701</v>
      </c>
      <c r="E1390" s="64" t="s">
        <v>4041</v>
      </c>
      <c r="F1390" s="143" t="s">
        <v>3623</v>
      </c>
      <c r="G1390" s="53" t="s">
        <v>20</v>
      </c>
      <c r="H1390" s="51">
        <v>50.640512000000001</v>
      </c>
      <c r="I1390" s="51">
        <f t="shared" si="21"/>
        <v>27.345876480000001</v>
      </c>
      <c r="J1390" s="54">
        <v>0.46</v>
      </c>
      <c r="O1390" s="131"/>
    </row>
    <row r="1391" spans="2:15" ht="15.75">
      <c r="B1391" s="12" t="s">
        <v>1785</v>
      </c>
      <c r="C1391" s="51" t="s">
        <v>871</v>
      </c>
      <c r="D1391" s="51" t="s">
        <v>3702</v>
      </c>
      <c r="E1391" s="64" t="s">
        <v>4041</v>
      </c>
      <c r="F1391" s="143" t="s">
        <v>3624</v>
      </c>
      <c r="G1391" s="53" t="s">
        <v>20</v>
      </c>
      <c r="H1391" s="51">
        <v>50.640512000000001</v>
      </c>
      <c r="I1391" s="51">
        <f t="shared" si="21"/>
        <v>27.345876480000001</v>
      </c>
      <c r="J1391" s="54">
        <v>0.46</v>
      </c>
      <c r="O1391" s="131"/>
    </row>
    <row r="1392" spans="2:15" ht="15.75">
      <c r="B1392" s="12" t="s">
        <v>1785</v>
      </c>
      <c r="C1392" s="51" t="s">
        <v>871</v>
      </c>
      <c r="D1392" s="51" t="s">
        <v>3703</v>
      </c>
      <c r="E1392" s="64" t="s">
        <v>4041</v>
      </c>
      <c r="F1392" s="143" t="s">
        <v>3625</v>
      </c>
      <c r="G1392" s="53" t="s">
        <v>20</v>
      </c>
      <c r="H1392" s="51">
        <v>50.637599999999999</v>
      </c>
      <c r="I1392" s="51">
        <f t="shared" si="21"/>
        <v>27.344304000000001</v>
      </c>
      <c r="J1392" s="54">
        <v>0.46</v>
      </c>
      <c r="O1392" s="131"/>
    </row>
    <row r="1393" spans="2:15" ht="15.75">
      <c r="B1393" s="12" t="s">
        <v>1785</v>
      </c>
      <c r="C1393" s="51" t="s">
        <v>871</v>
      </c>
      <c r="D1393" s="51" t="s">
        <v>3704</v>
      </c>
      <c r="E1393" s="64" t="s">
        <v>4041</v>
      </c>
      <c r="F1393" s="143" t="s">
        <v>3626</v>
      </c>
      <c r="G1393" s="53" t="s">
        <v>20</v>
      </c>
      <c r="H1393" s="51">
        <v>50.640512000000001</v>
      </c>
      <c r="I1393" s="51">
        <f t="shared" si="21"/>
        <v>27.345876480000001</v>
      </c>
      <c r="J1393" s="54">
        <v>0.46</v>
      </c>
      <c r="O1393" s="131"/>
    </row>
    <row r="1394" spans="2:15" ht="15.75">
      <c r="B1394" s="12" t="s">
        <v>1785</v>
      </c>
      <c r="C1394" s="51" t="s">
        <v>871</v>
      </c>
      <c r="D1394" s="51" t="s">
        <v>3705</v>
      </c>
      <c r="E1394" s="64" t="s">
        <v>4041</v>
      </c>
      <c r="F1394" s="143" t="s">
        <v>3627</v>
      </c>
      <c r="G1394" s="53" t="s">
        <v>20</v>
      </c>
      <c r="H1394" s="51">
        <v>50.640512000000001</v>
      </c>
      <c r="I1394" s="51">
        <f t="shared" si="21"/>
        <v>27.345876480000001</v>
      </c>
      <c r="J1394" s="54">
        <v>0.46</v>
      </c>
      <c r="O1394" s="131"/>
    </row>
    <row r="1395" spans="2:15" ht="15.75">
      <c r="B1395" s="12" t="s">
        <v>1785</v>
      </c>
      <c r="C1395" s="51" t="s">
        <v>871</v>
      </c>
      <c r="D1395" s="51" t="s">
        <v>3706</v>
      </c>
      <c r="E1395" s="64" t="s">
        <v>4041</v>
      </c>
      <c r="F1395" s="143" t="s">
        <v>3628</v>
      </c>
      <c r="G1395" s="53" t="s">
        <v>20</v>
      </c>
      <c r="H1395" s="51">
        <v>50.640512000000001</v>
      </c>
      <c r="I1395" s="51">
        <f t="shared" si="21"/>
        <v>27.345876480000001</v>
      </c>
      <c r="J1395" s="54">
        <v>0.46</v>
      </c>
      <c r="O1395" s="131"/>
    </row>
    <row r="1396" spans="2:15" ht="15.75">
      <c r="B1396" s="12" t="s">
        <v>1785</v>
      </c>
      <c r="C1396" s="51" t="s">
        <v>871</v>
      </c>
      <c r="D1396" s="51" t="s">
        <v>3707</v>
      </c>
      <c r="E1396" s="64" t="s">
        <v>4041</v>
      </c>
      <c r="F1396" s="143" t="s">
        <v>3629</v>
      </c>
      <c r="G1396" s="53" t="s">
        <v>20</v>
      </c>
      <c r="H1396" s="51">
        <v>50.640512000000001</v>
      </c>
      <c r="I1396" s="51">
        <f t="shared" si="21"/>
        <v>27.345876480000001</v>
      </c>
      <c r="J1396" s="54">
        <v>0.46</v>
      </c>
      <c r="O1396" s="131"/>
    </row>
    <row r="1397" spans="2:15" ht="15.75">
      <c r="B1397" s="12" t="s">
        <v>1785</v>
      </c>
      <c r="C1397" s="51" t="s">
        <v>871</v>
      </c>
      <c r="D1397" s="51" t="s">
        <v>3708</v>
      </c>
      <c r="E1397" s="64" t="s">
        <v>4041</v>
      </c>
      <c r="F1397" s="143" t="s">
        <v>2218</v>
      </c>
      <c r="G1397" s="53" t="s">
        <v>20</v>
      </c>
      <c r="H1397" s="51">
        <v>50.640512000000001</v>
      </c>
      <c r="I1397" s="51">
        <f t="shared" si="21"/>
        <v>27.345876480000001</v>
      </c>
      <c r="J1397" s="54">
        <v>0.46</v>
      </c>
      <c r="O1397" s="131"/>
    </row>
    <row r="1398" spans="2:15" ht="15.75">
      <c r="B1398" s="12" t="s">
        <v>1785</v>
      </c>
      <c r="C1398" s="51" t="s">
        <v>871</v>
      </c>
      <c r="D1398" s="51" t="s">
        <v>3709</v>
      </c>
      <c r="E1398" s="64" t="s">
        <v>4041</v>
      </c>
      <c r="F1398" s="143" t="s">
        <v>2220</v>
      </c>
      <c r="G1398" s="53" t="s">
        <v>20</v>
      </c>
      <c r="H1398" s="51">
        <v>50.640512000000001</v>
      </c>
      <c r="I1398" s="51">
        <f t="shared" si="21"/>
        <v>27.345876480000001</v>
      </c>
      <c r="J1398" s="54">
        <v>0.46</v>
      </c>
      <c r="O1398" s="131"/>
    </row>
    <row r="1399" spans="2:15" ht="15.75">
      <c r="B1399" s="12" t="s">
        <v>1785</v>
      </c>
      <c r="C1399" s="51" t="s">
        <v>871</v>
      </c>
      <c r="D1399" s="51" t="s">
        <v>3710</v>
      </c>
      <c r="E1399" s="64" t="s">
        <v>4041</v>
      </c>
      <c r="F1399" s="143" t="s">
        <v>3630</v>
      </c>
      <c r="G1399" s="53" t="s">
        <v>20</v>
      </c>
      <c r="H1399" s="51">
        <v>50.640512000000001</v>
      </c>
      <c r="I1399" s="51">
        <f t="shared" si="21"/>
        <v>27.345876480000001</v>
      </c>
      <c r="J1399" s="54">
        <v>0.46</v>
      </c>
      <c r="O1399" s="131"/>
    </row>
    <row r="1400" spans="2:15" ht="15.75">
      <c r="B1400" s="12" t="s">
        <v>1785</v>
      </c>
      <c r="C1400" s="51" t="s">
        <v>871</v>
      </c>
      <c r="D1400" s="51" t="s">
        <v>3711</v>
      </c>
      <c r="E1400" s="64" t="s">
        <v>4041</v>
      </c>
      <c r="F1400" s="143" t="s">
        <v>2222</v>
      </c>
      <c r="G1400" s="53" t="s">
        <v>20</v>
      </c>
      <c r="H1400" s="51">
        <v>50.640512000000001</v>
      </c>
      <c r="I1400" s="51">
        <f t="shared" si="21"/>
        <v>27.345876480000001</v>
      </c>
      <c r="J1400" s="54">
        <v>0.46</v>
      </c>
      <c r="O1400" s="131"/>
    </row>
    <row r="1401" spans="2:15" ht="15.75">
      <c r="B1401" s="12" t="s">
        <v>1785</v>
      </c>
      <c r="C1401" s="51" t="s">
        <v>871</v>
      </c>
      <c r="D1401" s="51" t="s">
        <v>3712</v>
      </c>
      <c r="E1401" s="64" t="s">
        <v>4041</v>
      </c>
      <c r="F1401" s="143" t="s">
        <v>2224</v>
      </c>
      <c r="G1401" s="53" t="s">
        <v>20</v>
      </c>
      <c r="H1401" s="51">
        <v>50.640512000000001</v>
      </c>
      <c r="I1401" s="51">
        <f t="shared" si="21"/>
        <v>27.345876480000001</v>
      </c>
      <c r="J1401" s="54">
        <v>0.46</v>
      </c>
      <c r="O1401" s="131"/>
    </row>
    <row r="1402" spans="2:15" ht="15.75">
      <c r="B1402" s="12" t="s">
        <v>1785</v>
      </c>
      <c r="C1402" s="51" t="s">
        <v>871</v>
      </c>
      <c r="D1402" s="51" t="s">
        <v>3713</v>
      </c>
      <c r="E1402" s="64" t="s">
        <v>4041</v>
      </c>
      <c r="F1402" s="143" t="s">
        <v>2226</v>
      </c>
      <c r="G1402" s="53" t="s">
        <v>20</v>
      </c>
      <c r="H1402" s="51">
        <v>50.640512000000001</v>
      </c>
      <c r="I1402" s="51">
        <f t="shared" si="21"/>
        <v>27.345876480000001</v>
      </c>
      <c r="J1402" s="54">
        <v>0.46</v>
      </c>
      <c r="O1402" s="131"/>
    </row>
    <row r="1403" spans="2:15" ht="15.75">
      <c r="B1403" s="12" t="s">
        <v>1785</v>
      </c>
      <c r="C1403" s="51" t="s">
        <v>871</v>
      </c>
      <c r="D1403" s="51" t="s">
        <v>3714</v>
      </c>
      <c r="E1403" s="64" t="s">
        <v>4041</v>
      </c>
      <c r="F1403" s="143" t="s">
        <v>2228</v>
      </c>
      <c r="G1403" s="53" t="s">
        <v>20</v>
      </c>
      <c r="H1403" s="51">
        <v>50.640512000000001</v>
      </c>
      <c r="I1403" s="51">
        <f t="shared" si="21"/>
        <v>27.345876480000001</v>
      </c>
      <c r="J1403" s="54">
        <v>0.46</v>
      </c>
      <c r="O1403" s="131"/>
    </row>
    <row r="1404" spans="2:15" ht="15.75">
      <c r="B1404" s="12" t="s">
        <v>1785</v>
      </c>
      <c r="C1404" s="51" t="s">
        <v>871</v>
      </c>
      <c r="D1404" s="51" t="s">
        <v>3715</v>
      </c>
      <c r="E1404" s="64" t="s">
        <v>4041</v>
      </c>
      <c r="F1404" s="143" t="s">
        <v>3631</v>
      </c>
      <c r="G1404" s="53" t="s">
        <v>20</v>
      </c>
      <c r="H1404" s="51">
        <v>50.640512000000001</v>
      </c>
      <c r="I1404" s="51">
        <f t="shared" si="21"/>
        <v>27.345876480000001</v>
      </c>
      <c r="J1404" s="54">
        <v>0.46</v>
      </c>
      <c r="O1404" s="131"/>
    </row>
    <row r="1405" spans="2:15" ht="15.75">
      <c r="B1405" s="12" t="s">
        <v>1785</v>
      </c>
      <c r="C1405" s="51" t="s">
        <v>871</v>
      </c>
      <c r="D1405" s="51" t="s">
        <v>3716</v>
      </c>
      <c r="E1405" s="64" t="s">
        <v>4041</v>
      </c>
      <c r="F1405" s="143" t="s">
        <v>3632</v>
      </c>
      <c r="G1405" s="53" t="s">
        <v>20</v>
      </c>
      <c r="H1405" s="51">
        <v>50.640512000000001</v>
      </c>
      <c r="I1405" s="51">
        <f t="shared" si="21"/>
        <v>27.345876480000001</v>
      </c>
      <c r="J1405" s="54">
        <v>0.46</v>
      </c>
      <c r="O1405" s="131"/>
    </row>
    <row r="1406" spans="2:15" ht="15.75">
      <c r="B1406" s="12" t="s">
        <v>1785</v>
      </c>
      <c r="C1406" s="51" t="s">
        <v>871</v>
      </c>
      <c r="D1406" s="51" t="s">
        <v>3717</v>
      </c>
      <c r="E1406" s="64" t="s">
        <v>4041</v>
      </c>
      <c r="F1406" s="143" t="s">
        <v>3633</v>
      </c>
      <c r="G1406" s="53" t="s">
        <v>20</v>
      </c>
      <c r="H1406" s="51">
        <v>50.640512000000001</v>
      </c>
      <c r="I1406" s="51">
        <f t="shared" si="21"/>
        <v>27.345876480000001</v>
      </c>
      <c r="J1406" s="54">
        <v>0.46</v>
      </c>
      <c r="O1406" s="131"/>
    </row>
    <row r="1407" spans="2:15" ht="15.75">
      <c r="B1407" s="12" t="s">
        <v>1785</v>
      </c>
      <c r="C1407" s="51" t="s">
        <v>871</v>
      </c>
      <c r="D1407" s="51" t="s">
        <v>3718</v>
      </c>
      <c r="E1407" s="64" t="s">
        <v>4041</v>
      </c>
      <c r="F1407" s="143" t="s">
        <v>3634</v>
      </c>
      <c r="G1407" s="53" t="s">
        <v>20</v>
      </c>
      <c r="H1407" s="51">
        <v>50.640512000000001</v>
      </c>
      <c r="I1407" s="51">
        <f t="shared" si="21"/>
        <v>27.345876480000001</v>
      </c>
      <c r="J1407" s="54">
        <v>0.46</v>
      </c>
      <c r="O1407" s="131"/>
    </row>
    <row r="1408" spans="2:15" ht="15.75">
      <c r="B1408" s="12" t="s">
        <v>1785</v>
      </c>
      <c r="C1408" s="51" t="s">
        <v>871</v>
      </c>
      <c r="D1408" s="51" t="s">
        <v>3719</v>
      </c>
      <c r="E1408" s="64" t="s">
        <v>4041</v>
      </c>
      <c r="F1408" s="143" t="s">
        <v>3635</v>
      </c>
      <c r="G1408" s="53" t="s">
        <v>20</v>
      </c>
      <c r="H1408" s="51">
        <v>50.640512000000001</v>
      </c>
      <c r="I1408" s="51">
        <f t="shared" si="21"/>
        <v>27.345876480000001</v>
      </c>
      <c r="J1408" s="54">
        <v>0.46</v>
      </c>
      <c r="O1408" s="131"/>
    </row>
    <row r="1409" spans="2:15" ht="15.75">
      <c r="B1409" s="12" t="s">
        <v>1785</v>
      </c>
      <c r="C1409" s="51" t="s">
        <v>871</v>
      </c>
      <c r="D1409" s="51" t="s">
        <v>3720</v>
      </c>
      <c r="E1409" s="64" t="s">
        <v>4041</v>
      </c>
      <c r="F1409" s="143" t="s">
        <v>3636</v>
      </c>
      <c r="G1409" s="53" t="s">
        <v>20</v>
      </c>
      <c r="H1409" s="51">
        <v>50.640512000000001</v>
      </c>
      <c r="I1409" s="51">
        <f t="shared" si="21"/>
        <v>27.345876480000001</v>
      </c>
      <c r="J1409" s="54">
        <v>0.46</v>
      </c>
      <c r="O1409" s="131"/>
    </row>
    <row r="1410" spans="2:15" ht="15.75">
      <c r="B1410" s="12" t="s">
        <v>1785</v>
      </c>
      <c r="C1410" s="51" t="s">
        <v>871</v>
      </c>
      <c r="D1410" s="51" t="s">
        <v>3721</v>
      </c>
      <c r="E1410" s="64" t="s">
        <v>4041</v>
      </c>
      <c r="F1410" s="143" t="s">
        <v>3637</v>
      </c>
      <c r="G1410" s="53" t="s">
        <v>20</v>
      </c>
      <c r="H1410" s="51">
        <v>50.640512000000001</v>
      </c>
      <c r="I1410" s="51">
        <f t="shared" si="21"/>
        <v>27.345876480000001</v>
      </c>
      <c r="J1410" s="54">
        <v>0.46</v>
      </c>
      <c r="O1410" s="131"/>
    </row>
    <row r="1411" spans="2:15" ht="15.75">
      <c r="B1411" s="12" t="s">
        <v>2229</v>
      </c>
      <c r="C1411" s="51" t="s">
        <v>871</v>
      </c>
      <c r="D1411" s="51" t="s">
        <v>3769</v>
      </c>
      <c r="E1411" s="64" t="s">
        <v>4041</v>
      </c>
      <c r="F1411" s="143" t="s">
        <v>1522</v>
      </c>
      <c r="G1411" s="53" t="s">
        <v>20</v>
      </c>
      <c r="H1411" s="51">
        <v>135.19999999999999</v>
      </c>
      <c r="I1411" s="51">
        <f t="shared" si="21"/>
        <v>73.007999999999996</v>
      </c>
      <c r="J1411" s="54">
        <v>0.46</v>
      </c>
      <c r="O1411" s="131"/>
    </row>
    <row r="1412" spans="2:15" ht="15.75">
      <c r="B1412" s="12" t="s">
        <v>2229</v>
      </c>
      <c r="C1412" s="51" t="s">
        <v>871</v>
      </c>
      <c r="D1412" s="51" t="s">
        <v>3770</v>
      </c>
      <c r="E1412" s="64" t="s">
        <v>4041</v>
      </c>
      <c r="F1412" s="143" t="s">
        <v>1548</v>
      </c>
      <c r="G1412" s="53" t="s">
        <v>20</v>
      </c>
      <c r="H1412" s="51">
        <v>135.19999999999999</v>
      </c>
      <c r="I1412" s="51">
        <f t="shared" si="21"/>
        <v>73.007999999999996</v>
      </c>
      <c r="J1412" s="54">
        <v>0.46</v>
      </c>
      <c r="O1412" s="131"/>
    </row>
    <row r="1413" spans="2:15" ht="15.75">
      <c r="B1413" s="12" t="s">
        <v>1452</v>
      </c>
      <c r="C1413" s="51" t="s">
        <v>871</v>
      </c>
      <c r="D1413" s="51" t="s">
        <v>2891</v>
      </c>
      <c r="E1413" s="64" t="s">
        <v>4041</v>
      </c>
      <c r="F1413" s="143" t="s">
        <v>3311</v>
      </c>
      <c r="G1413" s="53" t="s">
        <v>20</v>
      </c>
      <c r="H1413" s="51">
        <v>297.44</v>
      </c>
      <c r="I1413" s="51">
        <f t="shared" ref="I1413:I1476" si="22">H1413*(1-J1413)</f>
        <v>160.61760000000001</v>
      </c>
      <c r="J1413" s="54">
        <v>0.46</v>
      </c>
      <c r="O1413" s="131"/>
    </row>
    <row r="1414" spans="2:15" ht="15.75">
      <c r="B1414" s="12" t="s">
        <v>1452</v>
      </c>
      <c r="C1414" s="51" t="s">
        <v>871</v>
      </c>
      <c r="D1414" s="51" t="s">
        <v>3894</v>
      </c>
      <c r="E1414" s="64" t="s">
        <v>4041</v>
      </c>
      <c r="F1414" s="143" t="s">
        <v>3772</v>
      </c>
      <c r="G1414" s="53" t="s">
        <v>20</v>
      </c>
      <c r="H1414" s="51">
        <v>79.713920000000002</v>
      </c>
      <c r="I1414" s="51">
        <f t="shared" si="22"/>
        <v>43.045516800000001</v>
      </c>
      <c r="J1414" s="54">
        <v>0.46</v>
      </c>
      <c r="O1414" s="131"/>
    </row>
    <row r="1415" spans="2:15" ht="15.75">
      <c r="B1415" s="12" t="s">
        <v>1452</v>
      </c>
      <c r="C1415" s="51" t="s">
        <v>871</v>
      </c>
      <c r="D1415" s="51" t="s">
        <v>3895</v>
      </c>
      <c r="E1415" s="64" t="s">
        <v>4041</v>
      </c>
      <c r="F1415" s="143" t="s">
        <v>3773</v>
      </c>
      <c r="G1415" s="53" t="s">
        <v>20</v>
      </c>
      <c r="H1415" s="51">
        <v>79.713920000000002</v>
      </c>
      <c r="I1415" s="51">
        <f t="shared" si="22"/>
        <v>43.045516800000001</v>
      </c>
      <c r="J1415" s="54">
        <v>0.46</v>
      </c>
      <c r="O1415" s="131"/>
    </row>
    <row r="1416" spans="2:15" ht="15.75">
      <c r="B1416" s="12" t="s">
        <v>1452</v>
      </c>
      <c r="C1416" s="51" t="s">
        <v>871</v>
      </c>
      <c r="D1416" s="51" t="s">
        <v>3896</v>
      </c>
      <c r="E1416" s="64" t="s">
        <v>4041</v>
      </c>
      <c r="F1416" s="143" t="s">
        <v>3774</v>
      </c>
      <c r="G1416" s="53" t="s">
        <v>20</v>
      </c>
      <c r="H1416" s="51">
        <v>79.713920000000002</v>
      </c>
      <c r="I1416" s="51">
        <f t="shared" si="22"/>
        <v>43.045516800000001</v>
      </c>
      <c r="J1416" s="54">
        <v>0.46</v>
      </c>
      <c r="O1416" s="131"/>
    </row>
    <row r="1417" spans="2:15" ht="15.75">
      <c r="B1417" s="12" t="s">
        <v>1452</v>
      </c>
      <c r="C1417" s="51" t="s">
        <v>871</v>
      </c>
      <c r="D1417" s="51" t="s">
        <v>3897</v>
      </c>
      <c r="E1417" s="64" t="s">
        <v>4041</v>
      </c>
      <c r="F1417" s="143" t="s">
        <v>3775</v>
      </c>
      <c r="G1417" s="53" t="s">
        <v>20</v>
      </c>
      <c r="H1417" s="51">
        <v>79.713920000000002</v>
      </c>
      <c r="I1417" s="51">
        <f t="shared" si="22"/>
        <v>43.045516800000001</v>
      </c>
      <c r="J1417" s="54">
        <v>0.46</v>
      </c>
      <c r="O1417" s="131"/>
    </row>
    <row r="1418" spans="2:15" ht="15.75">
      <c r="B1418" s="12" t="s">
        <v>1452</v>
      </c>
      <c r="C1418" s="51" t="s">
        <v>871</v>
      </c>
      <c r="D1418" s="51" t="s">
        <v>3898</v>
      </c>
      <c r="E1418" s="64" t="s">
        <v>4041</v>
      </c>
      <c r="F1418" s="143" t="s">
        <v>3776</v>
      </c>
      <c r="G1418" s="53" t="s">
        <v>20</v>
      </c>
      <c r="H1418" s="51">
        <v>79.713920000000002</v>
      </c>
      <c r="I1418" s="51">
        <f t="shared" si="22"/>
        <v>43.045516800000001</v>
      </c>
      <c r="J1418" s="54">
        <v>0.46</v>
      </c>
      <c r="O1418" s="131"/>
    </row>
    <row r="1419" spans="2:15" ht="15.75">
      <c r="B1419" s="12" t="s">
        <v>1452</v>
      </c>
      <c r="C1419" s="51" t="s">
        <v>871</v>
      </c>
      <c r="D1419" s="51" t="s">
        <v>3899</v>
      </c>
      <c r="E1419" s="64" t="s">
        <v>4041</v>
      </c>
      <c r="F1419" s="143" t="s">
        <v>3777</v>
      </c>
      <c r="G1419" s="53" t="s">
        <v>20</v>
      </c>
      <c r="H1419" s="51">
        <v>79.713920000000002</v>
      </c>
      <c r="I1419" s="51">
        <f t="shared" si="22"/>
        <v>43.045516800000001</v>
      </c>
      <c r="J1419" s="54">
        <v>0.46</v>
      </c>
      <c r="O1419" s="131"/>
    </row>
    <row r="1420" spans="2:15" ht="15.75">
      <c r="B1420" s="12" t="s">
        <v>1452</v>
      </c>
      <c r="C1420" s="51" t="s">
        <v>871</v>
      </c>
      <c r="D1420" s="51" t="s">
        <v>3900</v>
      </c>
      <c r="E1420" s="64" t="s">
        <v>4041</v>
      </c>
      <c r="F1420" s="143" t="s">
        <v>3778</v>
      </c>
      <c r="G1420" s="53" t="s">
        <v>20</v>
      </c>
      <c r="H1420" s="51">
        <v>79.713920000000002</v>
      </c>
      <c r="I1420" s="51">
        <f t="shared" si="22"/>
        <v>43.045516800000001</v>
      </c>
      <c r="J1420" s="54">
        <v>0.46</v>
      </c>
      <c r="O1420" s="131"/>
    </row>
    <row r="1421" spans="2:15" ht="15.75">
      <c r="B1421" s="12" t="s">
        <v>1452</v>
      </c>
      <c r="C1421" s="51" t="s">
        <v>871</v>
      </c>
      <c r="D1421" s="51" t="s">
        <v>3901</v>
      </c>
      <c r="E1421" s="64" t="s">
        <v>4041</v>
      </c>
      <c r="F1421" s="143" t="s">
        <v>1468</v>
      </c>
      <c r="G1421" s="53" t="s">
        <v>20</v>
      </c>
      <c r="H1421" s="51">
        <v>116.59648</v>
      </c>
      <c r="I1421" s="51">
        <f t="shared" si="22"/>
        <v>62.962099200000004</v>
      </c>
      <c r="J1421" s="54">
        <v>0.46</v>
      </c>
      <c r="O1421" s="131"/>
    </row>
    <row r="1422" spans="2:15" ht="15.75">
      <c r="B1422" s="12" t="s">
        <v>1452</v>
      </c>
      <c r="C1422" s="51" t="s">
        <v>871</v>
      </c>
      <c r="D1422" s="51" t="s">
        <v>3902</v>
      </c>
      <c r="E1422" s="64" t="s">
        <v>4041</v>
      </c>
      <c r="F1422" s="143" t="s">
        <v>1470</v>
      </c>
      <c r="G1422" s="53" t="s">
        <v>20</v>
      </c>
      <c r="H1422" s="51">
        <v>116.59648</v>
      </c>
      <c r="I1422" s="51">
        <f t="shared" si="22"/>
        <v>62.962099200000004</v>
      </c>
      <c r="J1422" s="54">
        <v>0.46</v>
      </c>
      <c r="O1422" s="131"/>
    </row>
    <row r="1423" spans="2:15" ht="15.75">
      <c r="B1423" s="12" t="s">
        <v>1452</v>
      </c>
      <c r="C1423" s="51" t="s">
        <v>871</v>
      </c>
      <c r="D1423" s="51" t="s">
        <v>3903</v>
      </c>
      <c r="E1423" s="64" t="s">
        <v>4041</v>
      </c>
      <c r="F1423" s="143" t="s">
        <v>1472</v>
      </c>
      <c r="G1423" s="53" t="s">
        <v>20</v>
      </c>
      <c r="H1423" s="51">
        <v>116.59648</v>
      </c>
      <c r="I1423" s="51">
        <f t="shared" si="22"/>
        <v>62.962099200000004</v>
      </c>
      <c r="J1423" s="54">
        <v>0.46</v>
      </c>
      <c r="O1423" s="131"/>
    </row>
    <row r="1424" spans="2:15" ht="15.75">
      <c r="B1424" s="12" t="s">
        <v>1452</v>
      </c>
      <c r="C1424" s="51" t="s">
        <v>871</v>
      </c>
      <c r="D1424" s="51" t="s">
        <v>3904</v>
      </c>
      <c r="E1424" s="64" t="s">
        <v>4041</v>
      </c>
      <c r="F1424" s="143" t="s">
        <v>1474</v>
      </c>
      <c r="G1424" s="53" t="s">
        <v>20</v>
      </c>
      <c r="H1424" s="51">
        <v>116.59648</v>
      </c>
      <c r="I1424" s="51">
        <f t="shared" si="22"/>
        <v>62.962099200000004</v>
      </c>
      <c r="J1424" s="54">
        <v>0.46</v>
      </c>
      <c r="O1424" s="131"/>
    </row>
    <row r="1425" spans="2:15" ht="15.75">
      <c r="B1425" s="12" t="s">
        <v>1452</v>
      </c>
      <c r="C1425" s="51" t="s">
        <v>871</v>
      </c>
      <c r="D1425" s="51" t="s">
        <v>3905</v>
      </c>
      <c r="E1425" s="64" t="s">
        <v>4041</v>
      </c>
      <c r="F1425" s="143" t="s">
        <v>1476</v>
      </c>
      <c r="G1425" s="53" t="s">
        <v>20</v>
      </c>
      <c r="H1425" s="51">
        <v>116.59648</v>
      </c>
      <c r="I1425" s="51">
        <f t="shared" si="22"/>
        <v>62.962099200000004</v>
      </c>
      <c r="J1425" s="54">
        <v>0.46</v>
      </c>
      <c r="O1425" s="131"/>
    </row>
    <row r="1426" spans="2:15" ht="15.75">
      <c r="B1426" s="12" t="s">
        <v>1452</v>
      </c>
      <c r="C1426" s="51" t="s">
        <v>871</v>
      </c>
      <c r="D1426" s="51" t="s">
        <v>3906</v>
      </c>
      <c r="E1426" s="64" t="s">
        <v>4041</v>
      </c>
      <c r="F1426" s="143" t="s">
        <v>1478</v>
      </c>
      <c r="G1426" s="53" t="s">
        <v>20</v>
      </c>
      <c r="H1426" s="51">
        <v>116.59648</v>
      </c>
      <c r="I1426" s="51">
        <f t="shared" si="22"/>
        <v>62.962099200000004</v>
      </c>
      <c r="J1426" s="54">
        <v>0.46</v>
      </c>
      <c r="O1426" s="131"/>
    </row>
    <row r="1427" spans="2:15" ht="15.75">
      <c r="B1427" s="12" t="s">
        <v>1452</v>
      </c>
      <c r="C1427" s="51" t="s">
        <v>871</v>
      </c>
      <c r="D1427" s="51" t="s">
        <v>3907</v>
      </c>
      <c r="E1427" s="64" t="s">
        <v>4041</v>
      </c>
      <c r="F1427" s="143" t="s">
        <v>3779</v>
      </c>
      <c r="G1427" s="53" t="s">
        <v>20</v>
      </c>
      <c r="H1427" s="51">
        <v>110</v>
      </c>
      <c r="I1427" s="51">
        <f t="shared" si="22"/>
        <v>59.400000000000006</v>
      </c>
      <c r="J1427" s="54">
        <v>0.46</v>
      </c>
      <c r="O1427" s="131"/>
    </row>
    <row r="1428" spans="2:15" ht="15.75">
      <c r="B1428" s="12" t="s">
        <v>1452</v>
      </c>
      <c r="C1428" s="51" t="s">
        <v>871</v>
      </c>
      <c r="D1428" s="51" t="s">
        <v>3908</v>
      </c>
      <c r="E1428" s="64" t="s">
        <v>4041</v>
      </c>
      <c r="F1428" s="143" t="s">
        <v>3780</v>
      </c>
      <c r="G1428" s="53" t="s">
        <v>20</v>
      </c>
      <c r="H1428" s="51">
        <v>110</v>
      </c>
      <c r="I1428" s="51">
        <f t="shared" si="22"/>
        <v>59.400000000000006</v>
      </c>
      <c r="J1428" s="54">
        <v>0.46</v>
      </c>
      <c r="O1428" s="131"/>
    </row>
    <row r="1429" spans="2:15" ht="15.75">
      <c r="B1429" s="12" t="s">
        <v>1452</v>
      </c>
      <c r="C1429" s="51" t="s">
        <v>871</v>
      </c>
      <c r="D1429" s="51" t="s">
        <v>3909</v>
      </c>
      <c r="E1429" s="64" t="s">
        <v>4041</v>
      </c>
      <c r="F1429" s="143" t="s">
        <v>3781</v>
      </c>
      <c r="G1429" s="53" t="s">
        <v>20</v>
      </c>
      <c r="H1429" s="51">
        <v>110</v>
      </c>
      <c r="I1429" s="51">
        <f t="shared" si="22"/>
        <v>59.400000000000006</v>
      </c>
      <c r="J1429" s="54">
        <v>0.46</v>
      </c>
      <c r="O1429" s="131"/>
    </row>
    <row r="1430" spans="2:15" ht="15.75">
      <c r="B1430" s="12" t="s">
        <v>1452</v>
      </c>
      <c r="C1430" s="51" t="s">
        <v>871</v>
      </c>
      <c r="D1430" s="51" t="s">
        <v>3910</v>
      </c>
      <c r="E1430" s="64" t="s">
        <v>4041</v>
      </c>
      <c r="F1430" s="143" t="s">
        <v>3782</v>
      </c>
      <c r="G1430" s="53" t="s">
        <v>20</v>
      </c>
      <c r="H1430" s="51">
        <v>110</v>
      </c>
      <c r="I1430" s="51">
        <f t="shared" si="22"/>
        <v>59.400000000000006</v>
      </c>
      <c r="J1430" s="54">
        <v>0.46</v>
      </c>
      <c r="O1430" s="131"/>
    </row>
    <row r="1431" spans="2:15" ht="15.75">
      <c r="B1431" s="12" t="s">
        <v>1452</v>
      </c>
      <c r="C1431" s="51" t="s">
        <v>871</v>
      </c>
      <c r="D1431" s="51" t="s">
        <v>3911</v>
      </c>
      <c r="E1431" s="64" t="s">
        <v>4041</v>
      </c>
      <c r="F1431" s="143" t="s">
        <v>3783</v>
      </c>
      <c r="G1431" s="53" t="s">
        <v>20</v>
      </c>
      <c r="H1431" s="51">
        <v>110</v>
      </c>
      <c r="I1431" s="51">
        <f t="shared" si="22"/>
        <v>59.400000000000006</v>
      </c>
      <c r="J1431" s="54">
        <v>0.46</v>
      </c>
      <c r="O1431" s="131"/>
    </row>
    <row r="1432" spans="2:15" ht="15.75">
      <c r="B1432" s="12" t="s">
        <v>1452</v>
      </c>
      <c r="C1432" s="51" t="s">
        <v>871</v>
      </c>
      <c r="D1432" s="51" t="s">
        <v>3912</v>
      </c>
      <c r="E1432" s="64" t="s">
        <v>4041</v>
      </c>
      <c r="F1432" s="143" t="s">
        <v>3784</v>
      </c>
      <c r="G1432" s="53" t="s">
        <v>20</v>
      </c>
      <c r="H1432" s="51">
        <v>110</v>
      </c>
      <c r="I1432" s="51">
        <f t="shared" si="22"/>
        <v>59.400000000000006</v>
      </c>
      <c r="J1432" s="54">
        <v>0.46</v>
      </c>
      <c r="O1432" s="131"/>
    </row>
    <row r="1433" spans="2:15" ht="15.75">
      <c r="B1433" s="12" t="s">
        <v>1452</v>
      </c>
      <c r="C1433" s="51" t="s">
        <v>871</v>
      </c>
      <c r="D1433" s="51" t="s">
        <v>3913</v>
      </c>
      <c r="E1433" s="64" t="s">
        <v>4041</v>
      </c>
      <c r="F1433" s="143" t="s">
        <v>3785</v>
      </c>
      <c r="G1433" s="53" t="s">
        <v>20</v>
      </c>
      <c r="H1433" s="51">
        <v>110</v>
      </c>
      <c r="I1433" s="51">
        <f t="shared" si="22"/>
        <v>59.400000000000006</v>
      </c>
      <c r="J1433" s="54">
        <v>0.46</v>
      </c>
      <c r="O1433" s="131"/>
    </row>
    <row r="1434" spans="2:15" ht="15.75">
      <c r="B1434" s="12" t="s">
        <v>1452</v>
      </c>
      <c r="C1434" s="51" t="s">
        <v>871</v>
      </c>
      <c r="D1434" s="51" t="s">
        <v>3914</v>
      </c>
      <c r="E1434" s="64" t="s">
        <v>4041</v>
      </c>
      <c r="F1434" s="143" t="s">
        <v>3786</v>
      </c>
      <c r="G1434" s="53" t="s">
        <v>20</v>
      </c>
      <c r="H1434" s="51">
        <v>110</v>
      </c>
      <c r="I1434" s="51">
        <f t="shared" si="22"/>
        <v>59.400000000000006</v>
      </c>
      <c r="J1434" s="54">
        <v>0.46</v>
      </c>
      <c r="O1434" s="131"/>
    </row>
    <row r="1435" spans="2:15" ht="15.75">
      <c r="B1435" s="12" t="s">
        <v>1452</v>
      </c>
      <c r="C1435" s="51" t="s">
        <v>871</v>
      </c>
      <c r="D1435" s="51" t="s">
        <v>3915</v>
      </c>
      <c r="E1435" s="64" t="s">
        <v>4041</v>
      </c>
      <c r="F1435" s="143" t="s">
        <v>3787</v>
      </c>
      <c r="G1435" s="53" t="s">
        <v>20</v>
      </c>
      <c r="H1435" s="51">
        <v>110</v>
      </c>
      <c r="I1435" s="51">
        <f t="shared" si="22"/>
        <v>59.400000000000006</v>
      </c>
      <c r="J1435" s="54">
        <v>0.46</v>
      </c>
      <c r="O1435" s="131"/>
    </row>
    <row r="1436" spans="2:15" ht="15.75">
      <c r="B1436" s="12" t="s">
        <v>1452</v>
      </c>
      <c r="C1436" s="51" t="s">
        <v>871</v>
      </c>
      <c r="D1436" s="51" t="s">
        <v>3916</v>
      </c>
      <c r="E1436" s="64" t="s">
        <v>4041</v>
      </c>
      <c r="F1436" s="143" t="s">
        <v>3788</v>
      </c>
      <c r="G1436" s="53" t="s">
        <v>20</v>
      </c>
      <c r="H1436" s="51">
        <v>110</v>
      </c>
      <c r="I1436" s="51">
        <f t="shared" si="22"/>
        <v>59.400000000000006</v>
      </c>
      <c r="J1436" s="54">
        <v>0.46</v>
      </c>
      <c r="O1436" s="131"/>
    </row>
    <row r="1437" spans="2:15" ht="15.75">
      <c r="B1437" s="12" t="s">
        <v>1452</v>
      </c>
      <c r="C1437" s="51" t="s">
        <v>871</v>
      </c>
      <c r="D1437" s="51" t="s">
        <v>3917</v>
      </c>
      <c r="E1437" s="64" t="s">
        <v>4041</v>
      </c>
      <c r="F1437" s="143" t="s">
        <v>3789</v>
      </c>
      <c r="G1437" s="53" t="s">
        <v>20</v>
      </c>
      <c r="H1437" s="51">
        <v>110</v>
      </c>
      <c r="I1437" s="51">
        <f t="shared" si="22"/>
        <v>59.400000000000006</v>
      </c>
      <c r="J1437" s="54">
        <v>0.46</v>
      </c>
      <c r="O1437" s="131"/>
    </row>
    <row r="1438" spans="2:15" ht="15.75">
      <c r="B1438" s="12" t="s">
        <v>1452</v>
      </c>
      <c r="C1438" s="51" t="s">
        <v>871</v>
      </c>
      <c r="D1438" s="51" t="s">
        <v>3918</v>
      </c>
      <c r="E1438" s="64" t="s">
        <v>4041</v>
      </c>
      <c r="F1438" s="143" t="s">
        <v>3790</v>
      </c>
      <c r="G1438" s="53" t="s">
        <v>20</v>
      </c>
      <c r="H1438" s="51">
        <v>110</v>
      </c>
      <c r="I1438" s="51">
        <f t="shared" si="22"/>
        <v>59.400000000000006</v>
      </c>
      <c r="J1438" s="54">
        <v>0.46</v>
      </c>
      <c r="O1438" s="131"/>
    </row>
    <row r="1439" spans="2:15" ht="15.75">
      <c r="B1439" s="12" t="s">
        <v>1452</v>
      </c>
      <c r="C1439" s="51" t="s">
        <v>871</v>
      </c>
      <c r="D1439" s="51" t="s">
        <v>3919</v>
      </c>
      <c r="E1439" s="64" t="s">
        <v>4041</v>
      </c>
      <c r="F1439" s="143" t="s">
        <v>3791</v>
      </c>
      <c r="G1439" s="53" t="s">
        <v>20</v>
      </c>
      <c r="H1439" s="51">
        <v>110</v>
      </c>
      <c r="I1439" s="51">
        <f t="shared" si="22"/>
        <v>59.400000000000006</v>
      </c>
      <c r="J1439" s="54">
        <v>0.46</v>
      </c>
      <c r="O1439" s="131"/>
    </row>
    <row r="1440" spans="2:15" ht="15.75">
      <c r="B1440" s="12" t="s">
        <v>1452</v>
      </c>
      <c r="C1440" s="51" t="s">
        <v>871</v>
      </c>
      <c r="D1440" s="51" t="s">
        <v>3920</v>
      </c>
      <c r="E1440" s="64" t="s">
        <v>4041</v>
      </c>
      <c r="F1440" s="143" t="s">
        <v>3792</v>
      </c>
      <c r="G1440" s="53" t="s">
        <v>20</v>
      </c>
      <c r="H1440" s="51">
        <v>110</v>
      </c>
      <c r="I1440" s="51">
        <f t="shared" si="22"/>
        <v>59.400000000000006</v>
      </c>
      <c r="J1440" s="54">
        <v>0.46</v>
      </c>
      <c r="O1440" s="131"/>
    </row>
    <row r="1441" spans="2:15" ht="15.75">
      <c r="B1441" s="12" t="s">
        <v>1452</v>
      </c>
      <c r="C1441" s="51" t="s">
        <v>871</v>
      </c>
      <c r="D1441" s="51" t="s">
        <v>3921</v>
      </c>
      <c r="E1441" s="64" t="s">
        <v>4041</v>
      </c>
      <c r="F1441" s="143" t="s">
        <v>3793</v>
      </c>
      <c r="G1441" s="53" t="s">
        <v>20</v>
      </c>
      <c r="H1441" s="51">
        <v>220</v>
      </c>
      <c r="I1441" s="51">
        <f t="shared" si="22"/>
        <v>118.80000000000001</v>
      </c>
      <c r="J1441" s="54">
        <v>0.46</v>
      </c>
      <c r="O1441" s="131"/>
    </row>
    <row r="1442" spans="2:15" ht="15.75">
      <c r="B1442" s="12" t="s">
        <v>1452</v>
      </c>
      <c r="C1442" s="51" t="s">
        <v>871</v>
      </c>
      <c r="D1442" s="51" t="s">
        <v>3922</v>
      </c>
      <c r="E1442" s="64" t="s">
        <v>4041</v>
      </c>
      <c r="F1442" s="143" t="s">
        <v>3794</v>
      </c>
      <c r="G1442" s="53" t="s">
        <v>20</v>
      </c>
      <c r="H1442" s="51">
        <v>220</v>
      </c>
      <c r="I1442" s="51">
        <f t="shared" si="22"/>
        <v>118.80000000000001</v>
      </c>
      <c r="J1442" s="54">
        <v>0.46</v>
      </c>
      <c r="O1442" s="131"/>
    </row>
    <row r="1443" spans="2:15" ht="15.75">
      <c r="B1443" s="12" t="s">
        <v>1452</v>
      </c>
      <c r="C1443" s="51" t="s">
        <v>871</v>
      </c>
      <c r="D1443" s="51" t="s">
        <v>3923</v>
      </c>
      <c r="E1443" s="64" t="s">
        <v>4041</v>
      </c>
      <c r="F1443" s="143" t="s">
        <v>3795</v>
      </c>
      <c r="G1443" s="53" t="s">
        <v>20</v>
      </c>
      <c r="H1443" s="51">
        <v>220</v>
      </c>
      <c r="I1443" s="51">
        <f t="shared" si="22"/>
        <v>118.80000000000001</v>
      </c>
      <c r="J1443" s="54">
        <v>0.46</v>
      </c>
      <c r="O1443" s="131"/>
    </row>
    <row r="1444" spans="2:15" ht="15.75">
      <c r="B1444" s="12" t="s">
        <v>1452</v>
      </c>
      <c r="C1444" s="51" t="s">
        <v>871</v>
      </c>
      <c r="D1444" s="51" t="s">
        <v>3924</v>
      </c>
      <c r="E1444" s="64" t="s">
        <v>4041</v>
      </c>
      <c r="F1444" s="143" t="s">
        <v>3796</v>
      </c>
      <c r="G1444" s="53" t="s">
        <v>20</v>
      </c>
      <c r="H1444" s="51">
        <v>220</v>
      </c>
      <c r="I1444" s="51">
        <f t="shared" si="22"/>
        <v>118.80000000000001</v>
      </c>
      <c r="J1444" s="54">
        <v>0.46</v>
      </c>
      <c r="O1444" s="131"/>
    </row>
    <row r="1445" spans="2:15" ht="15.75">
      <c r="B1445" s="12" t="s">
        <v>1452</v>
      </c>
      <c r="C1445" s="51" t="s">
        <v>871</v>
      </c>
      <c r="D1445" s="51" t="s">
        <v>3925</v>
      </c>
      <c r="E1445" s="64" t="s">
        <v>4041</v>
      </c>
      <c r="F1445" s="143" t="s">
        <v>3797</v>
      </c>
      <c r="G1445" s="53" t="s">
        <v>20</v>
      </c>
      <c r="H1445" s="51">
        <v>220</v>
      </c>
      <c r="I1445" s="51">
        <f t="shared" si="22"/>
        <v>118.80000000000001</v>
      </c>
      <c r="J1445" s="54">
        <v>0.46</v>
      </c>
      <c r="O1445" s="131"/>
    </row>
    <row r="1446" spans="2:15" ht="15.75">
      <c r="B1446" s="12" t="s">
        <v>1452</v>
      </c>
      <c r="C1446" s="51" t="s">
        <v>871</v>
      </c>
      <c r="D1446" s="51" t="s">
        <v>3926</v>
      </c>
      <c r="E1446" s="64" t="s">
        <v>4041</v>
      </c>
      <c r="F1446" s="143" t="s">
        <v>3798</v>
      </c>
      <c r="G1446" s="53" t="s">
        <v>20</v>
      </c>
      <c r="H1446" s="51">
        <v>220</v>
      </c>
      <c r="I1446" s="51">
        <f t="shared" si="22"/>
        <v>118.80000000000001</v>
      </c>
      <c r="J1446" s="54">
        <v>0.46</v>
      </c>
      <c r="O1446" s="131"/>
    </row>
    <row r="1447" spans="2:15" ht="15.75">
      <c r="B1447" s="12" t="s">
        <v>1452</v>
      </c>
      <c r="C1447" s="51" t="s">
        <v>871</v>
      </c>
      <c r="D1447" s="51" t="s">
        <v>3927</v>
      </c>
      <c r="E1447" s="64" t="s">
        <v>4041</v>
      </c>
      <c r="F1447" s="143" t="s">
        <v>3799</v>
      </c>
      <c r="G1447" s="53" t="s">
        <v>20</v>
      </c>
      <c r="H1447" s="51">
        <v>220</v>
      </c>
      <c r="I1447" s="51">
        <f t="shared" si="22"/>
        <v>118.80000000000001</v>
      </c>
      <c r="J1447" s="54">
        <v>0.46</v>
      </c>
      <c r="O1447" s="131"/>
    </row>
    <row r="1448" spans="2:15" ht="15.75">
      <c r="B1448" s="12" t="s">
        <v>1452</v>
      </c>
      <c r="C1448" s="51" t="s">
        <v>871</v>
      </c>
      <c r="D1448" s="51" t="s">
        <v>3928</v>
      </c>
      <c r="E1448" s="64" t="s">
        <v>4041</v>
      </c>
      <c r="F1448" s="143" t="s">
        <v>3800</v>
      </c>
      <c r="G1448" s="53" t="s">
        <v>20</v>
      </c>
      <c r="H1448" s="51">
        <v>100</v>
      </c>
      <c r="I1448" s="51">
        <f t="shared" si="22"/>
        <v>54</v>
      </c>
      <c r="J1448" s="54">
        <v>0.46</v>
      </c>
      <c r="O1448" s="131"/>
    </row>
    <row r="1449" spans="2:15" ht="15.75">
      <c r="B1449" s="12" t="s">
        <v>1452</v>
      </c>
      <c r="C1449" s="51" t="s">
        <v>871</v>
      </c>
      <c r="D1449" s="51" t="s">
        <v>3929</v>
      </c>
      <c r="E1449" s="64" t="s">
        <v>4041</v>
      </c>
      <c r="F1449" s="143" t="s">
        <v>3801</v>
      </c>
      <c r="G1449" s="53" t="s">
        <v>20</v>
      </c>
      <c r="H1449" s="51">
        <v>100</v>
      </c>
      <c r="I1449" s="51">
        <f t="shared" si="22"/>
        <v>54</v>
      </c>
      <c r="J1449" s="54">
        <v>0.46</v>
      </c>
      <c r="O1449" s="131"/>
    </row>
    <row r="1450" spans="2:15" ht="15.75">
      <c r="B1450" s="12" t="s">
        <v>1452</v>
      </c>
      <c r="C1450" s="51" t="s">
        <v>871</v>
      </c>
      <c r="D1450" s="51" t="s">
        <v>3930</v>
      </c>
      <c r="E1450" s="64" t="s">
        <v>4041</v>
      </c>
      <c r="F1450" s="143" t="s">
        <v>3802</v>
      </c>
      <c r="G1450" s="53" t="s">
        <v>20</v>
      </c>
      <c r="H1450" s="51">
        <v>100</v>
      </c>
      <c r="I1450" s="51">
        <f t="shared" si="22"/>
        <v>54</v>
      </c>
      <c r="J1450" s="54">
        <v>0.46</v>
      </c>
      <c r="O1450" s="131"/>
    </row>
    <row r="1451" spans="2:15" ht="15.75">
      <c r="B1451" s="12" t="s">
        <v>1452</v>
      </c>
      <c r="C1451" s="51" t="s">
        <v>871</v>
      </c>
      <c r="D1451" s="51" t="s">
        <v>3931</v>
      </c>
      <c r="E1451" s="64" t="s">
        <v>4041</v>
      </c>
      <c r="F1451" s="143" t="s">
        <v>3803</v>
      </c>
      <c r="G1451" s="53" t="s">
        <v>20</v>
      </c>
      <c r="H1451" s="51">
        <v>100</v>
      </c>
      <c r="I1451" s="51">
        <f t="shared" si="22"/>
        <v>54</v>
      </c>
      <c r="J1451" s="54">
        <v>0.46</v>
      </c>
      <c r="O1451" s="131"/>
    </row>
    <row r="1452" spans="2:15" ht="15.75">
      <c r="B1452" s="12" t="s">
        <v>1452</v>
      </c>
      <c r="C1452" s="51" t="s">
        <v>871</v>
      </c>
      <c r="D1452" s="51" t="s">
        <v>3932</v>
      </c>
      <c r="E1452" s="64" t="s">
        <v>4041</v>
      </c>
      <c r="F1452" s="143" t="s">
        <v>3804</v>
      </c>
      <c r="G1452" s="53" t="s">
        <v>20</v>
      </c>
      <c r="H1452" s="51">
        <v>100</v>
      </c>
      <c r="I1452" s="51">
        <f t="shared" si="22"/>
        <v>54</v>
      </c>
      <c r="J1452" s="54">
        <v>0.46</v>
      </c>
      <c r="O1452" s="131"/>
    </row>
    <row r="1453" spans="2:15" ht="15.75">
      <c r="B1453" s="12" t="s">
        <v>1452</v>
      </c>
      <c r="C1453" s="51" t="s">
        <v>871</v>
      </c>
      <c r="D1453" s="51" t="s">
        <v>3933</v>
      </c>
      <c r="E1453" s="64" t="s">
        <v>4041</v>
      </c>
      <c r="F1453" s="143" t="s">
        <v>3805</v>
      </c>
      <c r="G1453" s="53" t="s">
        <v>20</v>
      </c>
      <c r="H1453" s="51">
        <v>100</v>
      </c>
      <c r="I1453" s="51">
        <f t="shared" si="22"/>
        <v>54</v>
      </c>
      <c r="J1453" s="54">
        <v>0.46</v>
      </c>
      <c r="O1453" s="131"/>
    </row>
    <row r="1454" spans="2:15" ht="15.75">
      <c r="B1454" s="12" t="s">
        <v>1452</v>
      </c>
      <c r="C1454" s="51" t="s">
        <v>871</v>
      </c>
      <c r="D1454" s="51" t="s">
        <v>3934</v>
      </c>
      <c r="E1454" s="64" t="s">
        <v>4041</v>
      </c>
      <c r="F1454" s="143" t="s">
        <v>3806</v>
      </c>
      <c r="G1454" s="53" t="s">
        <v>20</v>
      </c>
      <c r="H1454" s="51">
        <v>100</v>
      </c>
      <c r="I1454" s="51">
        <f t="shared" si="22"/>
        <v>54</v>
      </c>
      <c r="J1454" s="54">
        <v>0.46</v>
      </c>
      <c r="O1454" s="131"/>
    </row>
    <row r="1455" spans="2:15" ht="15.75">
      <c r="B1455" s="12" t="s">
        <v>1452</v>
      </c>
      <c r="C1455" s="51" t="s">
        <v>871</v>
      </c>
      <c r="D1455" s="51" t="s">
        <v>3935</v>
      </c>
      <c r="E1455" s="64" t="s">
        <v>4041</v>
      </c>
      <c r="F1455" s="143" t="s">
        <v>3807</v>
      </c>
      <c r="G1455" s="53" t="s">
        <v>20</v>
      </c>
      <c r="H1455" s="51">
        <v>100</v>
      </c>
      <c r="I1455" s="51">
        <f t="shared" si="22"/>
        <v>54</v>
      </c>
      <c r="J1455" s="54">
        <v>0.46</v>
      </c>
      <c r="O1455" s="131"/>
    </row>
    <row r="1456" spans="2:15" ht="15.75">
      <c r="B1456" s="12" t="s">
        <v>1452</v>
      </c>
      <c r="C1456" s="51" t="s">
        <v>871</v>
      </c>
      <c r="D1456" s="51" t="s">
        <v>3936</v>
      </c>
      <c r="E1456" s="64" t="s">
        <v>4041</v>
      </c>
      <c r="F1456" s="143" t="s">
        <v>3808</v>
      </c>
      <c r="G1456" s="53" t="s">
        <v>20</v>
      </c>
      <c r="H1456" s="51">
        <v>100</v>
      </c>
      <c r="I1456" s="51">
        <f t="shared" si="22"/>
        <v>54</v>
      </c>
      <c r="J1456" s="54">
        <v>0.46</v>
      </c>
      <c r="O1456" s="131"/>
    </row>
    <row r="1457" spans="2:15" ht="15.75">
      <c r="B1457" s="12" t="s">
        <v>1452</v>
      </c>
      <c r="C1457" s="51" t="s">
        <v>871</v>
      </c>
      <c r="D1457" s="51" t="s">
        <v>3937</v>
      </c>
      <c r="E1457" s="64" t="s">
        <v>4041</v>
      </c>
      <c r="F1457" s="143" t="s">
        <v>3809</v>
      </c>
      <c r="G1457" s="53" t="s">
        <v>20</v>
      </c>
      <c r="H1457" s="51">
        <v>100</v>
      </c>
      <c r="I1457" s="51">
        <f t="shared" si="22"/>
        <v>54</v>
      </c>
      <c r="J1457" s="54">
        <v>0.46</v>
      </c>
      <c r="O1457" s="131"/>
    </row>
    <row r="1458" spans="2:15" ht="15.75">
      <c r="B1458" s="12" t="s">
        <v>1452</v>
      </c>
      <c r="C1458" s="51" t="s">
        <v>871</v>
      </c>
      <c r="D1458" s="51" t="s">
        <v>3938</v>
      </c>
      <c r="E1458" s="64" t="s">
        <v>4041</v>
      </c>
      <c r="F1458" s="143" t="s">
        <v>3810</v>
      </c>
      <c r="G1458" s="53" t="s">
        <v>20</v>
      </c>
      <c r="H1458" s="51">
        <v>100</v>
      </c>
      <c r="I1458" s="51">
        <f t="shared" si="22"/>
        <v>54</v>
      </c>
      <c r="J1458" s="54">
        <v>0.46</v>
      </c>
      <c r="O1458" s="131"/>
    </row>
    <row r="1459" spans="2:15" ht="15.75">
      <c r="B1459" s="12" t="s">
        <v>1452</v>
      </c>
      <c r="C1459" s="51" t="s">
        <v>871</v>
      </c>
      <c r="D1459" s="51" t="s">
        <v>3939</v>
      </c>
      <c r="E1459" s="64" t="s">
        <v>4041</v>
      </c>
      <c r="F1459" s="143" t="s">
        <v>3811</v>
      </c>
      <c r="G1459" s="53" t="s">
        <v>20</v>
      </c>
      <c r="H1459" s="51">
        <v>100</v>
      </c>
      <c r="I1459" s="51">
        <f t="shared" si="22"/>
        <v>54</v>
      </c>
      <c r="J1459" s="54">
        <v>0.46</v>
      </c>
      <c r="O1459" s="131"/>
    </row>
    <row r="1460" spans="2:15" ht="15.75">
      <c r="B1460" s="12" t="s">
        <v>1452</v>
      </c>
      <c r="C1460" s="51" t="s">
        <v>871</v>
      </c>
      <c r="D1460" s="51" t="s">
        <v>3940</v>
      </c>
      <c r="E1460" s="64" t="s">
        <v>4041</v>
      </c>
      <c r="F1460" s="143" t="s">
        <v>3812</v>
      </c>
      <c r="G1460" s="53" t="s">
        <v>20</v>
      </c>
      <c r="H1460" s="51">
        <v>100</v>
      </c>
      <c r="I1460" s="51">
        <f t="shared" si="22"/>
        <v>54</v>
      </c>
      <c r="J1460" s="54">
        <v>0.46</v>
      </c>
      <c r="O1460" s="131"/>
    </row>
    <row r="1461" spans="2:15" ht="15.75">
      <c r="B1461" s="12" t="s">
        <v>1452</v>
      </c>
      <c r="C1461" s="51" t="s">
        <v>871</v>
      </c>
      <c r="D1461" s="51" t="s">
        <v>3941</v>
      </c>
      <c r="E1461" s="64" t="s">
        <v>4041</v>
      </c>
      <c r="F1461" s="143" t="s">
        <v>3813</v>
      </c>
      <c r="G1461" s="53" t="s">
        <v>20</v>
      </c>
      <c r="H1461" s="51">
        <v>100</v>
      </c>
      <c r="I1461" s="51">
        <f t="shared" si="22"/>
        <v>54</v>
      </c>
      <c r="J1461" s="54">
        <v>0.46</v>
      </c>
      <c r="O1461" s="131"/>
    </row>
    <row r="1462" spans="2:15" ht="15.75">
      <c r="B1462" s="12" t="s">
        <v>1452</v>
      </c>
      <c r="C1462" s="51" t="s">
        <v>871</v>
      </c>
      <c r="D1462" s="51" t="s">
        <v>3942</v>
      </c>
      <c r="E1462" s="64" t="s">
        <v>4041</v>
      </c>
      <c r="F1462" s="143" t="s">
        <v>3814</v>
      </c>
      <c r="G1462" s="53" t="s">
        <v>20</v>
      </c>
      <c r="H1462" s="51">
        <v>100</v>
      </c>
      <c r="I1462" s="51">
        <f t="shared" si="22"/>
        <v>54</v>
      </c>
      <c r="J1462" s="54">
        <v>0.46</v>
      </c>
      <c r="O1462" s="131"/>
    </row>
    <row r="1463" spans="2:15" ht="15.75">
      <c r="B1463" s="12" t="s">
        <v>1452</v>
      </c>
      <c r="C1463" s="51" t="s">
        <v>871</v>
      </c>
      <c r="D1463" s="51" t="s">
        <v>3943</v>
      </c>
      <c r="E1463" s="64" t="s">
        <v>4041</v>
      </c>
      <c r="F1463" s="143" t="s">
        <v>3815</v>
      </c>
      <c r="G1463" s="53" t="s">
        <v>20</v>
      </c>
      <c r="H1463" s="51">
        <v>100</v>
      </c>
      <c r="I1463" s="51">
        <f t="shared" si="22"/>
        <v>54</v>
      </c>
      <c r="J1463" s="54">
        <v>0.46</v>
      </c>
      <c r="O1463" s="131"/>
    </row>
    <row r="1464" spans="2:15" ht="15.75">
      <c r="B1464" s="12" t="s">
        <v>1452</v>
      </c>
      <c r="C1464" s="51" t="s">
        <v>871</v>
      </c>
      <c r="D1464" s="51" t="s">
        <v>3944</v>
      </c>
      <c r="E1464" s="64" t="s">
        <v>4041</v>
      </c>
      <c r="F1464" s="143" t="s">
        <v>3816</v>
      </c>
      <c r="G1464" s="53" t="s">
        <v>20</v>
      </c>
      <c r="H1464" s="51">
        <v>100</v>
      </c>
      <c r="I1464" s="51">
        <f t="shared" si="22"/>
        <v>54</v>
      </c>
      <c r="J1464" s="54">
        <v>0.46</v>
      </c>
      <c r="O1464" s="131"/>
    </row>
    <row r="1465" spans="2:15" ht="15.75">
      <c r="B1465" s="12" t="s">
        <v>1452</v>
      </c>
      <c r="C1465" s="51" t="s">
        <v>871</v>
      </c>
      <c r="D1465" s="51" t="s">
        <v>3945</v>
      </c>
      <c r="E1465" s="64" t="s">
        <v>4041</v>
      </c>
      <c r="F1465" s="143" t="s">
        <v>3817</v>
      </c>
      <c r="G1465" s="53" t="s">
        <v>20</v>
      </c>
      <c r="H1465" s="51">
        <v>100</v>
      </c>
      <c r="I1465" s="51">
        <f t="shared" si="22"/>
        <v>54</v>
      </c>
      <c r="J1465" s="54">
        <v>0.46</v>
      </c>
      <c r="O1465" s="131"/>
    </row>
    <row r="1466" spans="2:15" ht="15.75">
      <c r="B1466" s="12" t="s">
        <v>1452</v>
      </c>
      <c r="C1466" s="51" t="s">
        <v>871</v>
      </c>
      <c r="D1466" s="51" t="s">
        <v>3946</v>
      </c>
      <c r="E1466" s="64" t="s">
        <v>4041</v>
      </c>
      <c r="F1466" s="143" t="s">
        <v>3818</v>
      </c>
      <c r="G1466" s="53" t="s">
        <v>20</v>
      </c>
      <c r="H1466" s="51">
        <v>100</v>
      </c>
      <c r="I1466" s="51">
        <f t="shared" si="22"/>
        <v>54</v>
      </c>
      <c r="J1466" s="54">
        <v>0.46</v>
      </c>
      <c r="O1466" s="131"/>
    </row>
    <row r="1467" spans="2:15" ht="15.75">
      <c r="B1467" s="12" t="s">
        <v>1452</v>
      </c>
      <c r="C1467" s="51" t="s">
        <v>871</v>
      </c>
      <c r="D1467" s="51" t="s">
        <v>3947</v>
      </c>
      <c r="E1467" s="64" t="s">
        <v>4041</v>
      </c>
      <c r="F1467" s="143" t="s">
        <v>3819</v>
      </c>
      <c r="G1467" s="53" t="s">
        <v>20</v>
      </c>
      <c r="H1467" s="51">
        <v>100</v>
      </c>
      <c r="I1467" s="51">
        <f t="shared" si="22"/>
        <v>54</v>
      </c>
      <c r="J1467" s="54">
        <v>0.46</v>
      </c>
      <c r="O1467" s="131"/>
    </row>
    <row r="1468" spans="2:15" ht="15.75">
      <c r="B1468" s="12" t="s">
        <v>1452</v>
      </c>
      <c r="C1468" s="51" t="s">
        <v>871</v>
      </c>
      <c r="D1468" s="51" t="s">
        <v>3948</v>
      </c>
      <c r="E1468" s="64" t="s">
        <v>4041</v>
      </c>
      <c r="F1468" s="143" t="s">
        <v>3820</v>
      </c>
      <c r="G1468" s="53" t="s">
        <v>20</v>
      </c>
      <c r="H1468" s="51">
        <v>100</v>
      </c>
      <c r="I1468" s="51">
        <f t="shared" si="22"/>
        <v>54</v>
      </c>
      <c r="J1468" s="54">
        <v>0.46</v>
      </c>
      <c r="O1468" s="131"/>
    </row>
    <row r="1469" spans="2:15" ht="15.75">
      <c r="B1469" s="12" t="s">
        <v>2434</v>
      </c>
      <c r="C1469" s="51" t="s">
        <v>853</v>
      </c>
      <c r="D1469" s="51" t="s">
        <v>2943</v>
      </c>
      <c r="E1469" s="64" t="s">
        <v>4041</v>
      </c>
      <c r="F1469" s="143" t="s">
        <v>3363</v>
      </c>
      <c r="G1469" s="53" t="s">
        <v>20</v>
      </c>
      <c r="H1469" s="51">
        <v>530.57469011884564</v>
      </c>
      <c r="I1469" s="51">
        <f t="shared" si="22"/>
        <v>286.51033266417664</v>
      </c>
      <c r="J1469" s="54">
        <v>0.46</v>
      </c>
      <c r="O1469" s="131"/>
    </row>
    <row r="1470" spans="2:15" ht="15.75">
      <c r="B1470" s="12" t="s">
        <v>2434</v>
      </c>
      <c r="C1470" s="51" t="s">
        <v>853</v>
      </c>
      <c r="D1470" s="51" t="s">
        <v>3949</v>
      </c>
      <c r="E1470" s="64" t="s">
        <v>4041</v>
      </c>
      <c r="F1470" s="143" t="s">
        <v>3821</v>
      </c>
      <c r="G1470" s="53" t="s">
        <v>20</v>
      </c>
      <c r="H1470" s="51">
        <v>545.20000000000005</v>
      </c>
      <c r="I1470" s="51">
        <f t="shared" si="22"/>
        <v>294.40800000000007</v>
      </c>
      <c r="J1470" s="54">
        <v>0.46</v>
      </c>
      <c r="O1470" s="131"/>
    </row>
    <row r="1471" spans="2:15" ht="15.75">
      <c r="B1471" s="12" t="s">
        <v>2434</v>
      </c>
      <c r="C1471" s="51" t="s">
        <v>853</v>
      </c>
      <c r="D1471" s="51" t="s">
        <v>3950</v>
      </c>
      <c r="E1471" s="64" t="s">
        <v>4041</v>
      </c>
      <c r="F1471" s="143" t="s">
        <v>3822</v>
      </c>
      <c r="G1471" s="53" t="s">
        <v>20</v>
      </c>
      <c r="H1471" s="51">
        <v>494.70092800000009</v>
      </c>
      <c r="I1471" s="51">
        <f t="shared" si="22"/>
        <v>267.13850112000006</v>
      </c>
      <c r="J1471" s="54">
        <v>0.46</v>
      </c>
      <c r="O1471" s="131"/>
    </row>
    <row r="1472" spans="2:15" ht="15.75">
      <c r="B1472" s="12" t="s">
        <v>2434</v>
      </c>
      <c r="C1472" s="51" t="s">
        <v>853</v>
      </c>
      <c r="D1472" s="51" t="s">
        <v>3951</v>
      </c>
      <c r="E1472" s="64" t="s">
        <v>4041</v>
      </c>
      <c r="F1472" s="143" t="s">
        <v>3823</v>
      </c>
      <c r="G1472" s="53" t="s">
        <v>20</v>
      </c>
      <c r="H1472" s="51">
        <v>527.06239999999991</v>
      </c>
      <c r="I1472" s="51">
        <f t="shared" si="22"/>
        <v>284.61369599999995</v>
      </c>
      <c r="J1472" s="54">
        <v>0.46</v>
      </c>
      <c r="O1472" s="131"/>
    </row>
    <row r="1473" spans="2:15" ht="15.75">
      <c r="B1473" s="12" t="s">
        <v>2434</v>
      </c>
      <c r="C1473" s="51" t="s">
        <v>853</v>
      </c>
      <c r="D1473" s="51" t="s">
        <v>3952</v>
      </c>
      <c r="E1473" s="64" t="s">
        <v>4041</v>
      </c>
      <c r="F1473" s="143" t="s">
        <v>3824</v>
      </c>
      <c r="G1473" s="53" t="s">
        <v>20</v>
      </c>
      <c r="H1473" s="51">
        <v>447.59724800000004</v>
      </c>
      <c r="I1473" s="51">
        <f t="shared" si="22"/>
        <v>241.70251392000003</v>
      </c>
      <c r="J1473" s="54">
        <v>0.46</v>
      </c>
      <c r="O1473" s="131"/>
    </row>
    <row r="1474" spans="2:15" ht="15.75">
      <c r="B1474" s="12" t="s">
        <v>2434</v>
      </c>
      <c r="C1474" s="51" t="s">
        <v>853</v>
      </c>
      <c r="D1474" s="51" t="s">
        <v>3953</v>
      </c>
      <c r="E1474" s="64" t="s">
        <v>4041</v>
      </c>
      <c r="F1474" s="143" t="s">
        <v>3825</v>
      </c>
      <c r="G1474" s="53" t="s">
        <v>20</v>
      </c>
      <c r="H1474" s="51">
        <v>549.4407040000001</v>
      </c>
      <c r="I1474" s="51">
        <f t="shared" si="22"/>
        <v>296.6979801600001</v>
      </c>
      <c r="J1474" s="54">
        <v>0.46</v>
      </c>
      <c r="O1474" s="131"/>
    </row>
    <row r="1475" spans="2:15" ht="15.75">
      <c r="B1475" s="12" t="s">
        <v>2434</v>
      </c>
      <c r="C1475" s="51" t="s">
        <v>853</v>
      </c>
      <c r="D1475" s="51" t="s">
        <v>3954</v>
      </c>
      <c r="E1475" s="64" t="s">
        <v>4041</v>
      </c>
      <c r="F1475" s="143" t="s">
        <v>3826</v>
      </c>
      <c r="G1475" s="53" t="s">
        <v>20</v>
      </c>
      <c r="H1475" s="51">
        <v>380.12703999999997</v>
      </c>
      <c r="I1475" s="51">
        <f t="shared" si="22"/>
        <v>205.26860159999998</v>
      </c>
      <c r="J1475" s="54">
        <v>0.46</v>
      </c>
      <c r="O1475" s="131"/>
    </row>
    <row r="1476" spans="2:15" ht="15.75">
      <c r="B1476" s="12" t="s">
        <v>2434</v>
      </c>
      <c r="C1476" s="51" t="s">
        <v>853</v>
      </c>
      <c r="D1476" s="51" t="s">
        <v>3955</v>
      </c>
      <c r="E1476" s="64" t="s">
        <v>4041</v>
      </c>
      <c r="F1476" s="143" t="s">
        <v>3827</v>
      </c>
      <c r="G1476" s="53" t="s">
        <v>20</v>
      </c>
      <c r="H1476" s="51">
        <v>474.32358399999998</v>
      </c>
      <c r="I1476" s="51">
        <f t="shared" si="22"/>
        <v>256.13473535999998</v>
      </c>
      <c r="J1476" s="54">
        <v>0.46</v>
      </c>
      <c r="O1476" s="131"/>
    </row>
    <row r="1477" spans="2:15" ht="15.75">
      <c r="B1477" s="12" t="s">
        <v>2434</v>
      </c>
      <c r="C1477" s="51" t="s">
        <v>853</v>
      </c>
      <c r="D1477" s="51" t="s">
        <v>3956</v>
      </c>
      <c r="E1477" s="64" t="s">
        <v>4041</v>
      </c>
      <c r="F1477" s="143" t="s">
        <v>3828</v>
      </c>
      <c r="G1477" s="53" t="s">
        <v>20</v>
      </c>
      <c r="H1477" s="51">
        <v>317.74035200000003</v>
      </c>
      <c r="I1477" s="51">
        <f t="shared" ref="I1477:I1540" si="23">H1477*(1-J1477)</f>
        <v>171.57979008000004</v>
      </c>
      <c r="J1477" s="54">
        <v>0.46</v>
      </c>
      <c r="O1477" s="131"/>
    </row>
    <row r="1478" spans="2:15" ht="15.75">
      <c r="B1478" s="12" t="s">
        <v>2434</v>
      </c>
      <c r="C1478" s="51" t="s">
        <v>853</v>
      </c>
      <c r="D1478" s="51" t="s">
        <v>3957</v>
      </c>
      <c r="E1478" s="64" t="s">
        <v>4041</v>
      </c>
      <c r="F1478" s="143" t="s">
        <v>3829</v>
      </c>
      <c r="G1478" s="53" t="s">
        <v>20</v>
      </c>
      <c r="H1478" s="51">
        <v>366.12031999999999</v>
      </c>
      <c r="I1478" s="51">
        <f t="shared" si="23"/>
        <v>197.70497280000001</v>
      </c>
      <c r="J1478" s="54">
        <v>0.46</v>
      </c>
      <c r="O1478" s="131"/>
    </row>
    <row r="1479" spans="2:15" ht="15.75">
      <c r="B1479" s="12" t="s">
        <v>2434</v>
      </c>
      <c r="C1479" s="51" t="s">
        <v>853</v>
      </c>
      <c r="D1479" s="51" t="s">
        <v>3958</v>
      </c>
      <c r="E1479" s="64" t="s">
        <v>4041</v>
      </c>
      <c r="F1479" s="143" t="s">
        <v>3830</v>
      </c>
      <c r="G1479" s="53" t="s">
        <v>20</v>
      </c>
      <c r="H1479" s="51">
        <v>546.88812800000005</v>
      </c>
      <c r="I1479" s="51">
        <f t="shared" si="23"/>
        <v>295.31958912000005</v>
      </c>
      <c r="J1479" s="54">
        <v>0.46</v>
      </c>
      <c r="O1479" s="131"/>
    </row>
    <row r="1480" spans="2:15" ht="15.75">
      <c r="B1480" s="12" t="s">
        <v>2434</v>
      </c>
      <c r="C1480" s="51" t="s">
        <v>853</v>
      </c>
      <c r="D1480" s="51" t="s">
        <v>3959</v>
      </c>
      <c r="E1480" s="64" t="s">
        <v>4041</v>
      </c>
      <c r="F1480" s="143" t="s">
        <v>3831</v>
      </c>
      <c r="G1480" s="53" t="s">
        <v>20</v>
      </c>
      <c r="H1480" s="51">
        <v>587.63199999999995</v>
      </c>
      <c r="I1480" s="51">
        <f t="shared" si="23"/>
        <v>317.32128</v>
      </c>
      <c r="J1480" s="54">
        <v>0.46</v>
      </c>
      <c r="O1480" s="131"/>
    </row>
    <row r="1481" spans="2:15" ht="15.75">
      <c r="B1481" s="12" t="s">
        <v>2434</v>
      </c>
      <c r="C1481" s="51" t="s">
        <v>853</v>
      </c>
      <c r="D1481" s="51" t="s">
        <v>3960</v>
      </c>
      <c r="E1481" s="64" t="s">
        <v>4041</v>
      </c>
      <c r="F1481" s="143" t="s">
        <v>3832</v>
      </c>
      <c r="G1481" s="53" t="s">
        <v>20</v>
      </c>
      <c r="H1481" s="51">
        <v>725.11417600000004</v>
      </c>
      <c r="I1481" s="51">
        <f t="shared" si="23"/>
        <v>391.56165504000006</v>
      </c>
      <c r="J1481" s="54">
        <v>0.46</v>
      </c>
      <c r="O1481" s="131"/>
    </row>
    <row r="1482" spans="2:15" ht="15.75">
      <c r="B1482" s="12" t="s">
        <v>2434</v>
      </c>
      <c r="C1482" s="51" t="s">
        <v>853</v>
      </c>
      <c r="D1482" s="51" t="s">
        <v>3961</v>
      </c>
      <c r="E1482" s="64" t="s">
        <v>4041</v>
      </c>
      <c r="F1482" s="143" t="s">
        <v>3833</v>
      </c>
      <c r="G1482" s="53" t="s">
        <v>20</v>
      </c>
      <c r="H1482" s="51">
        <v>350.837312</v>
      </c>
      <c r="I1482" s="51">
        <f t="shared" si="23"/>
        <v>189.45214848000001</v>
      </c>
      <c r="J1482" s="54">
        <v>0.46</v>
      </c>
      <c r="O1482" s="131"/>
    </row>
    <row r="1483" spans="2:15" ht="15.75">
      <c r="B1483" s="12" t="s">
        <v>2434</v>
      </c>
      <c r="C1483" s="51" t="s">
        <v>853</v>
      </c>
      <c r="D1483" s="51" t="s">
        <v>3962</v>
      </c>
      <c r="E1483" s="64" t="s">
        <v>4041</v>
      </c>
      <c r="F1483" s="143" t="s">
        <v>3834</v>
      </c>
      <c r="G1483" s="53" t="s">
        <v>20</v>
      </c>
      <c r="H1483" s="51">
        <v>361.02598399999999</v>
      </c>
      <c r="I1483" s="51">
        <f t="shared" si="23"/>
        <v>194.95403136000002</v>
      </c>
      <c r="J1483" s="54">
        <v>0.46</v>
      </c>
      <c r="O1483" s="131"/>
    </row>
    <row r="1484" spans="2:15" ht="15.75">
      <c r="B1484" s="12" t="s">
        <v>2434</v>
      </c>
      <c r="C1484" s="51" t="s">
        <v>853</v>
      </c>
      <c r="D1484" s="51" t="s">
        <v>3963</v>
      </c>
      <c r="E1484" s="64" t="s">
        <v>4041</v>
      </c>
      <c r="F1484" s="143" t="s">
        <v>3835</v>
      </c>
      <c r="G1484" s="53" t="s">
        <v>20</v>
      </c>
      <c r="H1484" s="51">
        <v>434.86681599999997</v>
      </c>
      <c r="I1484" s="51">
        <f t="shared" si="23"/>
        <v>234.82808064</v>
      </c>
      <c r="J1484" s="54">
        <v>0.46</v>
      </c>
      <c r="O1484" s="131"/>
    </row>
    <row r="1485" spans="2:15" ht="15.75">
      <c r="B1485" s="12" t="s">
        <v>2434</v>
      </c>
      <c r="C1485" s="51" t="s">
        <v>853</v>
      </c>
      <c r="D1485" s="51" t="s">
        <v>2944</v>
      </c>
      <c r="E1485" s="64" t="s">
        <v>4041</v>
      </c>
      <c r="F1485" s="143" t="s">
        <v>3364</v>
      </c>
      <c r="G1485" s="53" t="s">
        <v>20</v>
      </c>
      <c r="H1485" s="51">
        <v>781.64113051869731</v>
      </c>
      <c r="I1485" s="51">
        <f t="shared" si="23"/>
        <v>422.08621048009655</v>
      </c>
      <c r="J1485" s="54">
        <v>0.46</v>
      </c>
      <c r="O1485" s="131"/>
    </row>
    <row r="1486" spans="2:15" ht="15.75">
      <c r="B1486" s="12" t="s">
        <v>2434</v>
      </c>
      <c r="C1486" s="51" t="s">
        <v>853</v>
      </c>
      <c r="D1486" s="51" t="s">
        <v>3964</v>
      </c>
      <c r="E1486" s="64" t="s">
        <v>4041</v>
      </c>
      <c r="F1486" s="143" t="s">
        <v>3836</v>
      </c>
      <c r="G1486" s="53" t="s">
        <v>20</v>
      </c>
      <c r="H1486" s="51">
        <v>742</v>
      </c>
      <c r="I1486" s="51">
        <f t="shared" si="23"/>
        <v>400.68</v>
      </c>
      <c r="J1486" s="54">
        <v>0.46</v>
      </c>
      <c r="O1486" s="131"/>
    </row>
    <row r="1487" spans="2:15" ht="15.75">
      <c r="B1487" s="12" t="s">
        <v>2434</v>
      </c>
      <c r="C1487" s="51" t="s">
        <v>853</v>
      </c>
      <c r="D1487" s="51" t="s">
        <v>3965</v>
      </c>
      <c r="E1487" s="64" t="s">
        <v>4041</v>
      </c>
      <c r="F1487" s="143" t="s">
        <v>3837</v>
      </c>
      <c r="G1487" s="53" t="s">
        <v>20</v>
      </c>
      <c r="H1487" s="51">
        <v>686.40243199999998</v>
      </c>
      <c r="I1487" s="51">
        <f t="shared" si="23"/>
        <v>370.65731328000004</v>
      </c>
      <c r="J1487" s="54">
        <v>0.46</v>
      </c>
      <c r="O1487" s="131"/>
    </row>
    <row r="1488" spans="2:15" ht="15.75">
      <c r="B1488" s="12" t="s">
        <v>2434</v>
      </c>
      <c r="C1488" s="51" t="s">
        <v>853</v>
      </c>
      <c r="D1488" s="51" t="s">
        <v>3966</v>
      </c>
      <c r="E1488" s="64" t="s">
        <v>4041</v>
      </c>
      <c r="F1488" s="143" t="s">
        <v>3838</v>
      </c>
      <c r="G1488" s="53" t="s">
        <v>20</v>
      </c>
      <c r="H1488" s="51">
        <v>676.64639999999997</v>
      </c>
      <c r="I1488" s="51">
        <f t="shared" si="23"/>
        <v>365.38905599999998</v>
      </c>
      <c r="J1488" s="54">
        <v>0.46</v>
      </c>
      <c r="O1488" s="131"/>
    </row>
    <row r="1489" spans="2:15" ht="15.75">
      <c r="B1489" s="12" t="s">
        <v>2434</v>
      </c>
      <c r="C1489" s="51" t="s">
        <v>853</v>
      </c>
      <c r="D1489" s="51" t="s">
        <v>3967</v>
      </c>
      <c r="E1489" s="64" t="s">
        <v>4041</v>
      </c>
      <c r="F1489" s="143" t="s">
        <v>3839</v>
      </c>
      <c r="G1489" s="53" t="s">
        <v>20</v>
      </c>
      <c r="H1489" s="51">
        <v>603.66003199999989</v>
      </c>
      <c r="I1489" s="51">
        <f t="shared" si="23"/>
        <v>325.97641727999996</v>
      </c>
      <c r="J1489" s="54">
        <v>0.46</v>
      </c>
      <c r="O1489" s="131"/>
    </row>
    <row r="1490" spans="2:15" ht="15.75">
      <c r="B1490" s="12" t="s">
        <v>2434</v>
      </c>
      <c r="C1490" s="51" t="s">
        <v>853</v>
      </c>
      <c r="D1490" s="51" t="s">
        <v>3968</v>
      </c>
      <c r="E1490" s="64" t="s">
        <v>4041</v>
      </c>
      <c r="F1490" s="143" t="s">
        <v>3840</v>
      </c>
      <c r="G1490" s="53" t="s">
        <v>20</v>
      </c>
      <c r="H1490" s="51">
        <v>685.13696000000004</v>
      </c>
      <c r="I1490" s="51">
        <f t="shared" si="23"/>
        <v>369.97395840000007</v>
      </c>
      <c r="J1490" s="54">
        <v>0.46</v>
      </c>
      <c r="O1490" s="131"/>
    </row>
    <row r="1491" spans="2:15" ht="15.75">
      <c r="B1491" s="12" t="s">
        <v>2434</v>
      </c>
      <c r="C1491" s="51" t="s">
        <v>853</v>
      </c>
      <c r="D1491" s="51" t="s">
        <v>3969</v>
      </c>
      <c r="E1491" s="64" t="s">
        <v>4041</v>
      </c>
      <c r="F1491" s="143" t="s">
        <v>3841</v>
      </c>
      <c r="G1491" s="53" t="s">
        <v>20</v>
      </c>
      <c r="H1491" s="51">
        <v>524.73568</v>
      </c>
      <c r="I1491" s="51">
        <f t="shared" si="23"/>
        <v>283.35726720000002</v>
      </c>
      <c r="J1491" s="54">
        <v>0.46</v>
      </c>
      <c r="O1491" s="131"/>
    </row>
    <row r="1492" spans="2:15" ht="15.75">
      <c r="B1492" s="12" t="s">
        <v>2434</v>
      </c>
      <c r="C1492" s="51" t="s">
        <v>853</v>
      </c>
      <c r="D1492" s="51" t="s">
        <v>3970</v>
      </c>
      <c r="E1492" s="64" t="s">
        <v>4041</v>
      </c>
      <c r="F1492" s="143" t="s">
        <v>3842</v>
      </c>
      <c r="G1492" s="53" t="s">
        <v>20</v>
      </c>
      <c r="H1492" s="51">
        <v>582.01721599999996</v>
      </c>
      <c r="I1492" s="51">
        <f t="shared" si="23"/>
        <v>314.28929663999998</v>
      </c>
      <c r="J1492" s="54">
        <v>0.46</v>
      </c>
      <c r="O1492" s="131"/>
    </row>
    <row r="1493" spans="2:15" ht="15.75">
      <c r="B1493" s="12" t="s">
        <v>2434</v>
      </c>
      <c r="C1493" s="51" t="s">
        <v>853</v>
      </c>
      <c r="D1493" s="51" t="s">
        <v>3971</v>
      </c>
      <c r="E1493" s="64" t="s">
        <v>4041</v>
      </c>
      <c r="F1493" s="143" t="s">
        <v>3843</v>
      </c>
      <c r="G1493" s="53" t="s">
        <v>20</v>
      </c>
      <c r="H1493" s="51">
        <v>443.25875200000007</v>
      </c>
      <c r="I1493" s="51">
        <f t="shared" si="23"/>
        <v>239.35972608000006</v>
      </c>
      <c r="J1493" s="54">
        <v>0.46</v>
      </c>
      <c r="O1493" s="131"/>
    </row>
    <row r="1494" spans="2:15" ht="15.75">
      <c r="B1494" s="12" t="s">
        <v>2434</v>
      </c>
      <c r="C1494" s="51" t="s">
        <v>853</v>
      </c>
      <c r="D1494" s="51" t="s">
        <v>3972</v>
      </c>
      <c r="E1494" s="64" t="s">
        <v>4041</v>
      </c>
      <c r="F1494" s="143" t="s">
        <v>3844</v>
      </c>
      <c r="G1494" s="53" t="s">
        <v>20</v>
      </c>
      <c r="H1494" s="51">
        <v>499.27481599999999</v>
      </c>
      <c r="I1494" s="51">
        <f t="shared" si="23"/>
        <v>269.60840064000001</v>
      </c>
      <c r="J1494" s="54">
        <v>0.46</v>
      </c>
      <c r="O1494" s="131"/>
    </row>
    <row r="1495" spans="2:15" ht="15.75">
      <c r="B1495" s="12" t="s">
        <v>2434</v>
      </c>
      <c r="C1495" s="51" t="s">
        <v>853</v>
      </c>
      <c r="D1495" s="51" t="s">
        <v>3973</v>
      </c>
      <c r="E1495" s="64" t="s">
        <v>4041</v>
      </c>
      <c r="F1495" s="143" t="s">
        <v>3845</v>
      </c>
      <c r="G1495" s="53" t="s">
        <v>20</v>
      </c>
      <c r="H1495" s="51">
        <v>758.96697599999993</v>
      </c>
      <c r="I1495" s="51">
        <f t="shared" si="23"/>
        <v>409.84216703999999</v>
      </c>
      <c r="J1495" s="54">
        <v>0.46</v>
      </c>
      <c r="O1495" s="131"/>
    </row>
    <row r="1496" spans="2:15" ht="15.75">
      <c r="B1496" s="12" t="s">
        <v>2434</v>
      </c>
      <c r="C1496" s="51" t="s">
        <v>853</v>
      </c>
      <c r="D1496" s="51" t="s">
        <v>3974</v>
      </c>
      <c r="E1496" s="64" t="s">
        <v>4041</v>
      </c>
      <c r="F1496" s="143" t="s">
        <v>3846</v>
      </c>
      <c r="G1496" s="53" t="s">
        <v>20</v>
      </c>
      <c r="H1496" s="51">
        <v>722.05196799999999</v>
      </c>
      <c r="I1496" s="51">
        <f t="shared" si="23"/>
        <v>389.90806272000003</v>
      </c>
      <c r="J1496" s="54">
        <v>0.46</v>
      </c>
      <c r="O1496" s="131"/>
    </row>
    <row r="1497" spans="2:15" ht="15.75">
      <c r="B1497" s="12" t="s">
        <v>2434</v>
      </c>
      <c r="C1497" s="51" t="s">
        <v>853</v>
      </c>
      <c r="D1497" s="51" t="s">
        <v>3975</v>
      </c>
      <c r="E1497" s="64" t="s">
        <v>4041</v>
      </c>
      <c r="F1497" s="143" t="s">
        <v>3847</v>
      </c>
      <c r="G1497" s="53" t="s">
        <v>20</v>
      </c>
      <c r="H1497" s="51">
        <v>943.56364799999983</v>
      </c>
      <c r="I1497" s="51">
        <f t="shared" si="23"/>
        <v>509.52436991999997</v>
      </c>
      <c r="J1497" s="54">
        <v>0.46</v>
      </c>
      <c r="O1497" s="131"/>
    </row>
    <row r="1498" spans="2:15" ht="15.75">
      <c r="B1498" s="12" t="s">
        <v>2434</v>
      </c>
      <c r="C1498" s="51" t="s">
        <v>853</v>
      </c>
      <c r="D1498" s="51" t="s">
        <v>3976</v>
      </c>
      <c r="E1498" s="64" t="s">
        <v>4041</v>
      </c>
      <c r="F1498" s="143" t="s">
        <v>3848</v>
      </c>
      <c r="G1498" s="53" t="s">
        <v>20</v>
      </c>
      <c r="H1498" s="51">
        <v>471.26137600000004</v>
      </c>
      <c r="I1498" s="51">
        <f t="shared" si="23"/>
        <v>254.48114304000003</v>
      </c>
      <c r="J1498" s="54">
        <v>0.46</v>
      </c>
      <c r="O1498" s="131"/>
    </row>
    <row r="1499" spans="2:15" ht="15.75">
      <c r="B1499" s="12" t="s">
        <v>2434</v>
      </c>
      <c r="C1499" s="51" t="s">
        <v>853</v>
      </c>
      <c r="D1499" s="51" t="s">
        <v>3977</v>
      </c>
      <c r="E1499" s="64" t="s">
        <v>4041</v>
      </c>
      <c r="F1499" s="143" t="s">
        <v>3849</v>
      </c>
      <c r="G1499" s="53" t="s">
        <v>20</v>
      </c>
      <c r="H1499" s="51">
        <v>485.2680959999999</v>
      </c>
      <c r="I1499" s="51">
        <f t="shared" si="23"/>
        <v>262.04477183999995</v>
      </c>
      <c r="J1499" s="54">
        <v>0.46</v>
      </c>
      <c r="O1499" s="131"/>
    </row>
    <row r="1500" spans="2:15" ht="15.75">
      <c r="B1500" s="12" t="s">
        <v>2434</v>
      </c>
      <c r="C1500" s="51" t="s">
        <v>853</v>
      </c>
      <c r="D1500" s="51" t="s">
        <v>3978</v>
      </c>
      <c r="E1500" s="64" t="s">
        <v>4041</v>
      </c>
      <c r="F1500" s="143" t="s">
        <v>3850</v>
      </c>
      <c r="G1500" s="53" t="s">
        <v>20</v>
      </c>
      <c r="H1500" s="51">
        <v>582.01721599999996</v>
      </c>
      <c r="I1500" s="51">
        <f t="shared" si="23"/>
        <v>314.28929663999998</v>
      </c>
      <c r="J1500" s="54">
        <v>0.46</v>
      </c>
      <c r="O1500" s="131"/>
    </row>
    <row r="1501" spans="2:15" ht="15.75">
      <c r="B1501" s="12" t="s">
        <v>2434</v>
      </c>
      <c r="C1501" s="51" t="s">
        <v>853</v>
      </c>
      <c r="D1501" s="51" t="s">
        <v>3083</v>
      </c>
      <c r="E1501" s="64" t="s">
        <v>4041</v>
      </c>
      <c r="F1501" s="143" t="s">
        <v>3503</v>
      </c>
      <c r="G1501" s="53" t="s">
        <v>20</v>
      </c>
      <c r="H1501" s="51">
        <v>559.2224402335213</v>
      </c>
      <c r="I1501" s="51">
        <f t="shared" si="23"/>
        <v>301.98011772610153</v>
      </c>
      <c r="J1501" s="54">
        <v>0.46</v>
      </c>
      <c r="O1501" s="131"/>
    </row>
    <row r="1502" spans="2:15" ht="15.75">
      <c r="B1502" s="12" t="s">
        <v>2434</v>
      </c>
      <c r="C1502" s="51" t="s">
        <v>853</v>
      </c>
      <c r="D1502" s="51" t="s">
        <v>3979</v>
      </c>
      <c r="E1502" s="64" t="s">
        <v>4041</v>
      </c>
      <c r="F1502" s="143" t="s">
        <v>3851</v>
      </c>
      <c r="G1502" s="53" t="s">
        <v>20</v>
      </c>
      <c r="H1502" s="51">
        <v>602</v>
      </c>
      <c r="I1502" s="51">
        <f t="shared" si="23"/>
        <v>325.08000000000004</v>
      </c>
      <c r="J1502" s="54">
        <v>0.46</v>
      </c>
      <c r="O1502" s="131"/>
    </row>
    <row r="1503" spans="2:15" ht="15.75">
      <c r="B1503" s="12" t="s">
        <v>2434</v>
      </c>
      <c r="C1503" s="51" t="s">
        <v>853</v>
      </c>
      <c r="D1503" s="51" t="s">
        <v>3082</v>
      </c>
      <c r="E1503" s="64" t="s">
        <v>4041</v>
      </c>
      <c r="F1503" s="143" t="s">
        <v>3502</v>
      </c>
      <c r="G1503" s="53" t="s">
        <v>20</v>
      </c>
      <c r="H1503" s="51">
        <v>504.70092800000009</v>
      </c>
      <c r="I1503" s="51">
        <f t="shared" si="23"/>
        <v>272.53850112000009</v>
      </c>
      <c r="J1503" s="54">
        <v>0.46</v>
      </c>
      <c r="O1503" s="131"/>
    </row>
    <row r="1504" spans="2:15" ht="15.75">
      <c r="B1504" s="12" t="s">
        <v>2434</v>
      </c>
      <c r="C1504" s="51" t="s">
        <v>853</v>
      </c>
      <c r="D1504" s="51" t="s">
        <v>3980</v>
      </c>
      <c r="E1504" s="64" t="s">
        <v>4041</v>
      </c>
      <c r="F1504" s="143" t="s">
        <v>3852</v>
      </c>
      <c r="G1504" s="53" t="s">
        <v>20</v>
      </c>
      <c r="H1504" s="51">
        <v>563.25875200000007</v>
      </c>
      <c r="I1504" s="51">
        <f t="shared" si="23"/>
        <v>304.15972608000004</v>
      </c>
      <c r="J1504" s="54">
        <v>0.46</v>
      </c>
      <c r="O1504" s="131"/>
    </row>
    <row r="1505" spans="2:15" ht="15.75">
      <c r="B1505" s="12" t="s">
        <v>2434</v>
      </c>
      <c r="C1505" s="51" t="s">
        <v>853</v>
      </c>
      <c r="D1505" s="51" t="s">
        <v>3981</v>
      </c>
      <c r="E1505" s="64" t="s">
        <v>4041</v>
      </c>
      <c r="F1505" s="143" t="s">
        <v>3853</v>
      </c>
      <c r="G1505" s="53" t="s">
        <v>20</v>
      </c>
      <c r="H1505" s="51">
        <v>368.48422399999998</v>
      </c>
      <c r="I1505" s="51">
        <f t="shared" si="23"/>
        <v>198.98148096</v>
      </c>
      <c r="J1505" s="54">
        <v>0.46</v>
      </c>
      <c r="O1505" s="131"/>
    </row>
    <row r="1506" spans="2:15" ht="15.75">
      <c r="B1506" s="12" t="s">
        <v>2434</v>
      </c>
      <c r="C1506" s="51" t="s">
        <v>853</v>
      </c>
      <c r="D1506" s="51" t="s">
        <v>3982</v>
      </c>
      <c r="E1506" s="64" t="s">
        <v>4041</v>
      </c>
      <c r="F1506" s="143" t="s">
        <v>3854</v>
      </c>
      <c r="G1506" s="53" t="s">
        <v>20</v>
      </c>
      <c r="H1506" s="51">
        <v>427.04204799999991</v>
      </c>
      <c r="I1506" s="51">
        <f t="shared" si="23"/>
        <v>230.60270591999998</v>
      </c>
      <c r="J1506" s="54">
        <v>0.46</v>
      </c>
      <c r="O1506" s="131"/>
    </row>
    <row r="1507" spans="2:15" ht="15.75">
      <c r="B1507" s="12" t="s">
        <v>2434</v>
      </c>
      <c r="C1507" s="51" t="s">
        <v>853</v>
      </c>
      <c r="D1507" s="51" t="s">
        <v>3983</v>
      </c>
      <c r="E1507" s="64" t="s">
        <v>4041</v>
      </c>
      <c r="F1507" s="143" t="s">
        <v>3855</v>
      </c>
      <c r="G1507" s="53" t="s">
        <v>20</v>
      </c>
      <c r="H1507" s="51">
        <v>307.37382400000001</v>
      </c>
      <c r="I1507" s="51">
        <f t="shared" si="23"/>
        <v>165.98186496000002</v>
      </c>
      <c r="J1507" s="54">
        <v>0.46</v>
      </c>
      <c r="O1507" s="131"/>
    </row>
    <row r="1508" spans="2:15" ht="15.75">
      <c r="B1508" s="12" t="s">
        <v>2434</v>
      </c>
      <c r="C1508" s="51" t="s">
        <v>853</v>
      </c>
      <c r="D1508" s="51" t="s">
        <v>3984</v>
      </c>
      <c r="E1508" s="64" t="s">
        <v>4041</v>
      </c>
      <c r="F1508" s="143" t="s">
        <v>3856</v>
      </c>
      <c r="G1508" s="53" t="s">
        <v>20</v>
      </c>
      <c r="H1508" s="51">
        <v>349.38316800000001</v>
      </c>
      <c r="I1508" s="51">
        <f t="shared" si="23"/>
        <v>188.66691072000003</v>
      </c>
      <c r="J1508" s="54">
        <v>0.46</v>
      </c>
      <c r="O1508" s="131"/>
    </row>
    <row r="1509" spans="2:15" ht="15.75">
      <c r="B1509" s="12" t="s">
        <v>2434</v>
      </c>
      <c r="C1509" s="51" t="s">
        <v>853</v>
      </c>
      <c r="D1509" s="51" t="s">
        <v>3985</v>
      </c>
      <c r="E1509" s="64" t="s">
        <v>4041</v>
      </c>
      <c r="F1509" s="143" t="s">
        <v>3857</v>
      </c>
      <c r="G1509" s="53" t="s">
        <v>20</v>
      </c>
      <c r="H1509" s="51">
        <v>271.724288</v>
      </c>
      <c r="I1509" s="51">
        <f t="shared" si="23"/>
        <v>146.73111552</v>
      </c>
      <c r="J1509" s="54">
        <v>0.46</v>
      </c>
      <c r="O1509" s="131"/>
    </row>
    <row r="1510" spans="2:15" ht="15.75">
      <c r="B1510" s="12" t="s">
        <v>2434</v>
      </c>
      <c r="C1510" s="51" t="s">
        <v>853</v>
      </c>
      <c r="D1510" s="51" t="s">
        <v>3986</v>
      </c>
      <c r="E1510" s="64" t="s">
        <v>4041</v>
      </c>
      <c r="F1510" s="143" t="s">
        <v>3858</v>
      </c>
      <c r="G1510" s="53" t="s">
        <v>20</v>
      </c>
      <c r="H1510" s="51">
        <v>288.28358400000002</v>
      </c>
      <c r="I1510" s="51">
        <f t="shared" si="23"/>
        <v>155.67313536000003</v>
      </c>
      <c r="J1510" s="54">
        <v>0.46</v>
      </c>
      <c r="O1510" s="131"/>
    </row>
    <row r="1511" spans="2:15" ht="15.75">
      <c r="B1511" s="12" t="s">
        <v>2434</v>
      </c>
      <c r="C1511" s="51" t="s">
        <v>853</v>
      </c>
      <c r="D1511" s="51" t="s">
        <v>3987</v>
      </c>
      <c r="E1511" s="64" t="s">
        <v>4041</v>
      </c>
      <c r="F1511" s="143" t="s">
        <v>3859</v>
      </c>
      <c r="G1511" s="53" t="s">
        <v>20</v>
      </c>
      <c r="H1511" s="51">
        <v>432.13638400000002</v>
      </c>
      <c r="I1511" s="51">
        <f t="shared" si="23"/>
        <v>233.35364736000002</v>
      </c>
      <c r="J1511" s="54">
        <v>0.46</v>
      </c>
      <c r="O1511" s="131"/>
    </row>
    <row r="1512" spans="2:15" ht="15.75">
      <c r="B1512" s="12" t="s">
        <v>2434</v>
      </c>
      <c r="C1512" s="51" t="s">
        <v>853</v>
      </c>
      <c r="D1512" s="51" t="s">
        <v>3988</v>
      </c>
      <c r="E1512" s="64" t="s">
        <v>4041</v>
      </c>
      <c r="F1512" s="143" t="s">
        <v>3860</v>
      </c>
      <c r="G1512" s="53" t="s">
        <v>20</v>
      </c>
      <c r="H1512" s="51">
        <v>457.59724800000004</v>
      </c>
      <c r="I1512" s="51">
        <f t="shared" si="23"/>
        <v>247.10251392000004</v>
      </c>
      <c r="J1512" s="54">
        <v>0.46</v>
      </c>
      <c r="O1512" s="131"/>
    </row>
    <row r="1513" spans="2:15" ht="15.75">
      <c r="B1513" s="12" t="s">
        <v>2434</v>
      </c>
      <c r="C1513" s="51" t="s">
        <v>853</v>
      </c>
      <c r="D1513" s="51" t="s">
        <v>3989</v>
      </c>
      <c r="E1513" s="64" t="s">
        <v>4041</v>
      </c>
      <c r="F1513" s="143" t="s">
        <v>3861</v>
      </c>
      <c r="G1513" s="53" t="s">
        <v>20</v>
      </c>
      <c r="H1513" s="51">
        <v>532.70355200000006</v>
      </c>
      <c r="I1513" s="51">
        <f t="shared" si="23"/>
        <v>287.65991808000007</v>
      </c>
      <c r="J1513" s="54">
        <v>0.46</v>
      </c>
      <c r="O1513" s="131"/>
    </row>
    <row r="1514" spans="2:15" ht="15.75">
      <c r="B1514" s="12" t="s">
        <v>2434</v>
      </c>
      <c r="C1514" s="51" t="s">
        <v>853</v>
      </c>
      <c r="D1514" s="51" t="s">
        <v>3990</v>
      </c>
      <c r="E1514" s="64" t="s">
        <v>4041</v>
      </c>
      <c r="F1514" s="143" t="s">
        <v>3862</v>
      </c>
      <c r="G1514" s="53" t="s">
        <v>20</v>
      </c>
      <c r="H1514" s="51">
        <v>266.64076799999998</v>
      </c>
      <c r="I1514" s="51">
        <f t="shared" si="23"/>
        <v>143.98601471999999</v>
      </c>
      <c r="J1514" s="54">
        <v>0.46</v>
      </c>
      <c r="O1514" s="131"/>
    </row>
    <row r="1515" spans="2:15" ht="15.75">
      <c r="B1515" s="12" t="s">
        <v>2434</v>
      </c>
      <c r="C1515" s="51" t="s">
        <v>853</v>
      </c>
      <c r="D1515" s="51" t="s">
        <v>3991</v>
      </c>
      <c r="E1515" s="64" t="s">
        <v>4041</v>
      </c>
      <c r="F1515" s="143" t="s">
        <v>3863</v>
      </c>
      <c r="G1515" s="53" t="s">
        <v>20</v>
      </c>
      <c r="H1515" s="51">
        <v>274.27686400000005</v>
      </c>
      <c r="I1515" s="51">
        <f t="shared" si="23"/>
        <v>148.10950656000003</v>
      </c>
      <c r="J1515" s="54">
        <v>0.46</v>
      </c>
      <c r="O1515" s="131"/>
    </row>
    <row r="1516" spans="2:15" ht="15.75">
      <c r="B1516" s="12" t="s">
        <v>2434</v>
      </c>
      <c r="C1516" s="51" t="s">
        <v>853</v>
      </c>
      <c r="D1516" s="51" t="s">
        <v>3992</v>
      </c>
      <c r="E1516" s="64" t="s">
        <v>4041</v>
      </c>
      <c r="F1516" s="143" t="s">
        <v>3864</v>
      </c>
      <c r="G1516" s="53" t="s">
        <v>20</v>
      </c>
      <c r="H1516" s="51">
        <v>330.29292800000002</v>
      </c>
      <c r="I1516" s="51">
        <f t="shared" si="23"/>
        <v>178.35818112000001</v>
      </c>
      <c r="J1516" s="54">
        <v>0.46</v>
      </c>
      <c r="O1516" s="131"/>
    </row>
    <row r="1517" spans="2:15" ht="15.75">
      <c r="B1517" s="12" t="s">
        <v>2434</v>
      </c>
      <c r="C1517" s="51" t="s">
        <v>853</v>
      </c>
      <c r="D1517" s="51" t="s">
        <v>3084</v>
      </c>
      <c r="E1517" s="64" t="s">
        <v>4041</v>
      </c>
      <c r="F1517" s="143" t="s">
        <v>3504</v>
      </c>
      <c r="G1517" s="53" t="s">
        <v>20</v>
      </c>
      <c r="H1517" s="51">
        <v>559.2224402335213</v>
      </c>
      <c r="I1517" s="51">
        <f t="shared" si="23"/>
        <v>301.98011772610153</v>
      </c>
      <c r="J1517" s="54">
        <v>0.46</v>
      </c>
      <c r="O1517" s="131"/>
    </row>
    <row r="1518" spans="2:15" ht="15.75">
      <c r="B1518" s="12" t="s">
        <v>2434</v>
      </c>
      <c r="C1518" s="51" t="s">
        <v>853</v>
      </c>
      <c r="D1518" s="51" t="s">
        <v>3993</v>
      </c>
      <c r="E1518" s="64" t="s">
        <v>4041</v>
      </c>
      <c r="F1518" s="143" t="s">
        <v>3865</v>
      </c>
      <c r="G1518" s="53" t="s">
        <v>20</v>
      </c>
      <c r="H1518" s="51">
        <v>602</v>
      </c>
      <c r="I1518" s="51">
        <f t="shared" si="23"/>
        <v>325.08000000000004</v>
      </c>
      <c r="J1518" s="54">
        <v>0.46</v>
      </c>
      <c r="O1518" s="131"/>
    </row>
    <row r="1519" spans="2:15" ht="15.75">
      <c r="B1519" s="12" t="s">
        <v>2434</v>
      </c>
      <c r="C1519" s="51" t="s">
        <v>853</v>
      </c>
      <c r="D1519" s="51" t="s">
        <v>3994</v>
      </c>
      <c r="E1519" s="64" t="s">
        <v>4041</v>
      </c>
      <c r="F1519" s="143" t="s">
        <v>3866</v>
      </c>
      <c r="G1519" s="53" t="s">
        <v>20</v>
      </c>
      <c r="H1519" s="51">
        <v>504.70092800000009</v>
      </c>
      <c r="I1519" s="51">
        <f t="shared" si="23"/>
        <v>272.53850112000009</v>
      </c>
      <c r="J1519" s="54">
        <v>0.46</v>
      </c>
      <c r="O1519" s="131"/>
    </row>
    <row r="1520" spans="2:15" ht="15.75">
      <c r="B1520" s="12" t="s">
        <v>2434</v>
      </c>
      <c r="C1520" s="51" t="s">
        <v>853</v>
      </c>
      <c r="D1520" s="51" t="s">
        <v>3995</v>
      </c>
      <c r="E1520" s="64" t="s">
        <v>4041</v>
      </c>
      <c r="F1520" s="143" t="s">
        <v>3867</v>
      </c>
      <c r="G1520" s="53" t="s">
        <v>20</v>
      </c>
      <c r="H1520" s="51">
        <v>563.25875200000007</v>
      </c>
      <c r="I1520" s="51">
        <f t="shared" si="23"/>
        <v>304.15972608000004</v>
      </c>
      <c r="J1520" s="54">
        <v>0.46</v>
      </c>
      <c r="O1520" s="131"/>
    </row>
    <row r="1521" spans="2:15" ht="15.75">
      <c r="B1521" s="12" t="s">
        <v>2434</v>
      </c>
      <c r="C1521" s="51" t="s">
        <v>853</v>
      </c>
      <c r="D1521" s="51" t="s">
        <v>3996</v>
      </c>
      <c r="E1521" s="64" t="s">
        <v>4041</v>
      </c>
      <c r="F1521" s="143" t="s">
        <v>3868</v>
      </c>
      <c r="G1521" s="53" t="s">
        <v>20</v>
      </c>
      <c r="H1521" s="51">
        <v>368.48422399999998</v>
      </c>
      <c r="I1521" s="51">
        <f t="shared" si="23"/>
        <v>198.98148096</v>
      </c>
      <c r="J1521" s="54">
        <v>0.46</v>
      </c>
      <c r="O1521" s="131"/>
    </row>
    <row r="1522" spans="2:15" ht="15.75">
      <c r="B1522" s="12" t="s">
        <v>2434</v>
      </c>
      <c r="C1522" s="51" t="s">
        <v>853</v>
      </c>
      <c r="D1522" s="51" t="s">
        <v>3997</v>
      </c>
      <c r="E1522" s="64" t="s">
        <v>4041</v>
      </c>
      <c r="F1522" s="143" t="s">
        <v>3869</v>
      </c>
      <c r="G1522" s="53" t="s">
        <v>20</v>
      </c>
      <c r="H1522" s="51">
        <v>427.04204799999991</v>
      </c>
      <c r="I1522" s="51">
        <f t="shared" si="23"/>
        <v>230.60270591999998</v>
      </c>
      <c r="J1522" s="54">
        <v>0.46</v>
      </c>
      <c r="O1522" s="131"/>
    </row>
    <row r="1523" spans="2:15" ht="15.75">
      <c r="B1523" s="12" t="s">
        <v>2434</v>
      </c>
      <c r="C1523" s="51" t="s">
        <v>853</v>
      </c>
      <c r="D1523" s="51" t="s">
        <v>3998</v>
      </c>
      <c r="E1523" s="64" t="s">
        <v>4041</v>
      </c>
      <c r="F1523" s="143" t="s">
        <v>3870</v>
      </c>
      <c r="G1523" s="53" t="s">
        <v>20</v>
      </c>
      <c r="H1523" s="51">
        <v>307.37382400000001</v>
      </c>
      <c r="I1523" s="51">
        <f t="shared" si="23"/>
        <v>165.98186496000002</v>
      </c>
      <c r="J1523" s="54">
        <v>0.46</v>
      </c>
      <c r="O1523" s="131"/>
    </row>
    <row r="1524" spans="2:15" ht="15.75">
      <c r="B1524" s="12" t="s">
        <v>2434</v>
      </c>
      <c r="C1524" s="51" t="s">
        <v>853</v>
      </c>
      <c r="D1524" s="51" t="s">
        <v>3999</v>
      </c>
      <c r="E1524" s="64" t="s">
        <v>4041</v>
      </c>
      <c r="F1524" s="143" t="s">
        <v>3871</v>
      </c>
      <c r="G1524" s="53" t="s">
        <v>20</v>
      </c>
      <c r="H1524" s="51">
        <v>349.38316800000001</v>
      </c>
      <c r="I1524" s="51">
        <f t="shared" si="23"/>
        <v>188.66691072000003</v>
      </c>
      <c r="J1524" s="54">
        <v>0.46</v>
      </c>
      <c r="O1524" s="131"/>
    </row>
    <row r="1525" spans="2:15" ht="15.75">
      <c r="B1525" s="12" t="s">
        <v>2434</v>
      </c>
      <c r="C1525" s="51" t="s">
        <v>853</v>
      </c>
      <c r="D1525" s="51" t="s">
        <v>4000</v>
      </c>
      <c r="E1525" s="64" t="s">
        <v>4041</v>
      </c>
      <c r="F1525" s="143" t="s">
        <v>3872</v>
      </c>
      <c r="G1525" s="53" t="s">
        <v>20</v>
      </c>
      <c r="H1525" s="51">
        <v>271.724288</v>
      </c>
      <c r="I1525" s="51">
        <f t="shared" si="23"/>
        <v>146.73111552</v>
      </c>
      <c r="J1525" s="54">
        <v>0.46</v>
      </c>
      <c r="O1525" s="131"/>
    </row>
    <row r="1526" spans="2:15" ht="15.75">
      <c r="B1526" s="12" t="s">
        <v>2434</v>
      </c>
      <c r="C1526" s="51" t="s">
        <v>853</v>
      </c>
      <c r="D1526" s="51" t="s">
        <v>4001</v>
      </c>
      <c r="E1526" s="64" t="s">
        <v>4041</v>
      </c>
      <c r="F1526" s="143" t="s">
        <v>3873</v>
      </c>
      <c r="G1526" s="53" t="s">
        <v>20</v>
      </c>
      <c r="H1526" s="51">
        <v>288.28358400000002</v>
      </c>
      <c r="I1526" s="51">
        <f t="shared" si="23"/>
        <v>155.67313536000003</v>
      </c>
      <c r="J1526" s="54">
        <v>0.46</v>
      </c>
      <c r="O1526" s="131"/>
    </row>
    <row r="1527" spans="2:15" ht="15.75">
      <c r="B1527" s="12" t="s">
        <v>2434</v>
      </c>
      <c r="C1527" s="51" t="s">
        <v>853</v>
      </c>
      <c r="D1527" s="51" t="s">
        <v>4002</v>
      </c>
      <c r="E1527" s="64" t="s">
        <v>4041</v>
      </c>
      <c r="F1527" s="143" t="s">
        <v>3874</v>
      </c>
      <c r="G1527" s="53" t="s">
        <v>20</v>
      </c>
      <c r="H1527" s="51">
        <v>432.13638400000002</v>
      </c>
      <c r="I1527" s="51">
        <f t="shared" si="23"/>
        <v>233.35364736000002</v>
      </c>
      <c r="J1527" s="54">
        <v>0.46</v>
      </c>
      <c r="O1527" s="131"/>
    </row>
    <row r="1528" spans="2:15" ht="15.75">
      <c r="B1528" s="12" t="s">
        <v>2434</v>
      </c>
      <c r="C1528" s="51" t="s">
        <v>853</v>
      </c>
      <c r="D1528" s="51" t="s">
        <v>4003</v>
      </c>
      <c r="E1528" s="64" t="s">
        <v>4041</v>
      </c>
      <c r="F1528" s="143" t="s">
        <v>3875</v>
      </c>
      <c r="G1528" s="53" t="s">
        <v>20</v>
      </c>
      <c r="H1528" s="51">
        <v>457.59724800000004</v>
      </c>
      <c r="I1528" s="51">
        <f t="shared" si="23"/>
        <v>247.10251392000004</v>
      </c>
      <c r="J1528" s="54">
        <v>0.46</v>
      </c>
      <c r="O1528" s="131"/>
    </row>
    <row r="1529" spans="2:15" ht="15.75">
      <c r="B1529" s="12" t="s">
        <v>2434</v>
      </c>
      <c r="C1529" s="51" t="s">
        <v>853</v>
      </c>
      <c r="D1529" s="51" t="s">
        <v>4004</v>
      </c>
      <c r="E1529" s="64" t="s">
        <v>4041</v>
      </c>
      <c r="F1529" s="143" t="s">
        <v>3876</v>
      </c>
      <c r="G1529" s="53" t="s">
        <v>20</v>
      </c>
      <c r="H1529" s="51">
        <v>532.70355200000006</v>
      </c>
      <c r="I1529" s="51">
        <f t="shared" si="23"/>
        <v>287.65991808000007</v>
      </c>
      <c r="J1529" s="54">
        <v>0.46</v>
      </c>
      <c r="O1529" s="131"/>
    </row>
    <row r="1530" spans="2:15" ht="15.75">
      <c r="B1530" s="12" t="s">
        <v>2434</v>
      </c>
      <c r="C1530" s="51" t="s">
        <v>853</v>
      </c>
      <c r="D1530" s="51" t="s">
        <v>4005</v>
      </c>
      <c r="E1530" s="64" t="s">
        <v>4041</v>
      </c>
      <c r="F1530" s="143" t="s">
        <v>3877</v>
      </c>
      <c r="G1530" s="53" t="s">
        <v>20</v>
      </c>
      <c r="H1530" s="51">
        <v>266.64076799999998</v>
      </c>
      <c r="I1530" s="51">
        <f t="shared" si="23"/>
        <v>143.98601471999999</v>
      </c>
      <c r="J1530" s="54">
        <v>0.46</v>
      </c>
      <c r="O1530" s="131"/>
    </row>
    <row r="1531" spans="2:15" ht="15.75">
      <c r="B1531" s="12" t="s">
        <v>2434</v>
      </c>
      <c r="C1531" s="51" t="s">
        <v>853</v>
      </c>
      <c r="D1531" s="51" t="s">
        <v>4006</v>
      </c>
      <c r="E1531" s="64" t="s">
        <v>4041</v>
      </c>
      <c r="F1531" s="143" t="s">
        <v>3878</v>
      </c>
      <c r="G1531" s="53" t="s">
        <v>20</v>
      </c>
      <c r="H1531" s="51">
        <v>274.27686400000005</v>
      </c>
      <c r="I1531" s="51">
        <f t="shared" si="23"/>
        <v>148.10950656000003</v>
      </c>
      <c r="J1531" s="54">
        <v>0.46</v>
      </c>
      <c r="O1531" s="131"/>
    </row>
    <row r="1532" spans="2:15" ht="15.75">
      <c r="B1532" s="12" t="s">
        <v>2434</v>
      </c>
      <c r="C1532" s="51" t="s">
        <v>853</v>
      </c>
      <c r="D1532" s="51" t="s">
        <v>4007</v>
      </c>
      <c r="E1532" s="64" t="s">
        <v>4041</v>
      </c>
      <c r="F1532" s="143" t="s">
        <v>3879</v>
      </c>
      <c r="G1532" s="53" t="s">
        <v>20</v>
      </c>
      <c r="H1532" s="51">
        <v>330.29292800000002</v>
      </c>
      <c r="I1532" s="51">
        <f t="shared" si="23"/>
        <v>178.35818112000001</v>
      </c>
      <c r="J1532" s="54">
        <v>0.46</v>
      </c>
      <c r="O1532" s="131"/>
    </row>
    <row r="1533" spans="2:15" ht="15.75">
      <c r="B1533" s="12" t="s">
        <v>2434</v>
      </c>
      <c r="C1533" s="51" t="s">
        <v>853</v>
      </c>
      <c r="D1533" s="51" t="s">
        <v>2882</v>
      </c>
      <c r="E1533" s="64" t="s">
        <v>4041</v>
      </c>
      <c r="F1533" s="143" t="s">
        <v>3302</v>
      </c>
      <c r="G1533" s="53" t="s">
        <v>20</v>
      </c>
      <c r="H1533" s="51">
        <v>729.56090258014081</v>
      </c>
      <c r="I1533" s="51">
        <f t="shared" si="23"/>
        <v>393.96288739327605</v>
      </c>
      <c r="J1533" s="54">
        <v>0.46</v>
      </c>
      <c r="O1533" s="131"/>
    </row>
    <row r="1534" spans="2:15" ht="15.75">
      <c r="B1534" s="12" t="s">
        <v>2434</v>
      </c>
      <c r="C1534" s="51" t="s">
        <v>853</v>
      </c>
      <c r="D1534" s="51" t="s">
        <v>2883</v>
      </c>
      <c r="E1534" s="64" t="s">
        <v>4041</v>
      </c>
      <c r="F1534" s="143" t="s">
        <v>3303</v>
      </c>
      <c r="G1534" s="53" t="s">
        <v>20</v>
      </c>
      <c r="H1534" s="51">
        <v>834.6</v>
      </c>
      <c r="I1534" s="51">
        <f t="shared" si="23"/>
        <v>450.68400000000003</v>
      </c>
      <c r="J1534" s="54">
        <v>0.46</v>
      </c>
      <c r="O1534" s="131"/>
    </row>
    <row r="1535" spans="2:15" ht="15.75">
      <c r="B1535" s="12" t="s">
        <v>2434</v>
      </c>
      <c r="C1535" s="51" t="s">
        <v>853</v>
      </c>
      <c r="D1535" s="51" t="s">
        <v>4008</v>
      </c>
      <c r="E1535" s="64" t="s">
        <v>4041</v>
      </c>
      <c r="F1535" s="143" t="s">
        <v>3880</v>
      </c>
      <c r="G1535" s="53" t="s">
        <v>20</v>
      </c>
      <c r="H1535" s="51">
        <v>528.31833600000004</v>
      </c>
      <c r="I1535" s="51">
        <f t="shared" si="23"/>
        <v>285.29190144000006</v>
      </c>
      <c r="J1535" s="54">
        <v>0.46</v>
      </c>
      <c r="O1535" s="131"/>
    </row>
    <row r="1536" spans="2:15" ht="15.75">
      <c r="B1536" s="12" t="s">
        <v>2434</v>
      </c>
      <c r="C1536" s="51" t="s">
        <v>853</v>
      </c>
      <c r="D1536" s="51" t="s">
        <v>4009</v>
      </c>
      <c r="E1536" s="64" t="s">
        <v>4041</v>
      </c>
      <c r="F1536" s="143" t="s">
        <v>3881</v>
      </c>
      <c r="G1536" s="53" t="s">
        <v>20</v>
      </c>
      <c r="H1536" s="51">
        <v>622.51487999999995</v>
      </c>
      <c r="I1536" s="51">
        <f t="shared" si="23"/>
        <v>336.15803519999997</v>
      </c>
      <c r="J1536" s="54">
        <v>0.46</v>
      </c>
      <c r="O1536" s="131"/>
    </row>
    <row r="1537" spans="2:15" ht="15.75">
      <c r="B1537" s="12" t="s">
        <v>2434</v>
      </c>
      <c r="C1537" s="51" t="s">
        <v>853</v>
      </c>
      <c r="D1537" s="51" t="s">
        <v>4010</v>
      </c>
      <c r="E1537" s="64" t="s">
        <v>4041</v>
      </c>
      <c r="F1537" s="143" t="s">
        <v>3882</v>
      </c>
      <c r="G1537" s="53" t="s">
        <v>20</v>
      </c>
      <c r="H1537" s="51">
        <v>435.37644799999998</v>
      </c>
      <c r="I1537" s="51">
        <f t="shared" si="23"/>
        <v>235.10328192</v>
      </c>
      <c r="J1537" s="54">
        <v>0.46</v>
      </c>
      <c r="O1537" s="131"/>
    </row>
    <row r="1538" spans="2:15" ht="15.75">
      <c r="B1538" s="12" t="s">
        <v>2434</v>
      </c>
      <c r="C1538" s="51" t="s">
        <v>853</v>
      </c>
      <c r="D1538" s="51" t="s">
        <v>4011</v>
      </c>
      <c r="E1538" s="64" t="s">
        <v>4041</v>
      </c>
      <c r="F1538" s="143" t="s">
        <v>3883</v>
      </c>
      <c r="G1538" s="53" t="s">
        <v>20</v>
      </c>
      <c r="H1538" s="51">
        <v>507.94099200000005</v>
      </c>
      <c r="I1538" s="51">
        <f t="shared" si="23"/>
        <v>274.28813568000004</v>
      </c>
      <c r="J1538" s="54">
        <v>0.46</v>
      </c>
      <c r="O1538" s="131"/>
    </row>
    <row r="1539" spans="2:15" ht="15.75">
      <c r="B1539" s="12" t="s">
        <v>2434</v>
      </c>
      <c r="C1539" s="51" t="s">
        <v>853</v>
      </c>
      <c r="D1539" s="51" t="s">
        <v>4012</v>
      </c>
      <c r="E1539" s="64" t="s">
        <v>4041</v>
      </c>
      <c r="F1539" s="143" t="s">
        <v>3884</v>
      </c>
      <c r="G1539" s="53" t="s">
        <v>20</v>
      </c>
      <c r="H1539" s="51">
        <v>367.90623999999997</v>
      </c>
      <c r="I1539" s="51">
        <f t="shared" si="23"/>
        <v>198.66936959999998</v>
      </c>
      <c r="J1539" s="54">
        <v>0.46</v>
      </c>
      <c r="O1539" s="131"/>
    </row>
    <row r="1540" spans="2:15" ht="15.75">
      <c r="B1540" s="12" t="s">
        <v>2434</v>
      </c>
      <c r="C1540" s="51" t="s">
        <v>853</v>
      </c>
      <c r="D1540" s="51" t="s">
        <v>4013</v>
      </c>
      <c r="E1540" s="64" t="s">
        <v>4041</v>
      </c>
      <c r="F1540" s="143" t="s">
        <v>3885</v>
      </c>
      <c r="G1540" s="53" t="s">
        <v>20</v>
      </c>
      <c r="H1540" s="51">
        <v>435.37644799999998</v>
      </c>
      <c r="I1540" s="51">
        <f t="shared" si="23"/>
        <v>235.10328192</v>
      </c>
      <c r="J1540" s="54">
        <v>0.46</v>
      </c>
      <c r="O1540" s="131"/>
    </row>
    <row r="1541" spans="2:15" ht="15.75">
      <c r="B1541" s="12" t="s">
        <v>2434</v>
      </c>
      <c r="C1541" s="51" t="s">
        <v>853</v>
      </c>
      <c r="D1541" s="51" t="s">
        <v>4014</v>
      </c>
      <c r="E1541" s="64" t="s">
        <v>4041</v>
      </c>
      <c r="F1541" s="143" t="s">
        <v>3886</v>
      </c>
      <c r="G1541" s="53" t="s">
        <v>20</v>
      </c>
      <c r="H1541" s="51">
        <v>274.975168</v>
      </c>
      <c r="I1541" s="51">
        <f t="shared" ref="I1541:I1604" si="24">H1541*(1-J1541)</f>
        <v>148.48659072000001</v>
      </c>
      <c r="J1541" s="54">
        <v>0.46</v>
      </c>
      <c r="O1541" s="131"/>
    </row>
    <row r="1542" spans="2:15" ht="15.75">
      <c r="B1542" s="12" t="s">
        <v>2434</v>
      </c>
      <c r="C1542" s="51" t="s">
        <v>853</v>
      </c>
      <c r="D1542" s="51" t="s">
        <v>4015</v>
      </c>
      <c r="E1542" s="64" t="s">
        <v>4041</v>
      </c>
      <c r="F1542" s="143" t="s">
        <v>3887</v>
      </c>
      <c r="G1542" s="53" t="s">
        <v>20</v>
      </c>
      <c r="H1542" s="51">
        <v>334.80928</v>
      </c>
      <c r="I1542" s="51">
        <f t="shared" si="24"/>
        <v>180.79701120000001</v>
      </c>
      <c r="J1542" s="54">
        <v>0.46</v>
      </c>
      <c r="O1542" s="131"/>
    </row>
    <row r="1543" spans="2:15" ht="15.75">
      <c r="B1543" s="12" t="s">
        <v>2434</v>
      </c>
      <c r="C1543" s="51" t="s">
        <v>853</v>
      </c>
      <c r="D1543" s="51" t="s">
        <v>4016</v>
      </c>
      <c r="E1543" s="64" t="s">
        <v>4041</v>
      </c>
      <c r="F1543" s="143" t="s">
        <v>3888</v>
      </c>
      <c r="G1543" s="53" t="s">
        <v>20</v>
      </c>
      <c r="H1543" s="51">
        <v>695.07942400000002</v>
      </c>
      <c r="I1543" s="51">
        <f t="shared" si="24"/>
        <v>375.34288896000004</v>
      </c>
      <c r="J1543" s="54">
        <v>0.46</v>
      </c>
      <c r="O1543" s="131"/>
    </row>
    <row r="1544" spans="2:15" ht="15.75">
      <c r="B1544" s="12" t="s">
        <v>2434</v>
      </c>
      <c r="C1544" s="51" t="s">
        <v>853</v>
      </c>
      <c r="D1544" s="51" t="s">
        <v>4017</v>
      </c>
      <c r="E1544" s="64" t="s">
        <v>4041</v>
      </c>
      <c r="F1544" s="143" t="s">
        <v>3889</v>
      </c>
      <c r="G1544" s="53" t="s">
        <v>20</v>
      </c>
      <c r="H1544" s="51">
        <v>650.52832000000001</v>
      </c>
      <c r="I1544" s="51">
        <f t="shared" si="24"/>
        <v>351.28529280000004</v>
      </c>
      <c r="J1544" s="54">
        <v>0.46</v>
      </c>
      <c r="O1544" s="131"/>
    </row>
    <row r="1545" spans="2:15" ht="15.75">
      <c r="B1545" s="12" t="s">
        <v>2434</v>
      </c>
      <c r="C1545" s="51" t="s">
        <v>853</v>
      </c>
      <c r="D1545" s="51" t="s">
        <v>4018</v>
      </c>
      <c r="E1545" s="64" t="s">
        <v>4041</v>
      </c>
      <c r="F1545" s="143" t="s">
        <v>3890</v>
      </c>
      <c r="G1545" s="53" t="s">
        <v>20</v>
      </c>
      <c r="H1545" s="51">
        <v>721.42719999999997</v>
      </c>
      <c r="I1545" s="51">
        <f t="shared" si="24"/>
        <v>389.57068800000002</v>
      </c>
      <c r="J1545" s="54">
        <v>0.46</v>
      </c>
      <c r="O1545" s="131"/>
    </row>
    <row r="1546" spans="2:15" ht="15.75">
      <c r="B1546" s="12" t="s">
        <v>2434</v>
      </c>
      <c r="C1546" s="51" t="s">
        <v>853</v>
      </c>
      <c r="D1546" s="51" t="s">
        <v>4019</v>
      </c>
      <c r="E1546" s="64" t="s">
        <v>4041</v>
      </c>
      <c r="F1546" s="143" t="s">
        <v>3891</v>
      </c>
      <c r="G1546" s="53" t="s">
        <v>20</v>
      </c>
      <c r="H1546" s="51">
        <v>358.76671999999996</v>
      </c>
      <c r="I1546" s="51">
        <f t="shared" si="24"/>
        <v>193.7340288</v>
      </c>
      <c r="J1546" s="54">
        <v>0.46</v>
      </c>
      <c r="O1546" s="131"/>
    </row>
    <row r="1547" spans="2:15" ht="15.75">
      <c r="B1547" s="12" t="s">
        <v>2434</v>
      </c>
      <c r="C1547" s="51" t="s">
        <v>853</v>
      </c>
      <c r="D1547" s="51" t="s">
        <v>4020</v>
      </c>
      <c r="E1547" s="64" t="s">
        <v>4041</v>
      </c>
      <c r="F1547" s="143" t="s">
        <v>3892</v>
      </c>
      <c r="G1547" s="53" t="s">
        <v>20</v>
      </c>
      <c r="H1547" s="51">
        <v>408.65011199999998</v>
      </c>
      <c r="I1547" s="51">
        <f t="shared" si="24"/>
        <v>220.67106047999999</v>
      </c>
      <c r="J1547" s="54">
        <v>0.46</v>
      </c>
      <c r="O1547" s="131"/>
    </row>
    <row r="1548" spans="2:15" ht="15.75">
      <c r="B1548" s="12" t="s">
        <v>2434</v>
      </c>
      <c r="C1548" s="51" t="s">
        <v>853</v>
      </c>
      <c r="D1548" s="51" t="s">
        <v>4021</v>
      </c>
      <c r="E1548" s="64" t="s">
        <v>4041</v>
      </c>
      <c r="F1548" s="143" t="s">
        <v>3893</v>
      </c>
      <c r="G1548" s="53" t="s">
        <v>20</v>
      </c>
      <c r="H1548" s="51">
        <v>515.58790399999998</v>
      </c>
      <c r="I1548" s="51">
        <f t="shared" si="24"/>
        <v>278.41746816</v>
      </c>
      <c r="J1548" s="54">
        <v>0.46</v>
      </c>
      <c r="O1548" s="131"/>
    </row>
    <row r="1549" spans="2:15">
      <c r="O1549" s="131"/>
    </row>
    <row r="1550" spans="2:15">
      <c r="O1550" s="131"/>
    </row>
    <row r="1551" spans="2:15">
      <c r="O1551" s="131"/>
    </row>
    <row r="1552" spans="2:15">
      <c r="O1552" s="131"/>
    </row>
    <row r="1553" spans="15:15">
      <c r="O1553" s="131"/>
    </row>
    <row r="1554" spans="15:15">
      <c r="O1554" s="131"/>
    </row>
    <row r="1555" spans="15:15">
      <c r="O1555" s="131"/>
    </row>
    <row r="1556" spans="15:15">
      <c r="O1556" s="131"/>
    </row>
    <row r="1557" spans="15:15">
      <c r="O1557" s="131"/>
    </row>
    <row r="1558" spans="15:15">
      <c r="O1558" s="131"/>
    </row>
    <row r="1559" spans="15:15">
      <c r="O1559" s="131"/>
    </row>
    <row r="1560" spans="15:15">
      <c r="O1560" s="131"/>
    </row>
    <row r="1561" spans="15:15">
      <c r="O1561" s="131"/>
    </row>
    <row r="1562" spans="15:15">
      <c r="O1562" s="131"/>
    </row>
    <row r="1563" spans="15:15">
      <c r="O1563" s="131"/>
    </row>
    <row r="1564" spans="15:15">
      <c r="O1564" s="131"/>
    </row>
    <row r="1565" spans="15:15">
      <c r="O1565" s="131"/>
    </row>
    <row r="1566" spans="15:15">
      <c r="O1566" s="131"/>
    </row>
    <row r="1567" spans="15:15">
      <c r="O1567" s="131"/>
    </row>
    <row r="1568" spans="15:15">
      <c r="O1568" s="131"/>
    </row>
    <row r="1569" spans="15:15">
      <c r="O1569" s="131"/>
    </row>
    <row r="1570" spans="15:15">
      <c r="O1570" s="131"/>
    </row>
    <row r="1571" spans="15:15">
      <c r="O1571" s="131"/>
    </row>
    <row r="1572" spans="15:15">
      <c r="O1572" s="131"/>
    </row>
    <row r="1573" spans="15:15">
      <c r="O1573" s="131"/>
    </row>
    <row r="1574" spans="15:15">
      <c r="O1574" s="131"/>
    </row>
    <row r="1575" spans="15:15">
      <c r="O1575" s="131"/>
    </row>
    <row r="1576" spans="15:15">
      <c r="O1576" s="131"/>
    </row>
    <row r="1577" spans="15:15">
      <c r="O1577" s="131"/>
    </row>
    <row r="1578" spans="15:15">
      <c r="O1578" s="131"/>
    </row>
    <row r="1579" spans="15:15">
      <c r="O1579" s="131"/>
    </row>
    <row r="1580" spans="15:15">
      <c r="O1580" s="131"/>
    </row>
    <row r="1581" spans="15:15">
      <c r="O1581" s="131"/>
    </row>
    <row r="1582" spans="15:15">
      <c r="O1582" s="131"/>
    </row>
    <row r="1583" spans="15:15">
      <c r="O1583" s="131"/>
    </row>
    <row r="1584" spans="15:15">
      <c r="O1584" s="131"/>
    </row>
    <row r="1585" spans="15:15">
      <c r="O1585" s="131"/>
    </row>
    <row r="1586" spans="15:15">
      <c r="O1586" s="131"/>
    </row>
    <row r="1587" spans="15:15">
      <c r="O1587" s="131"/>
    </row>
    <row r="1588" spans="15:15">
      <c r="O1588" s="131"/>
    </row>
    <row r="1589" spans="15:15">
      <c r="O1589" s="131"/>
    </row>
    <row r="1590" spans="15:15">
      <c r="O1590" s="131"/>
    </row>
    <row r="1591" spans="15:15">
      <c r="O1591" s="131"/>
    </row>
    <row r="1592" spans="15:15">
      <c r="O1592" s="131"/>
    </row>
    <row r="1593" spans="15:15">
      <c r="O1593" s="131"/>
    </row>
    <row r="1594" spans="15:15">
      <c r="O1594" s="131"/>
    </row>
    <row r="1595" spans="15:15">
      <c r="O1595" s="131"/>
    </row>
    <row r="1596" spans="15:15">
      <c r="O1596" s="131"/>
    </row>
    <row r="1597" spans="15:15">
      <c r="O1597" s="131"/>
    </row>
    <row r="1598" spans="15:15">
      <c r="O1598" s="131"/>
    </row>
    <row r="1599" spans="15:15">
      <c r="O1599" s="131"/>
    </row>
    <row r="1600" spans="15:15">
      <c r="O1600" s="131"/>
    </row>
    <row r="1601" spans="15:15">
      <c r="O1601" s="131"/>
    </row>
    <row r="1602" spans="15:15">
      <c r="O1602" s="131"/>
    </row>
    <row r="1603" spans="15:15">
      <c r="O1603" s="131"/>
    </row>
    <row r="1604" spans="15:15">
      <c r="O1604" s="131"/>
    </row>
    <row r="1605" spans="15:15">
      <c r="O1605" s="131"/>
    </row>
    <row r="1606" spans="15:15">
      <c r="O1606" s="131"/>
    </row>
    <row r="1607" spans="15:15">
      <c r="O1607" s="131"/>
    </row>
    <row r="1608" spans="15:15">
      <c r="O1608" s="131"/>
    </row>
    <row r="1609" spans="15:15">
      <c r="O1609" s="131"/>
    </row>
    <row r="1610" spans="15:15">
      <c r="O1610" s="131"/>
    </row>
    <row r="1611" spans="15:15">
      <c r="O1611" s="131"/>
    </row>
    <row r="1612" spans="15:15">
      <c r="O1612" s="131"/>
    </row>
    <row r="1613" spans="15:15">
      <c r="O1613" s="131"/>
    </row>
    <row r="1614" spans="15:15">
      <c r="O1614" s="131"/>
    </row>
    <row r="1615" spans="15:15">
      <c r="O1615" s="131"/>
    </row>
    <row r="1616" spans="15:15">
      <c r="O1616" s="131"/>
    </row>
    <row r="1617" spans="15:15">
      <c r="O1617" s="131"/>
    </row>
    <row r="1618" spans="15:15">
      <c r="O1618" s="131"/>
    </row>
    <row r="1619" spans="15:15">
      <c r="O1619" s="131"/>
    </row>
    <row r="1620" spans="15:15">
      <c r="O1620" s="131"/>
    </row>
    <row r="1621" spans="15:15">
      <c r="O1621" s="131"/>
    </row>
    <row r="1622" spans="15:15">
      <c r="O1622" s="131"/>
    </row>
    <row r="1623" spans="15:15">
      <c r="O1623" s="131"/>
    </row>
    <row r="1624" spans="15:15">
      <c r="O1624" s="131"/>
    </row>
    <row r="1625" spans="15:15">
      <c r="O1625" s="131"/>
    </row>
    <row r="1626" spans="15:15">
      <c r="O1626" s="131"/>
    </row>
    <row r="1627" spans="15:15">
      <c r="O1627" s="131"/>
    </row>
    <row r="1628" spans="15:15">
      <c r="O1628" s="131"/>
    </row>
    <row r="1629" spans="15:15">
      <c r="O1629" s="131"/>
    </row>
    <row r="1630" spans="15:15">
      <c r="O1630" s="131"/>
    </row>
    <row r="1631" spans="15:15">
      <c r="O1631" s="131"/>
    </row>
    <row r="1632" spans="15:15">
      <c r="O1632" s="131"/>
    </row>
    <row r="1633" spans="15:15">
      <c r="O1633" s="131"/>
    </row>
    <row r="1634" spans="15:15">
      <c r="O1634" s="131"/>
    </row>
    <row r="1635" spans="15:15">
      <c r="O1635" s="131"/>
    </row>
    <row r="1636" spans="15:15">
      <c r="O1636" s="131"/>
    </row>
    <row r="1637" spans="15:15">
      <c r="O1637" s="131"/>
    </row>
    <row r="1638" spans="15:15">
      <c r="O1638" s="131"/>
    </row>
    <row r="1639" spans="15:15">
      <c r="O1639" s="131"/>
    </row>
    <row r="1640" spans="15:15">
      <c r="O1640" s="131"/>
    </row>
    <row r="1641" spans="15:15">
      <c r="O1641" s="131"/>
    </row>
    <row r="1642" spans="15:15">
      <c r="O1642" s="131"/>
    </row>
    <row r="1643" spans="15:15">
      <c r="O1643" s="131"/>
    </row>
    <row r="1644" spans="15:15">
      <c r="O1644" s="131"/>
    </row>
    <row r="1645" spans="15:15">
      <c r="O1645" s="131"/>
    </row>
    <row r="1646" spans="15:15">
      <c r="O1646" s="131"/>
    </row>
    <row r="1647" spans="15:15">
      <c r="O1647" s="131"/>
    </row>
    <row r="1648" spans="15:15">
      <c r="O1648" s="131"/>
    </row>
    <row r="1649" spans="15:15">
      <c r="O1649" s="131"/>
    </row>
    <row r="1650" spans="15:15">
      <c r="O1650" s="131"/>
    </row>
    <row r="1651" spans="15:15">
      <c r="O1651" s="131"/>
    </row>
    <row r="1652" spans="15:15">
      <c r="O1652" s="131"/>
    </row>
    <row r="1653" spans="15:15">
      <c r="O1653" s="131"/>
    </row>
    <row r="1654" spans="15:15">
      <c r="O1654" s="131"/>
    </row>
    <row r="1655" spans="15:15">
      <c r="O1655" s="131"/>
    </row>
    <row r="1656" spans="15:15">
      <c r="O1656" s="131"/>
    </row>
    <row r="1657" spans="15:15">
      <c r="O1657" s="131"/>
    </row>
    <row r="1658" spans="15:15">
      <c r="O1658" s="131"/>
    </row>
    <row r="1659" spans="15:15">
      <c r="O1659" s="131"/>
    </row>
    <row r="1660" spans="15:15">
      <c r="O1660" s="131"/>
    </row>
    <row r="1661" spans="15:15">
      <c r="O1661" s="131"/>
    </row>
    <row r="1662" spans="15:15">
      <c r="O1662" s="131"/>
    </row>
    <row r="1663" spans="15:15">
      <c r="O1663" s="131"/>
    </row>
    <row r="1664" spans="15:15">
      <c r="O1664" s="131"/>
    </row>
    <row r="1665" spans="15:15">
      <c r="O1665" s="131"/>
    </row>
    <row r="1666" spans="15:15">
      <c r="O1666" s="131"/>
    </row>
    <row r="1667" spans="15:15">
      <c r="O1667" s="131"/>
    </row>
    <row r="1668" spans="15:15">
      <c r="O1668" s="131"/>
    </row>
    <row r="1669" spans="15:15">
      <c r="O1669" s="131"/>
    </row>
    <row r="1670" spans="15:15">
      <c r="O1670" s="131"/>
    </row>
    <row r="1671" spans="15:15">
      <c r="O1671" s="131"/>
    </row>
    <row r="1672" spans="15:15">
      <c r="O1672" s="131"/>
    </row>
    <row r="1673" spans="15:15">
      <c r="O1673" s="131"/>
    </row>
    <row r="1674" spans="15:15">
      <c r="O1674" s="131"/>
    </row>
    <row r="1675" spans="15:15">
      <c r="O1675" s="131"/>
    </row>
    <row r="1676" spans="15:15">
      <c r="O1676" s="131"/>
    </row>
    <row r="1677" spans="15:15">
      <c r="O1677" s="131"/>
    </row>
    <row r="1678" spans="15:15">
      <c r="O1678" s="131"/>
    </row>
    <row r="1679" spans="15:15">
      <c r="O1679" s="131"/>
    </row>
    <row r="1680" spans="15:15">
      <c r="O1680" s="131"/>
    </row>
    <row r="1681" spans="15:15">
      <c r="O1681" s="131"/>
    </row>
    <row r="1682" spans="15:15">
      <c r="O1682" s="131"/>
    </row>
    <row r="1683" spans="15:15">
      <c r="O1683" s="131"/>
    </row>
    <row r="1684" spans="15:15">
      <c r="O1684" s="131"/>
    </row>
    <row r="1685" spans="15:15">
      <c r="O1685" s="131"/>
    </row>
    <row r="1686" spans="15:15">
      <c r="O1686" s="131"/>
    </row>
    <row r="1687" spans="15:15">
      <c r="O1687" s="131"/>
    </row>
    <row r="1688" spans="15:15">
      <c r="O1688" s="131"/>
    </row>
    <row r="1689" spans="15:15">
      <c r="O1689" s="131"/>
    </row>
    <row r="1690" spans="15:15">
      <c r="O1690" s="131"/>
    </row>
    <row r="1691" spans="15:15">
      <c r="O1691" s="131"/>
    </row>
    <row r="1692" spans="15:15">
      <c r="O1692" s="131"/>
    </row>
    <row r="1693" spans="15:15">
      <c r="O1693" s="131"/>
    </row>
    <row r="1694" spans="15:15">
      <c r="O1694" s="131"/>
    </row>
    <row r="1695" spans="15:15">
      <c r="O1695" s="131"/>
    </row>
    <row r="1696" spans="15:15">
      <c r="O1696" s="131"/>
    </row>
    <row r="1697" spans="15:15">
      <c r="O1697" s="131"/>
    </row>
    <row r="1698" spans="15:15">
      <c r="O1698" s="131"/>
    </row>
    <row r="1699" spans="15:15">
      <c r="O1699" s="131"/>
    </row>
    <row r="1700" spans="15:15">
      <c r="O1700" s="131"/>
    </row>
    <row r="1701" spans="15:15">
      <c r="O1701" s="131"/>
    </row>
    <row r="1702" spans="15:15">
      <c r="O1702" s="131"/>
    </row>
    <row r="1703" spans="15:15">
      <c r="O1703" s="131"/>
    </row>
    <row r="1704" spans="15:15">
      <c r="O1704" s="131"/>
    </row>
    <row r="1705" spans="15:15">
      <c r="O1705" s="131"/>
    </row>
    <row r="1706" spans="15:15">
      <c r="O1706" s="131"/>
    </row>
    <row r="1707" spans="15:15">
      <c r="O1707" s="131"/>
    </row>
    <row r="1708" spans="15:15">
      <c r="O1708" s="131"/>
    </row>
    <row r="1709" spans="15:15">
      <c r="O1709" s="131"/>
    </row>
    <row r="1710" spans="15:15">
      <c r="O1710" s="131"/>
    </row>
    <row r="1711" spans="15:15">
      <c r="O1711" s="131"/>
    </row>
    <row r="1712" spans="15:15">
      <c r="O1712" s="131"/>
    </row>
    <row r="1713" spans="15:15">
      <c r="O1713" s="131"/>
    </row>
    <row r="1714" spans="15:15">
      <c r="O1714" s="131"/>
    </row>
    <row r="1715" spans="15:15">
      <c r="O1715" s="131"/>
    </row>
    <row r="1716" spans="15:15">
      <c r="O1716" s="131"/>
    </row>
    <row r="1717" spans="15:15">
      <c r="O1717" s="131"/>
    </row>
    <row r="1718" spans="15:15">
      <c r="O1718" s="131"/>
    </row>
    <row r="1719" spans="15:15">
      <c r="O1719" s="131"/>
    </row>
    <row r="1720" spans="15:15">
      <c r="O1720" s="131"/>
    </row>
    <row r="1721" spans="15:15">
      <c r="O1721" s="131"/>
    </row>
    <row r="1722" spans="15:15">
      <c r="O1722" s="131"/>
    </row>
    <row r="1723" spans="15:15">
      <c r="O1723" s="131"/>
    </row>
    <row r="1724" spans="15:15">
      <c r="O1724" s="131"/>
    </row>
    <row r="1725" spans="15:15">
      <c r="O1725" s="131"/>
    </row>
    <row r="1726" spans="15:15">
      <c r="O1726" s="131"/>
    </row>
    <row r="1727" spans="15:15">
      <c r="O1727" s="131"/>
    </row>
    <row r="1728" spans="15:15">
      <c r="O1728" s="131"/>
    </row>
    <row r="1729" spans="15:15">
      <c r="O1729" s="131"/>
    </row>
    <row r="1730" spans="15:15">
      <c r="O1730" s="131"/>
    </row>
    <row r="1731" spans="15:15">
      <c r="O1731" s="131"/>
    </row>
    <row r="1732" spans="15:15">
      <c r="O1732" s="131"/>
    </row>
    <row r="1733" spans="15:15">
      <c r="O1733" s="131"/>
    </row>
    <row r="1734" spans="15:15">
      <c r="O1734" s="131"/>
    </row>
    <row r="1735" spans="15:15">
      <c r="O1735" s="131"/>
    </row>
    <row r="1736" spans="15:15">
      <c r="O1736" s="131"/>
    </row>
    <row r="1737" spans="15:15">
      <c r="O1737" s="131"/>
    </row>
    <row r="1738" spans="15:15">
      <c r="O1738" s="131"/>
    </row>
    <row r="1739" spans="15:15">
      <c r="O1739" s="131"/>
    </row>
    <row r="1740" spans="15:15">
      <c r="O1740" s="131"/>
    </row>
    <row r="1741" spans="15:15">
      <c r="O1741" s="131"/>
    </row>
    <row r="1742" spans="15:15">
      <c r="O1742" s="131"/>
    </row>
    <row r="1743" spans="15:15">
      <c r="O1743" s="131"/>
    </row>
    <row r="1744" spans="15:15">
      <c r="O1744" s="131"/>
    </row>
    <row r="1745" spans="15:15">
      <c r="O1745" s="131"/>
    </row>
    <row r="1746" spans="15:15">
      <c r="O1746" s="131"/>
    </row>
    <row r="1747" spans="15:15">
      <c r="O1747" s="131"/>
    </row>
    <row r="1748" spans="15:15">
      <c r="O1748" s="131"/>
    </row>
    <row r="1749" spans="15:15">
      <c r="O1749" s="131"/>
    </row>
    <row r="1750" spans="15:15">
      <c r="O1750" s="131"/>
    </row>
    <row r="1751" spans="15:15">
      <c r="O1751" s="131"/>
    </row>
    <row r="1752" spans="15:15">
      <c r="O1752" s="131"/>
    </row>
    <row r="1753" spans="15:15">
      <c r="O1753" s="131"/>
    </row>
    <row r="1754" spans="15:15">
      <c r="O1754" s="131"/>
    </row>
    <row r="1755" spans="15:15">
      <c r="O1755" s="131"/>
    </row>
    <row r="1756" spans="15:15">
      <c r="O1756" s="131"/>
    </row>
    <row r="1757" spans="15:15">
      <c r="O1757" s="131"/>
    </row>
    <row r="1758" spans="15:15">
      <c r="O1758" s="131"/>
    </row>
    <row r="1759" spans="15:15">
      <c r="O1759" s="131"/>
    </row>
    <row r="1760" spans="15:15">
      <c r="O1760" s="131"/>
    </row>
    <row r="1761" spans="15:15">
      <c r="O1761" s="131"/>
    </row>
    <row r="1762" spans="15:15">
      <c r="O1762" s="131"/>
    </row>
    <row r="1763" spans="15:15">
      <c r="O1763" s="131"/>
    </row>
    <row r="1764" spans="15:15">
      <c r="O1764" s="131"/>
    </row>
    <row r="1765" spans="15:15">
      <c r="O1765" s="131"/>
    </row>
    <row r="1766" spans="15:15">
      <c r="O1766" s="131"/>
    </row>
    <row r="1767" spans="15:15">
      <c r="O1767" s="131"/>
    </row>
    <row r="1768" spans="15:15">
      <c r="O1768" s="131"/>
    </row>
    <row r="1769" spans="15:15">
      <c r="O1769" s="131"/>
    </row>
    <row r="1770" spans="15:15">
      <c r="O1770" s="131"/>
    </row>
    <row r="1771" spans="15:15">
      <c r="O1771" s="131"/>
    </row>
    <row r="1772" spans="15:15">
      <c r="O1772" s="131"/>
    </row>
    <row r="1773" spans="15:15">
      <c r="O1773" s="131"/>
    </row>
    <row r="1774" spans="15:15">
      <c r="O1774" s="131"/>
    </row>
    <row r="1775" spans="15:15">
      <c r="O1775" s="131"/>
    </row>
    <row r="1776" spans="15:15">
      <c r="O1776" s="131"/>
    </row>
    <row r="1777" spans="15:15">
      <c r="O1777" s="131"/>
    </row>
    <row r="1778" spans="15:15">
      <c r="O1778" s="131"/>
    </row>
    <row r="1779" spans="15:15">
      <c r="O1779" s="131"/>
    </row>
    <row r="1780" spans="15:15">
      <c r="O1780" s="131"/>
    </row>
    <row r="1781" spans="15:15">
      <c r="O1781" s="131"/>
    </row>
    <row r="1782" spans="15:15">
      <c r="O1782" s="131"/>
    </row>
    <row r="1783" spans="15:15">
      <c r="O1783" s="131"/>
    </row>
    <row r="1784" spans="15:15">
      <c r="O1784" s="131"/>
    </row>
    <row r="1785" spans="15:15">
      <c r="O1785" s="131"/>
    </row>
    <row r="1786" spans="15:15">
      <c r="O1786" s="131"/>
    </row>
    <row r="1787" spans="15:15">
      <c r="O1787" s="131"/>
    </row>
    <row r="1788" spans="15:15">
      <c r="O1788" s="131"/>
    </row>
    <row r="1789" spans="15:15">
      <c r="O1789" s="131"/>
    </row>
    <row r="1790" spans="15:15">
      <c r="O1790" s="131"/>
    </row>
    <row r="1791" spans="15:15">
      <c r="O1791" s="131"/>
    </row>
    <row r="1792" spans="15:15">
      <c r="O1792" s="131"/>
    </row>
    <row r="1793" spans="15:15">
      <c r="O1793" s="131"/>
    </row>
    <row r="1794" spans="15:15">
      <c r="O1794" s="131"/>
    </row>
    <row r="1795" spans="15:15">
      <c r="O1795" s="131"/>
    </row>
    <row r="1796" spans="15:15">
      <c r="O1796" s="131"/>
    </row>
    <row r="1797" spans="15:15">
      <c r="O1797" s="131"/>
    </row>
    <row r="1798" spans="15:15">
      <c r="O1798" s="131"/>
    </row>
    <row r="1799" spans="15:15">
      <c r="O1799" s="131"/>
    </row>
    <row r="1800" spans="15:15">
      <c r="O1800" s="131"/>
    </row>
    <row r="1801" spans="15:15">
      <c r="O1801" s="131"/>
    </row>
    <row r="1802" spans="15:15">
      <c r="O1802" s="131"/>
    </row>
    <row r="1803" spans="15:15">
      <c r="O1803" s="131"/>
    </row>
    <row r="1804" spans="15:15">
      <c r="O1804" s="131"/>
    </row>
    <row r="1805" spans="15:15">
      <c r="O1805" s="131"/>
    </row>
    <row r="1806" spans="15:15">
      <c r="O1806" s="131"/>
    </row>
    <row r="1807" spans="15:15">
      <c r="O1807" s="131"/>
    </row>
    <row r="1808" spans="15:15">
      <c r="O1808" s="131"/>
    </row>
    <row r="1809" spans="15:15">
      <c r="O1809" s="131"/>
    </row>
    <row r="1810" spans="15:15">
      <c r="O1810" s="131"/>
    </row>
    <row r="1811" spans="15:15">
      <c r="O1811" s="131"/>
    </row>
    <row r="1812" spans="15:15">
      <c r="O1812" s="131"/>
    </row>
    <row r="1813" spans="15:15">
      <c r="O1813" s="131"/>
    </row>
    <row r="1814" spans="15:15">
      <c r="O1814" s="131"/>
    </row>
    <row r="1815" spans="15:15">
      <c r="O1815" s="131"/>
    </row>
    <row r="1816" spans="15:15">
      <c r="O1816" s="131"/>
    </row>
    <row r="1817" spans="15:15">
      <c r="O1817" s="131"/>
    </row>
    <row r="1818" spans="15:15">
      <c r="O1818" s="131"/>
    </row>
    <row r="1819" spans="15:15">
      <c r="O1819" s="131"/>
    </row>
    <row r="1820" spans="15:15">
      <c r="O1820" s="131"/>
    </row>
    <row r="1821" spans="15:15">
      <c r="O1821" s="131"/>
    </row>
    <row r="1822" spans="15:15">
      <c r="O1822" s="131"/>
    </row>
    <row r="1823" spans="15:15">
      <c r="O1823" s="131"/>
    </row>
    <row r="1824" spans="15:15">
      <c r="O1824" s="131"/>
    </row>
    <row r="1825" spans="15:15">
      <c r="O1825" s="131"/>
    </row>
    <row r="1826" spans="15:15">
      <c r="O1826" s="131"/>
    </row>
    <row r="1827" spans="15:15">
      <c r="O1827" s="131"/>
    </row>
    <row r="1828" spans="15:15">
      <c r="O1828" s="131"/>
    </row>
    <row r="1829" spans="15:15">
      <c r="O1829" s="131"/>
    </row>
    <row r="1830" spans="15:15">
      <c r="O1830" s="131"/>
    </row>
    <row r="1831" spans="15:15">
      <c r="O1831" s="131"/>
    </row>
    <row r="1832" spans="15:15">
      <c r="O1832" s="131"/>
    </row>
    <row r="1833" spans="15:15">
      <c r="O1833" s="131"/>
    </row>
    <row r="1834" spans="15:15">
      <c r="O1834" s="131"/>
    </row>
    <row r="1835" spans="15:15">
      <c r="O1835" s="131"/>
    </row>
    <row r="1836" spans="15:15">
      <c r="O1836" s="131"/>
    </row>
    <row r="1837" spans="15:15">
      <c r="O1837" s="131"/>
    </row>
    <row r="1838" spans="15:15">
      <c r="O1838" s="131"/>
    </row>
    <row r="1839" spans="15:15">
      <c r="O1839" s="131"/>
    </row>
    <row r="1840" spans="15:15">
      <c r="O1840" s="131"/>
    </row>
    <row r="1841" spans="15:15">
      <c r="O1841" s="131"/>
    </row>
    <row r="1842" spans="15:15">
      <c r="O1842" s="131"/>
    </row>
    <row r="1843" spans="15:15">
      <c r="O1843" s="131"/>
    </row>
    <row r="1844" spans="15:15">
      <c r="O1844" s="131"/>
    </row>
    <row r="1845" spans="15:15">
      <c r="O1845" s="131"/>
    </row>
    <row r="1846" spans="15:15">
      <c r="O1846" s="131"/>
    </row>
    <row r="1847" spans="15:15">
      <c r="O1847" s="131"/>
    </row>
    <row r="1848" spans="15:15">
      <c r="O1848" s="131"/>
    </row>
    <row r="1849" spans="15:15">
      <c r="O1849" s="131"/>
    </row>
    <row r="1850" spans="15:15">
      <c r="O1850" s="131"/>
    </row>
    <row r="1851" spans="15:15">
      <c r="O1851" s="131"/>
    </row>
    <row r="1852" spans="15:15">
      <c r="O1852" s="131"/>
    </row>
    <row r="1853" spans="15:15">
      <c r="O1853" s="131"/>
    </row>
    <row r="1854" spans="15:15">
      <c r="O1854" s="131"/>
    </row>
    <row r="1855" spans="15:15">
      <c r="O1855" s="131"/>
    </row>
    <row r="1856" spans="15:15">
      <c r="O1856" s="131"/>
    </row>
    <row r="1857" spans="15:15">
      <c r="O1857" s="131"/>
    </row>
    <row r="1858" spans="15:15">
      <c r="O1858" s="131"/>
    </row>
    <row r="1859" spans="15:15">
      <c r="O1859" s="131"/>
    </row>
    <row r="1860" spans="15:15">
      <c r="O1860" s="131"/>
    </row>
    <row r="1861" spans="15:15">
      <c r="O1861" s="131"/>
    </row>
    <row r="1862" spans="15:15">
      <c r="O1862" s="131"/>
    </row>
    <row r="1863" spans="15:15">
      <c r="O1863" s="131"/>
    </row>
    <row r="1864" spans="15:15">
      <c r="O1864" s="131"/>
    </row>
    <row r="1865" spans="15:15">
      <c r="O1865" s="131"/>
    </row>
    <row r="1866" spans="15:15">
      <c r="O1866" s="131"/>
    </row>
    <row r="1867" spans="15:15">
      <c r="O1867" s="131"/>
    </row>
    <row r="1868" spans="15:15">
      <c r="O1868" s="131"/>
    </row>
    <row r="1869" spans="15:15">
      <c r="O1869" s="131"/>
    </row>
    <row r="1870" spans="15:15">
      <c r="O1870" s="131"/>
    </row>
    <row r="1871" spans="15:15">
      <c r="O1871" s="131"/>
    </row>
    <row r="1872" spans="15:15">
      <c r="O1872" s="131"/>
    </row>
    <row r="1873" spans="15:15">
      <c r="O1873" s="131"/>
    </row>
    <row r="1874" spans="15:15">
      <c r="O1874" s="131"/>
    </row>
    <row r="1875" spans="15:15">
      <c r="O1875" s="131"/>
    </row>
    <row r="1876" spans="15:15">
      <c r="O1876" s="131"/>
    </row>
    <row r="1877" spans="15:15">
      <c r="O1877" s="131"/>
    </row>
    <row r="1878" spans="15:15">
      <c r="O1878" s="131"/>
    </row>
    <row r="1879" spans="15:15">
      <c r="O1879" s="131"/>
    </row>
    <row r="1880" spans="15:15">
      <c r="O1880" s="131"/>
    </row>
    <row r="1881" spans="15:15">
      <c r="O1881" s="131"/>
    </row>
    <row r="1882" spans="15:15">
      <c r="O1882" s="131"/>
    </row>
    <row r="1883" spans="15:15">
      <c r="O1883" s="131"/>
    </row>
    <row r="1884" spans="15:15">
      <c r="O1884" s="131"/>
    </row>
    <row r="1885" spans="15:15">
      <c r="O1885" s="131"/>
    </row>
    <row r="1886" spans="15:15">
      <c r="O1886" s="131"/>
    </row>
    <row r="1887" spans="15:15">
      <c r="O1887" s="131"/>
    </row>
    <row r="1888" spans="15:15">
      <c r="O1888" s="131"/>
    </row>
    <row r="1889" spans="15:15">
      <c r="O1889" s="131"/>
    </row>
    <row r="1890" spans="15:15">
      <c r="O1890" s="131"/>
    </row>
    <row r="1891" spans="15:15">
      <c r="O1891" s="131"/>
    </row>
    <row r="1892" spans="15:15">
      <c r="O1892" s="131"/>
    </row>
    <row r="1893" spans="15:15">
      <c r="O1893" s="131"/>
    </row>
    <row r="1894" spans="15:15">
      <c r="O1894" s="131"/>
    </row>
    <row r="1895" spans="15:15">
      <c r="O1895" s="131"/>
    </row>
    <row r="1896" spans="15:15">
      <c r="O1896" s="131"/>
    </row>
    <row r="1897" spans="15:15">
      <c r="O1897" s="131"/>
    </row>
    <row r="1898" spans="15:15">
      <c r="O1898" s="131"/>
    </row>
    <row r="1899" spans="15:15">
      <c r="O1899" s="131"/>
    </row>
    <row r="1900" spans="15:15">
      <c r="O1900" s="131"/>
    </row>
    <row r="1901" spans="15:15">
      <c r="O1901" s="131"/>
    </row>
    <row r="1902" spans="15:15">
      <c r="O1902" s="131"/>
    </row>
    <row r="1903" spans="15:15">
      <c r="O1903" s="131"/>
    </row>
    <row r="1904" spans="15:15">
      <c r="O1904" s="131"/>
    </row>
    <row r="1905" spans="15:15">
      <c r="O1905" s="131"/>
    </row>
    <row r="1906" spans="15:15">
      <c r="O1906" s="131"/>
    </row>
    <row r="1907" spans="15:15">
      <c r="O1907" s="131"/>
    </row>
    <row r="1908" spans="15:15">
      <c r="O1908" s="131"/>
    </row>
    <row r="1909" spans="15:15">
      <c r="O1909" s="131"/>
    </row>
    <row r="1910" spans="15:15">
      <c r="O1910" s="131"/>
    </row>
    <row r="1911" spans="15:15">
      <c r="O1911" s="131"/>
    </row>
    <row r="1912" spans="15:15">
      <c r="O1912" s="131"/>
    </row>
    <row r="1913" spans="15:15">
      <c r="O1913" s="131"/>
    </row>
    <row r="1914" spans="15:15">
      <c r="O1914" s="131"/>
    </row>
    <row r="1915" spans="15:15">
      <c r="O1915" s="131"/>
    </row>
    <row r="1916" spans="15:15">
      <c r="O1916" s="131"/>
    </row>
    <row r="1917" spans="15:15">
      <c r="O1917" s="131"/>
    </row>
    <row r="1918" spans="15:15">
      <c r="O1918" s="131"/>
    </row>
    <row r="1919" spans="15:15">
      <c r="O1919" s="131"/>
    </row>
    <row r="1920" spans="15:15">
      <c r="O1920" s="131"/>
    </row>
    <row r="1921" spans="15:15">
      <c r="O1921" s="131"/>
    </row>
    <row r="1922" spans="15:15">
      <c r="O1922" s="131"/>
    </row>
    <row r="1923" spans="15:15">
      <c r="O1923" s="131"/>
    </row>
    <row r="1924" spans="15:15">
      <c r="O1924" s="131"/>
    </row>
    <row r="1925" spans="15:15">
      <c r="O1925" s="131"/>
    </row>
    <row r="1926" spans="15:15">
      <c r="O1926" s="131"/>
    </row>
    <row r="1927" spans="15:15">
      <c r="O1927" s="131"/>
    </row>
    <row r="1928" spans="15:15">
      <c r="O1928" s="131"/>
    </row>
    <row r="1929" spans="15:15">
      <c r="O1929" s="131"/>
    </row>
    <row r="1930" spans="15:15">
      <c r="O1930" s="131"/>
    </row>
    <row r="1931" spans="15:15">
      <c r="O1931" s="131"/>
    </row>
    <row r="1932" spans="15:15">
      <c r="O1932" s="131"/>
    </row>
    <row r="1933" spans="15:15">
      <c r="O1933" s="131"/>
    </row>
    <row r="1934" spans="15:15">
      <c r="O1934" s="131"/>
    </row>
    <row r="1935" spans="15:15">
      <c r="O1935" s="131"/>
    </row>
    <row r="1936" spans="15:15">
      <c r="O1936" s="131"/>
    </row>
    <row r="1937" spans="15:15">
      <c r="O1937" s="131"/>
    </row>
    <row r="1938" spans="15:15">
      <c r="O1938" s="131"/>
    </row>
    <row r="1939" spans="15:15">
      <c r="O1939" s="131"/>
    </row>
    <row r="1940" spans="15:15">
      <c r="O1940" s="131"/>
    </row>
    <row r="1941" spans="15:15">
      <c r="O1941" s="131"/>
    </row>
    <row r="1942" spans="15:15">
      <c r="O1942" s="131"/>
    </row>
    <row r="1943" spans="15:15">
      <c r="O1943" s="131"/>
    </row>
    <row r="1944" spans="15:15">
      <c r="O1944" s="131"/>
    </row>
    <row r="1945" spans="15:15">
      <c r="O1945" s="131"/>
    </row>
    <row r="1946" spans="15:15">
      <c r="O1946" s="131"/>
    </row>
    <row r="1947" spans="15:15">
      <c r="O1947" s="131"/>
    </row>
    <row r="1948" spans="15:15">
      <c r="O1948" s="131"/>
    </row>
    <row r="1949" spans="15:15">
      <c r="O1949" s="131"/>
    </row>
    <row r="1950" spans="15:15">
      <c r="O1950" s="131"/>
    </row>
    <row r="1951" spans="15:15">
      <c r="O1951" s="131"/>
    </row>
    <row r="1952" spans="15:15">
      <c r="O1952" s="131"/>
    </row>
    <row r="1953" spans="15:15">
      <c r="O1953" s="131"/>
    </row>
    <row r="1954" spans="15:15">
      <c r="O1954" s="131"/>
    </row>
    <row r="1955" spans="15:15">
      <c r="O1955" s="131"/>
    </row>
    <row r="1956" spans="15:15">
      <c r="O1956" s="131"/>
    </row>
    <row r="1957" spans="15:15">
      <c r="O1957" s="131"/>
    </row>
    <row r="1958" spans="15:15">
      <c r="O1958" s="131"/>
    </row>
    <row r="1959" spans="15:15">
      <c r="O1959" s="131"/>
    </row>
    <row r="1960" spans="15:15">
      <c r="O1960" s="131"/>
    </row>
    <row r="1961" spans="15:15">
      <c r="O1961" s="131"/>
    </row>
    <row r="1962" spans="15:15">
      <c r="O1962" s="131"/>
    </row>
    <row r="1963" spans="15:15">
      <c r="O1963" s="131"/>
    </row>
    <row r="1964" spans="15:15">
      <c r="O1964" s="131"/>
    </row>
    <row r="1965" spans="15:15">
      <c r="O1965" s="131"/>
    </row>
    <row r="1966" spans="15:15">
      <c r="O1966" s="131"/>
    </row>
    <row r="1967" spans="15:15">
      <c r="O1967" s="131"/>
    </row>
    <row r="1968" spans="15:15">
      <c r="O1968" s="131"/>
    </row>
    <row r="1969" spans="15:15">
      <c r="O1969" s="131"/>
    </row>
    <row r="1970" spans="15:15">
      <c r="O1970" s="131"/>
    </row>
    <row r="1971" spans="15:15">
      <c r="O1971" s="131"/>
    </row>
    <row r="1972" spans="15:15">
      <c r="O1972" s="131"/>
    </row>
    <row r="1973" spans="15:15">
      <c r="O1973" s="131"/>
    </row>
    <row r="1974" spans="15:15">
      <c r="O1974" s="131"/>
    </row>
    <row r="1975" spans="15:15">
      <c r="O1975" s="131"/>
    </row>
    <row r="1976" spans="15:15">
      <c r="O1976" s="131"/>
    </row>
    <row r="1977" spans="15:15">
      <c r="O1977" s="131"/>
    </row>
    <row r="1978" spans="15:15">
      <c r="O1978" s="131"/>
    </row>
    <row r="1979" spans="15:15">
      <c r="O1979" s="131"/>
    </row>
    <row r="1980" spans="15:15">
      <c r="O1980" s="131"/>
    </row>
    <row r="1981" spans="15:15">
      <c r="O1981" s="131"/>
    </row>
    <row r="1982" spans="15:15">
      <c r="O1982" s="131"/>
    </row>
    <row r="1983" spans="15:15">
      <c r="O1983" s="131"/>
    </row>
    <row r="1984" spans="15:15">
      <c r="O1984" s="131"/>
    </row>
    <row r="1985" spans="15:15">
      <c r="O1985" s="131"/>
    </row>
    <row r="1986" spans="15:15">
      <c r="O1986" s="131"/>
    </row>
    <row r="1987" spans="15:15">
      <c r="O1987" s="131"/>
    </row>
    <row r="1988" spans="15:15">
      <c r="O1988" s="131"/>
    </row>
    <row r="1989" spans="15:15">
      <c r="O1989" s="131"/>
    </row>
    <row r="1990" spans="15:15">
      <c r="O1990" s="131"/>
    </row>
    <row r="1991" spans="15:15">
      <c r="O1991" s="131"/>
    </row>
    <row r="1992" spans="15:15">
      <c r="O1992" s="131"/>
    </row>
    <row r="1993" spans="15:15">
      <c r="O1993" s="131"/>
    </row>
    <row r="1994" spans="15:15">
      <c r="O1994" s="131"/>
    </row>
    <row r="1995" spans="15:15">
      <c r="O1995" s="131"/>
    </row>
    <row r="1996" spans="15:15">
      <c r="O1996" s="131"/>
    </row>
    <row r="1997" spans="15:15">
      <c r="O1997" s="131"/>
    </row>
    <row r="1998" spans="15:15">
      <c r="O1998" s="131"/>
    </row>
    <row r="1999" spans="15:15">
      <c r="O1999" s="131"/>
    </row>
    <row r="2000" spans="15:15">
      <c r="O2000" s="131"/>
    </row>
    <row r="2001" spans="15:15">
      <c r="O2001" s="131"/>
    </row>
    <row r="2002" spans="15:15">
      <c r="O2002" s="131"/>
    </row>
    <row r="2003" spans="15:15">
      <c r="O2003" s="131"/>
    </row>
    <row r="2004" spans="15:15">
      <c r="O2004" s="131"/>
    </row>
    <row r="2005" spans="15:15">
      <c r="O2005" s="131"/>
    </row>
    <row r="2006" spans="15:15">
      <c r="O2006" s="131"/>
    </row>
    <row r="2007" spans="15:15">
      <c r="O2007" s="131"/>
    </row>
    <row r="2008" spans="15:15">
      <c r="O2008" s="131"/>
    </row>
    <row r="2009" spans="15:15">
      <c r="O2009" s="131"/>
    </row>
    <row r="2010" spans="15:15">
      <c r="O2010" s="131"/>
    </row>
    <row r="2011" spans="15:15">
      <c r="O2011" s="131"/>
    </row>
    <row r="2012" spans="15:15">
      <c r="O2012" s="131"/>
    </row>
    <row r="2013" spans="15:15">
      <c r="O2013" s="131"/>
    </row>
    <row r="2014" spans="15:15">
      <c r="O2014" s="131"/>
    </row>
    <row r="2015" spans="15:15">
      <c r="O2015" s="131"/>
    </row>
    <row r="2016" spans="15:15">
      <c r="O2016" s="131"/>
    </row>
    <row r="2017" spans="15:15">
      <c r="O2017" s="131"/>
    </row>
    <row r="2018" spans="15:15">
      <c r="O2018" s="131"/>
    </row>
    <row r="2019" spans="15:15">
      <c r="O2019" s="131"/>
    </row>
    <row r="2020" spans="15:15">
      <c r="O2020" s="131"/>
    </row>
    <row r="2021" spans="15:15">
      <c r="O2021" s="131"/>
    </row>
    <row r="2022" spans="15:15">
      <c r="O2022" s="131"/>
    </row>
    <row r="2023" spans="15:15">
      <c r="O2023" s="131"/>
    </row>
    <row r="2024" spans="15:15">
      <c r="O2024" s="131"/>
    </row>
    <row r="2025" spans="15:15">
      <c r="O2025" s="131"/>
    </row>
    <row r="2026" spans="15:15">
      <c r="O2026" s="131"/>
    </row>
    <row r="2027" spans="15:15">
      <c r="O2027" s="131"/>
    </row>
    <row r="2028" spans="15:15">
      <c r="O2028" s="131"/>
    </row>
    <row r="2029" spans="15:15">
      <c r="O2029" s="131"/>
    </row>
    <row r="2030" spans="15:15">
      <c r="O2030" s="131"/>
    </row>
    <row r="2031" spans="15:15">
      <c r="O2031" s="131"/>
    </row>
    <row r="2032" spans="15:15">
      <c r="O2032" s="131"/>
    </row>
    <row r="2033" spans="15:15">
      <c r="O2033" s="131"/>
    </row>
    <row r="2034" spans="15:15">
      <c r="O2034" s="131"/>
    </row>
    <row r="2035" spans="15:15">
      <c r="O2035" s="131"/>
    </row>
    <row r="2036" spans="15:15">
      <c r="O2036" s="131"/>
    </row>
    <row r="2037" spans="15:15">
      <c r="O2037" s="131"/>
    </row>
    <row r="2038" spans="15:15">
      <c r="O2038" s="131"/>
    </row>
    <row r="2039" spans="15:15">
      <c r="O2039" s="131"/>
    </row>
    <row r="2040" spans="15:15">
      <c r="O2040" s="131"/>
    </row>
    <row r="2041" spans="15:15">
      <c r="O2041" s="131"/>
    </row>
    <row r="2042" spans="15:15">
      <c r="O2042" s="131"/>
    </row>
    <row r="2043" spans="15:15">
      <c r="O2043" s="131"/>
    </row>
    <row r="2044" spans="15:15">
      <c r="O2044" s="131"/>
    </row>
    <row r="2045" spans="15:15">
      <c r="O2045" s="131"/>
    </row>
    <row r="2046" spans="15:15">
      <c r="O2046" s="131"/>
    </row>
    <row r="2047" spans="15:15">
      <c r="O2047" s="131"/>
    </row>
    <row r="2048" spans="15:15">
      <c r="O2048" s="131"/>
    </row>
    <row r="2049" spans="15:15">
      <c r="O2049" s="131"/>
    </row>
    <row r="2050" spans="15:15">
      <c r="O2050" s="131"/>
    </row>
    <row r="2051" spans="15:15">
      <c r="O2051" s="131"/>
    </row>
    <row r="2052" spans="15:15">
      <c r="O2052" s="131"/>
    </row>
    <row r="2053" spans="15:15">
      <c r="O2053" s="131"/>
    </row>
    <row r="2054" spans="15:15">
      <c r="O2054" s="131"/>
    </row>
    <row r="2055" spans="15:15">
      <c r="O2055" s="131"/>
    </row>
    <row r="2056" spans="15:15">
      <c r="O2056" s="131"/>
    </row>
    <row r="2057" spans="15:15">
      <c r="O2057" s="131"/>
    </row>
    <row r="2058" spans="15:15">
      <c r="O2058" s="131"/>
    </row>
    <row r="2059" spans="15:15">
      <c r="O2059" s="131"/>
    </row>
    <row r="2060" spans="15:15">
      <c r="O2060" s="131"/>
    </row>
    <row r="2061" spans="15:15">
      <c r="O2061" s="131"/>
    </row>
    <row r="2062" spans="15:15">
      <c r="O2062" s="131"/>
    </row>
    <row r="2063" spans="15:15">
      <c r="O2063" s="131"/>
    </row>
    <row r="2064" spans="15:15">
      <c r="O2064" s="131"/>
    </row>
    <row r="2065" spans="15:15">
      <c r="O2065" s="131"/>
    </row>
    <row r="2066" spans="15:15">
      <c r="O2066" s="131"/>
    </row>
    <row r="2067" spans="15:15">
      <c r="O2067" s="131"/>
    </row>
    <row r="2068" spans="15:15">
      <c r="O2068" s="131"/>
    </row>
    <row r="2069" spans="15:15">
      <c r="O2069" s="131"/>
    </row>
    <row r="2070" spans="15:15">
      <c r="O2070" s="131"/>
    </row>
    <row r="2071" spans="15:15">
      <c r="O2071" s="131"/>
    </row>
    <row r="2072" spans="15:15">
      <c r="O2072" s="131"/>
    </row>
    <row r="2073" spans="15:15">
      <c r="O2073" s="131"/>
    </row>
    <row r="2074" spans="15:15">
      <c r="O2074" s="131"/>
    </row>
    <row r="2075" spans="15:15">
      <c r="O2075" s="131"/>
    </row>
    <row r="2076" spans="15:15">
      <c r="O2076" s="131"/>
    </row>
    <row r="2077" spans="15:15">
      <c r="O2077" s="131"/>
    </row>
    <row r="2078" spans="15:15">
      <c r="O2078" s="131"/>
    </row>
    <row r="2079" spans="15:15">
      <c r="O2079" s="131"/>
    </row>
    <row r="2080" spans="15:15">
      <c r="O2080" s="131"/>
    </row>
    <row r="2081" spans="15:15">
      <c r="O2081" s="131"/>
    </row>
    <row r="2082" spans="15:15">
      <c r="O2082" s="131"/>
    </row>
    <row r="2083" spans="15:15">
      <c r="O2083" s="131"/>
    </row>
    <row r="2084" spans="15:15">
      <c r="O2084" s="131"/>
    </row>
    <row r="2085" spans="15:15">
      <c r="O2085" s="131"/>
    </row>
    <row r="2086" spans="15:15">
      <c r="O2086" s="131"/>
    </row>
    <row r="2087" spans="15:15">
      <c r="O2087" s="131"/>
    </row>
    <row r="2088" spans="15:15">
      <c r="O2088" s="131"/>
    </row>
    <row r="2089" spans="15:15">
      <c r="O2089" s="131"/>
    </row>
    <row r="2090" spans="15:15">
      <c r="O2090" s="131"/>
    </row>
    <row r="2091" spans="15:15">
      <c r="O2091" s="131"/>
    </row>
    <row r="2092" spans="15:15">
      <c r="O2092" s="131"/>
    </row>
    <row r="2093" spans="15:15">
      <c r="O2093" s="131"/>
    </row>
    <row r="2094" spans="15:15">
      <c r="O2094" s="131"/>
    </row>
    <row r="2095" spans="15:15">
      <c r="O2095" s="131"/>
    </row>
    <row r="2096" spans="15:15">
      <c r="O2096" s="131"/>
    </row>
    <row r="2097" spans="15:15">
      <c r="O2097" s="131"/>
    </row>
    <row r="2098" spans="15:15">
      <c r="O2098" s="131"/>
    </row>
    <row r="2099" spans="15:15">
      <c r="O2099" s="131"/>
    </row>
    <row r="2100" spans="15:15">
      <c r="O2100" s="131"/>
    </row>
    <row r="2101" spans="15:15">
      <c r="O2101" s="131"/>
    </row>
    <row r="2102" spans="15:15">
      <c r="O2102" s="131"/>
    </row>
    <row r="2103" spans="15:15">
      <c r="O2103" s="131"/>
    </row>
    <row r="2104" spans="15:15">
      <c r="O2104" s="131"/>
    </row>
    <row r="2105" spans="15:15">
      <c r="O2105" s="131"/>
    </row>
    <row r="2106" spans="15:15">
      <c r="O2106" s="131"/>
    </row>
    <row r="2107" spans="15:15">
      <c r="O2107" s="131"/>
    </row>
    <row r="2108" spans="15:15">
      <c r="O2108" s="131"/>
    </row>
    <row r="2109" spans="15:15">
      <c r="O2109" s="131"/>
    </row>
    <row r="2110" spans="15:15">
      <c r="O2110" s="131"/>
    </row>
    <row r="2111" spans="15:15">
      <c r="O2111" s="131"/>
    </row>
    <row r="2112" spans="15:15">
      <c r="O2112" s="131"/>
    </row>
    <row r="2113" spans="15:15">
      <c r="O2113" s="131"/>
    </row>
    <row r="2114" spans="15:15">
      <c r="O2114" s="131"/>
    </row>
    <row r="2115" spans="15:15">
      <c r="O2115" s="131"/>
    </row>
    <row r="2116" spans="15:15">
      <c r="O2116" s="131"/>
    </row>
    <row r="2117" spans="15:15">
      <c r="O2117" s="131"/>
    </row>
    <row r="2118" spans="15:15">
      <c r="O2118" s="131"/>
    </row>
    <row r="2119" spans="15:15">
      <c r="O2119" s="131"/>
    </row>
    <row r="2120" spans="15:15">
      <c r="O2120" s="131"/>
    </row>
    <row r="2121" spans="15:15">
      <c r="O2121" s="131"/>
    </row>
    <row r="2122" spans="15:15">
      <c r="O2122" s="131"/>
    </row>
    <row r="2123" spans="15:15">
      <c r="O2123" s="131"/>
    </row>
    <row r="2124" spans="15:15">
      <c r="O2124" s="131"/>
    </row>
    <row r="2125" spans="15:15">
      <c r="O2125" s="131"/>
    </row>
    <row r="2126" spans="15:15">
      <c r="O2126" s="131"/>
    </row>
    <row r="2127" spans="15:15">
      <c r="O2127" s="131"/>
    </row>
    <row r="2128" spans="15:15">
      <c r="O2128" s="131"/>
    </row>
    <row r="2129" spans="15:15">
      <c r="O2129" s="131"/>
    </row>
    <row r="2130" spans="15:15">
      <c r="O2130" s="131"/>
    </row>
    <row r="2131" spans="15:15">
      <c r="O2131" s="131"/>
    </row>
    <row r="2132" spans="15:15">
      <c r="O2132" s="131"/>
    </row>
    <row r="2133" spans="15:15">
      <c r="O2133" s="131"/>
    </row>
    <row r="2134" spans="15:15">
      <c r="O2134" s="131"/>
    </row>
    <row r="2135" spans="15:15">
      <c r="O2135" s="131"/>
    </row>
    <row r="2136" spans="15:15">
      <c r="O2136" s="131"/>
    </row>
    <row r="2137" spans="15:15">
      <c r="O2137" s="131"/>
    </row>
    <row r="2138" spans="15:15">
      <c r="O2138" s="131"/>
    </row>
    <row r="2139" spans="15:15">
      <c r="O2139" s="131"/>
    </row>
    <row r="2140" spans="15:15">
      <c r="O2140" s="131"/>
    </row>
    <row r="2141" spans="15:15">
      <c r="O2141" s="131"/>
    </row>
    <row r="2142" spans="15:15">
      <c r="O2142" s="131"/>
    </row>
    <row r="2143" spans="15:15">
      <c r="O2143" s="131"/>
    </row>
    <row r="2144" spans="15:15">
      <c r="O2144" s="131"/>
    </row>
    <row r="2145" spans="15:15">
      <c r="O2145" s="131"/>
    </row>
    <row r="2146" spans="15:15">
      <c r="O2146" s="131"/>
    </row>
    <row r="2147" spans="15:15">
      <c r="O2147" s="131"/>
    </row>
    <row r="2148" spans="15:15">
      <c r="O2148" s="131"/>
    </row>
    <row r="2149" spans="15:15">
      <c r="O2149" s="131"/>
    </row>
    <row r="2150" spans="15:15">
      <c r="O2150" s="131"/>
    </row>
    <row r="2151" spans="15:15">
      <c r="O2151" s="131"/>
    </row>
    <row r="2152" spans="15:15">
      <c r="O2152" s="131"/>
    </row>
    <row r="2153" spans="15:15">
      <c r="O2153" s="131"/>
    </row>
    <row r="2154" spans="15:15">
      <c r="O2154" s="131"/>
    </row>
    <row r="2155" spans="15:15">
      <c r="O2155" s="131"/>
    </row>
    <row r="2156" spans="15:15">
      <c r="O2156" s="131"/>
    </row>
    <row r="2157" spans="15:15">
      <c r="O2157" s="131"/>
    </row>
    <row r="2158" spans="15:15">
      <c r="O2158" s="131"/>
    </row>
    <row r="2159" spans="15:15">
      <c r="O2159" s="131"/>
    </row>
    <row r="2160" spans="15:15">
      <c r="O2160" s="131"/>
    </row>
    <row r="2161" spans="15:15">
      <c r="O2161" s="131"/>
    </row>
    <row r="2162" spans="15:15">
      <c r="O2162" s="131"/>
    </row>
    <row r="2163" spans="15:15">
      <c r="O2163" s="131"/>
    </row>
    <row r="2164" spans="15:15">
      <c r="O2164" s="131"/>
    </row>
    <row r="2165" spans="15:15">
      <c r="O2165" s="131"/>
    </row>
    <row r="2166" spans="15:15">
      <c r="O2166" s="131"/>
    </row>
    <row r="2167" spans="15:15">
      <c r="O2167" s="131"/>
    </row>
    <row r="2168" spans="15:15">
      <c r="O2168" s="131"/>
    </row>
    <row r="2169" spans="15:15">
      <c r="O2169" s="131"/>
    </row>
    <row r="2170" spans="15:15">
      <c r="O2170" s="131"/>
    </row>
    <row r="2171" spans="15:15">
      <c r="O2171" s="131"/>
    </row>
    <row r="2172" spans="15:15">
      <c r="O2172" s="131"/>
    </row>
    <row r="2173" spans="15:15">
      <c r="O2173" s="131"/>
    </row>
    <row r="2174" spans="15:15">
      <c r="O2174" s="131"/>
    </row>
    <row r="2175" spans="15:15">
      <c r="O2175" s="131"/>
    </row>
    <row r="2176" spans="15:15">
      <c r="O2176" s="131"/>
    </row>
    <row r="2177" spans="15:15">
      <c r="O2177" s="131"/>
    </row>
    <row r="2178" spans="15:15">
      <c r="O2178" s="131"/>
    </row>
    <row r="2179" spans="15:15">
      <c r="O2179" s="131"/>
    </row>
    <row r="2180" spans="15:15">
      <c r="O2180" s="131"/>
    </row>
    <row r="2181" spans="15:15">
      <c r="O2181" s="131"/>
    </row>
    <row r="2182" spans="15:15">
      <c r="O2182" s="131"/>
    </row>
    <row r="2183" spans="15:15">
      <c r="O2183" s="131"/>
    </row>
    <row r="2184" spans="15:15">
      <c r="O2184" s="131"/>
    </row>
    <row r="2185" spans="15:15">
      <c r="O2185" s="131"/>
    </row>
    <row r="2186" spans="15:15">
      <c r="O2186" s="131"/>
    </row>
    <row r="2187" spans="15:15">
      <c r="O2187" s="131"/>
    </row>
    <row r="2188" spans="15:15">
      <c r="O2188" s="131"/>
    </row>
    <row r="2189" spans="15:15">
      <c r="O2189" s="131"/>
    </row>
    <row r="2190" spans="15:15">
      <c r="O2190" s="131"/>
    </row>
    <row r="2191" spans="15:15">
      <c r="O2191" s="131"/>
    </row>
    <row r="2192" spans="15:15">
      <c r="O2192" s="131"/>
    </row>
    <row r="2193" spans="15:15">
      <c r="O2193" s="131"/>
    </row>
    <row r="2194" spans="15:15">
      <c r="O2194" s="131"/>
    </row>
    <row r="2195" spans="15:15">
      <c r="O2195" s="131"/>
    </row>
    <row r="2196" spans="15:15">
      <c r="O2196" s="131"/>
    </row>
    <row r="2197" spans="15:15">
      <c r="O2197" s="131"/>
    </row>
    <row r="2198" spans="15:15">
      <c r="O2198" s="131"/>
    </row>
    <row r="2199" spans="15:15">
      <c r="O2199" s="131"/>
    </row>
    <row r="2200" spans="15:15">
      <c r="O2200" s="131"/>
    </row>
    <row r="2201" spans="15:15">
      <c r="O2201" s="131"/>
    </row>
    <row r="2202" spans="15:15">
      <c r="O2202" s="131"/>
    </row>
    <row r="2203" spans="15:15">
      <c r="O2203" s="131"/>
    </row>
    <row r="2204" spans="15:15">
      <c r="O2204" s="131"/>
    </row>
    <row r="2205" spans="15:15">
      <c r="O2205" s="131"/>
    </row>
    <row r="2206" spans="15:15">
      <c r="O2206" s="131"/>
    </row>
    <row r="2207" spans="15:15">
      <c r="O2207" s="131"/>
    </row>
    <row r="2208" spans="15:15">
      <c r="O2208" s="131"/>
    </row>
    <row r="2209" spans="15:15">
      <c r="O2209" s="131"/>
    </row>
    <row r="2210" spans="15:15">
      <c r="O2210" s="131"/>
    </row>
    <row r="2211" spans="15:15">
      <c r="O2211" s="131"/>
    </row>
    <row r="2212" spans="15:15">
      <c r="O2212" s="131"/>
    </row>
    <row r="2213" spans="15:15">
      <c r="O2213" s="131"/>
    </row>
    <row r="2214" spans="15:15">
      <c r="O2214" s="131"/>
    </row>
    <row r="2215" spans="15:15">
      <c r="O2215" s="131"/>
    </row>
    <row r="2216" spans="15:15">
      <c r="O2216" s="131"/>
    </row>
    <row r="2217" spans="15:15">
      <c r="O2217" s="131"/>
    </row>
    <row r="2218" spans="15:15">
      <c r="O2218" s="131"/>
    </row>
    <row r="2219" spans="15:15">
      <c r="O2219" s="131"/>
    </row>
    <row r="2220" spans="15:15">
      <c r="O2220" s="131"/>
    </row>
    <row r="2221" spans="15:15">
      <c r="O2221" s="131"/>
    </row>
    <row r="2222" spans="15:15">
      <c r="O2222" s="131"/>
    </row>
    <row r="2223" spans="15:15">
      <c r="O2223" s="131"/>
    </row>
    <row r="2224" spans="15:15">
      <c r="O2224" s="131"/>
    </row>
    <row r="2225" spans="15:15">
      <c r="O2225" s="131"/>
    </row>
    <row r="2226" spans="15:15">
      <c r="O2226" s="131"/>
    </row>
    <row r="2227" spans="15:15">
      <c r="O2227" s="131"/>
    </row>
    <row r="2228" spans="15:15">
      <c r="O2228" s="131"/>
    </row>
    <row r="2229" spans="15:15">
      <c r="O2229" s="131"/>
    </row>
    <row r="2230" spans="15:15">
      <c r="O2230" s="131"/>
    </row>
    <row r="2231" spans="15:15">
      <c r="O2231" s="131"/>
    </row>
    <row r="2232" spans="15:15">
      <c r="O2232" s="131"/>
    </row>
    <row r="2233" spans="15:15">
      <c r="O2233" s="131"/>
    </row>
    <row r="2234" spans="15:15">
      <c r="O2234" s="131"/>
    </row>
    <row r="2235" spans="15:15">
      <c r="O2235" s="131"/>
    </row>
    <row r="2236" spans="15:15">
      <c r="O2236" s="131"/>
    </row>
    <row r="2237" spans="15:15">
      <c r="O2237" s="131"/>
    </row>
    <row r="2238" spans="15:15">
      <c r="O2238" s="131"/>
    </row>
    <row r="2239" spans="15:15">
      <c r="O2239" s="131"/>
    </row>
    <row r="2240" spans="15:15">
      <c r="O2240" s="131"/>
    </row>
    <row r="2241" spans="15:15">
      <c r="O2241" s="131"/>
    </row>
    <row r="2242" spans="15:15">
      <c r="O2242" s="131"/>
    </row>
    <row r="2243" spans="15:15">
      <c r="O2243" s="131"/>
    </row>
    <row r="2244" spans="15:15">
      <c r="O2244" s="131"/>
    </row>
    <row r="2245" spans="15:15">
      <c r="O2245" s="131"/>
    </row>
    <row r="2246" spans="15:15">
      <c r="O2246" s="131"/>
    </row>
    <row r="2247" spans="15:15">
      <c r="O2247" s="131"/>
    </row>
    <row r="2248" spans="15:15">
      <c r="O2248" s="131"/>
    </row>
    <row r="2249" spans="15:15">
      <c r="O2249" s="131"/>
    </row>
    <row r="2250" spans="15:15">
      <c r="O2250" s="131"/>
    </row>
    <row r="2251" spans="15:15">
      <c r="O2251" s="131"/>
    </row>
    <row r="2252" spans="15:15">
      <c r="O2252" s="131"/>
    </row>
    <row r="2253" spans="15:15">
      <c r="O2253" s="131"/>
    </row>
    <row r="2254" spans="15:15">
      <c r="O2254" s="131"/>
    </row>
    <row r="2255" spans="15:15">
      <c r="O2255" s="131"/>
    </row>
    <row r="2256" spans="15:15">
      <c r="O2256" s="131"/>
    </row>
    <row r="2257" spans="15:15">
      <c r="O2257" s="131"/>
    </row>
    <row r="2258" spans="15:15">
      <c r="O2258" s="131"/>
    </row>
    <row r="2259" spans="15:15">
      <c r="O2259" s="131"/>
    </row>
    <row r="2260" spans="15:15">
      <c r="O2260" s="131"/>
    </row>
    <row r="2261" spans="15:15">
      <c r="O2261" s="131"/>
    </row>
    <row r="2262" spans="15:15">
      <c r="O2262" s="131"/>
    </row>
    <row r="2263" spans="15:15">
      <c r="O2263" s="131"/>
    </row>
    <row r="2264" spans="15:15">
      <c r="O2264" s="131"/>
    </row>
    <row r="2265" spans="15:15">
      <c r="O2265" s="131"/>
    </row>
    <row r="2266" spans="15:15">
      <c r="O2266" s="131"/>
    </row>
    <row r="2267" spans="15:15">
      <c r="O2267" s="131"/>
    </row>
    <row r="2268" spans="15:15">
      <c r="O2268" s="131"/>
    </row>
    <row r="2269" spans="15:15">
      <c r="O2269" s="131"/>
    </row>
    <row r="2270" spans="15:15">
      <c r="O2270" s="131"/>
    </row>
    <row r="2271" spans="15:15">
      <c r="O2271" s="131"/>
    </row>
    <row r="2272" spans="15:15">
      <c r="O2272" s="131"/>
    </row>
    <row r="2273" spans="15:15">
      <c r="O2273" s="131"/>
    </row>
    <row r="2274" spans="15:15">
      <c r="O2274" s="131"/>
    </row>
    <row r="2275" spans="15:15">
      <c r="O2275" s="131"/>
    </row>
    <row r="2276" spans="15:15">
      <c r="O2276" s="131"/>
    </row>
    <row r="2277" spans="15:15">
      <c r="O2277" s="131"/>
    </row>
    <row r="2278" spans="15:15">
      <c r="O2278" s="131"/>
    </row>
    <row r="2279" spans="15:15">
      <c r="O2279" s="131"/>
    </row>
    <row r="2280" spans="15:15">
      <c r="O2280" s="131"/>
    </row>
    <row r="2281" spans="15:15">
      <c r="O2281" s="131"/>
    </row>
    <row r="2282" spans="15:15">
      <c r="O2282" s="131"/>
    </row>
    <row r="2283" spans="15:15">
      <c r="O2283" s="131"/>
    </row>
    <row r="2284" spans="15:15">
      <c r="O2284" s="131"/>
    </row>
    <row r="2285" spans="15:15">
      <c r="O2285" s="131"/>
    </row>
    <row r="2286" spans="15:15">
      <c r="O2286" s="131"/>
    </row>
    <row r="2287" spans="15:15">
      <c r="O2287" s="131"/>
    </row>
    <row r="2288" spans="15:15">
      <c r="O2288" s="131"/>
    </row>
    <row r="2289" spans="15:15">
      <c r="O2289" s="131"/>
    </row>
    <row r="2290" spans="15:15">
      <c r="O2290" s="131"/>
    </row>
    <row r="2291" spans="15:15">
      <c r="O2291" s="131"/>
    </row>
    <row r="2292" spans="15:15">
      <c r="O2292" s="131"/>
    </row>
    <row r="2293" spans="15:15">
      <c r="O2293" s="131"/>
    </row>
    <row r="2294" spans="15:15">
      <c r="O2294" s="131"/>
    </row>
    <row r="2295" spans="15:15">
      <c r="O2295" s="131"/>
    </row>
    <row r="2296" spans="15:15">
      <c r="O2296" s="131"/>
    </row>
    <row r="2297" spans="15:15">
      <c r="O2297" s="131"/>
    </row>
    <row r="2298" spans="15:15">
      <c r="O2298" s="131"/>
    </row>
    <row r="2299" spans="15:15">
      <c r="O2299" s="131"/>
    </row>
    <row r="2300" spans="15:15">
      <c r="O2300" s="131"/>
    </row>
    <row r="2301" spans="15:15">
      <c r="O2301" s="131"/>
    </row>
    <row r="2302" spans="15:15">
      <c r="O2302" s="131"/>
    </row>
    <row r="2303" spans="15:15">
      <c r="O2303" s="131"/>
    </row>
    <row r="2304" spans="15:15">
      <c r="O2304" s="131"/>
    </row>
    <row r="2305" spans="15:15">
      <c r="O2305" s="131"/>
    </row>
    <row r="2306" spans="15:15">
      <c r="O2306" s="131"/>
    </row>
    <row r="2307" spans="15:15">
      <c r="O2307" s="131"/>
    </row>
    <row r="2308" spans="15:15">
      <c r="O2308" s="131"/>
    </row>
    <row r="2309" spans="15:15">
      <c r="O2309" s="131"/>
    </row>
    <row r="2310" spans="15:15">
      <c r="O2310" s="131"/>
    </row>
    <row r="2311" spans="15:15">
      <c r="O2311" s="131"/>
    </row>
    <row r="2312" spans="15:15">
      <c r="O2312" s="131"/>
    </row>
    <row r="2313" spans="15:15">
      <c r="O2313" s="131"/>
    </row>
    <row r="2314" spans="15:15">
      <c r="O2314" s="131"/>
    </row>
    <row r="2315" spans="15:15">
      <c r="O2315" s="131"/>
    </row>
    <row r="2316" spans="15:15">
      <c r="O2316" s="131"/>
    </row>
    <row r="2317" spans="15:15">
      <c r="O2317" s="131"/>
    </row>
    <row r="2318" spans="15:15">
      <c r="O2318" s="131"/>
    </row>
    <row r="2319" spans="15:15">
      <c r="O2319" s="131"/>
    </row>
    <row r="2320" spans="15:15">
      <c r="O2320" s="131"/>
    </row>
    <row r="2321" spans="15:15">
      <c r="O2321" s="131"/>
    </row>
    <row r="2322" spans="15:15">
      <c r="O2322" s="131"/>
    </row>
    <row r="2323" spans="15:15">
      <c r="O2323" s="131"/>
    </row>
    <row r="2324" spans="15:15">
      <c r="O2324" s="131"/>
    </row>
    <row r="2325" spans="15:15">
      <c r="O2325" s="131"/>
    </row>
    <row r="2326" spans="15:15">
      <c r="O2326" s="131"/>
    </row>
    <row r="2327" spans="15:15">
      <c r="O2327" s="131"/>
    </row>
    <row r="2328" spans="15:15">
      <c r="O2328" s="131"/>
    </row>
    <row r="2329" spans="15:15">
      <c r="O2329" s="131"/>
    </row>
    <row r="2330" spans="15:15">
      <c r="O2330" s="131"/>
    </row>
    <row r="2331" spans="15:15">
      <c r="O2331" s="131"/>
    </row>
    <row r="2332" spans="15:15">
      <c r="O2332" s="131"/>
    </row>
    <row r="2333" spans="15:15">
      <c r="O2333" s="131"/>
    </row>
    <row r="2334" spans="15:15">
      <c r="O2334" s="131"/>
    </row>
    <row r="2335" spans="15:15">
      <c r="O2335" s="131"/>
    </row>
    <row r="2336" spans="15:15">
      <c r="O2336" s="131"/>
    </row>
    <row r="2337" spans="15:15">
      <c r="O2337" s="131"/>
    </row>
    <row r="2338" spans="15:15">
      <c r="O2338" s="131"/>
    </row>
    <row r="2339" spans="15:15">
      <c r="O2339" s="131"/>
    </row>
    <row r="2340" spans="15:15">
      <c r="O2340" s="131"/>
    </row>
    <row r="2341" spans="15:15">
      <c r="O2341" s="131"/>
    </row>
    <row r="2342" spans="15:15">
      <c r="O2342" s="131"/>
    </row>
    <row r="2343" spans="15:15">
      <c r="O2343" s="131"/>
    </row>
    <row r="2344" spans="15:15">
      <c r="O2344" s="131"/>
    </row>
    <row r="2345" spans="15:15">
      <c r="O2345" s="131"/>
    </row>
    <row r="2346" spans="15:15">
      <c r="O2346" s="131"/>
    </row>
    <row r="2347" spans="15:15">
      <c r="O2347" s="131"/>
    </row>
    <row r="2348" spans="15:15">
      <c r="O2348" s="131"/>
    </row>
    <row r="2349" spans="15:15">
      <c r="O2349" s="131"/>
    </row>
    <row r="2350" spans="15:15">
      <c r="O2350" s="131"/>
    </row>
    <row r="2351" spans="15:15">
      <c r="O2351" s="131"/>
    </row>
    <row r="2352" spans="15:15">
      <c r="O2352" s="131"/>
    </row>
    <row r="2353" spans="15:15">
      <c r="O2353" s="131"/>
    </row>
    <row r="2354" spans="15:15">
      <c r="O2354" s="131"/>
    </row>
    <row r="2355" spans="15:15">
      <c r="O2355" s="131"/>
    </row>
    <row r="2356" spans="15:15">
      <c r="O2356" s="131"/>
    </row>
    <row r="2357" spans="15:15">
      <c r="O2357" s="131"/>
    </row>
    <row r="2358" spans="15:15">
      <c r="O2358" s="131"/>
    </row>
    <row r="2359" spans="15:15">
      <c r="O2359" s="131"/>
    </row>
    <row r="2360" spans="15:15">
      <c r="O2360" s="131"/>
    </row>
    <row r="2361" spans="15:15">
      <c r="O2361" s="131"/>
    </row>
    <row r="2362" spans="15:15">
      <c r="O2362" s="131"/>
    </row>
    <row r="2363" spans="15:15">
      <c r="O2363" s="131"/>
    </row>
    <row r="2364" spans="15:15">
      <c r="O2364" s="131"/>
    </row>
    <row r="2365" spans="15:15">
      <c r="O2365" s="131"/>
    </row>
    <row r="2366" spans="15:15">
      <c r="O2366" s="131"/>
    </row>
    <row r="2367" spans="15:15">
      <c r="O2367" s="131"/>
    </row>
    <row r="2368" spans="15:15">
      <c r="O2368" s="131"/>
    </row>
    <row r="2369" spans="15:15">
      <c r="O2369" s="131"/>
    </row>
    <row r="2370" spans="15:15">
      <c r="O2370" s="131"/>
    </row>
    <row r="2371" spans="15:15">
      <c r="O2371" s="131"/>
    </row>
    <row r="2372" spans="15:15">
      <c r="O2372" s="131"/>
    </row>
    <row r="2373" spans="15:15">
      <c r="O2373" s="131"/>
    </row>
    <row r="2374" spans="15:15">
      <c r="O2374" s="131"/>
    </row>
    <row r="2375" spans="15:15">
      <c r="O2375" s="131"/>
    </row>
    <row r="2376" spans="15:15">
      <c r="O2376" s="131"/>
    </row>
    <row r="2377" spans="15:15">
      <c r="O2377" s="131"/>
    </row>
    <row r="2378" spans="15:15">
      <c r="O2378" s="131"/>
    </row>
    <row r="2379" spans="15:15">
      <c r="O2379" s="131"/>
    </row>
    <row r="2380" spans="15:15">
      <c r="O2380" s="131"/>
    </row>
    <row r="2381" spans="15:15">
      <c r="O2381" s="131"/>
    </row>
    <row r="2382" spans="15:15">
      <c r="O2382" s="131"/>
    </row>
    <row r="2383" spans="15:15">
      <c r="O2383" s="131"/>
    </row>
    <row r="2384" spans="15:15">
      <c r="O2384" s="131"/>
    </row>
    <row r="2385" spans="15:15">
      <c r="O2385" s="131"/>
    </row>
    <row r="2386" spans="15:15">
      <c r="O2386" s="131"/>
    </row>
    <row r="2387" spans="15:15">
      <c r="O2387" s="131"/>
    </row>
    <row r="2388" spans="15:15">
      <c r="O2388" s="131"/>
    </row>
    <row r="2389" spans="15:15">
      <c r="O2389" s="131"/>
    </row>
    <row r="2390" spans="15:15">
      <c r="O2390" s="131"/>
    </row>
    <row r="2391" spans="15:15">
      <c r="O2391" s="131"/>
    </row>
    <row r="2392" spans="15:15">
      <c r="O2392" s="131"/>
    </row>
    <row r="2393" spans="15:15">
      <c r="O2393" s="131"/>
    </row>
    <row r="2394" spans="15:15">
      <c r="O2394" s="131"/>
    </row>
    <row r="2395" spans="15:15">
      <c r="O2395" s="131"/>
    </row>
    <row r="2396" spans="15:15">
      <c r="O2396" s="131"/>
    </row>
    <row r="2397" spans="15:15">
      <c r="O2397" s="131"/>
    </row>
    <row r="2398" spans="15:15">
      <c r="O2398" s="131"/>
    </row>
    <row r="2399" spans="15:15">
      <c r="O2399" s="131"/>
    </row>
    <row r="2400" spans="15:15">
      <c r="O2400" s="131"/>
    </row>
    <row r="2401" spans="15:15">
      <c r="O2401" s="131"/>
    </row>
    <row r="2402" spans="15:15">
      <c r="O2402" s="131"/>
    </row>
    <row r="2403" spans="15:15">
      <c r="O2403" s="131"/>
    </row>
    <row r="2404" spans="15:15">
      <c r="O2404" s="131"/>
    </row>
    <row r="2405" spans="15:15">
      <c r="O2405" s="131"/>
    </row>
    <row r="2406" spans="15:15">
      <c r="O2406" s="131"/>
    </row>
    <row r="2407" spans="15:15">
      <c r="O2407" s="131"/>
    </row>
    <row r="2408" spans="15:15">
      <c r="O2408" s="131"/>
    </row>
    <row r="2409" spans="15:15">
      <c r="O2409" s="131"/>
    </row>
    <row r="2410" spans="15:15">
      <c r="O2410" s="131"/>
    </row>
    <row r="2411" spans="15:15">
      <c r="O2411" s="131"/>
    </row>
    <row r="2412" spans="15:15">
      <c r="O2412" s="131"/>
    </row>
    <row r="2413" spans="15:15">
      <c r="O2413" s="131"/>
    </row>
    <row r="2414" spans="15:15">
      <c r="O2414" s="131"/>
    </row>
    <row r="2415" spans="15:15">
      <c r="O2415" s="131"/>
    </row>
    <row r="2416" spans="15:15">
      <c r="O2416" s="131"/>
    </row>
    <row r="2417" spans="15:15">
      <c r="O2417" s="131"/>
    </row>
    <row r="2418" spans="15:15">
      <c r="O2418" s="131"/>
    </row>
    <row r="2419" spans="15:15">
      <c r="O2419" s="131"/>
    </row>
    <row r="2420" spans="15:15">
      <c r="O2420" s="131"/>
    </row>
    <row r="2421" spans="15:15">
      <c r="O2421" s="131"/>
    </row>
    <row r="2422" spans="15:15">
      <c r="O2422" s="131"/>
    </row>
    <row r="2423" spans="15:15">
      <c r="O2423" s="131"/>
    </row>
    <row r="2424" spans="15:15">
      <c r="O2424" s="131"/>
    </row>
    <row r="2425" spans="15:15">
      <c r="O2425" s="131"/>
    </row>
    <row r="2426" spans="15:15">
      <c r="O2426" s="131"/>
    </row>
    <row r="2427" spans="15:15">
      <c r="O2427" s="131"/>
    </row>
    <row r="2428" spans="15:15">
      <c r="O2428" s="131"/>
    </row>
    <row r="2429" spans="15:15">
      <c r="O2429" s="131"/>
    </row>
    <row r="2430" spans="15:15">
      <c r="O2430" s="131"/>
    </row>
    <row r="2431" spans="15:15">
      <c r="O2431" s="131"/>
    </row>
    <row r="2432" spans="15:15">
      <c r="O2432" s="131"/>
    </row>
    <row r="2433" spans="15:15">
      <c r="O2433" s="131"/>
    </row>
    <row r="2434" spans="15:15">
      <c r="O2434" s="131"/>
    </row>
    <row r="2435" spans="15:15">
      <c r="O2435" s="131"/>
    </row>
    <row r="2436" spans="15:15">
      <c r="O2436" s="131"/>
    </row>
    <row r="2437" spans="15:15">
      <c r="O2437" s="131"/>
    </row>
    <row r="2438" spans="15:15">
      <c r="O2438" s="131"/>
    </row>
    <row r="2439" spans="15:15">
      <c r="O2439" s="131"/>
    </row>
    <row r="2440" spans="15:15">
      <c r="O2440" s="131"/>
    </row>
    <row r="2441" spans="15:15">
      <c r="O2441" s="131"/>
    </row>
    <row r="2442" spans="15:15">
      <c r="O2442" s="131"/>
    </row>
    <row r="2443" spans="15:15">
      <c r="O2443" s="131"/>
    </row>
    <row r="2444" spans="15:15">
      <c r="O2444" s="131"/>
    </row>
    <row r="2445" spans="15:15">
      <c r="O2445" s="131"/>
    </row>
    <row r="2446" spans="15:15">
      <c r="O2446" s="131"/>
    </row>
    <row r="2447" spans="15:15">
      <c r="O2447" s="131"/>
    </row>
    <row r="2448" spans="15:15">
      <c r="O2448" s="131"/>
    </row>
    <row r="2449" spans="15:15">
      <c r="O2449" s="131"/>
    </row>
    <row r="2450" spans="15:15">
      <c r="O2450" s="131"/>
    </row>
    <row r="2451" spans="15:15">
      <c r="O2451" s="131"/>
    </row>
    <row r="2452" spans="15:15">
      <c r="O2452" s="131"/>
    </row>
    <row r="2453" spans="15:15">
      <c r="O2453" s="131"/>
    </row>
    <row r="2454" spans="15:15">
      <c r="O2454" s="131"/>
    </row>
    <row r="2455" spans="15:15">
      <c r="O2455" s="131"/>
    </row>
    <row r="2456" spans="15:15">
      <c r="O2456" s="131"/>
    </row>
    <row r="2457" spans="15:15">
      <c r="O2457" s="131"/>
    </row>
    <row r="2458" spans="15:15">
      <c r="O2458" s="131"/>
    </row>
    <row r="2459" spans="15:15">
      <c r="O2459" s="131"/>
    </row>
    <row r="2460" spans="15:15">
      <c r="O2460" s="131"/>
    </row>
    <row r="2461" spans="15:15">
      <c r="O2461" s="131"/>
    </row>
    <row r="2462" spans="15:15">
      <c r="O2462" s="131"/>
    </row>
    <row r="2463" spans="15:15">
      <c r="O2463" s="131"/>
    </row>
    <row r="2464" spans="15:15">
      <c r="O2464" s="131"/>
    </row>
    <row r="2465" spans="15:15">
      <c r="O2465" s="131"/>
    </row>
    <row r="2466" spans="15:15">
      <c r="O2466" s="131"/>
    </row>
    <row r="2467" spans="15:15">
      <c r="O2467" s="131"/>
    </row>
    <row r="2468" spans="15:15">
      <c r="O2468" s="131"/>
    </row>
    <row r="2469" spans="15:15">
      <c r="O2469" s="131"/>
    </row>
    <row r="2470" spans="15:15">
      <c r="O2470" s="131"/>
    </row>
    <row r="2471" spans="15:15">
      <c r="O2471" s="131"/>
    </row>
    <row r="2472" spans="15:15">
      <c r="O2472" s="131"/>
    </row>
    <row r="2473" spans="15:15">
      <c r="O2473" s="131"/>
    </row>
    <row r="2474" spans="15:15">
      <c r="O2474" s="131"/>
    </row>
    <row r="2475" spans="15:15">
      <c r="O2475" s="131"/>
    </row>
    <row r="2476" spans="15:15">
      <c r="O2476" s="131"/>
    </row>
    <row r="2477" spans="15:15">
      <c r="O2477" s="131"/>
    </row>
    <row r="2478" spans="15:15">
      <c r="O2478" s="131"/>
    </row>
    <row r="2479" spans="15:15">
      <c r="O2479" s="131"/>
    </row>
    <row r="2480" spans="15:15">
      <c r="O2480" s="131"/>
    </row>
    <row r="2481" spans="15:15">
      <c r="O2481" s="131"/>
    </row>
    <row r="2482" spans="15:15">
      <c r="O2482" s="131"/>
    </row>
    <row r="2483" spans="15:15">
      <c r="O2483" s="131"/>
    </row>
    <row r="2484" spans="15:15">
      <c r="O2484" s="131"/>
    </row>
    <row r="2485" spans="15:15">
      <c r="O2485" s="131"/>
    </row>
    <row r="2486" spans="15:15">
      <c r="O2486" s="131"/>
    </row>
    <row r="2487" spans="15:15">
      <c r="O2487" s="131"/>
    </row>
    <row r="2488" spans="15:15">
      <c r="O2488" s="131"/>
    </row>
    <row r="2489" spans="15:15">
      <c r="O2489" s="131"/>
    </row>
    <row r="2490" spans="15:15">
      <c r="O2490" s="131"/>
    </row>
    <row r="2491" spans="15:15">
      <c r="O2491" s="131"/>
    </row>
    <row r="2492" spans="15:15">
      <c r="O2492" s="131"/>
    </row>
    <row r="2493" spans="15:15">
      <c r="O2493" s="131"/>
    </row>
    <row r="2494" spans="15:15">
      <c r="O2494" s="131"/>
    </row>
    <row r="2495" spans="15:15">
      <c r="O2495" s="131"/>
    </row>
    <row r="2496" spans="15:15">
      <c r="O2496" s="131"/>
    </row>
    <row r="2497" spans="15:15">
      <c r="O2497" s="131"/>
    </row>
    <row r="2498" spans="15:15">
      <c r="O2498" s="131"/>
    </row>
    <row r="2499" spans="15:15">
      <c r="O2499" s="131"/>
    </row>
    <row r="2500" spans="15:15">
      <c r="O2500" s="131"/>
    </row>
    <row r="2501" spans="15:15">
      <c r="O2501" s="131"/>
    </row>
    <row r="2502" spans="15:15">
      <c r="O2502" s="131"/>
    </row>
    <row r="2503" spans="15:15">
      <c r="O2503" s="131"/>
    </row>
    <row r="2504" spans="15:15">
      <c r="O2504" s="131"/>
    </row>
    <row r="2505" spans="15:15">
      <c r="O2505" s="131"/>
    </row>
    <row r="2506" spans="15:15">
      <c r="O2506" s="131"/>
    </row>
    <row r="2507" spans="15:15">
      <c r="O2507" s="131"/>
    </row>
    <row r="2508" spans="15:15">
      <c r="O2508" s="131"/>
    </row>
    <row r="2509" spans="15:15">
      <c r="O2509" s="131"/>
    </row>
    <row r="2510" spans="15:15">
      <c r="O2510" s="131"/>
    </row>
    <row r="2511" spans="15:15">
      <c r="O2511" s="131"/>
    </row>
    <row r="2512" spans="15:15">
      <c r="O2512" s="131"/>
    </row>
    <row r="2513" spans="15:15">
      <c r="O2513" s="131"/>
    </row>
    <row r="2514" spans="15:15">
      <c r="O2514" s="131"/>
    </row>
    <row r="2515" spans="15:15">
      <c r="O2515" s="131"/>
    </row>
    <row r="2516" spans="15:15">
      <c r="O2516" s="131"/>
    </row>
    <row r="2517" spans="15:15">
      <c r="O2517" s="131"/>
    </row>
    <row r="2518" spans="15:15">
      <c r="O2518" s="131"/>
    </row>
    <row r="2519" spans="15:15">
      <c r="O2519" s="131"/>
    </row>
    <row r="2520" spans="15:15">
      <c r="O2520" s="131"/>
    </row>
    <row r="2521" spans="15:15">
      <c r="O2521" s="131"/>
    </row>
    <row r="2522" spans="15:15">
      <c r="O2522" s="131"/>
    </row>
    <row r="2523" spans="15:15">
      <c r="O2523" s="131"/>
    </row>
    <row r="2524" spans="15:15">
      <c r="O2524" s="131"/>
    </row>
    <row r="2525" spans="15:15">
      <c r="O2525" s="131"/>
    </row>
    <row r="2526" spans="15:15">
      <c r="O2526" s="131"/>
    </row>
    <row r="2527" spans="15:15">
      <c r="O2527" s="131"/>
    </row>
    <row r="2528" spans="15:15">
      <c r="O2528" s="131"/>
    </row>
    <row r="2529" spans="15:15">
      <c r="O2529" s="131"/>
    </row>
    <row r="2530" spans="15:15">
      <c r="O2530" s="131"/>
    </row>
    <row r="2531" spans="15:15">
      <c r="O2531" s="131"/>
    </row>
    <row r="2532" spans="15:15">
      <c r="O2532" s="131"/>
    </row>
    <row r="2533" spans="15:15">
      <c r="O2533" s="131"/>
    </row>
    <row r="2534" spans="15:15">
      <c r="O2534" s="131"/>
    </row>
    <row r="2535" spans="15:15">
      <c r="O2535" s="131"/>
    </row>
    <row r="2536" spans="15:15">
      <c r="O2536" s="131"/>
    </row>
    <row r="2537" spans="15:15">
      <c r="O2537" s="131"/>
    </row>
    <row r="2538" spans="15:15">
      <c r="O2538" s="131"/>
    </row>
    <row r="2539" spans="15:15">
      <c r="O2539" s="131"/>
    </row>
    <row r="2540" spans="15:15">
      <c r="O2540" s="131"/>
    </row>
    <row r="2541" spans="15:15">
      <c r="O2541" s="131"/>
    </row>
    <row r="2542" spans="15:15">
      <c r="O2542" s="131"/>
    </row>
    <row r="2543" spans="15:15">
      <c r="O2543" s="131"/>
    </row>
    <row r="2544" spans="15:15">
      <c r="O2544" s="131"/>
    </row>
    <row r="2545" spans="15:15">
      <c r="O2545" s="131"/>
    </row>
    <row r="2546" spans="15:15">
      <c r="O2546" s="131"/>
    </row>
    <row r="2547" spans="15:15">
      <c r="O2547" s="131"/>
    </row>
    <row r="2548" spans="15:15">
      <c r="O2548" s="131"/>
    </row>
    <row r="2549" spans="15:15">
      <c r="O2549" s="131"/>
    </row>
    <row r="2550" spans="15:15">
      <c r="O2550" s="131"/>
    </row>
    <row r="2551" spans="15:15">
      <c r="O2551" s="131"/>
    </row>
    <row r="2552" spans="15:15">
      <c r="O2552" s="131"/>
    </row>
    <row r="2553" spans="15:15">
      <c r="O2553" s="131"/>
    </row>
    <row r="2554" spans="15:15">
      <c r="O2554" s="131"/>
    </row>
    <row r="2555" spans="15:15">
      <c r="O2555" s="131"/>
    </row>
    <row r="2556" spans="15:15">
      <c r="O2556" s="131"/>
    </row>
    <row r="2557" spans="15:15">
      <c r="O2557" s="131"/>
    </row>
    <row r="2558" spans="15:15">
      <c r="O2558" s="131"/>
    </row>
    <row r="2559" spans="15:15">
      <c r="O2559" s="131"/>
    </row>
    <row r="2560" spans="15:15">
      <c r="O2560" s="131"/>
    </row>
    <row r="2561" spans="15:15">
      <c r="O2561" s="131"/>
    </row>
    <row r="2562" spans="15:15">
      <c r="O2562" s="131"/>
    </row>
    <row r="2563" spans="15:15">
      <c r="O2563" s="131"/>
    </row>
    <row r="2564" spans="15:15">
      <c r="O2564" s="131"/>
    </row>
    <row r="2565" spans="15:15">
      <c r="O2565" s="131"/>
    </row>
    <row r="2566" spans="15:15">
      <c r="O2566" s="131"/>
    </row>
    <row r="2567" spans="15:15">
      <c r="O2567" s="131"/>
    </row>
    <row r="2568" spans="15:15">
      <c r="O2568" s="131"/>
    </row>
    <row r="2569" spans="15:15">
      <c r="O2569" s="131"/>
    </row>
    <row r="2570" spans="15:15">
      <c r="O2570" s="131"/>
    </row>
    <row r="2571" spans="15:15">
      <c r="O2571" s="131"/>
    </row>
    <row r="2572" spans="15:15">
      <c r="O2572" s="131"/>
    </row>
    <row r="2573" spans="15:15">
      <c r="O2573" s="131"/>
    </row>
    <row r="2574" spans="15:15">
      <c r="O2574" s="131"/>
    </row>
    <row r="2575" spans="15:15">
      <c r="O2575" s="131"/>
    </row>
    <row r="2576" spans="15:15">
      <c r="O2576" s="131"/>
    </row>
    <row r="2577" spans="15:15">
      <c r="O2577" s="131"/>
    </row>
    <row r="2578" spans="15:15">
      <c r="O2578" s="131"/>
    </row>
    <row r="2579" spans="15:15">
      <c r="O2579" s="131"/>
    </row>
    <row r="2580" spans="15:15">
      <c r="O2580" s="131"/>
    </row>
    <row r="2581" spans="15:15">
      <c r="O2581" s="131"/>
    </row>
    <row r="2582" spans="15:15">
      <c r="O2582" s="131"/>
    </row>
    <row r="2583" spans="15:15">
      <c r="O2583" s="131"/>
    </row>
    <row r="2584" spans="15:15">
      <c r="O2584" s="131"/>
    </row>
    <row r="2585" spans="15:15">
      <c r="O2585" s="131"/>
    </row>
    <row r="2586" spans="15:15">
      <c r="O2586" s="131"/>
    </row>
    <row r="2587" spans="15:15">
      <c r="O2587" s="131"/>
    </row>
    <row r="2588" spans="15:15">
      <c r="O2588" s="131"/>
    </row>
    <row r="2589" spans="15:15">
      <c r="O2589" s="131"/>
    </row>
    <row r="2590" spans="15:15">
      <c r="O2590" s="131"/>
    </row>
    <row r="2591" spans="15:15">
      <c r="O2591" s="131"/>
    </row>
    <row r="2592" spans="15:15">
      <c r="O2592" s="131"/>
    </row>
    <row r="2593" spans="15:15">
      <c r="O2593" s="131"/>
    </row>
    <row r="2594" spans="15:15">
      <c r="O2594" s="131"/>
    </row>
    <row r="2595" spans="15:15">
      <c r="O2595" s="131"/>
    </row>
    <row r="2596" spans="15:15">
      <c r="O2596" s="131"/>
    </row>
    <row r="2597" spans="15:15">
      <c r="O2597" s="131"/>
    </row>
    <row r="2598" spans="15:15">
      <c r="O2598" s="131"/>
    </row>
    <row r="2599" spans="15:15">
      <c r="O2599" s="131"/>
    </row>
    <row r="2600" spans="15:15">
      <c r="O2600" s="131"/>
    </row>
    <row r="2601" spans="15:15">
      <c r="O2601" s="131"/>
    </row>
    <row r="2602" spans="15:15">
      <c r="O2602" s="131"/>
    </row>
    <row r="2603" spans="15:15">
      <c r="O2603" s="131"/>
    </row>
    <row r="2604" spans="15:15">
      <c r="O2604" s="131"/>
    </row>
    <row r="2605" spans="15:15">
      <c r="O2605" s="131"/>
    </row>
    <row r="2606" spans="15:15">
      <c r="O2606" s="131"/>
    </row>
    <row r="2607" spans="15:15">
      <c r="O2607" s="131"/>
    </row>
    <row r="2608" spans="15:15">
      <c r="O2608" s="131"/>
    </row>
  </sheetData>
  <autoFilter ref="B4:J4" xr:uid="{80CE669A-C698-487A-B67C-2EBFB90A5CBC}"/>
  <sortState ref="B5:J1548">
    <sortCondition sortBy="cellColor" ref="F5:F1548" dxfId="64"/>
  </sortState>
  <conditionalFormatting sqref="F1286:F1410">
    <cfRule type="duplicateValues" dxfId="63" priority="65"/>
    <cfRule type="duplicateValues" dxfId="62" priority="66"/>
    <cfRule type="duplicateValues" dxfId="61" priority="67"/>
    <cfRule type="duplicateValues" dxfId="60" priority="68"/>
    <cfRule type="duplicateValues" dxfId="59" priority="69"/>
    <cfRule type="duplicateValues" dxfId="58" priority="70"/>
    <cfRule type="duplicateValues" dxfId="57" priority="71"/>
    <cfRule type="duplicateValues" dxfId="56" priority="72"/>
  </conditionalFormatting>
  <conditionalFormatting sqref="F1411">
    <cfRule type="duplicateValues" dxfId="55" priority="57"/>
    <cfRule type="duplicateValues" dxfId="54" priority="58"/>
    <cfRule type="duplicateValues" dxfId="53" priority="59"/>
    <cfRule type="duplicateValues" dxfId="52" priority="60"/>
    <cfRule type="duplicateValues" dxfId="51" priority="61"/>
    <cfRule type="duplicateValues" dxfId="50" priority="62"/>
    <cfRule type="duplicateValues" dxfId="49" priority="63"/>
    <cfRule type="duplicateValues" dxfId="48" priority="64"/>
  </conditionalFormatting>
  <conditionalFormatting sqref="F1412">
    <cfRule type="duplicateValues" dxfId="47" priority="49"/>
    <cfRule type="duplicateValues" dxfId="46" priority="50"/>
    <cfRule type="duplicateValues" dxfId="45" priority="51"/>
    <cfRule type="duplicateValues" dxfId="44" priority="52"/>
    <cfRule type="duplicateValues" dxfId="43" priority="53"/>
    <cfRule type="duplicateValues" dxfId="42" priority="54"/>
    <cfRule type="duplicateValues" dxfId="41" priority="55"/>
    <cfRule type="duplicateValues" dxfId="40" priority="56"/>
  </conditionalFormatting>
  <conditionalFormatting sqref="F1413">
    <cfRule type="duplicateValues" dxfId="39" priority="41"/>
    <cfRule type="duplicateValues" dxfId="38" priority="42"/>
    <cfRule type="duplicateValues" dxfId="37" priority="43"/>
    <cfRule type="duplicateValues" dxfId="36" priority="44"/>
    <cfRule type="duplicateValues" dxfId="35" priority="45"/>
    <cfRule type="duplicateValues" dxfId="34" priority="46"/>
    <cfRule type="duplicateValues" dxfId="33" priority="47"/>
    <cfRule type="duplicateValues" dxfId="32" priority="48"/>
  </conditionalFormatting>
  <conditionalFormatting sqref="F1414:F1426">
    <cfRule type="duplicateValues" dxfId="31" priority="33"/>
    <cfRule type="duplicateValues" dxfId="30" priority="34"/>
    <cfRule type="duplicateValues" dxfId="29" priority="35"/>
    <cfRule type="duplicateValues" dxfId="28" priority="36"/>
    <cfRule type="duplicateValues" dxfId="27" priority="37"/>
    <cfRule type="duplicateValues" dxfId="26" priority="38"/>
    <cfRule type="duplicateValues" dxfId="25" priority="39"/>
    <cfRule type="duplicateValues" dxfId="24" priority="40"/>
  </conditionalFormatting>
  <conditionalFormatting sqref="F1427:F1468">
    <cfRule type="duplicateValues" dxfId="23" priority="25"/>
    <cfRule type="duplicateValues" dxfId="22" priority="26"/>
    <cfRule type="duplicateValues" dxfId="21" priority="27"/>
    <cfRule type="duplicateValues" dxfId="20" priority="28"/>
    <cfRule type="duplicateValues" dxfId="19" priority="29"/>
    <cfRule type="duplicateValues" dxfId="18" priority="30"/>
    <cfRule type="duplicateValues" dxfId="17" priority="31"/>
    <cfRule type="duplicateValues" dxfId="16" priority="32"/>
  </conditionalFormatting>
  <conditionalFormatting sqref="F1469:F1532">
    <cfRule type="duplicateValues" dxfId="15" priority="17"/>
    <cfRule type="duplicateValues" dxfId="14" priority="18"/>
    <cfRule type="duplicateValues" dxfId="13" priority="19"/>
    <cfRule type="duplicateValues" dxfId="12" priority="20"/>
    <cfRule type="duplicateValues" dxfId="11" priority="21"/>
    <cfRule type="duplicateValues" dxfId="10" priority="22"/>
    <cfRule type="duplicateValues" dxfId="9" priority="23"/>
    <cfRule type="duplicateValues" dxfId="8" priority="24"/>
  </conditionalFormatting>
  <conditionalFormatting sqref="F1533:F1548">
    <cfRule type="duplicateValues" dxfId="7" priority="9"/>
    <cfRule type="duplicateValues" dxfId="6" priority="10"/>
    <cfRule type="duplicateValues" dxfId="5" priority="11"/>
    <cfRule type="duplicateValues" dxfId="4" priority="12"/>
    <cfRule type="duplicateValues" dxfId="3" priority="13"/>
    <cfRule type="duplicateValues" dxfId="2" priority="14"/>
    <cfRule type="duplicateValues" dxfId="1" priority="15"/>
    <cfRule type="duplicateValues" dxfId="0" priority="16"/>
  </conditionalFormatting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17"/>
  <sheetViews>
    <sheetView topLeftCell="C1" zoomScale="90" zoomScaleNormal="90" workbookViewId="0">
      <pane ySplit="3" topLeftCell="A4" activePane="bottomLeft" state="frozen"/>
      <selection pane="bottomLeft" activeCell="C2" sqref="C2"/>
    </sheetView>
  </sheetViews>
  <sheetFormatPr defaultColWidth="8.5703125" defaultRowHeight="15"/>
  <cols>
    <col min="1" max="1" width="1.5703125" style="7" customWidth="1"/>
    <col min="2" max="2" width="56.5703125" style="7" customWidth="1"/>
    <col min="3" max="3" width="27.5703125" style="7" customWidth="1"/>
    <col min="4" max="4" width="39.42578125" style="7" customWidth="1"/>
    <col min="5" max="5" width="18.5703125" style="7" customWidth="1"/>
    <col min="6" max="6" width="24.85546875" style="7" customWidth="1"/>
    <col min="7" max="7" width="16.5703125" style="7" customWidth="1"/>
    <col min="8" max="8" width="25.42578125" style="7" customWidth="1"/>
    <col min="9" max="9" width="28.5703125" style="7" customWidth="1"/>
    <col min="10" max="10" width="26.140625" style="7" customWidth="1"/>
    <col min="11" max="12" width="15.5703125" style="20" customWidth="1"/>
    <col min="13" max="13" width="14.140625" style="20" customWidth="1"/>
    <col min="14" max="16384" width="8.5703125" style="7"/>
  </cols>
  <sheetData>
    <row r="1" spans="2:13" ht="20.100000000000001" customHeight="1">
      <c r="B1" s="8"/>
      <c r="C1" s="14" t="s">
        <v>2525</v>
      </c>
      <c r="D1" s="9"/>
      <c r="E1" s="9"/>
      <c r="F1" s="9"/>
      <c r="G1" s="9"/>
      <c r="H1" s="9"/>
      <c r="I1" s="9"/>
      <c r="J1" s="9"/>
      <c r="K1" s="17"/>
      <c r="L1" s="17"/>
      <c r="M1" s="17"/>
    </row>
    <row r="2" spans="2:13" ht="20.100000000000001" customHeight="1" thickBot="1">
      <c r="B2" s="8" t="s">
        <v>1</v>
      </c>
      <c r="C2" s="8" t="s">
        <v>14</v>
      </c>
      <c r="D2" s="9"/>
      <c r="E2" s="9"/>
      <c r="F2" s="9"/>
      <c r="G2" s="9"/>
      <c r="H2" s="9"/>
      <c r="I2" s="9"/>
      <c r="J2" s="9"/>
      <c r="K2" s="17"/>
      <c r="L2" s="17"/>
      <c r="M2" s="17"/>
    </row>
    <row r="3" spans="2:13" ht="75" customHeight="1" thickBot="1">
      <c r="B3" s="1" t="s">
        <v>2</v>
      </c>
      <c r="C3" s="1" t="s">
        <v>3</v>
      </c>
      <c r="D3" s="1" t="s">
        <v>4</v>
      </c>
      <c r="E3" s="2" t="s">
        <v>5</v>
      </c>
      <c r="F3" s="2" t="s">
        <v>2526</v>
      </c>
      <c r="G3" s="2" t="s">
        <v>7</v>
      </c>
      <c r="H3" s="2" t="s">
        <v>8</v>
      </c>
      <c r="I3" s="2" t="s">
        <v>9</v>
      </c>
      <c r="J3" s="40" t="s">
        <v>10</v>
      </c>
      <c r="K3" s="2" t="s">
        <v>11</v>
      </c>
      <c r="L3" s="2" t="s">
        <v>12</v>
      </c>
      <c r="M3" s="2" t="s">
        <v>13</v>
      </c>
    </row>
    <row r="4" spans="2:13" ht="15.75" thickBot="1">
      <c r="B4" s="10" t="s">
        <v>2527</v>
      </c>
      <c r="C4" s="11" t="s">
        <v>16</v>
      </c>
      <c r="D4" s="48"/>
      <c r="E4" s="48"/>
      <c r="F4" s="48"/>
      <c r="G4" s="11" t="s">
        <v>20</v>
      </c>
      <c r="H4" s="36" t="s">
        <v>2528</v>
      </c>
      <c r="I4" s="11" t="s">
        <v>2529</v>
      </c>
      <c r="J4" s="52"/>
      <c r="K4" s="50">
        <v>0</v>
      </c>
      <c r="L4" s="50">
        <v>0</v>
      </c>
      <c r="M4" s="32" t="e">
        <f>(K4-L4)/K4*100%</f>
        <v>#DIV/0!</v>
      </c>
    </row>
    <row r="5" spans="2:13" ht="15.75" thickBot="1">
      <c r="B5" s="12" t="s">
        <v>2530</v>
      </c>
      <c r="C5" s="13" t="s">
        <v>16</v>
      </c>
      <c r="D5" s="49"/>
      <c r="E5" s="49"/>
      <c r="F5" s="49"/>
      <c r="G5" s="13" t="s">
        <v>20</v>
      </c>
      <c r="H5" s="36" t="s">
        <v>2528</v>
      </c>
      <c r="I5" s="13" t="s">
        <v>2529</v>
      </c>
      <c r="J5" s="53"/>
      <c r="K5" s="51">
        <v>0</v>
      </c>
      <c r="L5" s="51">
        <v>0</v>
      </c>
      <c r="M5" s="32" t="e">
        <f t="shared" ref="M5:M68" si="0">(K5-L5)/K5*100%</f>
        <v>#DIV/0!</v>
      </c>
    </row>
    <row r="6" spans="2:13" ht="15.75" thickBot="1">
      <c r="B6" s="12" t="s">
        <v>2527</v>
      </c>
      <c r="C6" s="13" t="s">
        <v>16</v>
      </c>
      <c r="D6" s="49"/>
      <c r="E6" s="49"/>
      <c r="F6" s="49"/>
      <c r="G6" s="13" t="s">
        <v>20</v>
      </c>
      <c r="H6" s="36" t="s">
        <v>2528</v>
      </c>
      <c r="I6" s="13" t="s">
        <v>2531</v>
      </c>
      <c r="J6" s="53"/>
      <c r="K6" s="51">
        <v>0</v>
      </c>
      <c r="L6" s="51">
        <v>0</v>
      </c>
      <c r="M6" s="32" t="e">
        <f t="shared" si="0"/>
        <v>#DIV/0!</v>
      </c>
    </row>
    <row r="7" spans="2:13" ht="15.75" thickBot="1">
      <c r="B7" s="12" t="s">
        <v>2530</v>
      </c>
      <c r="C7" s="13" t="s">
        <v>16</v>
      </c>
      <c r="D7" s="49"/>
      <c r="E7" s="49"/>
      <c r="F7" s="49"/>
      <c r="G7" s="13" t="s">
        <v>20</v>
      </c>
      <c r="H7" s="36" t="s">
        <v>2528</v>
      </c>
      <c r="I7" s="13" t="s">
        <v>2531</v>
      </c>
      <c r="J7" s="53"/>
      <c r="K7" s="51">
        <v>0</v>
      </c>
      <c r="L7" s="51">
        <v>0</v>
      </c>
      <c r="M7" s="32" t="e">
        <f t="shared" si="0"/>
        <v>#DIV/0!</v>
      </c>
    </row>
    <row r="8" spans="2:13" ht="15.75" thickBot="1">
      <c r="B8" s="12" t="s">
        <v>2527</v>
      </c>
      <c r="C8" s="13" t="s">
        <v>16</v>
      </c>
      <c r="D8" s="49"/>
      <c r="E8" s="49"/>
      <c r="F8" s="49"/>
      <c r="G8" s="13" t="s">
        <v>39</v>
      </c>
      <c r="H8" s="36" t="s">
        <v>2528</v>
      </c>
      <c r="I8" s="13" t="s">
        <v>2529</v>
      </c>
      <c r="J8" s="53"/>
      <c r="K8" s="51">
        <v>0</v>
      </c>
      <c r="L8" s="51">
        <v>0</v>
      </c>
      <c r="M8" s="32" t="e">
        <f t="shared" si="0"/>
        <v>#DIV/0!</v>
      </c>
    </row>
    <row r="9" spans="2:13" ht="15.75" thickBot="1">
      <c r="B9" s="12" t="s">
        <v>2530</v>
      </c>
      <c r="C9" s="13" t="s">
        <v>16</v>
      </c>
      <c r="D9" s="49"/>
      <c r="E9" s="49"/>
      <c r="F9" s="49"/>
      <c r="G9" s="13" t="s">
        <v>39</v>
      </c>
      <c r="H9" s="36" t="s">
        <v>2528</v>
      </c>
      <c r="I9" s="13" t="s">
        <v>2529</v>
      </c>
      <c r="J9" s="53"/>
      <c r="K9" s="51">
        <v>0</v>
      </c>
      <c r="L9" s="51">
        <v>0</v>
      </c>
      <c r="M9" s="32" t="e">
        <f t="shared" si="0"/>
        <v>#DIV/0!</v>
      </c>
    </row>
    <row r="10" spans="2:13" ht="15.75" thickBot="1">
      <c r="B10" s="12" t="s">
        <v>2527</v>
      </c>
      <c r="C10" s="13" t="s">
        <v>16</v>
      </c>
      <c r="D10" s="49"/>
      <c r="E10" s="49"/>
      <c r="F10" s="49"/>
      <c r="G10" s="13" t="s">
        <v>39</v>
      </c>
      <c r="H10" s="36" t="s">
        <v>2528</v>
      </c>
      <c r="I10" s="13" t="s">
        <v>2531</v>
      </c>
      <c r="J10" s="53"/>
      <c r="K10" s="51">
        <v>0</v>
      </c>
      <c r="L10" s="51">
        <v>0</v>
      </c>
      <c r="M10" s="32" t="e">
        <f t="shared" si="0"/>
        <v>#DIV/0!</v>
      </c>
    </row>
    <row r="11" spans="2:13" ht="15.75" thickBot="1">
      <c r="B11" s="12" t="s">
        <v>2530</v>
      </c>
      <c r="C11" s="13" t="s">
        <v>16</v>
      </c>
      <c r="D11" s="49"/>
      <c r="E11" s="49"/>
      <c r="F11" s="49"/>
      <c r="G11" s="13" t="s">
        <v>39</v>
      </c>
      <c r="H11" s="36" t="s">
        <v>2528</v>
      </c>
      <c r="I11" s="13" t="s">
        <v>2531</v>
      </c>
      <c r="J11" s="53"/>
      <c r="K11" s="51">
        <v>0</v>
      </c>
      <c r="L11" s="51">
        <v>0</v>
      </c>
      <c r="M11" s="32" t="e">
        <f t="shared" si="0"/>
        <v>#DIV/0!</v>
      </c>
    </row>
    <row r="12" spans="2:13" ht="15.75" thickBot="1">
      <c r="B12" s="12" t="s">
        <v>2532</v>
      </c>
      <c r="C12" s="13" t="s">
        <v>261</v>
      </c>
      <c r="D12" s="49"/>
      <c r="E12" s="49"/>
      <c r="F12" s="49"/>
      <c r="G12" s="13" t="s">
        <v>20</v>
      </c>
      <c r="H12" s="36" t="s">
        <v>2528</v>
      </c>
      <c r="I12" s="13" t="s">
        <v>2533</v>
      </c>
      <c r="J12" s="53"/>
      <c r="K12" s="51">
        <v>0</v>
      </c>
      <c r="L12" s="51">
        <v>0</v>
      </c>
      <c r="M12" s="32" t="e">
        <f t="shared" si="0"/>
        <v>#DIV/0!</v>
      </c>
    </row>
    <row r="13" spans="2:13" ht="15.75" thickBot="1">
      <c r="B13" s="12" t="s">
        <v>2534</v>
      </c>
      <c r="C13" s="13" t="s">
        <v>261</v>
      </c>
      <c r="D13" s="49"/>
      <c r="E13" s="49"/>
      <c r="F13" s="49"/>
      <c r="G13" s="13" t="s">
        <v>20</v>
      </c>
      <c r="H13" s="36" t="s">
        <v>2528</v>
      </c>
      <c r="I13" s="13" t="s">
        <v>2533</v>
      </c>
      <c r="J13" s="53"/>
      <c r="K13" s="51">
        <v>0</v>
      </c>
      <c r="L13" s="51">
        <v>0</v>
      </c>
      <c r="M13" s="32" t="e">
        <f t="shared" si="0"/>
        <v>#DIV/0!</v>
      </c>
    </row>
    <row r="14" spans="2:13" ht="15.75" thickBot="1">
      <c r="B14" s="12" t="s">
        <v>2532</v>
      </c>
      <c r="C14" s="13" t="s">
        <v>261</v>
      </c>
      <c r="D14" s="49"/>
      <c r="E14" s="49"/>
      <c r="F14" s="49"/>
      <c r="G14" s="13" t="s">
        <v>20</v>
      </c>
      <c r="H14" s="36" t="s">
        <v>2528</v>
      </c>
      <c r="I14" s="13" t="s">
        <v>2535</v>
      </c>
      <c r="J14" s="53"/>
      <c r="K14" s="51">
        <v>0</v>
      </c>
      <c r="L14" s="51">
        <v>0</v>
      </c>
      <c r="M14" s="32" t="e">
        <f t="shared" si="0"/>
        <v>#DIV/0!</v>
      </c>
    </row>
    <row r="15" spans="2:13" ht="15.75" thickBot="1">
      <c r="B15" s="12" t="s">
        <v>2534</v>
      </c>
      <c r="C15" s="13" t="s">
        <v>261</v>
      </c>
      <c r="D15" s="49"/>
      <c r="E15" s="49"/>
      <c r="F15" s="49"/>
      <c r="G15" s="13" t="s">
        <v>20</v>
      </c>
      <c r="H15" s="36" t="s">
        <v>2528</v>
      </c>
      <c r="I15" s="13" t="s">
        <v>2535</v>
      </c>
      <c r="J15" s="53"/>
      <c r="K15" s="51">
        <v>0</v>
      </c>
      <c r="L15" s="51">
        <v>0</v>
      </c>
      <c r="M15" s="32" t="e">
        <f t="shared" si="0"/>
        <v>#DIV/0!</v>
      </c>
    </row>
    <row r="16" spans="2:13" ht="15.75" thickBot="1">
      <c r="B16" s="12" t="s">
        <v>2532</v>
      </c>
      <c r="C16" s="13" t="s">
        <v>261</v>
      </c>
      <c r="D16" s="49"/>
      <c r="E16" s="49"/>
      <c r="F16" s="49"/>
      <c r="G16" s="13" t="s">
        <v>20</v>
      </c>
      <c r="H16" s="36" t="s">
        <v>2528</v>
      </c>
      <c r="I16" s="13" t="s">
        <v>2536</v>
      </c>
      <c r="J16" s="53"/>
      <c r="K16" s="51">
        <v>0</v>
      </c>
      <c r="L16" s="51">
        <v>0</v>
      </c>
      <c r="M16" s="32" t="e">
        <f t="shared" si="0"/>
        <v>#DIV/0!</v>
      </c>
    </row>
    <row r="17" spans="2:13" ht="15.75" thickBot="1">
      <c r="B17" s="12" t="s">
        <v>2534</v>
      </c>
      <c r="C17" s="13" t="s">
        <v>261</v>
      </c>
      <c r="D17" s="49"/>
      <c r="E17" s="49"/>
      <c r="F17" s="49"/>
      <c r="G17" s="13" t="s">
        <v>20</v>
      </c>
      <c r="H17" s="36" t="s">
        <v>2528</v>
      </c>
      <c r="I17" s="13" t="s">
        <v>2536</v>
      </c>
      <c r="J17" s="53"/>
      <c r="K17" s="51">
        <v>0</v>
      </c>
      <c r="L17" s="51">
        <v>0</v>
      </c>
      <c r="M17" s="32" t="e">
        <f t="shared" si="0"/>
        <v>#DIV/0!</v>
      </c>
    </row>
    <row r="18" spans="2:13" ht="15.75" thickBot="1">
      <c r="B18" s="12" t="s">
        <v>2532</v>
      </c>
      <c r="C18" s="13" t="s">
        <v>261</v>
      </c>
      <c r="D18" s="49"/>
      <c r="E18" s="49"/>
      <c r="F18" s="49"/>
      <c r="G18" s="13" t="s">
        <v>39</v>
      </c>
      <c r="H18" s="36" t="s">
        <v>2528</v>
      </c>
      <c r="I18" s="13" t="s">
        <v>2533</v>
      </c>
      <c r="J18" s="53"/>
      <c r="K18" s="51">
        <v>0</v>
      </c>
      <c r="L18" s="51">
        <v>0</v>
      </c>
      <c r="M18" s="32" t="e">
        <f t="shared" si="0"/>
        <v>#DIV/0!</v>
      </c>
    </row>
    <row r="19" spans="2:13" ht="15.75" thickBot="1">
      <c r="B19" s="12" t="s">
        <v>2534</v>
      </c>
      <c r="C19" s="13" t="s">
        <v>261</v>
      </c>
      <c r="D19" s="49"/>
      <c r="E19" s="49"/>
      <c r="F19" s="49"/>
      <c r="G19" s="13" t="s">
        <v>39</v>
      </c>
      <c r="H19" s="36" t="s">
        <v>2528</v>
      </c>
      <c r="I19" s="13" t="s">
        <v>2533</v>
      </c>
      <c r="J19" s="53"/>
      <c r="K19" s="51">
        <v>0</v>
      </c>
      <c r="L19" s="51">
        <v>0</v>
      </c>
      <c r="M19" s="32" t="e">
        <f t="shared" si="0"/>
        <v>#DIV/0!</v>
      </c>
    </row>
    <row r="20" spans="2:13" ht="15.75" thickBot="1">
      <c r="B20" s="12" t="s">
        <v>2532</v>
      </c>
      <c r="C20" s="13" t="s">
        <v>261</v>
      </c>
      <c r="D20" s="49"/>
      <c r="E20" s="49"/>
      <c r="F20" s="49"/>
      <c r="G20" s="13" t="s">
        <v>39</v>
      </c>
      <c r="H20" s="36" t="s">
        <v>2528</v>
      </c>
      <c r="I20" s="13" t="s">
        <v>2535</v>
      </c>
      <c r="J20" s="53"/>
      <c r="K20" s="51">
        <v>0</v>
      </c>
      <c r="L20" s="51">
        <v>0</v>
      </c>
      <c r="M20" s="32" t="e">
        <f t="shared" si="0"/>
        <v>#DIV/0!</v>
      </c>
    </row>
    <row r="21" spans="2:13" ht="15.75" thickBot="1">
      <c r="B21" s="12" t="s">
        <v>2534</v>
      </c>
      <c r="C21" s="13" t="s">
        <v>261</v>
      </c>
      <c r="D21" s="49"/>
      <c r="E21" s="49"/>
      <c r="F21" s="49"/>
      <c r="G21" s="13" t="s">
        <v>39</v>
      </c>
      <c r="H21" s="36" t="s">
        <v>2528</v>
      </c>
      <c r="I21" s="13" t="s">
        <v>2535</v>
      </c>
      <c r="J21" s="53"/>
      <c r="K21" s="51">
        <v>0</v>
      </c>
      <c r="L21" s="51">
        <v>0</v>
      </c>
      <c r="M21" s="32" t="e">
        <f t="shared" si="0"/>
        <v>#DIV/0!</v>
      </c>
    </row>
    <row r="22" spans="2:13" ht="15.75" thickBot="1">
      <c r="B22" s="12" t="s">
        <v>2532</v>
      </c>
      <c r="C22" s="13" t="s">
        <v>261</v>
      </c>
      <c r="D22" s="49"/>
      <c r="E22" s="49"/>
      <c r="F22" s="49"/>
      <c r="G22" s="13" t="s">
        <v>39</v>
      </c>
      <c r="H22" s="36" t="s">
        <v>2528</v>
      </c>
      <c r="I22" s="13" t="s">
        <v>2536</v>
      </c>
      <c r="J22" s="53"/>
      <c r="K22" s="51">
        <v>0</v>
      </c>
      <c r="L22" s="51">
        <v>0</v>
      </c>
      <c r="M22" s="32" t="e">
        <f t="shared" si="0"/>
        <v>#DIV/0!</v>
      </c>
    </row>
    <row r="23" spans="2:13" ht="15.75" thickBot="1">
      <c r="B23" s="12" t="s">
        <v>2534</v>
      </c>
      <c r="C23" s="13" t="s">
        <v>261</v>
      </c>
      <c r="D23" s="49"/>
      <c r="E23" s="49"/>
      <c r="F23" s="49"/>
      <c r="G23" s="13" t="s">
        <v>39</v>
      </c>
      <c r="H23" s="36" t="s">
        <v>2528</v>
      </c>
      <c r="I23" s="13" t="s">
        <v>2536</v>
      </c>
      <c r="J23" s="53"/>
      <c r="K23" s="51">
        <v>0</v>
      </c>
      <c r="L23" s="51">
        <v>0</v>
      </c>
      <c r="M23" s="32" t="e">
        <f t="shared" si="0"/>
        <v>#DIV/0!</v>
      </c>
    </row>
    <row r="24" spans="2:13" ht="15.75" thickBot="1">
      <c r="B24" s="12" t="s">
        <v>260</v>
      </c>
      <c r="C24" s="13" t="s">
        <v>261</v>
      </c>
      <c r="D24" s="49"/>
      <c r="E24" s="49"/>
      <c r="F24" s="49"/>
      <c r="G24" s="13" t="s">
        <v>20</v>
      </c>
      <c r="H24" s="36" t="s">
        <v>2528</v>
      </c>
      <c r="I24" s="13" t="s">
        <v>2533</v>
      </c>
      <c r="J24" s="53"/>
      <c r="K24" s="51">
        <v>0</v>
      </c>
      <c r="L24" s="51">
        <v>0</v>
      </c>
      <c r="M24" s="32" t="e">
        <f t="shared" si="0"/>
        <v>#DIV/0!</v>
      </c>
    </row>
    <row r="25" spans="2:13" ht="15.75" thickBot="1">
      <c r="B25" s="12" t="s">
        <v>260</v>
      </c>
      <c r="C25" s="13" t="s">
        <v>261</v>
      </c>
      <c r="D25" s="49"/>
      <c r="E25" s="49"/>
      <c r="F25" s="49"/>
      <c r="G25" s="13" t="s">
        <v>20</v>
      </c>
      <c r="H25" s="36" t="s">
        <v>2528</v>
      </c>
      <c r="I25" s="13" t="s">
        <v>2535</v>
      </c>
      <c r="J25" s="53"/>
      <c r="K25" s="51">
        <v>0</v>
      </c>
      <c r="L25" s="51">
        <v>0</v>
      </c>
      <c r="M25" s="32" t="e">
        <f t="shared" si="0"/>
        <v>#DIV/0!</v>
      </c>
    </row>
    <row r="26" spans="2:13" ht="15.75" thickBot="1">
      <c r="B26" s="12" t="s">
        <v>260</v>
      </c>
      <c r="C26" s="13" t="s">
        <v>261</v>
      </c>
      <c r="D26" s="49"/>
      <c r="E26" s="49"/>
      <c r="F26" s="49"/>
      <c r="G26" s="13" t="s">
        <v>20</v>
      </c>
      <c r="H26" s="36" t="s">
        <v>2528</v>
      </c>
      <c r="I26" s="13" t="s">
        <v>2536</v>
      </c>
      <c r="J26" s="53"/>
      <c r="K26" s="51">
        <v>0</v>
      </c>
      <c r="L26" s="51">
        <v>0</v>
      </c>
      <c r="M26" s="32" t="e">
        <f t="shared" si="0"/>
        <v>#DIV/0!</v>
      </c>
    </row>
    <row r="27" spans="2:13" ht="15.75" thickBot="1">
      <c r="B27" s="12" t="s">
        <v>260</v>
      </c>
      <c r="C27" s="13" t="s">
        <v>261</v>
      </c>
      <c r="D27" s="49"/>
      <c r="E27" s="49"/>
      <c r="F27" s="49"/>
      <c r="G27" s="13" t="s">
        <v>39</v>
      </c>
      <c r="H27" s="36" t="s">
        <v>2528</v>
      </c>
      <c r="I27" s="13" t="s">
        <v>2533</v>
      </c>
      <c r="J27" s="53"/>
      <c r="K27" s="51">
        <v>0</v>
      </c>
      <c r="L27" s="51">
        <v>0</v>
      </c>
      <c r="M27" s="32" t="e">
        <f t="shared" si="0"/>
        <v>#DIV/0!</v>
      </c>
    </row>
    <row r="28" spans="2:13" ht="15.75" thickBot="1">
      <c r="B28" s="12" t="s">
        <v>260</v>
      </c>
      <c r="C28" s="13" t="s">
        <v>261</v>
      </c>
      <c r="D28" s="49"/>
      <c r="E28" s="49"/>
      <c r="F28" s="49"/>
      <c r="G28" s="13" t="s">
        <v>39</v>
      </c>
      <c r="H28" s="36" t="s">
        <v>2528</v>
      </c>
      <c r="I28" s="13" t="s">
        <v>2535</v>
      </c>
      <c r="J28" s="53"/>
      <c r="K28" s="51">
        <v>0</v>
      </c>
      <c r="L28" s="51">
        <v>0</v>
      </c>
      <c r="M28" s="32" t="e">
        <f t="shared" si="0"/>
        <v>#DIV/0!</v>
      </c>
    </row>
    <row r="29" spans="2:13" ht="15.75" thickBot="1">
      <c r="B29" s="12" t="s">
        <v>260</v>
      </c>
      <c r="C29" s="13" t="s">
        <v>261</v>
      </c>
      <c r="D29" s="49"/>
      <c r="E29" s="49"/>
      <c r="F29" s="49"/>
      <c r="G29" s="13" t="s">
        <v>39</v>
      </c>
      <c r="H29" s="36" t="s">
        <v>2528</v>
      </c>
      <c r="I29" s="13" t="s">
        <v>2536</v>
      </c>
      <c r="J29" s="53"/>
      <c r="K29" s="51">
        <v>0</v>
      </c>
      <c r="L29" s="51">
        <v>0</v>
      </c>
      <c r="M29" s="32" t="e">
        <f t="shared" si="0"/>
        <v>#DIV/0!</v>
      </c>
    </row>
    <row r="30" spans="2:13" ht="15.75" thickBot="1">
      <c r="B30" s="12" t="s">
        <v>2537</v>
      </c>
      <c r="C30" s="13" t="s">
        <v>261</v>
      </c>
      <c r="D30" s="49"/>
      <c r="E30" s="49"/>
      <c r="F30" s="49"/>
      <c r="G30" s="13" t="s">
        <v>20</v>
      </c>
      <c r="H30" s="36" t="s">
        <v>2528</v>
      </c>
      <c r="I30" s="13" t="s">
        <v>2538</v>
      </c>
      <c r="J30" s="53"/>
      <c r="K30" s="51">
        <v>0</v>
      </c>
      <c r="L30" s="51">
        <v>0</v>
      </c>
      <c r="M30" s="32" t="e">
        <f t="shared" si="0"/>
        <v>#DIV/0!</v>
      </c>
    </row>
    <row r="31" spans="2:13" ht="15.75" thickBot="1">
      <c r="B31" s="12" t="s">
        <v>2537</v>
      </c>
      <c r="C31" s="13" t="s">
        <v>261</v>
      </c>
      <c r="D31" s="49"/>
      <c r="E31" s="49"/>
      <c r="F31" s="49"/>
      <c r="G31" s="13" t="s">
        <v>20</v>
      </c>
      <c r="H31" s="36" t="s">
        <v>2528</v>
      </c>
      <c r="I31" s="13" t="s">
        <v>2539</v>
      </c>
      <c r="J31" s="53"/>
      <c r="K31" s="51">
        <v>0</v>
      </c>
      <c r="L31" s="51">
        <v>0</v>
      </c>
      <c r="M31" s="32" t="e">
        <f t="shared" si="0"/>
        <v>#DIV/0!</v>
      </c>
    </row>
    <row r="32" spans="2:13" ht="15.75" thickBot="1">
      <c r="B32" s="12" t="s">
        <v>2537</v>
      </c>
      <c r="C32" s="13" t="s">
        <v>261</v>
      </c>
      <c r="D32" s="49"/>
      <c r="E32" s="49"/>
      <c r="F32" s="49"/>
      <c r="G32" s="13" t="s">
        <v>20</v>
      </c>
      <c r="H32" s="36" t="s">
        <v>2528</v>
      </c>
      <c r="I32" s="13" t="s">
        <v>2540</v>
      </c>
      <c r="J32" s="53"/>
      <c r="K32" s="51">
        <v>0</v>
      </c>
      <c r="L32" s="51">
        <v>0</v>
      </c>
      <c r="M32" s="32" t="e">
        <f t="shared" si="0"/>
        <v>#DIV/0!</v>
      </c>
    </row>
    <row r="33" spans="2:13" ht="15.75" thickBot="1">
      <c r="B33" s="12" t="s">
        <v>2537</v>
      </c>
      <c r="C33" s="13" t="s">
        <v>261</v>
      </c>
      <c r="D33" s="49"/>
      <c r="E33" s="49"/>
      <c r="F33" s="49"/>
      <c r="G33" s="13" t="s">
        <v>20</v>
      </c>
      <c r="H33" s="36" t="s">
        <v>2528</v>
      </c>
      <c r="I33" s="13" t="s">
        <v>2541</v>
      </c>
      <c r="J33" s="53"/>
      <c r="K33" s="51">
        <v>0</v>
      </c>
      <c r="L33" s="51">
        <v>0</v>
      </c>
      <c r="M33" s="32" t="e">
        <f t="shared" si="0"/>
        <v>#DIV/0!</v>
      </c>
    </row>
    <row r="34" spans="2:13" ht="15.75" thickBot="1">
      <c r="B34" s="12" t="s">
        <v>2537</v>
      </c>
      <c r="C34" s="13" t="s">
        <v>261</v>
      </c>
      <c r="D34" s="49"/>
      <c r="E34" s="49"/>
      <c r="F34" s="49"/>
      <c r="G34" s="13" t="s">
        <v>20</v>
      </c>
      <c r="H34" s="36" t="s">
        <v>2528</v>
      </c>
      <c r="I34" s="13" t="s">
        <v>2542</v>
      </c>
      <c r="J34" s="53"/>
      <c r="K34" s="51">
        <v>0</v>
      </c>
      <c r="L34" s="51">
        <v>0</v>
      </c>
      <c r="M34" s="32" t="e">
        <f t="shared" si="0"/>
        <v>#DIV/0!</v>
      </c>
    </row>
    <row r="35" spans="2:13" ht="15.75" thickBot="1">
      <c r="B35" s="12" t="s">
        <v>2537</v>
      </c>
      <c r="C35" s="13" t="s">
        <v>261</v>
      </c>
      <c r="D35" s="49"/>
      <c r="E35" s="49"/>
      <c r="F35" s="49"/>
      <c r="G35" s="13" t="s">
        <v>20</v>
      </c>
      <c r="H35" s="36" t="s">
        <v>2528</v>
      </c>
      <c r="I35" s="13" t="s">
        <v>2543</v>
      </c>
      <c r="J35" s="53"/>
      <c r="K35" s="51">
        <v>0</v>
      </c>
      <c r="L35" s="51">
        <v>0</v>
      </c>
      <c r="M35" s="32" t="e">
        <f t="shared" si="0"/>
        <v>#DIV/0!</v>
      </c>
    </row>
    <row r="36" spans="2:13" ht="15.75" thickBot="1">
      <c r="B36" s="12" t="s">
        <v>2537</v>
      </c>
      <c r="C36" s="13" t="s">
        <v>261</v>
      </c>
      <c r="D36" s="49"/>
      <c r="E36" s="49"/>
      <c r="F36" s="49"/>
      <c r="G36" s="13" t="s">
        <v>39</v>
      </c>
      <c r="H36" s="36" t="s">
        <v>2528</v>
      </c>
      <c r="I36" s="13" t="s">
        <v>2538</v>
      </c>
      <c r="J36" s="53"/>
      <c r="K36" s="51">
        <v>0</v>
      </c>
      <c r="L36" s="51">
        <v>0</v>
      </c>
      <c r="M36" s="32" t="e">
        <f t="shared" si="0"/>
        <v>#DIV/0!</v>
      </c>
    </row>
    <row r="37" spans="2:13" ht="15.75" thickBot="1">
      <c r="B37" s="12" t="s">
        <v>2537</v>
      </c>
      <c r="C37" s="13" t="s">
        <v>261</v>
      </c>
      <c r="D37" s="49"/>
      <c r="E37" s="49"/>
      <c r="F37" s="49"/>
      <c r="G37" s="13" t="s">
        <v>39</v>
      </c>
      <c r="H37" s="36" t="s">
        <v>2528</v>
      </c>
      <c r="I37" s="13" t="s">
        <v>2539</v>
      </c>
      <c r="J37" s="53"/>
      <c r="K37" s="51">
        <v>0</v>
      </c>
      <c r="L37" s="51">
        <v>0</v>
      </c>
      <c r="M37" s="32" t="e">
        <f t="shared" si="0"/>
        <v>#DIV/0!</v>
      </c>
    </row>
    <row r="38" spans="2:13" ht="15.75" thickBot="1">
      <c r="B38" s="12" t="s">
        <v>2537</v>
      </c>
      <c r="C38" s="13" t="s">
        <v>261</v>
      </c>
      <c r="D38" s="49"/>
      <c r="E38" s="49"/>
      <c r="F38" s="49"/>
      <c r="G38" s="13" t="s">
        <v>39</v>
      </c>
      <c r="H38" s="36" t="s">
        <v>2528</v>
      </c>
      <c r="I38" s="13" t="s">
        <v>2540</v>
      </c>
      <c r="J38" s="53"/>
      <c r="K38" s="51">
        <v>0</v>
      </c>
      <c r="L38" s="51">
        <v>0</v>
      </c>
      <c r="M38" s="32" t="e">
        <f t="shared" si="0"/>
        <v>#DIV/0!</v>
      </c>
    </row>
    <row r="39" spans="2:13" ht="15.75" thickBot="1">
      <c r="B39" s="12" t="s">
        <v>2537</v>
      </c>
      <c r="C39" s="13" t="s">
        <v>261</v>
      </c>
      <c r="D39" s="49"/>
      <c r="E39" s="49"/>
      <c r="F39" s="49"/>
      <c r="G39" s="13" t="s">
        <v>39</v>
      </c>
      <c r="H39" s="36" t="s">
        <v>2528</v>
      </c>
      <c r="I39" s="13" t="s">
        <v>2541</v>
      </c>
      <c r="J39" s="53"/>
      <c r="K39" s="51">
        <v>0</v>
      </c>
      <c r="L39" s="51">
        <v>0</v>
      </c>
      <c r="M39" s="32" t="e">
        <f t="shared" si="0"/>
        <v>#DIV/0!</v>
      </c>
    </row>
    <row r="40" spans="2:13" ht="15.75" thickBot="1">
      <c r="B40" s="12" t="s">
        <v>2537</v>
      </c>
      <c r="C40" s="13" t="s">
        <v>261</v>
      </c>
      <c r="D40" s="49"/>
      <c r="E40" s="49"/>
      <c r="F40" s="49"/>
      <c r="G40" s="13" t="s">
        <v>39</v>
      </c>
      <c r="H40" s="36" t="s">
        <v>2528</v>
      </c>
      <c r="I40" s="13" t="s">
        <v>2542</v>
      </c>
      <c r="J40" s="53"/>
      <c r="K40" s="51">
        <v>0</v>
      </c>
      <c r="L40" s="51">
        <v>0</v>
      </c>
      <c r="M40" s="32" t="e">
        <f t="shared" si="0"/>
        <v>#DIV/0!</v>
      </c>
    </row>
    <row r="41" spans="2:13" ht="15.75" thickBot="1">
      <c r="B41" s="12" t="s">
        <v>2537</v>
      </c>
      <c r="C41" s="13" t="s">
        <v>261</v>
      </c>
      <c r="D41" s="49"/>
      <c r="E41" s="49"/>
      <c r="F41" s="49"/>
      <c r="G41" s="13" t="s">
        <v>39</v>
      </c>
      <c r="H41" s="36" t="s">
        <v>2528</v>
      </c>
      <c r="I41" s="13" t="s">
        <v>2543</v>
      </c>
      <c r="J41" s="53"/>
      <c r="K41" s="51">
        <v>0</v>
      </c>
      <c r="L41" s="51">
        <v>0</v>
      </c>
      <c r="M41" s="32" t="e">
        <f t="shared" si="0"/>
        <v>#DIV/0!</v>
      </c>
    </row>
    <row r="42" spans="2:13" ht="15.75" thickBot="1">
      <c r="B42" s="12" t="s">
        <v>2544</v>
      </c>
      <c r="C42" s="13" t="s">
        <v>2545</v>
      </c>
      <c r="D42" s="49"/>
      <c r="E42" s="49"/>
      <c r="F42" s="49"/>
      <c r="G42" s="13" t="s">
        <v>20</v>
      </c>
      <c r="H42" s="37" t="s">
        <v>2546</v>
      </c>
      <c r="I42" s="13" t="s">
        <v>124</v>
      </c>
      <c r="J42" s="53"/>
      <c r="K42" s="51">
        <v>0</v>
      </c>
      <c r="L42" s="51">
        <v>0</v>
      </c>
      <c r="M42" s="32" t="e">
        <f t="shared" si="0"/>
        <v>#DIV/0!</v>
      </c>
    </row>
    <row r="43" spans="2:13" ht="15.75" thickBot="1">
      <c r="B43" s="12" t="s">
        <v>2547</v>
      </c>
      <c r="C43" s="13" t="s">
        <v>2545</v>
      </c>
      <c r="D43" s="49"/>
      <c r="E43" s="49"/>
      <c r="F43" s="49"/>
      <c r="G43" s="13" t="s">
        <v>20</v>
      </c>
      <c r="H43" s="37" t="s">
        <v>2546</v>
      </c>
      <c r="I43" s="13" t="s">
        <v>124</v>
      </c>
      <c r="J43" s="53"/>
      <c r="K43" s="51">
        <v>0</v>
      </c>
      <c r="L43" s="51">
        <v>0</v>
      </c>
      <c r="M43" s="32" t="e">
        <f t="shared" si="0"/>
        <v>#DIV/0!</v>
      </c>
    </row>
    <row r="44" spans="2:13" ht="15.75" thickBot="1">
      <c r="B44" s="12" t="s">
        <v>2544</v>
      </c>
      <c r="C44" s="13" t="s">
        <v>2545</v>
      </c>
      <c r="D44" s="49"/>
      <c r="E44" s="49"/>
      <c r="F44" s="49"/>
      <c r="G44" s="13" t="s">
        <v>39</v>
      </c>
      <c r="H44" s="37" t="s">
        <v>2546</v>
      </c>
      <c r="I44" s="13" t="s">
        <v>124</v>
      </c>
      <c r="J44" s="53"/>
      <c r="K44" s="51">
        <v>0</v>
      </c>
      <c r="L44" s="51">
        <v>0</v>
      </c>
      <c r="M44" s="32" t="e">
        <f t="shared" si="0"/>
        <v>#DIV/0!</v>
      </c>
    </row>
    <row r="45" spans="2:13" ht="15.75" thickBot="1">
      <c r="B45" s="12" t="s">
        <v>2547</v>
      </c>
      <c r="C45" s="13" t="s">
        <v>2545</v>
      </c>
      <c r="D45" s="49"/>
      <c r="E45" s="49"/>
      <c r="F45" s="49"/>
      <c r="G45" s="13" t="s">
        <v>39</v>
      </c>
      <c r="H45" s="37" t="s">
        <v>2546</v>
      </c>
      <c r="I45" s="13" t="s">
        <v>124</v>
      </c>
      <c r="J45" s="53"/>
      <c r="K45" s="51">
        <v>0</v>
      </c>
      <c r="L45" s="51">
        <v>0</v>
      </c>
      <c r="M45" s="32" t="e">
        <f t="shared" si="0"/>
        <v>#DIV/0!</v>
      </c>
    </row>
    <row r="46" spans="2:13" ht="15.75" thickBot="1">
      <c r="B46" s="12" t="s">
        <v>2544</v>
      </c>
      <c r="C46" s="13" t="s">
        <v>2545</v>
      </c>
      <c r="D46" s="49"/>
      <c r="E46" s="49"/>
      <c r="F46" s="49"/>
      <c r="G46" s="13" t="s">
        <v>20</v>
      </c>
      <c r="H46" s="37" t="s">
        <v>2546</v>
      </c>
      <c r="I46" s="13" t="s">
        <v>128</v>
      </c>
      <c r="J46" s="53"/>
      <c r="K46" s="51">
        <v>0</v>
      </c>
      <c r="L46" s="51">
        <v>0</v>
      </c>
      <c r="M46" s="32" t="e">
        <f t="shared" si="0"/>
        <v>#DIV/0!</v>
      </c>
    </row>
    <row r="47" spans="2:13" ht="15.75" thickBot="1">
      <c r="B47" s="12" t="s">
        <v>2547</v>
      </c>
      <c r="C47" s="13" t="s">
        <v>2545</v>
      </c>
      <c r="D47" s="49"/>
      <c r="E47" s="49"/>
      <c r="F47" s="49"/>
      <c r="G47" s="13" t="s">
        <v>20</v>
      </c>
      <c r="H47" s="37" t="s">
        <v>2546</v>
      </c>
      <c r="I47" s="13" t="s">
        <v>128</v>
      </c>
      <c r="J47" s="53"/>
      <c r="K47" s="51">
        <v>0</v>
      </c>
      <c r="L47" s="51">
        <v>0</v>
      </c>
      <c r="M47" s="32" t="e">
        <f t="shared" si="0"/>
        <v>#DIV/0!</v>
      </c>
    </row>
    <row r="48" spans="2:13" ht="15.75" thickBot="1">
      <c r="B48" s="12" t="s">
        <v>2544</v>
      </c>
      <c r="C48" s="13" t="s">
        <v>2545</v>
      </c>
      <c r="D48" s="49"/>
      <c r="E48" s="49"/>
      <c r="F48" s="49"/>
      <c r="G48" s="13" t="s">
        <v>39</v>
      </c>
      <c r="H48" s="37" t="s">
        <v>2546</v>
      </c>
      <c r="I48" s="13" t="s">
        <v>128</v>
      </c>
      <c r="J48" s="53"/>
      <c r="K48" s="51">
        <v>0</v>
      </c>
      <c r="L48" s="51">
        <v>0</v>
      </c>
      <c r="M48" s="32" t="e">
        <f t="shared" si="0"/>
        <v>#DIV/0!</v>
      </c>
    </row>
    <row r="49" spans="2:13" ht="15.75" thickBot="1">
      <c r="B49" s="12" t="s">
        <v>2547</v>
      </c>
      <c r="C49" s="13" t="s">
        <v>2545</v>
      </c>
      <c r="D49" s="49"/>
      <c r="E49" s="49"/>
      <c r="F49" s="49"/>
      <c r="G49" s="13" t="s">
        <v>39</v>
      </c>
      <c r="H49" s="37" t="s">
        <v>2546</v>
      </c>
      <c r="I49" s="13" t="s">
        <v>128</v>
      </c>
      <c r="J49" s="53"/>
      <c r="K49" s="51">
        <v>0</v>
      </c>
      <c r="L49" s="51">
        <v>0</v>
      </c>
      <c r="M49" s="32" t="e">
        <f t="shared" si="0"/>
        <v>#DIV/0!</v>
      </c>
    </row>
    <row r="50" spans="2:13" ht="15.75" thickBot="1">
      <c r="B50" s="12" t="s">
        <v>2544</v>
      </c>
      <c r="C50" s="13" t="s">
        <v>2545</v>
      </c>
      <c r="D50" s="49"/>
      <c r="E50" s="49"/>
      <c r="F50" s="49"/>
      <c r="G50" s="13" t="s">
        <v>20</v>
      </c>
      <c r="H50" s="37" t="s">
        <v>2546</v>
      </c>
      <c r="I50" s="13" t="s">
        <v>132</v>
      </c>
      <c r="J50" s="53"/>
      <c r="K50" s="51">
        <v>0</v>
      </c>
      <c r="L50" s="51">
        <v>0</v>
      </c>
      <c r="M50" s="32" t="e">
        <f t="shared" si="0"/>
        <v>#DIV/0!</v>
      </c>
    </row>
    <row r="51" spans="2:13" ht="15.75" thickBot="1">
      <c r="B51" s="12" t="s">
        <v>2547</v>
      </c>
      <c r="C51" s="13" t="s">
        <v>2545</v>
      </c>
      <c r="D51" s="49"/>
      <c r="E51" s="49"/>
      <c r="F51" s="49"/>
      <c r="G51" s="13" t="s">
        <v>20</v>
      </c>
      <c r="H51" s="37" t="s">
        <v>2546</v>
      </c>
      <c r="I51" s="13" t="s">
        <v>132</v>
      </c>
      <c r="J51" s="53"/>
      <c r="K51" s="51">
        <v>0</v>
      </c>
      <c r="L51" s="51">
        <v>0</v>
      </c>
      <c r="M51" s="32" t="e">
        <f t="shared" si="0"/>
        <v>#DIV/0!</v>
      </c>
    </row>
    <row r="52" spans="2:13" ht="15.75" thickBot="1">
      <c r="B52" s="12" t="s">
        <v>2544</v>
      </c>
      <c r="C52" s="13" t="s">
        <v>2545</v>
      </c>
      <c r="D52" s="49"/>
      <c r="E52" s="49"/>
      <c r="F52" s="49"/>
      <c r="G52" s="13" t="s">
        <v>39</v>
      </c>
      <c r="H52" s="37" t="s">
        <v>2546</v>
      </c>
      <c r="I52" s="13" t="s">
        <v>132</v>
      </c>
      <c r="J52" s="53"/>
      <c r="K52" s="51">
        <v>0</v>
      </c>
      <c r="L52" s="51">
        <v>0</v>
      </c>
      <c r="M52" s="32" t="e">
        <f t="shared" si="0"/>
        <v>#DIV/0!</v>
      </c>
    </row>
    <row r="53" spans="2:13" ht="15.75" thickBot="1">
      <c r="B53" s="12" t="s">
        <v>2547</v>
      </c>
      <c r="C53" s="13" t="s">
        <v>2545</v>
      </c>
      <c r="D53" s="49"/>
      <c r="E53" s="49"/>
      <c r="F53" s="49"/>
      <c r="G53" s="13" t="s">
        <v>39</v>
      </c>
      <c r="H53" s="37" t="s">
        <v>2546</v>
      </c>
      <c r="I53" s="13" t="s">
        <v>132</v>
      </c>
      <c r="J53" s="53"/>
      <c r="K53" s="51">
        <v>0</v>
      </c>
      <c r="L53" s="51">
        <v>0</v>
      </c>
      <c r="M53" s="32" t="e">
        <f t="shared" si="0"/>
        <v>#DIV/0!</v>
      </c>
    </row>
    <row r="54" spans="2:13" ht="15.75" thickBot="1">
      <c r="B54" s="12" t="s">
        <v>2544</v>
      </c>
      <c r="C54" s="13" t="s">
        <v>2548</v>
      </c>
      <c r="D54" s="49"/>
      <c r="E54" s="49"/>
      <c r="F54" s="49"/>
      <c r="G54" s="13" t="s">
        <v>20</v>
      </c>
      <c r="H54" s="37" t="s">
        <v>2546</v>
      </c>
      <c r="I54" s="13" t="s">
        <v>2549</v>
      </c>
      <c r="J54" s="53"/>
      <c r="K54" s="51">
        <v>0</v>
      </c>
      <c r="L54" s="51">
        <v>0</v>
      </c>
      <c r="M54" s="32" t="e">
        <f t="shared" si="0"/>
        <v>#DIV/0!</v>
      </c>
    </row>
    <row r="55" spans="2:13" ht="15.75" thickBot="1">
      <c r="B55" s="12" t="s">
        <v>2547</v>
      </c>
      <c r="C55" s="13" t="s">
        <v>2548</v>
      </c>
      <c r="D55" s="49"/>
      <c r="E55" s="49"/>
      <c r="F55" s="49"/>
      <c r="G55" s="13" t="s">
        <v>20</v>
      </c>
      <c r="H55" s="37" t="s">
        <v>2546</v>
      </c>
      <c r="I55" s="13" t="s">
        <v>2549</v>
      </c>
      <c r="J55" s="53"/>
      <c r="K55" s="51">
        <v>0</v>
      </c>
      <c r="L55" s="51">
        <v>0</v>
      </c>
      <c r="M55" s="32" t="e">
        <f t="shared" si="0"/>
        <v>#DIV/0!</v>
      </c>
    </row>
    <row r="56" spans="2:13" ht="15.75" thickBot="1">
      <c r="B56" s="12" t="s">
        <v>2544</v>
      </c>
      <c r="C56" s="13" t="s">
        <v>2548</v>
      </c>
      <c r="D56" s="49"/>
      <c r="E56" s="49"/>
      <c r="F56" s="49"/>
      <c r="G56" s="13" t="s">
        <v>39</v>
      </c>
      <c r="H56" s="37" t="s">
        <v>2546</v>
      </c>
      <c r="I56" s="13" t="s">
        <v>2549</v>
      </c>
      <c r="J56" s="53"/>
      <c r="K56" s="51">
        <v>0</v>
      </c>
      <c r="L56" s="51">
        <v>0</v>
      </c>
      <c r="M56" s="32" t="e">
        <f t="shared" si="0"/>
        <v>#DIV/0!</v>
      </c>
    </row>
    <row r="57" spans="2:13" ht="15.75" thickBot="1">
      <c r="B57" s="12" t="s">
        <v>2547</v>
      </c>
      <c r="C57" s="13" t="s">
        <v>2548</v>
      </c>
      <c r="D57" s="49"/>
      <c r="E57" s="49"/>
      <c r="F57" s="49"/>
      <c r="G57" s="13" t="s">
        <v>39</v>
      </c>
      <c r="H57" s="37" t="s">
        <v>2546</v>
      </c>
      <c r="I57" s="13" t="s">
        <v>2549</v>
      </c>
      <c r="J57" s="53"/>
      <c r="K57" s="51">
        <v>0</v>
      </c>
      <c r="L57" s="51">
        <v>0</v>
      </c>
      <c r="M57" s="32" t="e">
        <f t="shared" si="0"/>
        <v>#DIV/0!</v>
      </c>
    </row>
    <row r="58" spans="2:13" ht="15.75" thickBot="1">
      <c r="B58" s="12" t="s">
        <v>2544</v>
      </c>
      <c r="C58" s="13" t="s">
        <v>2548</v>
      </c>
      <c r="D58" s="49"/>
      <c r="E58" s="49"/>
      <c r="F58" s="49"/>
      <c r="G58" s="13" t="s">
        <v>20</v>
      </c>
      <c r="H58" s="37" t="s">
        <v>2546</v>
      </c>
      <c r="I58" s="13" t="s">
        <v>2550</v>
      </c>
      <c r="J58" s="53"/>
      <c r="K58" s="51">
        <v>0</v>
      </c>
      <c r="L58" s="51">
        <v>0</v>
      </c>
      <c r="M58" s="32" t="e">
        <f t="shared" si="0"/>
        <v>#DIV/0!</v>
      </c>
    </row>
    <row r="59" spans="2:13" ht="15.75" thickBot="1">
      <c r="B59" s="12" t="s">
        <v>2547</v>
      </c>
      <c r="C59" s="13" t="s">
        <v>2548</v>
      </c>
      <c r="D59" s="49"/>
      <c r="E59" s="49"/>
      <c r="F59" s="49"/>
      <c r="G59" s="13" t="s">
        <v>20</v>
      </c>
      <c r="H59" s="37" t="s">
        <v>2546</v>
      </c>
      <c r="I59" s="13" t="s">
        <v>2550</v>
      </c>
      <c r="J59" s="53"/>
      <c r="K59" s="51">
        <v>0</v>
      </c>
      <c r="L59" s="51">
        <v>0</v>
      </c>
      <c r="M59" s="32" t="e">
        <f t="shared" si="0"/>
        <v>#DIV/0!</v>
      </c>
    </row>
    <row r="60" spans="2:13" ht="15.75" thickBot="1">
      <c r="B60" s="12" t="s">
        <v>2544</v>
      </c>
      <c r="C60" s="13" t="s">
        <v>2548</v>
      </c>
      <c r="D60" s="49"/>
      <c r="E60" s="49"/>
      <c r="F60" s="49"/>
      <c r="G60" s="13" t="s">
        <v>39</v>
      </c>
      <c r="H60" s="37" t="s">
        <v>2546</v>
      </c>
      <c r="I60" s="13" t="s">
        <v>2550</v>
      </c>
      <c r="J60" s="53"/>
      <c r="K60" s="51">
        <v>0</v>
      </c>
      <c r="L60" s="51">
        <v>0</v>
      </c>
      <c r="M60" s="32" t="e">
        <f t="shared" si="0"/>
        <v>#DIV/0!</v>
      </c>
    </row>
    <row r="61" spans="2:13" ht="15.75" thickBot="1">
      <c r="B61" s="12" t="s">
        <v>2547</v>
      </c>
      <c r="C61" s="13" t="s">
        <v>2548</v>
      </c>
      <c r="D61" s="49"/>
      <c r="E61" s="49"/>
      <c r="F61" s="49"/>
      <c r="G61" s="13" t="s">
        <v>39</v>
      </c>
      <c r="H61" s="37" t="s">
        <v>2546</v>
      </c>
      <c r="I61" s="13" t="s">
        <v>2550</v>
      </c>
      <c r="J61" s="53"/>
      <c r="K61" s="51">
        <v>0</v>
      </c>
      <c r="L61" s="51">
        <v>0</v>
      </c>
      <c r="M61" s="32" t="e">
        <f t="shared" si="0"/>
        <v>#DIV/0!</v>
      </c>
    </row>
    <row r="62" spans="2:13" ht="15.75" thickBot="1">
      <c r="B62" s="12" t="s">
        <v>2544</v>
      </c>
      <c r="C62" s="13" t="s">
        <v>2548</v>
      </c>
      <c r="D62" s="49"/>
      <c r="E62" s="49"/>
      <c r="F62" s="49"/>
      <c r="G62" s="13" t="s">
        <v>20</v>
      </c>
      <c r="H62" s="37" t="s">
        <v>2546</v>
      </c>
      <c r="I62" s="13" t="s">
        <v>2551</v>
      </c>
      <c r="J62" s="53"/>
      <c r="K62" s="51">
        <v>0</v>
      </c>
      <c r="L62" s="51">
        <v>0</v>
      </c>
      <c r="M62" s="32" t="e">
        <f t="shared" si="0"/>
        <v>#DIV/0!</v>
      </c>
    </row>
    <row r="63" spans="2:13" ht="15.75" thickBot="1">
      <c r="B63" s="12" t="s">
        <v>2547</v>
      </c>
      <c r="C63" s="13" t="s">
        <v>2548</v>
      </c>
      <c r="D63" s="49"/>
      <c r="E63" s="49"/>
      <c r="F63" s="49"/>
      <c r="G63" s="13" t="s">
        <v>20</v>
      </c>
      <c r="H63" s="37" t="s">
        <v>2546</v>
      </c>
      <c r="I63" s="13" t="s">
        <v>2551</v>
      </c>
      <c r="J63" s="53"/>
      <c r="K63" s="51">
        <v>0</v>
      </c>
      <c r="L63" s="51">
        <v>0</v>
      </c>
      <c r="M63" s="32" t="e">
        <f t="shared" si="0"/>
        <v>#DIV/0!</v>
      </c>
    </row>
    <row r="64" spans="2:13" ht="15.75" thickBot="1">
      <c r="B64" s="12" t="s">
        <v>2544</v>
      </c>
      <c r="C64" s="13" t="s">
        <v>2548</v>
      </c>
      <c r="D64" s="49"/>
      <c r="E64" s="49"/>
      <c r="F64" s="49"/>
      <c r="G64" s="13" t="s">
        <v>39</v>
      </c>
      <c r="H64" s="37" t="s">
        <v>2546</v>
      </c>
      <c r="I64" s="13" t="s">
        <v>2551</v>
      </c>
      <c r="J64" s="53"/>
      <c r="K64" s="51">
        <v>0</v>
      </c>
      <c r="L64" s="51">
        <v>0</v>
      </c>
      <c r="M64" s="32" t="e">
        <f t="shared" si="0"/>
        <v>#DIV/0!</v>
      </c>
    </row>
    <row r="65" spans="2:13" ht="15.75" thickBot="1">
      <c r="B65" s="12" t="s">
        <v>2547</v>
      </c>
      <c r="C65" s="13" t="s">
        <v>2548</v>
      </c>
      <c r="D65" s="49"/>
      <c r="E65" s="49"/>
      <c r="F65" s="49"/>
      <c r="G65" s="13" t="s">
        <v>39</v>
      </c>
      <c r="H65" s="37" t="s">
        <v>2546</v>
      </c>
      <c r="I65" s="13" t="s">
        <v>2551</v>
      </c>
      <c r="J65" s="53"/>
      <c r="K65" s="51">
        <v>0</v>
      </c>
      <c r="L65" s="51">
        <v>0</v>
      </c>
      <c r="M65" s="32" t="e">
        <f t="shared" si="0"/>
        <v>#DIV/0!</v>
      </c>
    </row>
    <row r="66" spans="2:13" ht="15.75" thickBot="1">
      <c r="B66" s="12" t="s">
        <v>2544</v>
      </c>
      <c r="C66" s="13" t="s">
        <v>2552</v>
      </c>
      <c r="D66" s="49"/>
      <c r="E66" s="49"/>
      <c r="F66" s="49"/>
      <c r="G66" s="13" t="s">
        <v>20</v>
      </c>
      <c r="H66" s="37" t="s">
        <v>2546</v>
      </c>
      <c r="I66" s="13" t="s">
        <v>2553</v>
      </c>
      <c r="J66" s="53"/>
      <c r="K66" s="51">
        <v>0</v>
      </c>
      <c r="L66" s="51">
        <v>0</v>
      </c>
      <c r="M66" s="32" t="e">
        <f t="shared" si="0"/>
        <v>#DIV/0!</v>
      </c>
    </row>
    <row r="67" spans="2:13" ht="15.75" thickBot="1">
      <c r="B67" s="12" t="s">
        <v>2547</v>
      </c>
      <c r="C67" s="13" t="s">
        <v>2552</v>
      </c>
      <c r="D67" s="49"/>
      <c r="E67" s="49"/>
      <c r="F67" s="49"/>
      <c r="G67" s="13" t="s">
        <v>20</v>
      </c>
      <c r="H67" s="37" t="s">
        <v>2546</v>
      </c>
      <c r="I67" s="13" t="s">
        <v>2553</v>
      </c>
      <c r="J67" s="53"/>
      <c r="K67" s="51">
        <v>0</v>
      </c>
      <c r="L67" s="51">
        <v>0</v>
      </c>
      <c r="M67" s="32" t="e">
        <f t="shared" si="0"/>
        <v>#DIV/0!</v>
      </c>
    </row>
    <row r="68" spans="2:13" ht="15.75" thickBot="1">
      <c r="B68" s="12" t="s">
        <v>2544</v>
      </c>
      <c r="C68" s="13" t="s">
        <v>2552</v>
      </c>
      <c r="D68" s="49"/>
      <c r="E68" s="49"/>
      <c r="F68" s="49"/>
      <c r="G68" s="13" t="s">
        <v>39</v>
      </c>
      <c r="H68" s="37" t="s">
        <v>2546</v>
      </c>
      <c r="I68" s="13" t="s">
        <v>2553</v>
      </c>
      <c r="J68" s="53"/>
      <c r="K68" s="51">
        <v>0</v>
      </c>
      <c r="L68" s="51">
        <v>0</v>
      </c>
      <c r="M68" s="32" t="e">
        <f t="shared" si="0"/>
        <v>#DIV/0!</v>
      </c>
    </row>
    <row r="69" spans="2:13" ht="15.75" thickBot="1">
      <c r="B69" s="12" t="s">
        <v>2547</v>
      </c>
      <c r="C69" s="13" t="s">
        <v>2552</v>
      </c>
      <c r="D69" s="49"/>
      <c r="E69" s="49"/>
      <c r="F69" s="49"/>
      <c r="G69" s="13" t="s">
        <v>39</v>
      </c>
      <c r="H69" s="37" t="s">
        <v>2546</v>
      </c>
      <c r="I69" s="13" t="s">
        <v>2553</v>
      </c>
      <c r="J69" s="53"/>
      <c r="K69" s="51">
        <v>0</v>
      </c>
      <c r="L69" s="51">
        <v>0</v>
      </c>
      <c r="M69" s="32" t="e">
        <f t="shared" ref="M69:M132" si="1">(K69-L69)/K69*100%</f>
        <v>#DIV/0!</v>
      </c>
    </row>
    <row r="70" spans="2:13" ht="15.75" thickBot="1">
      <c r="B70" s="12" t="s">
        <v>2544</v>
      </c>
      <c r="C70" s="13" t="s">
        <v>2552</v>
      </c>
      <c r="D70" s="49"/>
      <c r="E70" s="49"/>
      <c r="F70" s="49"/>
      <c r="G70" s="13" t="s">
        <v>20</v>
      </c>
      <c r="H70" s="37" t="s">
        <v>2546</v>
      </c>
      <c r="I70" s="13" t="s">
        <v>2554</v>
      </c>
      <c r="J70" s="53"/>
      <c r="K70" s="51">
        <v>0</v>
      </c>
      <c r="L70" s="51">
        <v>0</v>
      </c>
      <c r="M70" s="32" t="e">
        <f t="shared" si="1"/>
        <v>#DIV/0!</v>
      </c>
    </row>
    <row r="71" spans="2:13" ht="15.75" thickBot="1">
      <c r="B71" s="12" t="s">
        <v>2547</v>
      </c>
      <c r="C71" s="13" t="s">
        <v>2552</v>
      </c>
      <c r="D71" s="49"/>
      <c r="E71" s="49"/>
      <c r="F71" s="49"/>
      <c r="G71" s="13" t="s">
        <v>20</v>
      </c>
      <c r="H71" s="37" t="s">
        <v>2546</v>
      </c>
      <c r="I71" s="13" t="s">
        <v>2554</v>
      </c>
      <c r="J71" s="53"/>
      <c r="K71" s="51">
        <v>0</v>
      </c>
      <c r="L71" s="51">
        <v>0</v>
      </c>
      <c r="M71" s="32" t="e">
        <f t="shared" si="1"/>
        <v>#DIV/0!</v>
      </c>
    </row>
    <row r="72" spans="2:13" ht="15.75" thickBot="1">
      <c r="B72" s="12" t="s">
        <v>2544</v>
      </c>
      <c r="C72" s="13" t="s">
        <v>2552</v>
      </c>
      <c r="D72" s="49"/>
      <c r="E72" s="49"/>
      <c r="F72" s="49"/>
      <c r="G72" s="13" t="s">
        <v>39</v>
      </c>
      <c r="H72" s="37" t="s">
        <v>2546</v>
      </c>
      <c r="I72" s="13" t="s">
        <v>2554</v>
      </c>
      <c r="J72" s="53"/>
      <c r="K72" s="51">
        <v>0</v>
      </c>
      <c r="L72" s="51">
        <v>0</v>
      </c>
      <c r="M72" s="32" t="e">
        <f t="shared" si="1"/>
        <v>#DIV/0!</v>
      </c>
    </row>
    <row r="73" spans="2:13" ht="15.75" thickBot="1">
      <c r="B73" s="12" t="s">
        <v>2547</v>
      </c>
      <c r="C73" s="13" t="s">
        <v>2552</v>
      </c>
      <c r="D73" s="49"/>
      <c r="E73" s="49"/>
      <c r="F73" s="49"/>
      <c r="G73" s="13" t="s">
        <v>39</v>
      </c>
      <c r="H73" s="37" t="s">
        <v>2546</v>
      </c>
      <c r="I73" s="13" t="s">
        <v>2554</v>
      </c>
      <c r="J73" s="53"/>
      <c r="K73" s="51">
        <v>0</v>
      </c>
      <c r="L73" s="51">
        <v>0</v>
      </c>
      <c r="M73" s="32" t="e">
        <f t="shared" si="1"/>
        <v>#DIV/0!</v>
      </c>
    </row>
    <row r="74" spans="2:13" ht="15.75" thickBot="1">
      <c r="B74" s="12" t="s">
        <v>2544</v>
      </c>
      <c r="C74" s="13" t="s">
        <v>2552</v>
      </c>
      <c r="D74" s="49"/>
      <c r="E74" s="49"/>
      <c r="F74" s="49"/>
      <c r="G74" s="13" t="s">
        <v>20</v>
      </c>
      <c r="H74" s="37" t="s">
        <v>2546</v>
      </c>
      <c r="I74" s="13" t="s">
        <v>2555</v>
      </c>
      <c r="J74" s="53"/>
      <c r="K74" s="51">
        <v>0</v>
      </c>
      <c r="L74" s="51">
        <v>0</v>
      </c>
      <c r="M74" s="32" t="e">
        <f t="shared" si="1"/>
        <v>#DIV/0!</v>
      </c>
    </row>
    <row r="75" spans="2:13" ht="15.75" thickBot="1">
      <c r="B75" s="12" t="s">
        <v>2547</v>
      </c>
      <c r="C75" s="13" t="s">
        <v>2552</v>
      </c>
      <c r="D75" s="49"/>
      <c r="E75" s="49"/>
      <c r="F75" s="49"/>
      <c r="G75" s="13" t="s">
        <v>20</v>
      </c>
      <c r="H75" s="37" t="s">
        <v>2546</v>
      </c>
      <c r="I75" s="13" t="s">
        <v>2555</v>
      </c>
      <c r="J75" s="53"/>
      <c r="K75" s="51">
        <v>0</v>
      </c>
      <c r="L75" s="51">
        <v>0</v>
      </c>
      <c r="M75" s="32" t="e">
        <f t="shared" si="1"/>
        <v>#DIV/0!</v>
      </c>
    </row>
    <row r="76" spans="2:13" ht="15.75" thickBot="1">
      <c r="B76" s="12" t="s">
        <v>2544</v>
      </c>
      <c r="C76" s="13" t="s">
        <v>2552</v>
      </c>
      <c r="D76" s="49"/>
      <c r="E76" s="49"/>
      <c r="F76" s="49"/>
      <c r="G76" s="13" t="s">
        <v>39</v>
      </c>
      <c r="H76" s="37" t="s">
        <v>2546</v>
      </c>
      <c r="I76" s="13" t="s">
        <v>2555</v>
      </c>
      <c r="J76" s="53"/>
      <c r="K76" s="51">
        <v>0</v>
      </c>
      <c r="L76" s="51">
        <v>0</v>
      </c>
      <c r="M76" s="32" t="e">
        <f t="shared" si="1"/>
        <v>#DIV/0!</v>
      </c>
    </row>
    <row r="77" spans="2:13" ht="15.75" thickBot="1">
      <c r="B77" s="12" t="s">
        <v>2547</v>
      </c>
      <c r="C77" s="13" t="s">
        <v>2552</v>
      </c>
      <c r="D77" s="49"/>
      <c r="E77" s="49"/>
      <c r="F77" s="49"/>
      <c r="G77" s="13" t="s">
        <v>39</v>
      </c>
      <c r="H77" s="37" t="s">
        <v>2546</v>
      </c>
      <c r="I77" s="13" t="s">
        <v>2555</v>
      </c>
      <c r="J77" s="53"/>
      <c r="K77" s="51">
        <v>0</v>
      </c>
      <c r="L77" s="51">
        <v>0</v>
      </c>
      <c r="M77" s="32" t="e">
        <f t="shared" si="1"/>
        <v>#DIV/0!</v>
      </c>
    </row>
    <row r="78" spans="2:13" ht="15.75" thickBot="1">
      <c r="B78" s="12" t="s">
        <v>2544</v>
      </c>
      <c r="C78" s="13" t="s">
        <v>2552</v>
      </c>
      <c r="D78" s="49"/>
      <c r="E78" s="49"/>
      <c r="F78" s="49"/>
      <c r="G78" s="13" t="s">
        <v>20</v>
      </c>
      <c r="H78" s="37" t="s">
        <v>2546</v>
      </c>
      <c r="I78" s="13" t="s">
        <v>2556</v>
      </c>
      <c r="J78" s="53"/>
      <c r="K78" s="51">
        <v>0</v>
      </c>
      <c r="L78" s="51">
        <v>0</v>
      </c>
      <c r="M78" s="32" t="e">
        <f t="shared" si="1"/>
        <v>#DIV/0!</v>
      </c>
    </row>
    <row r="79" spans="2:13" ht="15.75" thickBot="1">
      <c r="B79" s="12" t="s">
        <v>2547</v>
      </c>
      <c r="C79" s="13" t="s">
        <v>2552</v>
      </c>
      <c r="D79" s="49"/>
      <c r="E79" s="49"/>
      <c r="F79" s="49"/>
      <c r="G79" s="13" t="s">
        <v>20</v>
      </c>
      <c r="H79" s="37" t="s">
        <v>2546</v>
      </c>
      <c r="I79" s="13" t="s">
        <v>2556</v>
      </c>
      <c r="J79" s="53"/>
      <c r="K79" s="51">
        <v>0</v>
      </c>
      <c r="L79" s="51">
        <v>0</v>
      </c>
      <c r="M79" s="32" t="e">
        <f t="shared" si="1"/>
        <v>#DIV/0!</v>
      </c>
    </row>
    <row r="80" spans="2:13" ht="15.75" thickBot="1">
      <c r="B80" s="12" t="s">
        <v>2544</v>
      </c>
      <c r="C80" s="13" t="s">
        <v>2552</v>
      </c>
      <c r="D80" s="49"/>
      <c r="E80" s="49"/>
      <c r="F80" s="49"/>
      <c r="G80" s="13" t="s">
        <v>39</v>
      </c>
      <c r="H80" s="37" t="s">
        <v>2546</v>
      </c>
      <c r="I80" s="13" t="s">
        <v>2556</v>
      </c>
      <c r="J80" s="53"/>
      <c r="K80" s="51">
        <v>0</v>
      </c>
      <c r="L80" s="51">
        <v>0</v>
      </c>
      <c r="M80" s="32" t="e">
        <f t="shared" si="1"/>
        <v>#DIV/0!</v>
      </c>
    </row>
    <row r="81" spans="2:13" ht="15.75" thickBot="1">
      <c r="B81" s="12" t="s">
        <v>2547</v>
      </c>
      <c r="C81" s="13" t="s">
        <v>2552</v>
      </c>
      <c r="D81" s="49"/>
      <c r="E81" s="49"/>
      <c r="F81" s="49"/>
      <c r="G81" s="13" t="s">
        <v>39</v>
      </c>
      <c r="H81" s="37" t="s">
        <v>2546</v>
      </c>
      <c r="I81" s="13" t="s">
        <v>2556</v>
      </c>
      <c r="J81" s="53"/>
      <c r="K81" s="51">
        <v>0</v>
      </c>
      <c r="L81" s="51">
        <v>0</v>
      </c>
      <c r="M81" s="32" t="e">
        <f t="shared" si="1"/>
        <v>#DIV/0!</v>
      </c>
    </row>
    <row r="82" spans="2:13" ht="15.75" thickBot="1">
      <c r="B82" s="12" t="s">
        <v>2544</v>
      </c>
      <c r="C82" s="13" t="s">
        <v>2552</v>
      </c>
      <c r="D82" s="49"/>
      <c r="E82" s="49"/>
      <c r="F82" s="49"/>
      <c r="G82" s="13" t="s">
        <v>20</v>
      </c>
      <c r="H82" s="37" t="s">
        <v>2546</v>
      </c>
      <c r="I82" s="13" t="s">
        <v>2557</v>
      </c>
      <c r="J82" s="53"/>
      <c r="K82" s="51">
        <v>0</v>
      </c>
      <c r="L82" s="51">
        <v>0</v>
      </c>
      <c r="M82" s="32" t="e">
        <f t="shared" si="1"/>
        <v>#DIV/0!</v>
      </c>
    </row>
    <row r="83" spans="2:13" ht="15.75" thickBot="1">
      <c r="B83" s="12" t="s">
        <v>2547</v>
      </c>
      <c r="C83" s="13" t="s">
        <v>2552</v>
      </c>
      <c r="D83" s="49"/>
      <c r="E83" s="49"/>
      <c r="F83" s="49"/>
      <c r="G83" s="13" t="s">
        <v>20</v>
      </c>
      <c r="H83" s="37" t="s">
        <v>2546</v>
      </c>
      <c r="I83" s="13" t="s">
        <v>2557</v>
      </c>
      <c r="J83" s="53"/>
      <c r="K83" s="51">
        <v>0</v>
      </c>
      <c r="L83" s="51">
        <v>0</v>
      </c>
      <c r="M83" s="32" t="e">
        <f t="shared" si="1"/>
        <v>#DIV/0!</v>
      </c>
    </row>
    <row r="84" spans="2:13" ht="15.75" thickBot="1">
      <c r="B84" s="12" t="s">
        <v>2544</v>
      </c>
      <c r="C84" s="13" t="s">
        <v>2552</v>
      </c>
      <c r="D84" s="49"/>
      <c r="E84" s="49"/>
      <c r="F84" s="49"/>
      <c r="G84" s="13" t="s">
        <v>39</v>
      </c>
      <c r="H84" s="37" t="s">
        <v>2546</v>
      </c>
      <c r="I84" s="13" t="s">
        <v>2557</v>
      </c>
      <c r="J84" s="53"/>
      <c r="K84" s="51">
        <v>0</v>
      </c>
      <c r="L84" s="51">
        <v>0</v>
      </c>
      <c r="M84" s="32" t="e">
        <f t="shared" si="1"/>
        <v>#DIV/0!</v>
      </c>
    </row>
    <row r="85" spans="2:13" ht="15.75" thickBot="1">
      <c r="B85" s="12" t="s">
        <v>2547</v>
      </c>
      <c r="C85" s="13" t="s">
        <v>2552</v>
      </c>
      <c r="D85" s="49"/>
      <c r="E85" s="49"/>
      <c r="F85" s="49"/>
      <c r="G85" s="13" t="s">
        <v>39</v>
      </c>
      <c r="H85" s="37" t="s">
        <v>2546</v>
      </c>
      <c r="I85" s="13" t="s">
        <v>2557</v>
      </c>
      <c r="J85" s="53"/>
      <c r="K85" s="51">
        <v>0</v>
      </c>
      <c r="L85" s="51">
        <v>0</v>
      </c>
      <c r="M85" s="32" t="e">
        <f t="shared" si="1"/>
        <v>#DIV/0!</v>
      </c>
    </row>
    <row r="86" spans="2:13" ht="15.75" thickBot="1">
      <c r="B86" s="12" t="s">
        <v>2544</v>
      </c>
      <c r="C86" s="13" t="s">
        <v>2552</v>
      </c>
      <c r="D86" s="49"/>
      <c r="E86" s="49"/>
      <c r="F86" s="49"/>
      <c r="G86" s="13" t="s">
        <v>20</v>
      </c>
      <c r="H86" s="37" t="s">
        <v>2546</v>
      </c>
      <c r="I86" s="13" t="s">
        <v>2558</v>
      </c>
      <c r="J86" s="53"/>
      <c r="K86" s="51">
        <v>0</v>
      </c>
      <c r="L86" s="51">
        <v>0</v>
      </c>
      <c r="M86" s="32" t="e">
        <f t="shared" si="1"/>
        <v>#DIV/0!</v>
      </c>
    </row>
    <row r="87" spans="2:13" ht="15.75" thickBot="1">
      <c r="B87" s="12" t="s">
        <v>2547</v>
      </c>
      <c r="C87" s="13" t="s">
        <v>2552</v>
      </c>
      <c r="D87" s="49"/>
      <c r="E87" s="49"/>
      <c r="F87" s="49"/>
      <c r="G87" s="13" t="s">
        <v>20</v>
      </c>
      <c r="H87" s="37" t="s">
        <v>2546</v>
      </c>
      <c r="I87" s="13" t="s">
        <v>2558</v>
      </c>
      <c r="J87" s="53"/>
      <c r="K87" s="51">
        <v>0</v>
      </c>
      <c r="L87" s="51">
        <v>0</v>
      </c>
      <c r="M87" s="32" t="e">
        <f t="shared" si="1"/>
        <v>#DIV/0!</v>
      </c>
    </row>
    <row r="88" spans="2:13" ht="15.75" thickBot="1">
      <c r="B88" s="12" t="s">
        <v>2544</v>
      </c>
      <c r="C88" s="13" t="s">
        <v>2552</v>
      </c>
      <c r="D88" s="49"/>
      <c r="E88" s="49"/>
      <c r="F88" s="49"/>
      <c r="G88" s="13" t="s">
        <v>39</v>
      </c>
      <c r="H88" s="37" t="s">
        <v>2546</v>
      </c>
      <c r="I88" s="13" t="s">
        <v>2558</v>
      </c>
      <c r="J88" s="53"/>
      <c r="K88" s="51">
        <v>0</v>
      </c>
      <c r="L88" s="51">
        <v>0</v>
      </c>
      <c r="M88" s="32" t="e">
        <f t="shared" si="1"/>
        <v>#DIV/0!</v>
      </c>
    </row>
    <row r="89" spans="2:13" ht="15.75" thickBot="1">
      <c r="B89" s="12" t="s">
        <v>2547</v>
      </c>
      <c r="C89" s="13" t="s">
        <v>2552</v>
      </c>
      <c r="D89" s="49"/>
      <c r="E89" s="49"/>
      <c r="F89" s="49"/>
      <c r="G89" s="13" t="s">
        <v>39</v>
      </c>
      <c r="H89" s="37" t="s">
        <v>2546</v>
      </c>
      <c r="I89" s="13" t="s">
        <v>2558</v>
      </c>
      <c r="J89" s="53"/>
      <c r="K89" s="51">
        <v>0</v>
      </c>
      <c r="L89" s="51">
        <v>0</v>
      </c>
      <c r="M89" s="32" t="e">
        <f t="shared" si="1"/>
        <v>#DIV/0!</v>
      </c>
    </row>
    <row r="90" spans="2:13" ht="15.75" thickBot="1">
      <c r="B90" s="12" t="s">
        <v>2544</v>
      </c>
      <c r="C90" s="13" t="s">
        <v>2552</v>
      </c>
      <c r="D90" s="49"/>
      <c r="E90" s="49"/>
      <c r="F90" s="49"/>
      <c r="G90" s="13" t="s">
        <v>20</v>
      </c>
      <c r="H90" s="37" t="s">
        <v>2546</v>
      </c>
      <c r="I90" s="13" t="s">
        <v>2559</v>
      </c>
      <c r="J90" s="53"/>
      <c r="K90" s="51">
        <v>0</v>
      </c>
      <c r="L90" s="51">
        <v>0</v>
      </c>
      <c r="M90" s="32" t="e">
        <f t="shared" si="1"/>
        <v>#DIV/0!</v>
      </c>
    </row>
    <row r="91" spans="2:13" ht="15.75" thickBot="1">
      <c r="B91" s="12" t="s">
        <v>2547</v>
      </c>
      <c r="C91" s="13" t="s">
        <v>2552</v>
      </c>
      <c r="D91" s="49"/>
      <c r="E91" s="49"/>
      <c r="F91" s="49"/>
      <c r="G91" s="13" t="s">
        <v>20</v>
      </c>
      <c r="H91" s="37" t="s">
        <v>2546</v>
      </c>
      <c r="I91" s="13" t="s">
        <v>2559</v>
      </c>
      <c r="J91" s="53"/>
      <c r="K91" s="51">
        <v>0</v>
      </c>
      <c r="L91" s="51">
        <v>0</v>
      </c>
      <c r="M91" s="32" t="e">
        <f t="shared" si="1"/>
        <v>#DIV/0!</v>
      </c>
    </row>
    <row r="92" spans="2:13" ht="15.75" thickBot="1">
      <c r="B92" s="12" t="s">
        <v>2544</v>
      </c>
      <c r="C92" s="13" t="s">
        <v>2552</v>
      </c>
      <c r="D92" s="49"/>
      <c r="E92" s="49"/>
      <c r="F92" s="49"/>
      <c r="G92" s="13" t="s">
        <v>39</v>
      </c>
      <c r="H92" s="37" t="s">
        <v>2546</v>
      </c>
      <c r="I92" s="13" t="s">
        <v>2559</v>
      </c>
      <c r="J92" s="53"/>
      <c r="K92" s="51">
        <v>0</v>
      </c>
      <c r="L92" s="51">
        <v>0</v>
      </c>
      <c r="M92" s="32" t="e">
        <f t="shared" si="1"/>
        <v>#DIV/0!</v>
      </c>
    </row>
    <row r="93" spans="2:13" ht="15.75" thickBot="1">
      <c r="B93" s="12" t="s">
        <v>2547</v>
      </c>
      <c r="C93" s="13" t="s">
        <v>2552</v>
      </c>
      <c r="D93" s="49"/>
      <c r="E93" s="49"/>
      <c r="F93" s="49"/>
      <c r="G93" s="13" t="s">
        <v>39</v>
      </c>
      <c r="H93" s="37" t="s">
        <v>2546</v>
      </c>
      <c r="I93" s="13" t="s">
        <v>2559</v>
      </c>
      <c r="J93" s="53"/>
      <c r="K93" s="51">
        <v>0</v>
      </c>
      <c r="L93" s="51">
        <v>0</v>
      </c>
      <c r="M93" s="32" t="e">
        <f t="shared" si="1"/>
        <v>#DIV/0!</v>
      </c>
    </row>
    <row r="94" spans="2:13" ht="15.75" thickBot="1">
      <c r="B94" s="12" t="s">
        <v>2544</v>
      </c>
      <c r="C94" s="13" t="s">
        <v>2552</v>
      </c>
      <c r="D94" s="49"/>
      <c r="E94" s="49"/>
      <c r="F94" s="49"/>
      <c r="G94" s="13" t="s">
        <v>20</v>
      </c>
      <c r="H94" s="37" t="s">
        <v>2546</v>
      </c>
      <c r="I94" s="13" t="s">
        <v>2560</v>
      </c>
      <c r="J94" s="53"/>
      <c r="K94" s="51">
        <v>0</v>
      </c>
      <c r="L94" s="51">
        <v>0</v>
      </c>
      <c r="M94" s="32" t="e">
        <f t="shared" si="1"/>
        <v>#DIV/0!</v>
      </c>
    </row>
    <row r="95" spans="2:13" ht="15.75" thickBot="1">
      <c r="B95" s="12" t="s">
        <v>2547</v>
      </c>
      <c r="C95" s="13" t="s">
        <v>2552</v>
      </c>
      <c r="D95" s="49"/>
      <c r="E95" s="49"/>
      <c r="F95" s="49"/>
      <c r="G95" s="13" t="s">
        <v>20</v>
      </c>
      <c r="H95" s="37" t="s">
        <v>2546</v>
      </c>
      <c r="I95" s="13" t="s">
        <v>2560</v>
      </c>
      <c r="J95" s="53"/>
      <c r="K95" s="51">
        <v>0</v>
      </c>
      <c r="L95" s="51">
        <v>0</v>
      </c>
      <c r="M95" s="32" t="e">
        <f t="shared" si="1"/>
        <v>#DIV/0!</v>
      </c>
    </row>
    <row r="96" spans="2:13" ht="15.75" thickBot="1">
      <c r="B96" s="12" t="s">
        <v>2544</v>
      </c>
      <c r="C96" s="13" t="s">
        <v>2552</v>
      </c>
      <c r="D96" s="49"/>
      <c r="E96" s="49"/>
      <c r="F96" s="49"/>
      <c r="G96" s="13" t="s">
        <v>39</v>
      </c>
      <c r="H96" s="37" t="s">
        <v>2546</v>
      </c>
      <c r="I96" s="13" t="s">
        <v>2560</v>
      </c>
      <c r="J96" s="53"/>
      <c r="K96" s="51">
        <v>0</v>
      </c>
      <c r="L96" s="51">
        <v>0</v>
      </c>
      <c r="M96" s="32" t="e">
        <f t="shared" si="1"/>
        <v>#DIV/0!</v>
      </c>
    </row>
    <row r="97" spans="2:13" ht="15.75" thickBot="1">
      <c r="B97" s="12" t="s">
        <v>2547</v>
      </c>
      <c r="C97" s="13" t="s">
        <v>2552</v>
      </c>
      <c r="D97" s="49"/>
      <c r="E97" s="49"/>
      <c r="F97" s="49"/>
      <c r="G97" s="13" t="s">
        <v>39</v>
      </c>
      <c r="H97" s="37" t="s">
        <v>2546</v>
      </c>
      <c r="I97" s="13" t="s">
        <v>2560</v>
      </c>
      <c r="J97" s="53"/>
      <c r="K97" s="51">
        <v>0</v>
      </c>
      <c r="L97" s="51">
        <v>0</v>
      </c>
      <c r="M97" s="32" t="e">
        <f t="shared" si="1"/>
        <v>#DIV/0!</v>
      </c>
    </row>
    <row r="98" spans="2:13" ht="15.75" thickBot="1">
      <c r="B98" s="12" t="s">
        <v>2544</v>
      </c>
      <c r="C98" s="13" t="s">
        <v>2552</v>
      </c>
      <c r="D98" s="49"/>
      <c r="E98" s="49"/>
      <c r="F98" s="49"/>
      <c r="G98" s="13" t="s">
        <v>20</v>
      </c>
      <c r="H98" s="37" t="s">
        <v>2546</v>
      </c>
      <c r="I98" s="13" t="s">
        <v>2561</v>
      </c>
      <c r="J98" s="53"/>
      <c r="K98" s="51">
        <v>0</v>
      </c>
      <c r="L98" s="51">
        <v>0</v>
      </c>
      <c r="M98" s="32" t="e">
        <f t="shared" si="1"/>
        <v>#DIV/0!</v>
      </c>
    </row>
    <row r="99" spans="2:13" ht="15.75" thickBot="1">
      <c r="B99" s="12" t="s">
        <v>2547</v>
      </c>
      <c r="C99" s="13" t="s">
        <v>2552</v>
      </c>
      <c r="D99" s="49"/>
      <c r="E99" s="49"/>
      <c r="F99" s="49"/>
      <c r="G99" s="13" t="s">
        <v>20</v>
      </c>
      <c r="H99" s="37" t="s">
        <v>2546</v>
      </c>
      <c r="I99" s="13" t="s">
        <v>2561</v>
      </c>
      <c r="J99" s="53"/>
      <c r="K99" s="51">
        <v>0</v>
      </c>
      <c r="L99" s="51">
        <v>0</v>
      </c>
      <c r="M99" s="32" t="e">
        <f t="shared" si="1"/>
        <v>#DIV/0!</v>
      </c>
    </row>
    <row r="100" spans="2:13" ht="15.75" thickBot="1">
      <c r="B100" s="12" t="s">
        <v>2544</v>
      </c>
      <c r="C100" s="13" t="s">
        <v>2552</v>
      </c>
      <c r="D100" s="49"/>
      <c r="E100" s="49"/>
      <c r="F100" s="49"/>
      <c r="G100" s="13" t="s">
        <v>39</v>
      </c>
      <c r="H100" s="37" t="s">
        <v>2546</v>
      </c>
      <c r="I100" s="13" t="s">
        <v>2561</v>
      </c>
      <c r="J100" s="53"/>
      <c r="K100" s="51">
        <v>0</v>
      </c>
      <c r="L100" s="51">
        <v>0</v>
      </c>
      <c r="M100" s="32" t="e">
        <f t="shared" si="1"/>
        <v>#DIV/0!</v>
      </c>
    </row>
    <row r="101" spans="2:13" ht="15.75" thickBot="1">
      <c r="B101" s="12" t="s">
        <v>2547</v>
      </c>
      <c r="C101" s="13" t="s">
        <v>2552</v>
      </c>
      <c r="D101" s="49"/>
      <c r="E101" s="49"/>
      <c r="F101" s="49"/>
      <c r="G101" s="13" t="s">
        <v>39</v>
      </c>
      <c r="H101" s="37" t="s">
        <v>2546</v>
      </c>
      <c r="I101" s="13" t="s">
        <v>2561</v>
      </c>
      <c r="J101" s="53"/>
      <c r="K101" s="51">
        <v>0</v>
      </c>
      <c r="L101" s="51">
        <v>0</v>
      </c>
      <c r="M101" s="32" t="e">
        <f t="shared" si="1"/>
        <v>#DIV/0!</v>
      </c>
    </row>
    <row r="102" spans="2:13" ht="15.75" thickBot="1">
      <c r="B102" s="12" t="s">
        <v>2562</v>
      </c>
      <c r="C102" s="13" t="s">
        <v>98</v>
      </c>
      <c r="D102" s="49"/>
      <c r="E102" s="49"/>
      <c r="F102" s="49"/>
      <c r="G102" s="13" t="s">
        <v>20</v>
      </c>
      <c r="H102" s="37" t="s">
        <v>2563</v>
      </c>
      <c r="I102" s="13" t="s">
        <v>2564</v>
      </c>
      <c r="J102" s="53"/>
      <c r="K102" s="51">
        <v>0</v>
      </c>
      <c r="L102" s="51">
        <v>0</v>
      </c>
      <c r="M102" s="32" t="e">
        <f t="shared" si="1"/>
        <v>#DIV/0!</v>
      </c>
    </row>
    <row r="103" spans="2:13" ht="15.75" thickBot="1">
      <c r="B103" s="12" t="s">
        <v>2565</v>
      </c>
      <c r="C103" s="13" t="s">
        <v>98</v>
      </c>
      <c r="D103" s="49"/>
      <c r="E103" s="49"/>
      <c r="F103" s="49"/>
      <c r="G103" s="13" t="s">
        <v>20</v>
      </c>
      <c r="H103" s="37" t="s">
        <v>2563</v>
      </c>
      <c r="I103" s="13" t="s">
        <v>2564</v>
      </c>
      <c r="J103" s="53"/>
      <c r="K103" s="51">
        <v>0</v>
      </c>
      <c r="L103" s="51">
        <v>0</v>
      </c>
      <c r="M103" s="32" t="e">
        <f t="shared" si="1"/>
        <v>#DIV/0!</v>
      </c>
    </row>
    <row r="104" spans="2:13" ht="15.75" thickBot="1">
      <c r="B104" s="12" t="s">
        <v>2562</v>
      </c>
      <c r="C104" s="13" t="s">
        <v>98</v>
      </c>
      <c r="D104" s="49"/>
      <c r="E104" s="49"/>
      <c r="F104" s="49"/>
      <c r="G104" s="13" t="s">
        <v>39</v>
      </c>
      <c r="H104" s="37" t="s">
        <v>2563</v>
      </c>
      <c r="I104" s="13" t="s">
        <v>2564</v>
      </c>
      <c r="J104" s="53"/>
      <c r="K104" s="51">
        <v>0</v>
      </c>
      <c r="L104" s="51">
        <v>0</v>
      </c>
      <c r="M104" s="32" t="e">
        <f t="shared" si="1"/>
        <v>#DIV/0!</v>
      </c>
    </row>
    <row r="105" spans="2:13" ht="15.75" thickBot="1">
      <c r="B105" s="12" t="s">
        <v>2565</v>
      </c>
      <c r="C105" s="13" t="s">
        <v>98</v>
      </c>
      <c r="D105" s="49"/>
      <c r="E105" s="49"/>
      <c r="F105" s="49"/>
      <c r="G105" s="13" t="s">
        <v>39</v>
      </c>
      <c r="H105" s="37" t="s">
        <v>2563</v>
      </c>
      <c r="I105" s="13" t="s">
        <v>2564</v>
      </c>
      <c r="J105" s="53"/>
      <c r="K105" s="51">
        <v>0</v>
      </c>
      <c r="L105" s="51">
        <v>0</v>
      </c>
      <c r="M105" s="32" t="e">
        <f t="shared" si="1"/>
        <v>#DIV/0!</v>
      </c>
    </row>
    <row r="106" spans="2:13" ht="15.75" thickBot="1">
      <c r="B106" s="12" t="s">
        <v>2562</v>
      </c>
      <c r="C106" s="13" t="s">
        <v>98</v>
      </c>
      <c r="D106" s="49"/>
      <c r="E106" s="49"/>
      <c r="F106" s="49"/>
      <c r="G106" s="13" t="s">
        <v>20</v>
      </c>
      <c r="H106" s="37" t="s">
        <v>2563</v>
      </c>
      <c r="I106" s="13" t="s">
        <v>2566</v>
      </c>
      <c r="J106" s="53"/>
      <c r="K106" s="51">
        <v>0</v>
      </c>
      <c r="L106" s="51">
        <v>0</v>
      </c>
      <c r="M106" s="32" t="e">
        <f t="shared" si="1"/>
        <v>#DIV/0!</v>
      </c>
    </row>
    <row r="107" spans="2:13" ht="15.75" thickBot="1">
      <c r="B107" s="12" t="s">
        <v>2565</v>
      </c>
      <c r="C107" s="13" t="s">
        <v>98</v>
      </c>
      <c r="D107" s="49"/>
      <c r="E107" s="49"/>
      <c r="F107" s="49"/>
      <c r="G107" s="13" t="s">
        <v>20</v>
      </c>
      <c r="H107" s="37" t="s">
        <v>2563</v>
      </c>
      <c r="I107" s="13" t="s">
        <v>2566</v>
      </c>
      <c r="J107" s="53"/>
      <c r="K107" s="51">
        <v>0</v>
      </c>
      <c r="L107" s="51">
        <v>0</v>
      </c>
      <c r="M107" s="32" t="e">
        <f t="shared" si="1"/>
        <v>#DIV/0!</v>
      </c>
    </row>
    <row r="108" spans="2:13" ht="15.75" thickBot="1">
      <c r="B108" s="12" t="s">
        <v>2562</v>
      </c>
      <c r="C108" s="13" t="s">
        <v>98</v>
      </c>
      <c r="D108" s="49"/>
      <c r="E108" s="49"/>
      <c r="F108" s="49"/>
      <c r="G108" s="13" t="s">
        <v>39</v>
      </c>
      <c r="H108" s="37" t="s">
        <v>2563</v>
      </c>
      <c r="I108" s="13" t="s">
        <v>2566</v>
      </c>
      <c r="J108" s="53"/>
      <c r="K108" s="51">
        <v>0</v>
      </c>
      <c r="L108" s="51">
        <v>0</v>
      </c>
      <c r="M108" s="32" t="e">
        <f t="shared" si="1"/>
        <v>#DIV/0!</v>
      </c>
    </row>
    <row r="109" spans="2:13" ht="15.75" thickBot="1">
      <c r="B109" s="12" t="s">
        <v>2565</v>
      </c>
      <c r="C109" s="13" t="s">
        <v>98</v>
      </c>
      <c r="D109" s="49"/>
      <c r="E109" s="49"/>
      <c r="F109" s="49"/>
      <c r="G109" s="13" t="s">
        <v>39</v>
      </c>
      <c r="H109" s="37" t="s">
        <v>2563</v>
      </c>
      <c r="I109" s="13" t="s">
        <v>2566</v>
      </c>
      <c r="J109" s="53"/>
      <c r="K109" s="51">
        <v>0</v>
      </c>
      <c r="L109" s="51">
        <v>0</v>
      </c>
      <c r="M109" s="32" t="e">
        <f t="shared" si="1"/>
        <v>#DIV/0!</v>
      </c>
    </row>
    <row r="110" spans="2:13" ht="15.75" thickBot="1">
      <c r="B110" s="12" t="s">
        <v>2562</v>
      </c>
      <c r="C110" s="13" t="s">
        <v>98</v>
      </c>
      <c r="D110" s="49"/>
      <c r="E110" s="49"/>
      <c r="F110" s="49"/>
      <c r="G110" s="13" t="s">
        <v>20</v>
      </c>
      <c r="H110" s="37" t="s">
        <v>2563</v>
      </c>
      <c r="I110" s="13" t="s">
        <v>2567</v>
      </c>
      <c r="J110" s="53"/>
      <c r="K110" s="51">
        <v>0</v>
      </c>
      <c r="L110" s="51">
        <v>0</v>
      </c>
      <c r="M110" s="32" t="e">
        <f t="shared" si="1"/>
        <v>#DIV/0!</v>
      </c>
    </row>
    <row r="111" spans="2:13" ht="15.75" thickBot="1">
      <c r="B111" s="12" t="s">
        <v>2565</v>
      </c>
      <c r="C111" s="13" t="s">
        <v>98</v>
      </c>
      <c r="D111" s="49"/>
      <c r="E111" s="49"/>
      <c r="F111" s="49"/>
      <c r="G111" s="13" t="s">
        <v>20</v>
      </c>
      <c r="H111" s="37" t="s">
        <v>2563</v>
      </c>
      <c r="I111" s="13" t="s">
        <v>2567</v>
      </c>
      <c r="J111" s="53"/>
      <c r="K111" s="51">
        <v>0</v>
      </c>
      <c r="L111" s="51">
        <v>0</v>
      </c>
      <c r="M111" s="32" t="e">
        <f t="shared" si="1"/>
        <v>#DIV/0!</v>
      </c>
    </row>
    <row r="112" spans="2:13" ht="15.75" thickBot="1">
      <c r="B112" s="12" t="s">
        <v>2562</v>
      </c>
      <c r="C112" s="13" t="s">
        <v>98</v>
      </c>
      <c r="D112" s="49"/>
      <c r="E112" s="49"/>
      <c r="F112" s="49"/>
      <c r="G112" s="13" t="s">
        <v>39</v>
      </c>
      <c r="H112" s="37" t="s">
        <v>2563</v>
      </c>
      <c r="I112" s="13" t="s">
        <v>2567</v>
      </c>
      <c r="J112" s="53"/>
      <c r="K112" s="51">
        <v>0</v>
      </c>
      <c r="L112" s="51">
        <v>0</v>
      </c>
      <c r="M112" s="32" t="e">
        <f t="shared" si="1"/>
        <v>#DIV/0!</v>
      </c>
    </row>
    <row r="113" spans="2:13" ht="15.75" thickBot="1">
      <c r="B113" s="12" t="s">
        <v>2565</v>
      </c>
      <c r="C113" s="13" t="s">
        <v>98</v>
      </c>
      <c r="D113" s="49"/>
      <c r="E113" s="49"/>
      <c r="F113" s="49"/>
      <c r="G113" s="13" t="s">
        <v>39</v>
      </c>
      <c r="H113" s="37" t="s">
        <v>2563</v>
      </c>
      <c r="I113" s="13" t="s">
        <v>2567</v>
      </c>
      <c r="J113" s="53"/>
      <c r="K113" s="51">
        <v>0</v>
      </c>
      <c r="L113" s="51">
        <v>0</v>
      </c>
      <c r="M113" s="32" t="e">
        <f t="shared" si="1"/>
        <v>#DIV/0!</v>
      </c>
    </row>
    <row r="114" spans="2:13" ht="15.75" thickBot="1">
      <c r="B114" s="12" t="s">
        <v>2562</v>
      </c>
      <c r="C114" s="13" t="s">
        <v>98</v>
      </c>
      <c r="D114" s="49"/>
      <c r="E114" s="49"/>
      <c r="F114" s="49"/>
      <c r="G114" s="13" t="s">
        <v>20</v>
      </c>
      <c r="H114" s="37" t="s">
        <v>2563</v>
      </c>
      <c r="I114" s="13" t="s">
        <v>2568</v>
      </c>
      <c r="J114" s="53"/>
      <c r="K114" s="51">
        <v>0</v>
      </c>
      <c r="L114" s="51">
        <v>0</v>
      </c>
      <c r="M114" s="32" t="e">
        <f t="shared" si="1"/>
        <v>#DIV/0!</v>
      </c>
    </row>
    <row r="115" spans="2:13" ht="15.75" thickBot="1">
      <c r="B115" s="12" t="s">
        <v>2565</v>
      </c>
      <c r="C115" s="13" t="s">
        <v>98</v>
      </c>
      <c r="D115" s="49"/>
      <c r="E115" s="49"/>
      <c r="F115" s="49"/>
      <c r="G115" s="13" t="s">
        <v>20</v>
      </c>
      <c r="H115" s="37" t="s">
        <v>2563</v>
      </c>
      <c r="I115" s="13" t="s">
        <v>2568</v>
      </c>
      <c r="J115" s="53"/>
      <c r="K115" s="51">
        <v>0</v>
      </c>
      <c r="L115" s="51">
        <v>0</v>
      </c>
      <c r="M115" s="32" t="e">
        <f t="shared" si="1"/>
        <v>#DIV/0!</v>
      </c>
    </row>
    <row r="116" spans="2:13" ht="15.75" thickBot="1">
      <c r="B116" s="12" t="s">
        <v>2562</v>
      </c>
      <c r="C116" s="13" t="s">
        <v>98</v>
      </c>
      <c r="D116" s="49"/>
      <c r="E116" s="49"/>
      <c r="F116" s="49"/>
      <c r="G116" s="13" t="s">
        <v>39</v>
      </c>
      <c r="H116" s="37" t="s">
        <v>2563</v>
      </c>
      <c r="I116" s="13" t="s">
        <v>2568</v>
      </c>
      <c r="J116" s="53"/>
      <c r="K116" s="51">
        <v>0</v>
      </c>
      <c r="L116" s="51">
        <v>0</v>
      </c>
      <c r="M116" s="32" t="e">
        <f t="shared" si="1"/>
        <v>#DIV/0!</v>
      </c>
    </row>
    <row r="117" spans="2:13" ht="15.75" thickBot="1">
      <c r="B117" s="12" t="s">
        <v>2565</v>
      </c>
      <c r="C117" s="13" t="s">
        <v>98</v>
      </c>
      <c r="D117" s="49"/>
      <c r="E117" s="49"/>
      <c r="F117" s="49"/>
      <c r="G117" s="13" t="s">
        <v>39</v>
      </c>
      <c r="H117" s="37" t="s">
        <v>2563</v>
      </c>
      <c r="I117" s="13" t="s">
        <v>2568</v>
      </c>
      <c r="J117" s="53"/>
      <c r="K117" s="51">
        <v>0</v>
      </c>
      <c r="L117" s="51">
        <v>0</v>
      </c>
      <c r="M117" s="32" t="e">
        <f t="shared" si="1"/>
        <v>#DIV/0!</v>
      </c>
    </row>
    <row r="118" spans="2:13" ht="15.75" thickBot="1">
      <c r="B118" s="12" t="s">
        <v>2562</v>
      </c>
      <c r="C118" s="13" t="s">
        <v>98</v>
      </c>
      <c r="D118" s="49"/>
      <c r="E118" s="49"/>
      <c r="F118" s="49"/>
      <c r="G118" s="13" t="s">
        <v>20</v>
      </c>
      <c r="H118" s="37" t="s">
        <v>2563</v>
      </c>
      <c r="I118" s="13" t="s">
        <v>2569</v>
      </c>
      <c r="J118" s="53"/>
      <c r="K118" s="51">
        <v>0</v>
      </c>
      <c r="L118" s="51">
        <v>0</v>
      </c>
      <c r="M118" s="32" t="e">
        <f t="shared" si="1"/>
        <v>#DIV/0!</v>
      </c>
    </row>
    <row r="119" spans="2:13" ht="15.75" thickBot="1">
      <c r="B119" s="12" t="s">
        <v>2565</v>
      </c>
      <c r="C119" s="13" t="s">
        <v>98</v>
      </c>
      <c r="D119" s="49"/>
      <c r="E119" s="49"/>
      <c r="F119" s="49"/>
      <c r="G119" s="13" t="s">
        <v>20</v>
      </c>
      <c r="H119" s="37" t="s">
        <v>2563</v>
      </c>
      <c r="I119" s="13" t="s">
        <v>2569</v>
      </c>
      <c r="J119" s="53"/>
      <c r="K119" s="51">
        <v>0</v>
      </c>
      <c r="L119" s="51">
        <v>0</v>
      </c>
      <c r="M119" s="32" t="e">
        <f t="shared" si="1"/>
        <v>#DIV/0!</v>
      </c>
    </row>
    <row r="120" spans="2:13" ht="15.75" thickBot="1">
      <c r="B120" s="12" t="s">
        <v>2562</v>
      </c>
      <c r="C120" s="13" t="s">
        <v>98</v>
      </c>
      <c r="D120" s="49"/>
      <c r="E120" s="49"/>
      <c r="F120" s="49"/>
      <c r="G120" s="13" t="s">
        <v>39</v>
      </c>
      <c r="H120" s="37" t="s">
        <v>2563</v>
      </c>
      <c r="I120" s="13" t="s">
        <v>2569</v>
      </c>
      <c r="J120" s="53"/>
      <c r="K120" s="51">
        <v>0</v>
      </c>
      <c r="L120" s="51">
        <v>0</v>
      </c>
      <c r="M120" s="32" t="e">
        <f t="shared" si="1"/>
        <v>#DIV/0!</v>
      </c>
    </row>
    <row r="121" spans="2:13" ht="15.75" thickBot="1">
      <c r="B121" s="12" t="s">
        <v>2565</v>
      </c>
      <c r="C121" s="13" t="s">
        <v>98</v>
      </c>
      <c r="D121" s="49"/>
      <c r="E121" s="49"/>
      <c r="F121" s="49"/>
      <c r="G121" s="13" t="s">
        <v>39</v>
      </c>
      <c r="H121" s="37" t="s">
        <v>2563</v>
      </c>
      <c r="I121" s="13" t="s">
        <v>2569</v>
      </c>
      <c r="J121" s="53"/>
      <c r="K121" s="51">
        <v>0</v>
      </c>
      <c r="L121" s="51">
        <v>0</v>
      </c>
      <c r="M121" s="32" t="e">
        <f t="shared" si="1"/>
        <v>#DIV/0!</v>
      </c>
    </row>
    <row r="122" spans="2:13" ht="15.75" thickBot="1">
      <c r="B122" s="12" t="s">
        <v>2562</v>
      </c>
      <c r="C122" s="13" t="s">
        <v>98</v>
      </c>
      <c r="D122" s="49"/>
      <c r="E122" s="49"/>
      <c r="F122" s="49"/>
      <c r="G122" s="13" t="s">
        <v>20</v>
      </c>
      <c r="H122" s="37" t="s">
        <v>2563</v>
      </c>
      <c r="I122" s="13" t="s">
        <v>2570</v>
      </c>
      <c r="J122" s="53"/>
      <c r="K122" s="51">
        <v>0</v>
      </c>
      <c r="L122" s="51">
        <v>0</v>
      </c>
      <c r="M122" s="32" t="e">
        <f t="shared" si="1"/>
        <v>#DIV/0!</v>
      </c>
    </row>
    <row r="123" spans="2:13" ht="15.75" thickBot="1">
      <c r="B123" s="12" t="s">
        <v>2565</v>
      </c>
      <c r="C123" s="13" t="s">
        <v>98</v>
      </c>
      <c r="D123" s="49"/>
      <c r="E123" s="49"/>
      <c r="F123" s="49"/>
      <c r="G123" s="13" t="s">
        <v>20</v>
      </c>
      <c r="H123" s="37" t="s">
        <v>2563</v>
      </c>
      <c r="I123" s="13" t="s">
        <v>2570</v>
      </c>
      <c r="J123" s="53"/>
      <c r="K123" s="51">
        <v>0</v>
      </c>
      <c r="L123" s="51">
        <v>0</v>
      </c>
      <c r="M123" s="32" t="e">
        <f t="shared" si="1"/>
        <v>#DIV/0!</v>
      </c>
    </row>
    <row r="124" spans="2:13" ht="15.75" thickBot="1">
      <c r="B124" s="12" t="s">
        <v>2562</v>
      </c>
      <c r="C124" s="13" t="s">
        <v>98</v>
      </c>
      <c r="D124" s="49"/>
      <c r="E124" s="49"/>
      <c r="F124" s="49"/>
      <c r="G124" s="13" t="s">
        <v>39</v>
      </c>
      <c r="H124" s="37" t="s">
        <v>2563</v>
      </c>
      <c r="I124" s="13" t="s">
        <v>2570</v>
      </c>
      <c r="J124" s="53"/>
      <c r="K124" s="51">
        <v>0</v>
      </c>
      <c r="L124" s="51">
        <v>0</v>
      </c>
      <c r="M124" s="32" t="e">
        <f t="shared" si="1"/>
        <v>#DIV/0!</v>
      </c>
    </row>
    <row r="125" spans="2:13" ht="15.75" thickBot="1">
      <c r="B125" s="12" t="s">
        <v>2565</v>
      </c>
      <c r="C125" s="13" t="s">
        <v>98</v>
      </c>
      <c r="D125" s="49"/>
      <c r="E125" s="49"/>
      <c r="F125" s="49"/>
      <c r="G125" s="13" t="s">
        <v>39</v>
      </c>
      <c r="H125" s="37" t="s">
        <v>2563</v>
      </c>
      <c r="I125" s="13" t="s">
        <v>2570</v>
      </c>
      <c r="J125" s="53"/>
      <c r="K125" s="51">
        <v>0</v>
      </c>
      <c r="L125" s="51">
        <v>0</v>
      </c>
      <c r="M125" s="32" t="e">
        <f t="shared" si="1"/>
        <v>#DIV/0!</v>
      </c>
    </row>
    <row r="126" spans="2:13" ht="15.75" thickBot="1">
      <c r="B126" s="12" t="s">
        <v>2562</v>
      </c>
      <c r="C126" s="13" t="s">
        <v>2571</v>
      </c>
      <c r="D126" s="49"/>
      <c r="E126" s="49"/>
      <c r="F126" s="49"/>
      <c r="G126" s="13" t="s">
        <v>20</v>
      </c>
      <c r="H126" s="37" t="s">
        <v>2563</v>
      </c>
      <c r="I126" s="13" t="s">
        <v>2572</v>
      </c>
      <c r="J126" s="53"/>
      <c r="K126" s="51">
        <v>0</v>
      </c>
      <c r="L126" s="51">
        <v>0</v>
      </c>
      <c r="M126" s="32" t="e">
        <f t="shared" si="1"/>
        <v>#DIV/0!</v>
      </c>
    </row>
    <row r="127" spans="2:13" ht="15.75" thickBot="1">
      <c r="B127" s="12" t="s">
        <v>2565</v>
      </c>
      <c r="C127" s="13" t="s">
        <v>2571</v>
      </c>
      <c r="D127" s="49"/>
      <c r="E127" s="49"/>
      <c r="F127" s="49"/>
      <c r="G127" s="13" t="s">
        <v>20</v>
      </c>
      <c r="H127" s="37" t="s">
        <v>2563</v>
      </c>
      <c r="I127" s="13" t="s">
        <v>2572</v>
      </c>
      <c r="J127" s="53"/>
      <c r="K127" s="51">
        <v>0</v>
      </c>
      <c r="L127" s="51">
        <v>0</v>
      </c>
      <c r="M127" s="32" t="e">
        <f t="shared" si="1"/>
        <v>#DIV/0!</v>
      </c>
    </row>
    <row r="128" spans="2:13" ht="15.75" thickBot="1">
      <c r="B128" s="12" t="s">
        <v>2562</v>
      </c>
      <c r="C128" s="13" t="s">
        <v>2571</v>
      </c>
      <c r="D128" s="49"/>
      <c r="E128" s="49"/>
      <c r="F128" s="49"/>
      <c r="G128" s="13" t="s">
        <v>39</v>
      </c>
      <c r="H128" s="37" t="s">
        <v>2563</v>
      </c>
      <c r="I128" s="13" t="s">
        <v>2572</v>
      </c>
      <c r="J128" s="53"/>
      <c r="K128" s="51">
        <v>0</v>
      </c>
      <c r="L128" s="51">
        <v>0</v>
      </c>
      <c r="M128" s="32" t="e">
        <f t="shared" si="1"/>
        <v>#DIV/0!</v>
      </c>
    </row>
    <row r="129" spans="2:13" ht="15.75" thickBot="1">
      <c r="B129" s="12" t="s">
        <v>2565</v>
      </c>
      <c r="C129" s="13" t="s">
        <v>2571</v>
      </c>
      <c r="D129" s="49"/>
      <c r="E129" s="49"/>
      <c r="F129" s="49"/>
      <c r="G129" s="13" t="s">
        <v>39</v>
      </c>
      <c r="H129" s="37" t="s">
        <v>2563</v>
      </c>
      <c r="I129" s="13" t="s">
        <v>2572</v>
      </c>
      <c r="J129" s="53"/>
      <c r="K129" s="51">
        <v>0</v>
      </c>
      <c r="L129" s="51">
        <v>0</v>
      </c>
      <c r="M129" s="32" t="e">
        <f t="shared" si="1"/>
        <v>#DIV/0!</v>
      </c>
    </row>
    <row r="130" spans="2:13" ht="15.75" thickBot="1">
      <c r="B130" s="12" t="s">
        <v>2562</v>
      </c>
      <c r="C130" s="13" t="s">
        <v>2571</v>
      </c>
      <c r="D130" s="49"/>
      <c r="E130" s="49"/>
      <c r="F130" s="49"/>
      <c r="G130" s="13" t="s">
        <v>20</v>
      </c>
      <c r="H130" s="37" t="s">
        <v>2563</v>
      </c>
      <c r="I130" s="13" t="s">
        <v>2573</v>
      </c>
      <c r="J130" s="53"/>
      <c r="K130" s="51">
        <v>0</v>
      </c>
      <c r="L130" s="51">
        <v>0</v>
      </c>
      <c r="M130" s="32" t="e">
        <f t="shared" si="1"/>
        <v>#DIV/0!</v>
      </c>
    </row>
    <row r="131" spans="2:13" ht="15.75" thickBot="1">
      <c r="B131" s="12" t="s">
        <v>2565</v>
      </c>
      <c r="C131" s="13" t="s">
        <v>2571</v>
      </c>
      <c r="D131" s="49"/>
      <c r="E131" s="49"/>
      <c r="F131" s="49"/>
      <c r="G131" s="13" t="s">
        <v>20</v>
      </c>
      <c r="H131" s="37" t="s">
        <v>2563</v>
      </c>
      <c r="I131" s="13" t="s">
        <v>2573</v>
      </c>
      <c r="J131" s="53"/>
      <c r="K131" s="51">
        <v>0</v>
      </c>
      <c r="L131" s="51">
        <v>0</v>
      </c>
      <c r="M131" s="32" t="e">
        <f t="shared" si="1"/>
        <v>#DIV/0!</v>
      </c>
    </row>
    <row r="132" spans="2:13" ht="15.75" thickBot="1">
      <c r="B132" s="12" t="s">
        <v>2562</v>
      </c>
      <c r="C132" s="13" t="s">
        <v>2571</v>
      </c>
      <c r="D132" s="49"/>
      <c r="E132" s="49"/>
      <c r="F132" s="49"/>
      <c r="G132" s="13" t="s">
        <v>39</v>
      </c>
      <c r="H132" s="37" t="s">
        <v>2563</v>
      </c>
      <c r="I132" s="13" t="s">
        <v>2573</v>
      </c>
      <c r="J132" s="53"/>
      <c r="K132" s="51">
        <v>0</v>
      </c>
      <c r="L132" s="51">
        <v>0</v>
      </c>
      <c r="M132" s="32" t="e">
        <f t="shared" si="1"/>
        <v>#DIV/0!</v>
      </c>
    </row>
    <row r="133" spans="2:13">
      <c r="B133" s="12" t="s">
        <v>2565</v>
      </c>
      <c r="C133" s="13" t="s">
        <v>2571</v>
      </c>
      <c r="D133" s="49"/>
      <c r="E133" s="49"/>
      <c r="F133" s="49"/>
      <c r="G133" s="13" t="s">
        <v>39</v>
      </c>
      <c r="H133" s="37" t="s">
        <v>2563</v>
      </c>
      <c r="I133" s="13" t="s">
        <v>2573</v>
      </c>
      <c r="J133" s="53"/>
      <c r="K133" s="51">
        <v>0</v>
      </c>
      <c r="L133" s="51">
        <v>0</v>
      </c>
      <c r="M133" s="32" t="e">
        <f t="shared" ref="M133" si="2">(K133-L133)/K133*100%</f>
        <v>#DIV/0!</v>
      </c>
    </row>
    <row r="134" spans="2:13">
      <c r="B134" s="12"/>
      <c r="C134" s="13"/>
      <c r="D134" s="12"/>
      <c r="E134" s="12"/>
      <c r="F134" s="12"/>
      <c r="G134" s="12"/>
      <c r="H134" s="38"/>
      <c r="I134" s="12"/>
      <c r="J134" s="12"/>
      <c r="K134" s="27"/>
      <c r="L134" s="27"/>
      <c r="M134" s="33"/>
    </row>
    <row r="135" spans="2:13">
      <c r="B135" s="12" t="s">
        <v>2574</v>
      </c>
      <c r="C135" s="39" t="s">
        <v>2575</v>
      </c>
      <c r="D135" s="49"/>
      <c r="E135" s="49"/>
      <c r="F135" s="49"/>
      <c r="G135" s="13" t="s">
        <v>2576</v>
      </c>
      <c r="H135" s="39" t="s">
        <v>2577</v>
      </c>
      <c r="I135" s="39" t="s">
        <v>2578</v>
      </c>
      <c r="J135" s="49"/>
      <c r="K135" s="51">
        <v>0</v>
      </c>
      <c r="L135" s="51">
        <v>0</v>
      </c>
      <c r="M135" s="33" t="e">
        <f>(K135-L135)/K135*100%</f>
        <v>#DIV/0!</v>
      </c>
    </row>
    <row r="136" spans="2:13">
      <c r="B136" s="12" t="s">
        <v>2574</v>
      </c>
      <c r="C136" s="39" t="s">
        <v>2575</v>
      </c>
      <c r="D136" s="49"/>
      <c r="E136" s="49"/>
      <c r="F136" s="49"/>
      <c r="G136" s="13" t="s">
        <v>2576</v>
      </c>
      <c r="H136" s="39" t="s">
        <v>2577</v>
      </c>
      <c r="I136" s="39" t="s">
        <v>2578</v>
      </c>
      <c r="J136" s="49"/>
      <c r="K136" s="51">
        <v>0</v>
      </c>
      <c r="L136" s="51">
        <v>0</v>
      </c>
      <c r="M136" s="33" t="e">
        <f t="shared" ref="M136:M144" si="3">(K136-L136)/K136*100%</f>
        <v>#DIV/0!</v>
      </c>
    </row>
    <row r="137" spans="2:13">
      <c r="B137" s="12" t="s">
        <v>2574</v>
      </c>
      <c r="C137" s="39" t="s">
        <v>2575</v>
      </c>
      <c r="D137" s="49"/>
      <c r="E137" s="49"/>
      <c r="F137" s="49"/>
      <c r="G137" s="13" t="s">
        <v>2576</v>
      </c>
      <c r="H137" s="39" t="s">
        <v>2577</v>
      </c>
      <c r="I137" s="39" t="s">
        <v>2579</v>
      </c>
      <c r="J137" s="49"/>
      <c r="K137" s="51">
        <v>0</v>
      </c>
      <c r="L137" s="51">
        <v>0</v>
      </c>
      <c r="M137" s="33" t="e">
        <f t="shared" si="3"/>
        <v>#DIV/0!</v>
      </c>
    </row>
    <row r="138" spans="2:13">
      <c r="B138" s="12" t="s">
        <v>2574</v>
      </c>
      <c r="C138" s="39" t="s">
        <v>2575</v>
      </c>
      <c r="D138" s="49"/>
      <c r="E138" s="49"/>
      <c r="F138" s="49"/>
      <c r="G138" s="13" t="s">
        <v>2576</v>
      </c>
      <c r="H138" s="39" t="s">
        <v>2577</v>
      </c>
      <c r="I138" s="39" t="s">
        <v>2579</v>
      </c>
      <c r="J138" s="49"/>
      <c r="K138" s="51">
        <v>0</v>
      </c>
      <c r="L138" s="51">
        <v>0</v>
      </c>
      <c r="M138" s="33" t="e">
        <f t="shared" si="3"/>
        <v>#DIV/0!</v>
      </c>
    </row>
    <row r="139" spans="2:13">
      <c r="B139" s="12" t="s">
        <v>2574</v>
      </c>
      <c r="C139" s="39" t="s">
        <v>2580</v>
      </c>
      <c r="D139" s="49"/>
      <c r="E139" s="49"/>
      <c r="F139" s="49"/>
      <c r="G139" s="13" t="s">
        <v>2576</v>
      </c>
      <c r="H139" s="39" t="s">
        <v>2577</v>
      </c>
      <c r="I139" s="39" t="s">
        <v>2581</v>
      </c>
      <c r="J139" s="49"/>
      <c r="K139" s="51">
        <v>0</v>
      </c>
      <c r="L139" s="51">
        <v>0</v>
      </c>
      <c r="M139" s="33" t="e">
        <f t="shared" si="3"/>
        <v>#DIV/0!</v>
      </c>
    </row>
    <row r="140" spans="2:13">
      <c r="B140" s="12" t="s">
        <v>2574</v>
      </c>
      <c r="C140" s="39" t="s">
        <v>2580</v>
      </c>
      <c r="D140" s="49"/>
      <c r="E140" s="49"/>
      <c r="F140" s="49"/>
      <c r="G140" s="13" t="s">
        <v>2576</v>
      </c>
      <c r="H140" s="39" t="s">
        <v>2577</v>
      </c>
      <c r="I140" s="39" t="s">
        <v>2581</v>
      </c>
      <c r="J140" s="49"/>
      <c r="K140" s="51">
        <v>0</v>
      </c>
      <c r="L140" s="51">
        <v>0</v>
      </c>
      <c r="M140" s="33" t="e">
        <f t="shared" si="3"/>
        <v>#DIV/0!</v>
      </c>
    </row>
    <row r="141" spans="2:13">
      <c r="B141" s="12" t="s">
        <v>2574</v>
      </c>
      <c r="C141" s="39" t="s">
        <v>2580</v>
      </c>
      <c r="D141" s="49"/>
      <c r="E141" s="49"/>
      <c r="F141" s="49"/>
      <c r="G141" s="13" t="s">
        <v>2576</v>
      </c>
      <c r="H141" s="39" t="s">
        <v>2577</v>
      </c>
      <c r="I141" s="39" t="s">
        <v>2582</v>
      </c>
      <c r="J141" s="49"/>
      <c r="K141" s="51">
        <v>0</v>
      </c>
      <c r="L141" s="51">
        <v>0</v>
      </c>
      <c r="M141" s="33" t="e">
        <f t="shared" si="3"/>
        <v>#DIV/0!</v>
      </c>
    </row>
    <row r="142" spans="2:13">
      <c r="B142" s="12" t="s">
        <v>2574</v>
      </c>
      <c r="C142" s="39" t="s">
        <v>2580</v>
      </c>
      <c r="D142" s="49"/>
      <c r="E142" s="49"/>
      <c r="F142" s="49"/>
      <c r="G142" s="13" t="s">
        <v>2576</v>
      </c>
      <c r="H142" s="39" t="s">
        <v>2577</v>
      </c>
      <c r="I142" s="39" t="s">
        <v>2582</v>
      </c>
      <c r="J142" s="49"/>
      <c r="K142" s="51">
        <v>0</v>
      </c>
      <c r="L142" s="51">
        <v>0</v>
      </c>
      <c r="M142" s="33" t="e">
        <f t="shared" si="3"/>
        <v>#DIV/0!</v>
      </c>
    </row>
    <row r="143" spans="2:13">
      <c r="B143" s="12" t="s">
        <v>2574</v>
      </c>
      <c r="C143" s="39" t="s">
        <v>2580</v>
      </c>
      <c r="D143" s="49"/>
      <c r="E143" s="49"/>
      <c r="F143" s="49"/>
      <c r="G143" s="13" t="s">
        <v>2576</v>
      </c>
      <c r="H143" s="39" t="s">
        <v>2577</v>
      </c>
      <c r="I143" s="39" t="s">
        <v>2583</v>
      </c>
      <c r="J143" s="49"/>
      <c r="K143" s="51">
        <v>0</v>
      </c>
      <c r="L143" s="51">
        <v>0</v>
      </c>
      <c r="M143" s="33" t="e">
        <f t="shared" si="3"/>
        <v>#DIV/0!</v>
      </c>
    </row>
    <row r="144" spans="2:13">
      <c r="B144" s="12" t="s">
        <v>2574</v>
      </c>
      <c r="C144" s="39" t="s">
        <v>2580</v>
      </c>
      <c r="D144" s="49"/>
      <c r="E144" s="49"/>
      <c r="F144" s="49"/>
      <c r="G144" s="13" t="s">
        <v>2576</v>
      </c>
      <c r="H144" s="39" t="s">
        <v>2577</v>
      </c>
      <c r="I144" s="39" t="s">
        <v>2583</v>
      </c>
      <c r="J144" s="49"/>
      <c r="K144" s="51">
        <v>0</v>
      </c>
      <c r="L144" s="51">
        <v>0</v>
      </c>
      <c r="M144" s="33" t="e">
        <f t="shared" si="3"/>
        <v>#DIV/0!</v>
      </c>
    </row>
    <row r="145" spans="11:13">
      <c r="K145" s="26"/>
      <c r="L145" s="26"/>
      <c r="M145" s="31"/>
    </row>
    <row r="146" spans="11:13">
      <c r="K146" s="26"/>
      <c r="L146" s="26"/>
      <c r="M146" s="31"/>
    </row>
    <row r="147" spans="11:13">
      <c r="K147" s="26"/>
      <c r="L147" s="26"/>
      <c r="M147" s="31"/>
    </row>
    <row r="148" spans="11:13">
      <c r="K148" s="26"/>
      <c r="L148" s="26"/>
      <c r="M148" s="31"/>
    </row>
    <row r="149" spans="11:13">
      <c r="K149" s="26"/>
      <c r="L149" s="26"/>
      <c r="M149" s="31"/>
    </row>
    <row r="150" spans="11:13">
      <c r="K150" s="26"/>
      <c r="L150" s="26"/>
      <c r="M150" s="31"/>
    </row>
    <row r="151" spans="11:13">
      <c r="K151" s="26"/>
      <c r="L151" s="26"/>
      <c r="M151" s="31"/>
    </row>
    <row r="152" spans="11:13">
      <c r="K152" s="26"/>
      <c r="L152" s="26"/>
      <c r="M152" s="31"/>
    </row>
    <row r="153" spans="11:13">
      <c r="K153" s="26"/>
      <c r="L153" s="26"/>
      <c r="M153" s="31"/>
    </row>
    <row r="154" spans="11:13">
      <c r="K154" s="26"/>
      <c r="L154" s="26"/>
      <c r="M154" s="31"/>
    </row>
    <row r="155" spans="11:13">
      <c r="K155" s="26"/>
      <c r="L155" s="26"/>
      <c r="M155" s="31"/>
    </row>
    <row r="156" spans="11:13">
      <c r="K156" s="26"/>
      <c r="L156" s="26"/>
      <c r="M156" s="31"/>
    </row>
    <row r="157" spans="11:13">
      <c r="K157" s="26"/>
      <c r="L157" s="26"/>
      <c r="M157" s="31"/>
    </row>
    <row r="158" spans="11:13">
      <c r="K158" s="26"/>
      <c r="L158" s="26"/>
      <c r="M158" s="31"/>
    </row>
    <row r="159" spans="11:13">
      <c r="K159" s="26"/>
      <c r="L159" s="26"/>
      <c r="M159" s="31"/>
    </row>
    <row r="160" spans="11:13">
      <c r="K160" s="26"/>
      <c r="L160" s="26"/>
      <c r="M160" s="31"/>
    </row>
    <row r="161" spans="11:13">
      <c r="K161" s="26"/>
      <c r="L161" s="26"/>
      <c r="M161" s="31"/>
    </row>
    <row r="162" spans="11:13">
      <c r="K162" s="26"/>
      <c r="L162" s="26"/>
      <c r="M162" s="31"/>
    </row>
    <row r="163" spans="11:13">
      <c r="K163" s="26"/>
      <c r="L163" s="26"/>
      <c r="M163" s="31"/>
    </row>
    <row r="164" spans="11:13">
      <c r="K164" s="26"/>
      <c r="L164" s="26"/>
      <c r="M164" s="31"/>
    </row>
    <row r="165" spans="11:13">
      <c r="K165" s="26"/>
      <c r="L165" s="26"/>
      <c r="M165" s="31"/>
    </row>
    <row r="166" spans="11:13">
      <c r="K166" s="26"/>
      <c r="L166" s="26"/>
      <c r="M166" s="31"/>
    </row>
    <row r="167" spans="11:13">
      <c r="K167" s="26"/>
      <c r="L167" s="26"/>
      <c r="M167" s="31"/>
    </row>
    <row r="168" spans="11:13">
      <c r="K168" s="26"/>
      <c r="L168" s="26"/>
      <c r="M168" s="31"/>
    </row>
    <row r="169" spans="11:13">
      <c r="K169" s="26"/>
      <c r="L169" s="26"/>
      <c r="M169" s="31"/>
    </row>
    <row r="170" spans="11:13">
      <c r="K170" s="26"/>
      <c r="L170" s="26"/>
      <c r="M170" s="31"/>
    </row>
    <row r="171" spans="11:13">
      <c r="K171" s="26"/>
      <c r="L171" s="26"/>
      <c r="M171" s="31"/>
    </row>
    <row r="172" spans="11:13">
      <c r="K172" s="26"/>
      <c r="L172" s="26"/>
      <c r="M172" s="31"/>
    </row>
    <row r="173" spans="11:13">
      <c r="K173" s="26"/>
      <c r="L173" s="26"/>
      <c r="M173" s="31"/>
    </row>
    <row r="174" spans="11:13">
      <c r="K174" s="26"/>
      <c r="L174" s="26"/>
      <c r="M174" s="31"/>
    </row>
    <row r="175" spans="11:13">
      <c r="K175" s="26"/>
      <c r="L175" s="26"/>
      <c r="M175" s="31"/>
    </row>
    <row r="176" spans="11:13">
      <c r="K176" s="26"/>
      <c r="L176" s="26"/>
      <c r="M176" s="31"/>
    </row>
    <row r="177" spans="11:13">
      <c r="K177" s="26"/>
      <c r="L177" s="26"/>
      <c r="M177" s="31"/>
    </row>
    <row r="178" spans="11:13">
      <c r="K178" s="26"/>
      <c r="L178" s="26"/>
      <c r="M178" s="31"/>
    </row>
    <row r="179" spans="11:13">
      <c r="K179" s="26"/>
      <c r="L179" s="26"/>
      <c r="M179" s="31"/>
    </row>
    <row r="180" spans="11:13">
      <c r="K180" s="26"/>
      <c r="L180" s="26"/>
      <c r="M180" s="31"/>
    </row>
    <row r="181" spans="11:13">
      <c r="K181" s="26"/>
      <c r="L181" s="26"/>
      <c r="M181" s="31"/>
    </row>
    <row r="182" spans="11:13">
      <c r="K182" s="26"/>
      <c r="L182" s="26"/>
      <c r="M182" s="31"/>
    </row>
    <row r="183" spans="11:13">
      <c r="K183" s="26"/>
      <c r="L183" s="26"/>
      <c r="M183" s="31"/>
    </row>
    <row r="184" spans="11:13">
      <c r="K184" s="26"/>
      <c r="L184" s="26"/>
      <c r="M184" s="31"/>
    </row>
    <row r="185" spans="11:13">
      <c r="K185" s="26"/>
      <c r="L185" s="26"/>
      <c r="M185" s="31"/>
    </row>
    <row r="186" spans="11:13">
      <c r="K186" s="26"/>
      <c r="L186" s="26"/>
      <c r="M186" s="31"/>
    </row>
    <row r="187" spans="11:13">
      <c r="K187" s="26"/>
      <c r="L187" s="26"/>
      <c r="M187" s="31"/>
    </row>
    <row r="188" spans="11:13">
      <c r="K188" s="26"/>
      <c r="L188" s="26"/>
      <c r="M188" s="31"/>
    </row>
    <row r="189" spans="11:13">
      <c r="K189" s="26"/>
      <c r="L189" s="26"/>
      <c r="M189" s="31"/>
    </row>
    <row r="190" spans="11:13">
      <c r="K190" s="26"/>
      <c r="L190" s="26"/>
      <c r="M190" s="31"/>
    </row>
    <row r="191" spans="11:13">
      <c r="K191" s="26"/>
      <c r="L191" s="26"/>
      <c r="M191" s="31"/>
    </row>
    <row r="192" spans="11:13">
      <c r="K192" s="26"/>
      <c r="L192" s="26"/>
      <c r="M192" s="31"/>
    </row>
    <row r="193" spans="11:13">
      <c r="K193" s="26"/>
      <c r="L193" s="26"/>
      <c r="M193" s="31"/>
    </row>
    <row r="194" spans="11:13">
      <c r="K194" s="26"/>
      <c r="L194" s="26"/>
      <c r="M194" s="31"/>
    </row>
    <row r="195" spans="11:13">
      <c r="K195" s="26"/>
      <c r="L195" s="26"/>
      <c r="M195" s="31"/>
    </row>
    <row r="196" spans="11:13">
      <c r="K196" s="26"/>
      <c r="L196" s="26"/>
      <c r="M196" s="31"/>
    </row>
    <row r="197" spans="11:13">
      <c r="K197" s="26"/>
      <c r="L197" s="26"/>
      <c r="M197" s="31"/>
    </row>
    <row r="198" spans="11:13">
      <c r="K198" s="26"/>
      <c r="L198" s="26"/>
      <c r="M198" s="31"/>
    </row>
    <row r="199" spans="11:13">
      <c r="K199" s="26"/>
      <c r="L199" s="26"/>
      <c r="M199" s="31"/>
    </row>
    <row r="200" spans="11:13">
      <c r="K200" s="26"/>
      <c r="L200" s="26"/>
      <c r="M200" s="31"/>
    </row>
    <row r="201" spans="11:13">
      <c r="K201" s="26"/>
      <c r="L201" s="26"/>
      <c r="M201" s="31"/>
    </row>
    <row r="202" spans="11:13">
      <c r="K202" s="26"/>
      <c r="L202" s="26"/>
      <c r="M202" s="31"/>
    </row>
    <row r="203" spans="11:13">
      <c r="K203" s="26"/>
      <c r="L203" s="26"/>
      <c r="M203" s="31"/>
    </row>
    <row r="204" spans="11:13">
      <c r="K204" s="26"/>
      <c r="L204" s="26"/>
      <c r="M204" s="31"/>
    </row>
    <row r="205" spans="11:13">
      <c r="K205" s="26"/>
      <c r="L205" s="26"/>
      <c r="M205" s="31"/>
    </row>
    <row r="206" spans="11:13">
      <c r="K206" s="26"/>
      <c r="L206" s="26"/>
      <c r="M206" s="31"/>
    </row>
    <row r="207" spans="11:13">
      <c r="K207" s="26"/>
      <c r="L207" s="26"/>
      <c r="M207" s="31"/>
    </row>
    <row r="208" spans="11:13">
      <c r="K208" s="26"/>
      <c r="L208" s="26"/>
      <c r="M208" s="31"/>
    </row>
    <row r="209" spans="11:13">
      <c r="K209" s="26"/>
      <c r="L209" s="26"/>
      <c r="M209" s="31"/>
    </row>
    <row r="210" spans="11:13">
      <c r="K210" s="26"/>
      <c r="L210" s="26"/>
      <c r="M210" s="31"/>
    </row>
    <row r="211" spans="11:13">
      <c r="K211" s="26"/>
      <c r="L211" s="26"/>
      <c r="M211" s="31"/>
    </row>
    <row r="212" spans="11:13">
      <c r="K212" s="26"/>
      <c r="L212" s="26"/>
      <c r="M212" s="31"/>
    </row>
    <row r="213" spans="11:13">
      <c r="K213" s="26"/>
      <c r="L213" s="26"/>
      <c r="M213" s="31"/>
    </row>
    <row r="214" spans="11:13">
      <c r="K214" s="26"/>
      <c r="L214" s="26"/>
      <c r="M214" s="31"/>
    </row>
    <row r="215" spans="11:13">
      <c r="K215" s="26"/>
      <c r="L215" s="26"/>
      <c r="M215" s="31"/>
    </row>
    <row r="216" spans="11:13">
      <c r="K216" s="26"/>
      <c r="L216" s="26"/>
      <c r="M216" s="31"/>
    </row>
    <row r="217" spans="11:13">
      <c r="K217" s="26"/>
      <c r="L217" s="26"/>
      <c r="M217" s="31"/>
    </row>
    <row r="218" spans="11:13">
      <c r="K218" s="26"/>
      <c r="L218" s="26"/>
      <c r="M218" s="31"/>
    </row>
    <row r="219" spans="11:13">
      <c r="K219" s="26"/>
      <c r="L219" s="26"/>
      <c r="M219" s="31"/>
    </row>
    <row r="220" spans="11:13">
      <c r="K220" s="26"/>
      <c r="L220" s="26"/>
      <c r="M220" s="31"/>
    </row>
    <row r="221" spans="11:13">
      <c r="K221" s="26"/>
      <c r="L221" s="26"/>
      <c r="M221" s="31"/>
    </row>
    <row r="222" spans="11:13">
      <c r="K222" s="26"/>
      <c r="L222" s="26"/>
      <c r="M222" s="31"/>
    </row>
    <row r="223" spans="11:13">
      <c r="K223" s="26"/>
      <c r="L223" s="26"/>
      <c r="M223" s="31"/>
    </row>
    <row r="224" spans="11:13">
      <c r="K224" s="26"/>
      <c r="L224" s="26"/>
      <c r="M224" s="31"/>
    </row>
    <row r="225" spans="11:13">
      <c r="K225" s="26"/>
      <c r="L225" s="26"/>
      <c r="M225" s="31"/>
    </row>
    <row r="226" spans="11:13">
      <c r="K226" s="26"/>
      <c r="L226" s="26"/>
      <c r="M226" s="31"/>
    </row>
    <row r="227" spans="11:13">
      <c r="K227" s="26"/>
      <c r="L227" s="26"/>
      <c r="M227" s="31"/>
    </row>
    <row r="228" spans="11:13">
      <c r="K228" s="26"/>
      <c r="L228" s="26"/>
      <c r="M228" s="31"/>
    </row>
    <row r="229" spans="11:13">
      <c r="K229" s="26"/>
      <c r="L229" s="26"/>
      <c r="M229" s="31"/>
    </row>
    <row r="230" spans="11:13">
      <c r="K230" s="26"/>
      <c r="L230" s="26"/>
      <c r="M230" s="31"/>
    </row>
    <row r="231" spans="11:13">
      <c r="K231" s="26"/>
      <c r="L231" s="26"/>
      <c r="M231" s="31"/>
    </row>
    <row r="232" spans="11:13">
      <c r="K232" s="26"/>
      <c r="L232" s="26"/>
      <c r="M232" s="31"/>
    </row>
    <row r="233" spans="11:13">
      <c r="K233" s="26"/>
      <c r="L233" s="26"/>
      <c r="M233" s="31"/>
    </row>
    <row r="234" spans="11:13">
      <c r="K234" s="26"/>
      <c r="L234" s="26"/>
      <c r="M234" s="31"/>
    </row>
    <row r="235" spans="11:13">
      <c r="K235" s="26"/>
      <c r="L235" s="26"/>
      <c r="M235" s="31"/>
    </row>
    <row r="236" spans="11:13">
      <c r="K236" s="26"/>
      <c r="L236" s="26"/>
      <c r="M236" s="31"/>
    </row>
    <row r="237" spans="11:13">
      <c r="K237" s="26"/>
      <c r="L237" s="26"/>
      <c r="M237" s="31"/>
    </row>
    <row r="238" spans="11:13">
      <c r="K238" s="26"/>
      <c r="L238" s="26"/>
      <c r="M238" s="31"/>
    </row>
    <row r="239" spans="11:13">
      <c r="K239" s="26"/>
      <c r="L239" s="26"/>
      <c r="M239" s="31"/>
    </row>
    <row r="240" spans="11:13">
      <c r="K240" s="26"/>
      <c r="L240" s="26"/>
      <c r="M240" s="31"/>
    </row>
    <row r="241" spans="11:13">
      <c r="K241" s="26"/>
      <c r="L241" s="26"/>
      <c r="M241" s="31"/>
    </row>
    <row r="242" spans="11:13">
      <c r="K242" s="26"/>
      <c r="L242" s="26"/>
      <c r="M242" s="31"/>
    </row>
    <row r="243" spans="11:13">
      <c r="K243" s="26"/>
      <c r="L243" s="26"/>
      <c r="M243" s="31"/>
    </row>
    <row r="244" spans="11:13">
      <c r="K244" s="26"/>
      <c r="L244" s="26"/>
      <c r="M244" s="31"/>
    </row>
    <row r="245" spans="11:13">
      <c r="K245" s="26"/>
      <c r="L245" s="26"/>
      <c r="M245" s="31"/>
    </row>
    <row r="246" spans="11:13">
      <c r="K246" s="26"/>
      <c r="L246" s="26"/>
      <c r="M246" s="31"/>
    </row>
    <row r="247" spans="11:13">
      <c r="K247" s="26"/>
      <c r="L247" s="26"/>
      <c r="M247" s="31"/>
    </row>
    <row r="248" spans="11:13">
      <c r="K248" s="26"/>
      <c r="L248" s="26"/>
      <c r="M248" s="31"/>
    </row>
    <row r="249" spans="11:13">
      <c r="K249" s="26"/>
      <c r="L249" s="26"/>
      <c r="M249" s="31"/>
    </row>
    <row r="250" spans="11:13">
      <c r="K250" s="26"/>
      <c r="L250" s="26"/>
      <c r="M250" s="31"/>
    </row>
    <row r="251" spans="11:13">
      <c r="K251" s="26"/>
      <c r="L251" s="26"/>
      <c r="M251" s="31"/>
    </row>
    <row r="252" spans="11:13">
      <c r="K252" s="26"/>
      <c r="L252" s="26"/>
      <c r="M252" s="31"/>
    </row>
    <row r="253" spans="11:13">
      <c r="K253" s="26"/>
      <c r="L253" s="26"/>
      <c r="M253" s="31"/>
    </row>
    <row r="254" spans="11:13">
      <c r="K254" s="26"/>
      <c r="L254" s="26"/>
      <c r="M254" s="31"/>
    </row>
    <row r="255" spans="11:13">
      <c r="K255" s="26"/>
      <c r="L255" s="26"/>
      <c r="M255" s="31"/>
    </row>
    <row r="256" spans="11:13">
      <c r="K256" s="26"/>
      <c r="L256" s="26"/>
      <c r="M256" s="31"/>
    </row>
    <row r="257" spans="11:13">
      <c r="K257" s="26"/>
      <c r="L257" s="26"/>
      <c r="M257" s="31"/>
    </row>
    <row r="258" spans="11:13">
      <c r="K258" s="26"/>
      <c r="L258" s="26"/>
      <c r="M258" s="31"/>
    </row>
    <row r="259" spans="11:13">
      <c r="K259" s="26"/>
      <c r="L259" s="26"/>
      <c r="M259" s="31"/>
    </row>
    <row r="260" spans="11:13">
      <c r="K260" s="26"/>
      <c r="L260" s="26"/>
      <c r="M260" s="31"/>
    </row>
    <row r="261" spans="11:13">
      <c r="K261" s="26"/>
      <c r="L261" s="26"/>
      <c r="M261" s="31"/>
    </row>
    <row r="262" spans="11:13">
      <c r="K262" s="26"/>
      <c r="L262" s="26"/>
      <c r="M262" s="31"/>
    </row>
    <row r="263" spans="11:13">
      <c r="K263" s="26"/>
      <c r="L263" s="26"/>
      <c r="M263" s="31"/>
    </row>
    <row r="264" spans="11:13">
      <c r="K264" s="26"/>
      <c r="L264" s="26"/>
      <c r="M264" s="31"/>
    </row>
    <row r="265" spans="11:13">
      <c r="K265" s="26"/>
      <c r="L265" s="26"/>
      <c r="M265" s="31"/>
    </row>
    <row r="266" spans="11:13">
      <c r="K266" s="26"/>
      <c r="L266" s="26"/>
      <c r="M266" s="31"/>
    </row>
    <row r="267" spans="11:13">
      <c r="K267" s="26"/>
      <c r="L267" s="26"/>
      <c r="M267" s="31"/>
    </row>
    <row r="268" spans="11:13">
      <c r="K268" s="26"/>
      <c r="L268" s="26"/>
      <c r="M268" s="31"/>
    </row>
    <row r="269" spans="11:13">
      <c r="K269" s="26"/>
      <c r="L269" s="26"/>
      <c r="M269" s="31"/>
    </row>
    <row r="270" spans="11:13">
      <c r="K270" s="26"/>
      <c r="L270" s="26"/>
      <c r="M270" s="31"/>
    </row>
    <row r="271" spans="11:13">
      <c r="K271" s="26"/>
      <c r="L271" s="26"/>
      <c r="M271" s="31"/>
    </row>
    <row r="272" spans="11:13">
      <c r="K272" s="26"/>
      <c r="L272" s="26"/>
      <c r="M272" s="31"/>
    </row>
    <row r="273" spans="11:13">
      <c r="K273" s="26"/>
      <c r="L273" s="26"/>
      <c r="M273" s="31"/>
    </row>
    <row r="274" spans="11:13">
      <c r="K274" s="26"/>
      <c r="L274" s="26"/>
      <c r="M274" s="31"/>
    </row>
    <row r="275" spans="11:13">
      <c r="K275" s="26"/>
      <c r="L275" s="26"/>
      <c r="M275" s="31"/>
    </row>
    <row r="276" spans="11:13">
      <c r="K276" s="26"/>
      <c r="L276" s="26"/>
      <c r="M276" s="31"/>
    </row>
    <row r="277" spans="11:13">
      <c r="K277" s="26"/>
      <c r="L277" s="26"/>
      <c r="M277" s="31"/>
    </row>
    <row r="278" spans="11:13">
      <c r="K278" s="26"/>
      <c r="L278" s="26"/>
      <c r="M278" s="31"/>
    </row>
    <row r="279" spans="11:13">
      <c r="K279" s="26"/>
      <c r="L279" s="26"/>
      <c r="M279" s="31"/>
    </row>
    <row r="280" spans="11:13">
      <c r="K280" s="26"/>
      <c r="L280" s="26"/>
      <c r="M280" s="31"/>
    </row>
    <row r="281" spans="11:13">
      <c r="K281" s="26"/>
      <c r="L281" s="26"/>
      <c r="M281" s="31"/>
    </row>
    <row r="282" spans="11:13">
      <c r="K282" s="26"/>
      <c r="L282" s="26"/>
      <c r="M282" s="31"/>
    </row>
    <row r="283" spans="11:13">
      <c r="K283" s="26"/>
      <c r="L283" s="26"/>
      <c r="M283" s="31"/>
    </row>
    <row r="284" spans="11:13">
      <c r="K284" s="26"/>
      <c r="L284" s="26"/>
      <c r="M284" s="31"/>
    </row>
    <row r="285" spans="11:13">
      <c r="K285" s="26"/>
      <c r="L285" s="26"/>
      <c r="M285" s="31"/>
    </row>
    <row r="286" spans="11:13">
      <c r="K286" s="26"/>
      <c r="L286" s="26"/>
      <c r="M286" s="31"/>
    </row>
    <row r="287" spans="11:13">
      <c r="K287" s="26"/>
      <c r="L287" s="26"/>
      <c r="M287" s="31"/>
    </row>
    <row r="288" spans="11:13">
      <c r="K288" s="26"/>
      <c r="L288" s="26"/>
      <c r="M288" s="31"/>
    </row>
    <row r="289" spans="11:13">
      <c r="K289" s="26"/>
      <c r="L289" s="26"/>
      <c r="M289" s="31"/>
    </row>
    <row r="290" spans="11:13">
      <c r="K290" s="26"/>
      <c r="L290" s="26"/>
      <c r="M290" s="31"/>
    </row>
    <row r="291" spans="11:13">
      <c r="K291" s="26"/>
      <c r="L291" s="26"/>
      <c r="M291" s="31"/>
    </row>
    <row r="292" spans="11:13">
      <c r="K292" s="26"/>
      <c r="L292" s="26"/>
      <c r="M292" s="31"/>
    </row>
    <row r="293" spans="11:13">
      <c r="K293" s="26"/>
      <c r="L293" s="26"/>
      <c r="M293" s="31"/>
    </row>
    <row r="294" spans="11:13">
      <c r="K294" s="26"/>
      <c r="L294" s="26"/>
      <c r="M294" s="31"/>
    </row>
    <row r="295" spans="11:13">
      <c r="K295" s="26"/>
      <c r="L295" s="26"/>
      <c r="M295" s="31"/>
    </row>
    <row r="296" spans="11:13">
      <c r="K296" s="26"/>
      <c r="L296" s="26"/>
      <c r="M296" s="31"/>
    </row>
    <row r="297" spans="11:13">
      <c r="K297" s="26"/>
      <c r="L297" s="26"/>
      <c r="M297" s="31"/>
    </row>
    <row r="298" spans="11:13">
      <c r="K298" s="26"/>
      <c r="L298" s="26"/>
      <c r="M298" s="31"/>
    </row>
    <row r="299" spans="11:13">
      <c r="K299" s="26"/>
      <c r="L299" s="26"/>
      <c r="M299" s="31"/>
    </row>
    <row r="300" spans="11:13">
      <c r="K300" s="26"/>
      <c r="L300" s="26"/>
      <c r="M300" s="31"/>
    </row>
    <row r="301" spans="11:13">
      <c r="K301" s="26"/>
      <c r="L301" s="26"/>
      <c r="M301" s="31"/>
    </row>
    <row r="302" spans="11:13">
      <c r="K302" s="26"/>
      <c r="L302" s="26"/>
      <c r="M302" s="31"/>
    </row>
    <row r="303" spans="11:13">
      <c r="K303" s="26"/>
      <c r="L303" s="26"/>
      <c r="M303" s="31"/>
    </row>
    <row r="304" spans="11:13">
      <c r="K304" s="26"/>
      <c r="L304" s="26"/>
      <c r="M304" s="31"/>
    </row>
    <row r="305" spans="11:13">
      <c r="K305" s="26"/>
      <c r="L305" s="26"/>
      <c r="M305" s="31"/>
    </row>
    <row r="306" spans="11:13">
      <c r="K306" s="26"/>
      <c r="L306" s="26"/>
      <c r="M306" s="31"/>
    </row>
    <row r="307" spans="11:13">
      <c r="K307" s="26"/>
      <c r="L307" s="26"/>
      <c r="M307" s="31"/>
    </row>
    <row r="308" spans="11:13">
      <c r="K308" s="26"/>
      <c r="L308" s="26"/>
      <c r="M308" s="31"/>
    </row>
    <row r="309" spans="11:13">
      <c r="K309" s="26"/>
      <c r="L309" s="26"/>
      <c r="M309" s="31"/>
    </row>
    <row r="310" spans="11:13">
      <c r="K310" s="26"/>
      <c r="L310" s="26"/>
      <c r="M310" s="31"/>
    </row>
    <row r="311" spans="11:13">
      <c r="K311" s="26"/>
      <c r="L311" s="26"/>
      <c r="M311" s="31"/>
    </row>
    <row r="312" spans="11:13">
      <c r="K312" s="26"/>
      <c r="L312" s="26"/>
      <c r="M312" s="31"/>
    </row>
    <row r="313" spans="11:13">
      <c r="K313" s="26"/>
      <c r="L313" s="26"/>
      <c r="M313" s="31"/>
    </row>
    <row r="314" spans="11:13">
      <c r="K314" s="26"/>
      <c r="L314" s="26"/>
      <c r="M314" s="31"/>
    </row>
    <row r="315" spans="11:13">
      <c r="K315" s="26"/>
      <c r="L315" s="26"/>
      <c r="M315" s="31"/>
    </row>
    <row r="316" spans="11:13">
      <c r="K316" s="26"/>
      <c r="L316" s="26"/>
      <c r="M316" s="31"/>
    </row>
    <row r="317" spans="11:13">
      <c r="K317" s="26"/>
      <c r="L317" s="26"/>
      <c r="M317" s="31"/>
    </row>
    <row r="318" spans="11:13">
      <c r="K318" s="26"/>
      <c r="L318" s="26"/>
      <c r="M318" s="31"/>
    </row>
    <row r="319" spans="11:13">
      <c r="K319" s="26"/>
      <c r="L319" s="26"/>
      <c r="M319" s="31"/>
    </row>
    <row r="320" spans="11:13">
      <c r="K320" s="26"/>
      <c r="L320" s="26"/>
      <c r="M320" s="31"/>
    </row>
    <row r="321" spans="11:13">
      <c r="K321" s="26"/>
      <c r="L321" s="26"/>
      <c r="M321" s="31"/>
    </row>
    <row r="322" spans="11:13">
      <c r="K322" s="26"/>
      <c r="L322" s="26"/>
      <c r="M322" s="31"/>
    </row>
    <row r="323" spans="11:13">
      <c r="K323" s="26"/>
      <c r="L323" s="26"/>
      <c r="M323" s="31"/>
    </row>
    <row r="324" spans="11:13">
      <c r="K324" s="26"/>
      <c r="L324" s="26"/>
      <c r="M324" s="31"/>
    </row>
    <row r="325" spans="11:13">
      <c r="K325" s="26"/>
      <c r="L325" s="26"/>
      <c r="M325" s="31"/>
    </row>
    <row r="326" spans="11:13">
      <c r="K326" s="26"/>
      <c r="L326" s="26"/>
      <c r="M326" s="31"/>
    </row>
    <row r="327" spans="11:13">
      <c r="K327" s="26"/>
      <c r="L327" s="26"/>
      <c r="M327" s="31"/>
    </row>
    <row r="328" spans="11:13">
      <c r="K328" s="26"/>
      <c r="L328" s="26"/>
      <c r="M328" s="31"/>
    </row>
    <row r="329" spans="11:13">
      <c r="K329" s="26"/>
      <c r="L329" s="26"/>
      <c r="M329" s="31"/>
    </row>
    <row r="330" spans="11:13">
      <c r="K330" s="26"/>
      <c r="L330" s="26"/>
      <c r="M330" s="31"/>
    </row>
    <row r="331" spans="11:13">
      <c r="K331" s="26"/>
      <c r="L331" s="26"/>
      <c r="M331" s="31"/>
    </row>
    <row r="332" spans="11:13">
      <c r="K332" s="26"/>
      <c r="L332" s="26"/>
      <c r="M332" s="31"/>
    </row>
    <row r="333" spans="11:13">
      <c r="K333" s="26"/>
      <c r="L333" s="26"/>
      <c r="M333" s="31"/>
    </row>
    <row r="334" spans="11:13">
      <c r="K334" s="26"/>
      <c r="L334" s="26"/>
      <c r="M334" s="31"/>
    </row>
    <row r="335" spans="11:13">
      <c r="K335" s="26"/>
      <c r="L335" s="26"/>
      <c r="M335" s="31"/>
    </row>
    <row r="336" spans="11:13">
      <c r="K336" s="26"/>
      <c r="L336" s="26"/>
      <c r="M336" s="31"/>
    </row>
    <row r="337" spans="11:13">
      <c r="K337" s="26"/>
      <c r="L337" s="26"/>
      <c r="M337" s="31"/>
    </row>
    <row r="338" spans="11:13">
      <c r="K338" s="26"/>
      <c r="L338" s="26"/>
      <c r="M338" s="31"/>
    </row>
    <row r="339" spans="11:13">
      <c r="K339" s="26"/>
      <c r="L339" s="26"/>
      <c r="M339" s="31"/>
    </row>
    <row r="340" spans="11:13">
      <c r="K340" s="26"/>
      <c r="L340" s="26"/>
      <c r="M340" s="31"/>
    </row>
    <row r="341" spans="11:13">
      <c r="K341" s="26"/>
      <c r="L341" s="26"/>
      <c r="M341" s="31"/>
    </row>
    <row r="342" spans="11:13">
      <c r="K342" s="26"/>
      <c r="L342" s="26"/>
      <c r="M342" s="31"/>
    </row>
    <row r="343" spans="11:13">
      <c r="K343" s="26"/>
      <c r="L343" s="26"/>
      <c r="M343" s="31"/>
    </row>
    <row r="344" spans="11:13">
      <c r="K344" s="26"/>
      <c r="L344" s="26"/>
      <c r="M344" s="31"/>
    </row>
    <row r="345" spans="11:13">
      <c r="K345" s="26"/>
      <c r="L345" s="26"/>
    </row>
    <row r="346" spans="11:13">
      <c r="K346" s="26"/>
      <c r="L346" s="26"/>
    </row>
    <row r="347" spans="11:13">
      <c r="K347" s="26"/>
      <c r="L347" s="26"/>
    </row>
    <row r="348" spans="11:13">
      <c r="K348" s="26"/>
      <c r="L348" s="26"/>
    </row>
    <row r="349" spans="11:13">
      <c r="K349" s="26"/>
      <c r="L349" s="26"/>
    </row>
    <row r="350" spans="11:13">
      <c r="K350" s="26"/>
      <c r="L350" s="26"/>
    </row>
    <row r="351" spans="11:13">
      <c r="K351" s="26"/>
      <c r="L351" s="26"/>
    </row>
    <row r="352" spans="11:13">
      <c r="K352" s="26"/>
      <c r="L352" s="26"/>
    </row>
    <row r="353" spans="11:12">
      <c r="K353" s="26"/>
      <c r="L353" s="26"/>
    </row>
    <row r="354" spans="11:12">
      <c r="K354" s="26"/>
      <c r="L354" s="26"/>
    </row>
    <row r="355" spans="11:12">
      <c r="K355" s="26"/>
      <c r="L355" s="26"/>
    </row>
    <row r="356" spans="11:12">
      <c r="K356" s="26"/>
      <c r="L356" s="26"/>
    </row>
    <row r="357" spans="11:12">
      <c r="K357" s="26"/>
      <c r="L357" s="26"/>
    </row>
    <row r="358" spans="11:12">
      <c r="K358" s="26"/>
      <c r="L358" s="26"/>
    </row>
    <row r="359" spans="11:12">
      <c r="K359" s="26"/>
      <c r="L359" s="26"/>
    </row>
    <row r="360" spans="11:12">
      <c r="K360" s="26"/>
      <c r="L360" s="26"/>
    </row>
    <row r="361" spans="11:12">
      <c r="K361" s="26"/>
      <c r="L361" s="26"/>
    </row>
    <row r="362" spans="11:12">
      <c r="K362" s="26"/>
      <c r="L362" s="26"/>
    </row>
    <row r="363" spans="11:12">
      <c r="K363" s="26"/>
      <c r="L363" s="26"/>
    </row>
    <row r="364" spans="11:12">
      <c r="K364" s="26"/>
      <c r="L364" s="26"/>
    </row>
    <row r="365" spans="11:12">
      <c r="K365" s="26"/>
      <c r="L365" s="26"/>
    </row>
    <row r="366" spans="11:12">
      <c r="K366" s="26"/>
      <c r="L366" s="26"/>
    </row>
    <row r="367" spans="11:12">
      <c r="K367" s="26"/>
      <c r="L367" s="26"/>
    </row>
    <row r="368" spans="11:12">
      <c r="K368" s="26"/>
      <c r="L368" s="26"/>
    </row>
    <row r="369" spans="11:12">
      <c r="K369" s="26"/>
      <c r="L369" s="26"/>
    </row>
    <row r="370" spans="11:12">
      <c r="K370" s="26"/>
      <c r="L370" s="26"/>
    </row>
    <row r="371" spans="11:12">
      <c r="K371" s="26"/>
      <c r="L371" s="26"/>
    </row>
    <row r="372" spans="11:12">
      <c r="K372" s="26"/>
      <c r="L372" s="26"/>
    </row>
    <row r="373" spans="11:12">
      <c r="K373" s="26"/>
      <c r="L373" s="26"/>
    </row>
    <row r="374" spans="11:12">
      <c r="K374" s="26"/>
      <c r="L374" s="26"/>
    </row>
    <row r="375" spans="11:12">
      <c r="K375" s="26"/>
      <c r="L375" s="26"/>
    </row>
    <row r="376" spans="11:12">
      <c r="K376" s="26"/>
      <c r="L376" s="26"/>
    </row>
    <row r="377" spans="11:12">
      <c r="K377" s="26"/>
      <c r="L377" s="26"/>
    </row>
    <row r="378" spans="11:12">
      <c r="K378" s="26"/>
      <c r="L378" s="26"/>
    </row>
    <row r="379" spans="11:12">
      <c r="K379" s="26"/>
      <c r="L379" s="26"/>
    </row>
    <row r="380" spans="11:12">
      <c r="K380" s="26"/>
      <c r="L380" s="26"/>
    </row>
    <row r="381" spans="11:12">
      <c r="K381" s="26"/>
      <c r="L381" s="26"/>
    </row>
    <row r="382" spans="11:12">
      <c r="K382" s="26"/>
      <c r="L382" s="26"/>
    </row>
    <row r="383" spans="11:12">
      <c r="K383" s="26"/>
      <c r="L383" s="26"/>
    </row>
    <row r="384" spans="11:12">
      <c r="K384" s="26"/>
      <c r="L384" s="26"/>
    </row>
    <row r="385" spans="11:12">
      <c r="K385" s="26"/>
      <c r="L385" s="26"/>
    </row>
    <row r="386" spans="11:12">
      <c r="K386" s="26"/>
      <c r="L386" s="26"/>
    </row>
    <row r="387" spans="11:12">
      <c r="K387" s="26"/>
      <c r="L387" s="26"/>
    </row>
    <row r="388" spans="11:12">
      <c r="K388" s="26"/>
      <c r="L388" s="26"/>
    </row>
    <row r="389" spans="11:12">
      <c r="K389" s="26"/>
      <c r="L389" s="26"/>
    </row>
    <row r="390" spans="11:12">
      <c r="K390" s="26"/>
      <c r="L390" s="26"/>
    </row>
    <row r="391" spans="11:12">
      <c r="K391" s="26"/>
      <c r="L391" s="26"/>
    </row>
    <row r="392" spans="11:12">
      <c r="K392" s="26"/>
      <c r="L392" s="26"/>
    </row>
    <row r="393" spans="11:12">
      <c r="K393" s="26"/>
      <c r="L393" s="26"/>
    </row>
    <row r="394" spans="11:12">
      <c r="K394" s="26"/>
      <c r="L394" s="26"/>
    </row>
    <row r="395" spans="11:12">
      <c r="K395" s="26"/>
      <c r="L395" s="26"/>
    </row>
    <row r="396" spans="11:12">
      <c r="K396" s="26"/>
      <c r="L396" s="26"/>
    </row>
    <row r="397" spans="11:12">
      <c r="K397" s="26"/>
      <c r="L397" s="26"/>
    </row>
    <row r="398" spans="11:12">
      <c r="K398" s="26"/>
      <c r="L398" s="26"/>
    </row>
    <row r="399" spans="11:12">
      <c r="K399" s="26"/>
      <c r="L399" s="26"/>
    </row>
    <row r="400" spans="11:12">
      <c r="K400" s="26"/>
      <c r="L400" s="26"/>
    </row>
    <row r="401" spans="11:12">
      <c r="K401" s="26"/>
      <c r="L401" s="26"/>
    </row>
    <row r="402" spans="11:12">
      <c r="K402" s="26"/>
      <c r="L402" s="26"/>
    </row>
    <row r="403" spans="11:12">
      <c r="K403" s="26"/>
      <c r="L403" s="26"/>
    </row>
    <row r="404" spans="11:12">
      <c r="K404" s="26"/>
      <c r="L404" s="26"/>
    </row>
    <row r="405" spans="11:12">
      <c r="K405" s="26"/>
      <c r="L405" s="26"/>
    </row>
    <row r="406" spans="11:12">
      <c r="K406" s="26"/>
      <c r="L406" s="26"/>
    </row>
    <row r="407" spans="11:12">
      <c r="K407" s="26"/>
      <c r="L407" s="26"/>
    </row>
    <row r="408" spans="11:12">
      <c r="K408" s="26"/>
      <c r="L408" s="26"/>
    </row>
    <row r="409" spans="11:12">
      <c r="K409" s="26"/>
      <c r="L409" s="26"/>
    </row>
    <row r="410" spans="11:12">
      <c r="K410" s="26"/>
      <c r="L410" s="26"/>
    </row>
    <row r="411" spans="11:12">
      <c r="K411" s="26"/>
      <c r="L411" s="26"/>
    </row>
    <row r="412" spans="11:12">
      <c r="K412" s="26"/>
      <c r="L412" s="26"/>
    </row>
    <row r="413" spans="11:12">
      <c r="K413" s="26"/>
      <c r="L413" s="26"/>
    </row>
    <row r="414" spans="11:12">
      <c r="K414" s="26"/>
      <c r="L414" s="26"/>
    </row>
    <row r="415" spans="11:12">
      <c r="K415" s="26"/>
      <c r="L415" s="26"/>
    </row>
    <row r="416" spans="11:12">
      <c r="K416" s="26"/>
    </row>
    <row r="417" spans="11:11">
      <c r="K417" s="26"/>
    </row>
  </sheetData>
  <pageMargins left="0.7" right="0.7" top="0.75" bottom="0.75" header="0.3" footer="0.3"/>
  <pageSetup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42"/>
  <sheetViews>
    <sheetView zoomScaleNormal="100" workbookViewId="0">
      <selection activeCell="B2" sqref="B2"/>
    </sheetView>
  </sheetViews>
  <sheetFormatPr defaultColWidth="8.5703125" defaultRowHeight="15"/>
  <cols>
    <col min="1" max="1" width="1.5703125" style="7" customWidth="1"/>
    <col min="2" max="2" width="56.5703125" style="7" customWidth="1"/>
    <col min="3" max="3" width="27.5703125" style="7" customWidth="1"/>
    <col min="4" max="4" width="39.42578125" style="7" customWidth="1"/>
    <col min="5" max="5" width="18.5703125" style="7" customWidth="1"/>
    <col min="6" max="6" width="24.85546875" style="7" customWidth="1"/>
    <col min="7" max="7" width="16.5703125" style="7" customWidth="1"/>
    <col min="8" max="8" width="26.5703125" style="7" customWidth="1"/>
    <col min="9" max="11" width="23.85546875" style="7" customWidth="1"/>
    <col min="12" max="13" width="15.5703125" style="20" customWidth="1"/>
    <col min="14" max="14" width="14.140625" style="20" customWidth="1"/>
    <col min="15" max="16384" width="8.5703125" style="7"/>
  </cols>
  <sheetData>
    <row r="1" spans="2:14" ht="30" customHeight="1">
      <c r="C1" s="8" t="s">
        <v>2584</v>
      </c>
      <c r="D1" s="9"/>
      <c r="E1" s="9"/>
      <c r="F1" s="9"/>
      <c r="G1" s="9"/>
      <c r="H1" s="9"/>
      <c r="I1" s="9"/>
      <c r="J1" s="9"/>
      <c r="K1" s="9"/>
      <c r="L1" s="17"/>
      <c r="M1" s="17"/>
      <c r="N1" s="17"/>
    </row>
    <row r="2" spans="2:14" ht="20.100000000000001" customHeight="1" thickBot="1"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17"/>
      <c r="M2" s="17"/>
      <c r="N2" s="17"/>
    </row>
    <row r="3" spans="2:14" ht="75" customHeight="1" thickBot="1">
      <c r="B3" s="1" t="s">
        <v>2</v>
      </c>
      <c r="C3" s="1" t="s">
        <v>3</v>
      </c>
      <c r="D3" s="2" t="s">
        <v>4</v>
      </c>
      <c r="E3" s="2" t="s">
        <v>5</v>
      </c>
      <c r="F3" s="40" t="s">
        <v>2585</v>
      </c>
      <c r="G3" s="2" t="s">
        <v>7</v>
      </c>
      <c r="H3" s="2" t="s">
        <v>8</v>
      </c>
      <c r="I3" s="2" t="s">
        <v>9</v>
      </c>
      <c r="J3" s="40" t="s">
        <v>2586</v>
      </c>
      <c r="K3" s="40" t="s">
        <v>10</v>
      </c>
      <c r="L3" s="2" t="s">
        <v>11</v>
      </c>
      <c r="M3" s="2" t="s">
        <v>12</v>
      </c>
      <c r="N3" s="2" t="s">
        <v>13</v>
      </c>
    </row>
    <row r="4" spans="2:14">
      <c r="B4" s="41" t="s">
        <v>2587</v>
      </c>
      <c r="C4" s="42"/>
      <c r="D4" s="43"/>
      <c r="E4" s="43"/>
      <c r="F4" s="43"/>
      <c r="G4" s="42"/>
      <c r="H4" s="42"/>
      <c r="I4" s="42"/>
      <c r="J4" s="42"/>
      <c r="K4" s="42"/>
      <c r="L4" s="44"/>
      <c r="M4" s="44"/>
      <c r="N4" s="57"/>
    </row>
    <row r="5" spans="2:14">
      <c r="B5" s="12" t="s">
        <v>2587</v>
      </c>
      <c r="C5" s="13" t="s">
        <v>16</v>
      </c>
      <c r="D5" s="49"/>
      <c r="E5" s="49"/>
      <c r="F5" s="49"/>
      <c r="G5" s="13" t="s">
        <v>2576</v>
      </c>
      <c r="H5" s="39" t="s">
        <v>2588</v>
      </c>
      <c r="I5" s="39" t="s">
        <v>2589</v>
      </c>
      <c r="J5" s="39" t="s">
        <v>2590</v>
      </c>
      <c r="K5" s="55"/>
      <c r="L5" s="51">
        <v>0</v>
      </c>
      <c r="M5" s="51">
        <v>0</v>
      </c>
      <c r="N5" s="56" t="e">
        <f>(L5-M5)/L5*100%</f>
        <v>#DIV/0!</v>
      </c>
    </row>
    <row r="6" spans="2:14">
      <c r="B6" s="12" t="s">
        <v>2587</v>
      </c>
      <c r="C6" s="13" t="s">
        <v>16</v>
      </c>
      <c r="D6" s="49"/>
      <c r="E6" s="49"/>
      <c r="F6" s="49"/>
      <c r="G6" s="13" t="s">
        <v>2576</v>
      </c>
      <c r="H6" s="39" t="s">
        <v>2588</v>
      </c>
      <c r="I6" s="39" t="s">
        <v>2589</v>
      </c>
      <c r="J6" s="39" t="s">
        <v>2590</v>
      </c>
      <c r="K6" s="55"/>
      <c r="L6" s="51">
        <v>0</v>
      </c>
      <c r="M6" s="51">
        <v>0</v>
      </c>
      <c r="N6" s="56" t="e">
        <f t="shared" ref="N6:N18" si="0">(L6-M6)/L6*100%</f>
        <v>#DIV/0!</v>
      </c>
    </row>
    <row r="7" spans="2:14" ht="30">
      <c r="B7" s="12" t="s">
        <v>2587</v>
      </c>
      <c r="C7" s="13" t="s">
        <v>16</v>
      </c>
      <c r="D7" s="49"/>
      <c r="E7" s="49"/>
      <c r="F7" s="49"/>
      <c r="G7" s="13" t="s">
        <v>2576</v>
      </c>
      <c r="H7" s="39" t="s">
        <v>2588</v>
      </c>
      <c r="I7" s="45" t="s">
        <v>2591</v>
      </c>
      <c r="J7" s="39" t="s">
        <v>2590</v>
      </c>
      <c r="K7" s="55"/>
      <c r="L7" s="51">
        <v>0</v>
      </c>
      <c r="M7" s="51">
        <v>0</v>
      </c>
      <c r="N7" s="56" t="e">
        <f t="shared" ref="N7" si="1">(L7-M7)/L7*100%</f>
        <v>#DIV/0!</v>
      </c>
    </row>
    <row r="8" spans="2:14">
      <c r="B8" s="12" t="s">
        <v>2587</v>
      </c>
      <c r="C8" s="13" t="s">
        <v>16</v>
      </c>
      <c r="D8" s="49"/>
      <c r="E8" s="49"/>
      <c r="F8" s="49"/>
      <c r="G8" s="13" t="s">
        <v>2576</v>
      </c>
      <c r="H8" s="39" t="s">
        <v>2588</v>
      </c>
      <c r="I8" s="39" t="s">
        <v>2592</v>
      </c>
      <c r="J8" s="39" t="s">
        <v>2590</v>
      </c>
      <c r="K8" s="55"/>
      <c r="L8" s="51">
        <v>0</v>
      </c>
      <c r="M8" s="51">
        <v>0</v>
      </c>
      <c r="N8" s="56" t="e">
        <f t="shared" si="0"/>
        <v>#DIV/0!</v>
      </c>
    </row>
    <row r="9" spans="2:14">
      <c r="B9" s="12" t="s">
        <v>2587</v>
      </c>
      <c r="C9" s="13" t="s">
        <v>16</v>
      </c>
      <c r="D9" s="49"/>
      <c r="E9" s="49"/>
      <c r="F9" s="49"/>
      <c r="G9" s="13" t="s">
        <v>2576</v>
      </c>
      <c r="H9" s="39" t="s">
        <v>2588</v>
      </c>
      <c r="I9" s="39" t="s">
        <v>2592</v>
      </c>
      <c r="J9" s="39" t="s">
        <v>2590</v>
      </c>
      <c r="K9" s="55"/>
      <c r="L9" s="51">
        <v>0</v>
      </c>
      <c r="M9" s="51">
        <v>0</v>
      </c>
      <c r="N9" s="56" t="e">
        <f t="shared" si="0"/>
        <v>#DIV/0!</v>
      </c>
    </row>
    <row r="10" spans="2:14" ht="33" customHeight="1">
      <c r="B10" s="12" t="s">
        <v>2587</v>
      </c>
      <c r="C10" s="13" t="s">
        <v>16</v>
      </c>
      <c r="D10" s="49"/>
      <c r="E10" s="49"/>
      <c r="F10" s="49"/>
      <c r="G10" s="13" t="s">
        <v>2576</v>
      </c>
      <c r="H10" s="39" t="s">
        <v>2588</v>
      </c>
      <c r="I10" s="45" t="s">
        <v>2593</v>
      </c>
      <c r="J10" s="39" t="s">
        <v>2590</v>
      </c>
      <c r="K10" s="55"/>
      <c r="L10" s="51">
        <v>0</v>
      </c>
      <c r="M10" s="51">
        <v>0</v>
      </c>
      <c r="N10" s="56" t="e">
        <f t="shared" si="0"/>
        <v>#DIV/0!</v>
      </c>
    </row>
    <row r="11" spans="2:14">
      <c r="B11" s="12" t="s">
        <v>2587</v>
      </c>
      <c r="C11" s="13" t="s">
        <v>261</v>
      </c>
      <c r="D11" s="49"/>
      <c r="E11" s="49"/>
      <c r="F11" s="49"/>
      <c r="G11" s="13" t="s">
        <v>2576</v>
      </c>
      <c r="H11" s="39" t="s">
        <v>2588</v>
      </c>
      <c r="I11" s="39" t="s">
        <v>2594</v>
      </c>
      <c r="J11" s="39" t="s">
        <v>2590</v>
      </c>
      <c r="K11" s="55"/>
      <c r="L11" s="51">
        <v>0</v>
      </c>
      <c r="M11" s="51">
        <v>0</v>
      </c>
      <c r="N11" s="56" t="e">
        <f t="shared" si="0"/>
        <v>#DIV/0!</v>
      </c>
    </row>
    <row r="12" spans="2:14">
      <c r="B12" s="12" t="s">
        <v>2587</v>
      </c>
      <c r="C12" s="13" t="s">
        <v>261</v>
      </c>
      <c r="D12" s="49"/>
      <c r="E12" s="49"/>
      <c r="F12" s="49"/>
      <c r="G12" s="13" t="s">
        <v>2576</v>
      </c>
      <c r="H12" s="39" t="s">
        <v>2588</v>
      </c>
      <c r="I12" s="39" t="s">
        <v>2594</v>
      </c>
      <c r="J12" s="39" t="s">
        <v>2590</v>
      </c>
      <c r="K12" s="55"/>
      <c r="L12" s="51">
        <v>0</v>
      </c>
      <c r="M12" s="51">
        <v>0</v>
      </c>
      <c r="N12" s="56" t="e">
        <f t="shared" si="0"/>
        <v>#DIV/0!</v>
      </c>
    </row>
    <row r="13" spans="2:14" ht="30">
      <c r="B13" s="12" t="s">
        <v>2587</v>
      </c>
      <c r="C13" s="13" t="s">
        <v>16</v>
      </c>
      <c r="D13" s="49"/>
      <c r="E13" s="49"/>
      <c r="F13" s="49"/>
      <c r="G13" s="13" t="s">
        <v>2576</v>
      </c>
      <c r="H13" s="39" t="s">
        <v>2588</v>
      </c>
      <c r="I13" s="45" t="s">
        <v>2595</v>
      </c>
      <c r="J13" s="39" t="s">
        <v>2590</v>
      </c>
      <c r="K13" s="55"/>
      <c r="L13" s="51">
        <v>0</v>
      </c>
      <c r="M13" s="51">
        <v>0</v>
      </c>
      <c r="N13" s="56" t="e">
        <f t="shared" ref="N13" si="2">(L13-M13)/L13*100%</f>
        <v>#DIV/0!</v>
      </c>
    </row>
    <row r="14" spans="2:14">
      <c r="B14" s="12" t="s">
        <v>2587</v>
      </c>
      <c r="C14" s="13" t="s">
        <v>261</v>
      </c>
      <c r="D14" s="49"/>
      <c r="E14" s="49"/>
      <c r="F14" s="49"/>
      <c r="G14" s="13" t="s">
        <v>2576</v>
      </c>
      <c r="H14" s="39" t="s">
        <v>2588</v>
      </c>
      <c r="I14" s="39" t="s">
        <v>2596</v>
      </c>
      <c r="J14" s="39" t="s">
        <v>2590</v>
      </c>
      <c r="K14" s="55"/>
      <c r="L14" s="51">
        <v>0</v>
      </c>
      <c r="M14" s="51">
        <v>0</v>
      </c>
      <c r="N14" s="56" t="e">
        <f t="shared" si="0"/>
        <v>#DIV/0!</v>
      </c>
    </row>
    <row r="15" spans="2:14">
      <c r="B15" s="12" t="s">
        <v>2587</v>
      </c>
      <c r="C15" s="13" t="s">
        <v>261</v>
      </c>
      <c r="D15" s="49"/>
      <c r="E15" s="49"/>
      <c r="F15" s="49"/>
      <c r="G15" s="13" t="s">
        <v>2576</v>
      </c>
      <c r="H15" s="39" t="s">
        <v>2588</v>
      </c>
      <c r="I15" s="39" t="s">
        <v>2596</v>
      </c>
      <c r="J15" s="39" t="s">
        <v>2590</v>
      </c>
      <c r="K15" s="55"/>
      <c r="L15" s="51">
        <v>0</v>
      </c>
      <c r="M15" s="51">
        <v>0</v>
      </c>
      <c r="N15" s="56" t="e">
        <f t="shared" si="0"/>
        <v>#DIV/0!</v>
      </c>
    </row>
    <row r="16" spans="2:14" ht="30">
      <c r="B16" s="12" t="s">
        <v>2587</v>
      </c>
      <c r="C16" s="13" t="s">
        <v>16</v>
      </c>
      <c r="D16" s="49"/>
      <c r="E16" s="49"/>
      <c r="F16" s="49"/>
      <c r="G16" s="13" t="s">
        <v>2576</v>
      </c>
      <c r="H16" s="39" t="s">
        <v>2588</v>
      </c>
      <c r="I16" s="45" t="s">
        <v>2597</v>
      </c>
      <c r="J16" s="39" t="s">
        <v>2590</v>
      </c>
      <c r="K16" s="55"/>
      <c r="L16" s="51">
        <v>0</v>
      </c>
      <c r="M16" s="51">
        <v>0</v>
      </c>
      <c r="N16" s="56" t="e">
        <f t="shared" si="0"/>
        <v>#DIV/0!</v>
      </c>
    </row>
    <row r="17" spans="2:14">
      <c r="B17" s="12" t="s">
        <v>2587</v>
      </c>
      <c r="C17" s="13" t="s">
        <v>261</v>
      </c>
      <c r="D17" s="49"/>
      <c r="E17" s="49"/>
      <c r="F17" s="49"/>
      <c r="G17" s="13" t="s">
        <v>2576</v>
      </c>
      <c r="H17" s="39" t="s">
        <v>2588</v>
      </c>
      <c r="I17" s="39" t="s">
        <v>2598</v>
      </c>
      <c r="J17" s="39" t="s">
        <v>2590</v>
      </c>
      <c r="K17" s="55"/>
      <c r="L17" s="51">
        <v>0</v>
      </c>
      <c r="M17" s="51">
        <v>0</v>
      </c>
      <c r="N17" s="56" t="e">
        <f t="shared" si="0"/>
        <v>#DIV/0!</v>
      </c>
    </row>
    <row r="18" spans="2:14">
      <c r="B18" s="12" t="s">
        <v>2587</v>
      </c>
      <c r="C18" s="13" t="s">
        <v>261</v>
      </c>
      <c r="D18" s="49"/>
      <c r="E18" s="49"/>
      <c r="F18" s="49"/>
      <c r="G18" s="13" t="s">
        <v>2576</v>
      </c>
      <c r="H18" s="39" t="s">
        <v>2588</v>
      </c>
      <c r="I18" s="39" t="s">
        <v>2598</v>
      </c>
      <c r="J18" s="39" t="s">
        <v>2590</v>
      </c>
      <c r="K18" s="55"/>
      <c r="L18" s="51">
        <v>0</v>
      </c>
      <c r="M18" s="51">
        <v>0</v>
      </c>
      <c r="N18" s="56" t="e">
        <f t="shared" si="0"/>
        <v>#DIV/0!</v>
      </c>
    </row>
    <row r="19" spans="2:14" ht="30">
      <c r="B19" s="12" t="s">
        <v>2587</v>
      </c>
      <c r="C19" s="13" t="s">
        <v>16</v>
      </c>
      <c r="D19" s="49"/>
      <c r="E19" s="49"/>
      <c r="F19" s="49"/>
      <c r="G19" s="13" t="s">
        <v>2576</v>
      </c>
      <c r="H19" s="39" t="s">
        <v>2588</v>
      </c>
      <c r="I19" s="45" t="s">
        <v>2599</v>
      </c>
      <c r="J19" s="39" t="s">
        <v>2590</v>
      </c>
      <c r="K19" s="55"/>
      <c r="L19" s="51">
        <v>0</v>
      </c>
      <c r="M19" s="51">
        <v>0</v>
      </c>
      <c r="N19" s="56" t="e">
        <f t="shared" ref="N19" si="3">(L19-M19)/L19*100%</f>
        <v>#DIV/0!</v>
      </c>
    </row>
    <row r="20" spans="2:14">
      <c r="B20" s="12"/>
      <c r="C20" s="13"/>
      <c r="D20" s="43"/>
      <c r="E20" s="43"/>
      <c r="F20" s="43"/>
      <c r="G20" s="13"/>
      <c r="H20" s="39"/>
      <c r="I20" s="13"/>
      <c r="J20" s="13"/>
      <c r="K20" s="13"/>
      <c r="L20" s="44"/>
      <c r="M20" s="44"/>
      <c r="N20" s="33"/>
    </row>
    <row r="21" spans="2:14">
      <c r="B21" s="23"/>
      <c r="C21" s="24"/>
      <c r="D21" s="23"/>
      <c r="E21" s="23"/>
      <c r="F21" s="23"/>
      <c r="G21" s="24"/>
      <c r="H21" s="46"/>
      <c r="I21" s="24"/>
      <c r="J21" s="24"/>
      <c r="K21" s="24"/>
      <c r="L21" s="25"/>
      <c r="M21" s="25"/>
      <c r="N21" s="35"/>
    </row>
    <row r="22" spans="2:14">
      <c r="B22" s="15" t="s">
        <v>2600</v>
      </c>
      <c r="C22" s="21"/>
      <c r="D22" s="16"/>
      <c r="E22" s="16"/>
      <c r="F22" s="16"/>
      <c r="G22" s="21"/>
      <c r="H22" s="47"/>
      <c r="I22" s="21"/>
      <c r="J22" s="21"/>
      <c r="K22" s="21"/>
      <c r="L22" s="22"/>
      <c r="M22" s="22"/>
      <c r="N22" s="34"/>
    </row>
    <row r="23" spans="2:14">
      <c r="B23" s="12" t="s">
        <v>483</v>
      </c>
      <c r="C23" s="13" t="s">
        <v>16</v>
      </c>
      <c r="D23" s="49"/>
      <c r="E23" s="49"/>
      <c r="F23" s="49"/>
      <c r="G23" s="13" t="s">
        <v>2576</v>
      </c>
      <c r="H23" s="39" t="s">
        <v>2601</v>
      </c>
      <c r="I23" s="39" t="s">
        <v>2602</v>
      </c>
      <c r="J23" s="55"/>
      <c r="K23" s="55"/>
      <c r="L23" s="51">
        <v>0</v>
      </c>
      <c r="M23" s="51">
        <v>0</v>
      </c>
      <c r="N23" s="56" t="e">
        <f>(L23-M23)/L23*100%</f>
        <v>#DIV/0!</v>
      </c>
    </row>
    <row r="24" spans="2:14">
      <c r="B24" s="12" t="s">
        <v>483</v>
      </c>
      <c r="C24" s="13" t="s">
        <v>16</v>
      </c>
      <c r="D24" s="49"/>
      <c r="E24" s="49"/>
      <c r="F24" s="49"/>
      <c r="G24" s="13" t="s">
        <v>2576</v>
      </c>
      <c r="H24" s="39" t="s">
        <v>2601</v>
      </c>
      <c r="I24" s="39" t="s">
        <v>2602</v>
      </c>
      <c r="J24" s="55"/>
      <c r="K24" s="55"/>
      <c r="L24" s="51">
        <v>0</v>
      </c>
      <c r="M24" s="51">
        <v>0</v>
      </c>
      <c r="N24" s="56" t="e">
        <f t="shared" ref="N24:N42" si="4">(L24-M24)/L24*100%</f>
        <v>#DIV/0!</v>
      </c>
    </row>
    <row r="25" spans="2:14">
      <c r="B25" s="12" t="s">
        <v>2603</v>
      </c>
      <c r="C25" s="13" t="s">
        <v>16</v>
      </c>
      <c r="D25" s="49"/>
      <c r="E25" s="49"/>
      <c r="F25" s="49"/>
      <c r="G25" s="13" t="s">
        <v>2576</v>
      </c>
      <c r="H25" s="39" t="s">
        <v>2601</v>
      </c>
      <c r="I25" s="39" t="s">
        <v>2602</v>
      </c>
      <c r="J25" s="55"/>
      <c r="K25" s="55"/>
      <c r="L25" s="51">
        <v>0</v>
      </c>
      <c r="M25" s="51">
        <v>0</v>
      </c>
      <c r="N25" s="56" t="e">
        <f t="shared" si="4"/>
        <v>#DIV/0!</v>
      </c>
    </row>
    <row r="26" spans="2:14">
      <c r="B26" s="12" t="s">
        <v>2603</v>
      </c>
      <c r="C26" s="13" t="s">
        <v>16</v>
      </c>
      <c r="D26" s="49"/>
      <c r="E26" s="49"/>
      <c r="F26" s="49"/>
      <c r="G26" s="13" t="s">
        <v>2576</v>
      </c>
      <c r="H26" s="39" t="s">
        <v>2601</v>
      </c>
      <c r="I26" s="39" t="s">
        <v>2602</v>
      </c>
      <c r="J26" s="55"/>
      <c r="K26" s="55"/>
      <c r="L26" s="51">
        <v>0</v>
      </c>
      <c r="M26" s="51">
        <v>0</v>
      </c>
      <c r="N26" s="56" t="e">
        <f t="shared" si="4"/>
        <v>#DIV/0!</v>
      </c>
    </row>
    <row r="27" spans="2:14">
      <c r="B27" s="12" t="s">
        <v>483</v>
      </c>
      <c r="C27" s="13" t="s">
        <v>16</v>
      </c>
      <c r="D27" s="49"/>
      <c r="E27" s="49"/>
      <c r="F27" s="49"/>
      <c r="G27" s="13" t="s">
        <v>2576</v>
      </c>
      <c r="H27" s="39" t="s">
        <v>2601</v>
      </c>
      <c r="I27" s="39" t="s">
        <v>2604</v>
      </c>
      <c r="J27" s="55"/>
      <c r="K27" s="55"/>
      <c r="L27" s="51">
        <v>0</v>
      </c>
      <c r="M27" s="51">
        <v>0</v>
      </c>
      <c r="N27" s="56" t="e">
        <f t="shared" si="4"/>
        <v>#DIV/0!</v>
      </c>
    </row>
    <row r="28" spans="2:14">
      <c r="B28" s="12" t="s">
        <v>483</v>
      </c>
      <c r="C28" s="13" t="s">
        <v>16</v>
      </c>
      <c r="D28" s="49"/>
      <c r="E28" s="49"/>
      <c r="F28" s="49"/>
      <c r="G28" s="13" t="s">
        <v>2576</v>
      </c>
      <c r="H28" s="39" t="s">
        <v>2601</v>
      </c>
      <c r="I28" s="39" t="s">
        <v>2604</v>
      </c>
      <c r="J28" s="55"/>
      <c r="K28" s="55"/>
      <c r="L28" s="51">
        <v>0</v>
      </c>
      <c r="M28" s="51">
        <v>0</v>
      </c>
      <c r="N28" s="56" t="e">
        <f t="shared" si="4"/>
        <v>#DIV/0!</v>
      </c>
    </row>
    <row r="29" spans="2:14">
      <c r="B29" s="12" t="s">
        <v>2603</v>
      </c>
      <c r="C29" s="13" t="s">
        <v>16</v>
      </c>
      <c r="D29" s="49"/>
      <c r="E29" s="49"/>
      <c r="F29" s="49"/>
      <c r="G29" s="13" t="s">
        <v>2576</v>
      </c>
      <c r="H29" s="39" t="s">
        <v>2601</v>
      </c>
      <c r="I29" s="39" t="s">
        <v>2604</v>
      </c>
      <c r="J29" s="55"/>
      <c r="K29" s="55"/>
      <c r="L29" s="51">
        <v>0</v>
      </c>
      <c r="M29" s="51">
        <v>0</v>
      </c>
      <c r="N29" s="56" t="e">
        <f t="shared" si="4"/>
        <v>#DIV/0!</v>
      </c>
    </row>
    <row r="30" spans="2:14">
      <c r="B30" s="12" t="s">
        <v>2603</v>
      </c>
      <c r="C30" s="13" t="s">
        <v>16</v>
      </c>
      <c r="D30" s="49"/>
      <c r="E30" s="49"/>
      <c r="F30" s="49"/>
      <c r="G30" s="13" t="s">
        <v>2576</v>
      </c>
      <c r="H30" s="39" t="s">
        <v>2601</v>
      </c>
      <c r="I30" s="39" t="s">
        <v>2604</v>
      </c>
      <c r="J30" s="55"/>
      <c r="K30" s="55"/>
      <c r="L30" s="51">
        <v>0</v>
      </c>
      <c r="M30" s="51">
        <v>0</v>
      </c>
      <c r="N30" s="56" t="e">
        <f t="shared" si="4"/>
        <v>#DIV/0!</v>
      </c>
    </row>
    <row r="31" spans="2:14">
      <c r="B31" s="12" t="s">
        <v>483</v>
      </c>
      <c r="C31" s="13" t="s">
        <v>261</v>
      </c>
      <c r="D31" s="49"/>
      <c r="E31" s="49"/>
      <c r="F31" s="49"/>
      <c r="G31" s="13" t="s">
        <v>2576</v>
      </c>
      <c r="H31" s="39" t="s">
        <v>2601</v>
      </c>
      <c r="I31" s="39" t="s">
        <v>2605</v>
      </c>
      <c r="J31" s="55"/>
      <c r="K31" s="55"/>
      <c r="L31" s="51">
        <v>0</v>
      </c>
      <c r="M31" s="51">
        <v>0</v>
      </c>
      <c r="N31" s="56" t="e">
        <f t="shared" si="4"/>
        <v>#DIV/0!</v>
      </c>
    </row>
    <row r="32" spans="2:14">
      <c r="B32" s="12" t="s">
        <v>483</v>
      </c>
      <c r="C32" s="13" t="s">
        <v>261</v>
      </c>
      <c r="D32" s="49"/>
      <c r="E32" s="49"/>
      <c r="F32" s="49"/>
      <c r="G32" s="13" t="s">
        <v>2576</v>
      </c>
      <c r="H32" s="39" t="s">
        <v>2601</v>
      </c>
      <c r="I32" s="39" t="s">
        <v>2605</v>
      </c>
      <c r="J32" s="55"/>
      <c r="K32" s="55"/>
      <c r="L32" s="51">
        <v>0</v>
      </c>
      <c r="M32" s="51">
        <v>0</v>
      </c>
      <c r="N32" s="56" t="e">
        <f t="shared" si="4"/>
        <v>#DIV/0!</v>
      </c>
    </row>
    <row r="33" spans="2:14">
      <c r="B33" s="12" t="s">
        <v>2603</v>
      </c>
      <c r="C33" s="13" t="s">
        <v>261</v>
      </c>
      <c r="D33" s="49"/>
      <c r="E33" s="49"/>
      <c r="F33" s="49"/>
      <c r="G33" s="13" t="s">
        <v>2576</v>
      </c>
      <c r="H33" s="39" t="s">
        <v>2601</v>
      </c>
      <c r="I33" s="39" t="s">
        <v>2605</v>
      </c>
      <c r="J33" s="55"/>
      <c r="K33" s="55"/>
      <c r="L33" s="51">
        <v>0</v>
      </c>
      <c r="M33" s="51">
        <v>0</v>
      </c>
      <c r="N33" s="56" t="e">
        <f t="shared" si="4"/>
        <v>#DIV/0!</v>
      </c>
    </row>
    <row r="34" spans="2:14">
      <c r="B34" s="12" t="s">
        <v>2603</v>
      </c>
      <c r="C34" s="13" t="s">
        <v>261</v>
      </c>
      <c r="D34" s="49"/>
      <c r="E34" s="49"/>
      <c r="F34" s="49"/>
      <c r="G34" s="13" t="s">
        <v>2576</v>
      </c>
      <c r="H34" s="39" t="s">
        <v>2601</v>
      </c>
      <c r="I34" s="39" t="s">
        <v>2605</v>
      </c>
      <c r="J34" s="55"/>
      <c r="K34" s="55"/>
      <c r="L34" s="51">
        <v>0</v>
      </c>
      <c r="M34" s="51">
        <v>0</v>
      </c>
      <c r="N34" s="56" t="e">
        <f t="shared" si="4"/>
        <v>#DIV/0!</v>
      </c>
    </row>
    <row r="35" spans="2:14">
      <c r="B35" s="12" t="s">
        <v>483</v>
      </c>
      <c r="C35" s="13" t="s">
        <v>261</v>
      </c>
      <c r="D35" s="49"/>
      <c r="E35" s="49"/>
      <c r="F35" s="49"/>
      <c r="G35" s="13" t="s">
        <v>2576</v>
      </c>
      <c r="H35" s="39" t="s">
        <v>2601</v>
      </c>
      <c r="I35" s="39" t="s">
        <v>2606</v>
      </c>
      <c r="J35" s="55"/>
      <c r="K35" s="55"/>
      <c r="L35" s="51">
        <v>0</v>
      </c>
      <c r="M35" s="51">
        <v>0</v>
      </c>
      <c r="N35" s="56" t="e">
        <f t="shared" si="4"/>
        <v>#DIV/0!</v>
      </c>
    </row>
    <row r="36" spans="2:14">
      <c r="B36" s="12" t="s">
        <v>483</v>
      </c>
      <c r="C36" s="13" t="s">
        <v>261</v>
      </c>
      <c r="D36" s="49"/>
      <c r="E36" s="49"/>
      <c r="F36" s="49"/>
      <c r="G36" s="13" t="s">
        <v>2576</v>
      </c>
      <c r="H36" s="39" t="s">
        <v>2601</v>
      </c>
      <c r="I36" s="39" t="s">
        <v>2606</v>
      </c>
      <c r="J36" s="55"/>
      <c r="K36" s="55"/>
      <c r="L36" s="51">
        <v>0</v>
      </c>
      <c r="M36" s="51">
        <v>0</v>
      </c>
      <c r="N36" s="56" t="e">
        <f t="shared" si="4"/>
        <v>#DIV/0!</v>
      </c>
    </row>
    <row r="37" spans="2:14">
      <c r="B37" s="12" t="s">
        <v>2603</v>
      </c>
      <c r="C37" s="13" t="s">
        <v>261</v>
      </c>
      <c r="D37" s="49"/>
      <c r="E37" s="49"/>
      <c r="F37" s="49"/>
      <c r="G37" s="13" t="s">
        <v>2576</v>
      </c>
      <c r="H37" s="39" t="s">
        <v>2601</v>
      </c>
      <c r="I37" s="39" t="s">
        <v>2606</v>
      </c>
      <c r="J37" s="55"/>
      <c r="K37" s="55"/>
      <c r="L37" s="51">
        <v>0</v>
      </c>
      <c r="M37" s="51">
        <v>0</v>
      </c>
      <c r="N37" s="56" t="e">
        <f t="shared" si="4"/>
        <v>#DIV/0!</v>
      </c>
    </row>
    <row r="38" spans="2:14">
      <c r="B38" s="12" t="s">
        <v>2603</v>
      </c>
      <c r="C38" s="13" t="s">
        <v>261</v>
      </c>
      <c r="D38" s="49"/>
      <c r="E38" s="49"/>
      <c r="F38" s="49"/>
      <c r="G38" s="13" t="s">
        <v>2576</v>
      </c>
      <c r="H38" s="39" t="s">
        <v>2601</v>
      </c>
      <c r="I38" s="39" t="s">
        <v>2606</v>
      </c>
      <c r="J38" s="55"/>
      <c r="K38" s="55"/>
      <c r="L38" s="51">
        <v>0</v>
      </c>
      <c r="M38" s="51">
        <v>0</v>
      </c>
      <c r="N38" s="56" t="e">
        <f t="shared" si="4"/>
        <v>#DIV/0!</v>
      </c>
    </row>
    <row r="39" spans="2:14">
      <c r="B39" s="12" t="s">
        <v>483</v>
      </c>
      <c r="C39" s="13" t="s">
        <v>261</v>
      </c>
      <c r="D39" s="49"/>
      <c r="E39" s="49"/>
      <c r="F39" s="49"/>
      <c r="G39" s="13" t="s">
        <v>2576</v>
      </c>
      <c r="H39" s="39" t="s">
        <v>2601</v>
      </c>
      <c r="I39" s="39" t="s">
        <v>2607</v>
      </c>
      <c r="J39" s="55"/>
      <c r="K39" s="55"/>
      <c r="L39" s="51">
        <v>0</v>
      </c>
      <c r="M39" s="51">
        <v>0</v>
      </c>
      <c r="N39" s="56" t="e">
        <f t="shared" si="4"/>
        <v>#DIV/0!</v>
      </c>
    </row>
    <row r="40" spans="2:14">
      <c r="B40" s="12" t="s">
        <v>483</v>
      </c>
      <c r="C40" s="13" t="s">
        <v>261</v>
      </c>
      <c r="D40" s="49"/>
      <c r="E40" s="49"/>
      <c r="F40" s="49"/>
      <c r="G40" s="13" t="s">
        <v>2576</v>
      </c>
      <c r="H40" s="39" t="s">
        <v>2601</v>
      </c>
      <c r="I40" s="39" t="s">
        <v>2607</v>
      </c>
      <c r="J40" s="55"/>
      <c r="K40" s="55"/>
      <c r="L40" s="51">
        <v>0</v>
      </c>
      <c r="M40" s="51">
        <v>0</v>
      </c>
      <c r="N40" s="56" t="e">
        <f t="shared" si="4"/>
        <v>#DIV/0!</v>
      </c>
    </row>
    <row r="41" spans="2:14">
      <c r="B41" s="12" t="s">
        <v>2603</v>
      </c>
      <c r="C41" s="13" t="s">
        <v>261</v>
      </c>
      <c r="D41" s="49"/>
      <c r="E41" s="49"/>
      <c r="F41" s="49"/>
      <c r="G41" s="13" t="s">
        <v>2576</v>
      </c>
      <c r="H41" s="39" t="s">
        <v>2601</v>
      </c>
      <c r="I41" s="39" t="s">
        <v>2607</v>
      </c>
      <c r="J41" s="55"/>
      <c r="K41" s="55"/>
      <c r="L41" s="51">
        <v>0</v>
      </c>
      <c r="M41" s="51">
        <v>0</v>
      </c>
      <c r="N41" s="56" t="e">
        <f t="shared" si="4"/>
        <v>#DIV/0!</v>
      </c>
    </row>
    <row r="42" spans="2:14">
      <c r="B42" s="12" t="s">
        <v>2603</v>
      </c>
      <c r="C42" s="13" t="s">
        <v>261</v>
      </c>
      <c r="D42" s="49"/>
      <c r="E42" s="49"/>
      <c r="F42" s="49"/>
      <c r="G42" s="13" t="s">
        <v>2576</v>
      </c>
      <c r="H42" s="39" t="s">
        <v>2601</v>
      </c>
      <c r="I42" s="39" t="s">
        <v>2607</v>
      </c>
      <c r="J42" s="55"/>
      <c r="K42" s="55"/>
      <c r="L42" s="51">
        <v>0</v>
      </c>
      <c r="M42" s="51">
        <v>0</v>
      </c>
      <c r="N42" s="56" t="e">
        <f t="shared" si="4"/>
        <v>#DIV/0!</v>
      </c>
    </row>
  </sheetData>
  <phoneticPr fontId="11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4122fd-59f8-4cff-a97a-511b375384c9">
      <Terms xmlns="http://schemas.microsoft.com/office/infopath/2007/PartnerControls"/>
    </lcf76f155ced4ddcb4097134ff3c332f>
    <TaxCatchAll xmlns="d5e67ee3-8f04-4e19-b072-929ed76f5168" xsi:nil="true"/>
    <Notes xmlns="e34122fd-59f8-4cff-a97a-511b375384c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616650204EC24A84B2225150EE2436" ma:contentTypeVersion="18" ma:contentTypeDescription="Create a new document." ma:contentTypeScope="" ma:versionID="4e74cb892fa90c6535b1cd3dd6027402">
  <xsd:schema xmlns:xsd="http://www.w3.org/2001/XMLSchema" xmlns:xs="http://www.w3.org/2001/XMLSchema" xmlns:p="http://schemas.microsoft.com/office/2006/metadata/properties" xmlns:ns2="e34122fd-59f8-4cff-a97a-511b375384c9" xmlns:ns3="d5e67ee3-8f04-4e19-b072-929ed76f5168" targetNamespace="http://schemas.microsoft.com/office/2006/metadata/properties" ma:root="true" ma:fieldsID="9d21827353ce79106dc2d730e819e038" ns2:_="" ns3:_="">
    <xsd:import namespace="e34122fd-59f8-4cff-a97a-511b375384c9"/>
    <xsd:import namespace="d5e67ee3-8f04-4e19-b072-929ed76f51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Note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122fd-59f8-4cff-a97a-511b37538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a57d0f3-b0a7-4e4e-a7e8-5defd6a93e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s" ma:index="24" nillable="true" ma:displayName="Notes" ma:description="Template to be used when responding to Notice of Concern.  MODIFY AS NEEDED" ma:format="Dropdown" ma:internalName="Notes">
      <xsd:simpleType>
        <xsd:restriction base="dms:Text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67ee3-8f04-4e19-b072-929ed76f516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92c36c5-9efa-4ca5-9070-622f884b9e84}" ma:internalName="TaxCatchAll" ma:showField="CatchAllData" ma:web="d5e67ee3-8f04-4e19-b072-929ed76f51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06159F-60E5-4ED4-8311-659187F704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CBD93-75DC-4663-8559-04BD31C7D5AD}">
  <ds:schemaRefs>
    <ds:schemaRef ds:uri="http://www.w3.org/XML/1998/namespace"/>
    <ds:schemaRef ds:uri="e34122fd-59f8-4cff-a97a-511b375384c9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5e67ee3-8f04-4e19-b072-929ed76f5168"/>
  </ds:schemaRefs>
</ds:datastoreItem>
</file>

<file path=customXml/itemProps3.xml><?xml version="1.0" encoding="utf-8"?>
<ds:datastoreItem xmlns:ds="http://schemas.openxmlformats.org/officeDocument/2006/customXml" ds:itemID="{16051BCC-B85F-4DA4-9CA5-0B040D41E6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4122fd-59f8-4cff-a97a-511b375384c9"/>
    <ds:schemaRef ds:uri="d5e67ee3-8f04-4e19-b072-929ed76f5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OLDMarket Basket 0101.06</vt:lpstr>
      <vt:lpstr>Market Basket 0101.06</vt:lpstr>
      <vt:lpstr>Non-MB Helmets &amp; Shields</vt:lpstr>
      <vt:lpstr>Non-Market Basket</vt:lpstr>
      <vt:lpstr>Market Basket 0101.07</vt:lpstr>
      <vt:lpstr>MB ASTM Helmets &amp; Shields</vt:lpstr>
    </vt:vector>
  </TitlesOfParts>
  <Manager/>
  <Company>State of Colorado - OIT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Risley, Amy</dc:creator>
  <cp:keywords/>
  <dc:description/>
  <cp:lastModifiedBy>Risley, Amy</cp:lastModifiedBy>
  <cp:revision/>
  <dcterms:created xsi:type="dcterms:W3CDTF">2024-06-03T22:30:43Z</dcterms:created>
  <dcterms:modified xsi:type="dcterms:W3CDTF">2026-08-25T13:04:29Z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eef23d-2e95-4428-9a3c-2526d95b164a_Enabled">
    <vt:lpwstr>true</vt:lpwstr>
  </property>
  <property fmtid="{D5CDD505-2E9C-101B-9397-08002B2CF9AE}" pid="3" name="MSIP_Label_a2eef23d-2e95-4428-9a3c-2526d95b164a_SetDate">
    <vt:lpwstr>2024-10-05T16:16:45Z</vt:lpwstr>
  </property>
  <property fmtid="{D5CDD505-2E9C-101B-9397-08002B2CF9AE}" pid="4" name="MSIP_Label_a2eef23d-2e95-4428-9a3c-2526d95b164a_Method">
    <vt:lpwstr>Standard</vt:lpwstr>
  </property>
  <property fmtid="{D5CDD505-2E9C-101B-9397-08002B2CF9AE}" pid="5" name="MSIP_Label_a2eef23d-2e95-4428-9a3c-2526d95b164a_Name">
    <vt:lpwstr>For Official Use Only (FOUO)</vt:lpwstr>
  </property>
  <property fmtid="{D5CDD505-2E9C-101B-9397-08002B2CF9AE}" pid="6" name="MSIP_Label_a2eef23d-2e95-4428-9a3c-2526d95b164a_SiteId">
    <vt:lpwstr>3ccde76c-946d-4a12-bb7a-fc9d0842354a</vt:lpwstr>
  </property>
  <property fmtid="{D5CDD505-2E9C-101B-9397-08002B2CF9AE}" pid="7" name="MSIP_Label_a2eef23d-2e95-4428-9a3c-2526d95b164a_ActionId">
    <vt:lpwstr>3791d6f6-22b2-4357-8e5a-8d7c43162de5</vt:lpwstr>
  </property>
  <property fmtid="{D5CDD505-2E9C-101B-9397-08002B2CF9AE}" pid="8" name="MSIP_Label_a2eef23d-2e95-4428-9a3c-2526d95b164a_ContentBits">
    <vt:lpwstr>0</vt:lpwstr>
  </property>
  <property fmtid="{D5CDD505-2E9C-101B-9397-08002B2CF9AE}" pid="9" name="ContentTypeId">
    <vt:lpwstr>0x01010097616650204EC24A84B2225150EE2436</vt:lpwstr>
  </property>
  <property fmtid="{D5CDD505-2E9C-101B-9397-08002B2CF9AE}" pid="10" name="MediaServiceImageTags">
    <vt:lpwstr/>
  </property>
</Properties>
</file>