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Price\Angel\"/>
    </mc:Choice>
  </mc:AlternateContent>
  <xr:revisionPtr revIDLastSave="0" documentId="13_ncr:1_{9B450465-4330-418A-947F-09ACF4BED20E}" xr6:coauthVersionLast="36" xr6:coauthVersionMax="36" xr10:uidLastSave="{00000000-0000-0000-0000-000000000000}"/>
  <bookViews>
    <workbookView xWindow="0" yWindow="0" windowWidth="28800" windowHeight="12108" xr2:uid="{00000000-000D-0000-FFFF-FFFF00000000}"/>
  </bookViews>
  <sheets>
    <sheet name="Market Basket 0101.06" sheetId="2" r:id="rId1"/>
    <sheet name="Non-Market Basket" sheetId="7" r:id="rId2"/>
    <sheet name="Market Basket 0101.07" sheetId="1" r:id="rId3"/>
  </sheets>
  <definedNames>
    <definedName name="_xlnm._FilterDatabase" localSheetId="0" hidden="1">'Market Basket 0101.06'!$B$3:$M$152</definedName>
    <definedName name="_xlnm._FilterDatabase" localSheetId="1" hidden="1">'Non-Market Basket'!$B$4:$I$269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7" i="7" l="1"/>
  <c r="I226" i="7"/>
  <c r="I224" i="7"/>
  <c r="I180" i="7"/>
  <c r="I179" i="7"/>
  <c r="I178" i="7"/>
  <c r="I214" i="7" l="1"/>
  <c r="I35" i="7" l="1"/>
  <c r="I248" i="7" l="1"/>
  <c r="I247" i="7"/>
  <c r="I194" i="7"/>
  <c r="I193" i="7"/>
  <c r="I192" i="7"/>
  <c r="I191" i="7"/>
  <c r="I190" i="7"/>
  <c r="I189" i="7"/>
  <c r="I91" i="7"/>
  <c r="M150" i="2"/>
  <c r="M149" i="2"/>
  <c r="M148" i="2"/>
  <c r="M147" i="2"/>
  <c r="M146" i="2"/>
  <c r="I31" i="7"/>
  <c r="I34" i="7"/>
  <c r="I33" i="7"/>
  <c r="I32" i="7"/>
  <c r="I30" i="7"/>
  <c r="I100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62" i="7"/>
  <c r="M139" i="2"/>
  <c r="M138" i="2"/>
  <c r="M137" i="2"/>
  <c r="M136" i="2"/>
  <c r="I209" i="7" l="1"/>
  <c r="I231" i="7" l="1"/>
  <c r="I230" i="7"/>
  <c r="I222" i="7"/>
  <c r="I221" i="7"/>
  <c r="I11" i="7" l="1"/>
  <c r="I10" i="7"/>
  <c r="I9" i="7"/>
  <c r="I8" i="7"/>
  <c r="I7" i="7"/>
  <c r="I6" i="7"/>
  <c r="I5" i="7"/>
  <c r="I19" i="7"/>
  <c r="I18" i="7"/>
  <c r="I17" i="7"/>
  <c r="I16" i="7"/>
  <c r="I15" i="7"/>
  <c r="I14" i="7"/>
  <c r="I13" i="7"/>
  <c r="M77" i="2"/>
  <c r="M57" i="2"/>
  <c r="M56" i="2"/>
  <c r="M50" i="2"/>
  <c r="M47" i="2"/>
  <c r="M45" i="2"/>
  <c r="M37" i="2"/>
  <c r="M36" i="2"/>
  <c r="M27" i="2"/>
  <c r="M26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269" i="7"/>
  <c r="I268" i="7"/>
  <c r="I267" i="7"/>
  <c r="I266" i="7"/>
  <c r="I238" i="7"/>
  <c r="I220" i="7"/>
  <c r="I219" i="7"/>
  <c r="I218" i="7"/>
  <c r="I217" i="7"/>
  <c r="I215" i="7"/>
  <c r="I63" i="7"/>
  <c r="I62" i="7"/>
  <c r="I61" i="7"/>
  <c r="I60" i="7"/>
  <c r="I59" i="7"/>
  <c r="I58" i="7"/>
  <c r="I57" i="7"/>
  <c r="M142" i="2"/>
  <c r="M141" i="2"/>
  <c r="M140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I264" i="7" l="1"/>
  <c r="M67" i="2"/>
  <c r="M66" i="2"/>
  <c r="M76" i="2"/>
  <c r="M46" i="2"/>
  <c r="M135" i="2"/>
  <c r="M145" i="2"/>
  <c r="M144" i="2"/>
  <c r="M143" i="2"/>
  <c r="I265" i="7"/>
  <c r="I246" i="7"/>
  <c r="I245" i="7"/>
  <c r="I244" i="7"/>
  <c r="I243" i="7"/>
  <c r="I242" i="7"/>
  <c r="I241" i="7"/>
  <c r="I240" i="7"/>
  <c r="I239" i="7"/>
  <c r="I237" i="7"/>
  <c r="I236" i="7"/>
  <c r="I235" i="7"/>
  <c r="I234" i="7"/>
  <c r="I233" i="7"/>
  <c r="I232" i="7"/>
  <c r="I229" i="7"/>
  <c r="I228" i="7"/>
  <c r="I225" i="7"/>
  <c r="I223" i="7"/>
  <c r="I216" i="7"/>
  <c r="I213" i="7"/>
  <c r="I212" i="7"/>
  <c r="I211" i="7"/>
  <c r="I210" i="7"/>
  <c r="I208" i="7"/>
  <c r="I207" i="7"/>
  <c r="I206" i="7"/>
  <c r="I205" i="7"/>
  <c r="I204" i="7"/>
  <c r="I188" i="7"/>
  <c r="I187" i="7"/>
  <c r="I186" i="7"/>
  <c r="I185" i="7"/>
  <c r="I184" i="7"/>
  <c r="I183" i="7"/>
  <c r="I182" i="7"/>
  <c r="I181" i="7"/>
  <c r="I120" i="7"/>
  <c r="I119" i="7"/>
  <c r="I118" i="7"/>
  <c r="I117" i="7"/>
  <c r="I116" i="7"/>
  <c r="I115" i="7"/>
  <c r="I114" i="7"/>
  <c r="I113" i="7"/>
  <c r="I112" i="7"/>
  <c r="I11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29" i="7"/>
  <c r="I28" i="7"/>
  <c r="I27" i="7"/>
  <c r="I26" i="7"/>
  <c r="I25" i="7"/>
  <c r="I24" i="7"/>
  <c r="I23" i="7"/>
  <c r="I22" i="7"/>
  <c r="I21" i="7"/>
  <c r="I20" i="7"/>
  <c r="I12" i="7" l="1"/>
  <c r="M144" i="1" l="1"/>
  <c r="M143" i="1"/>
  <c r="M142" i="1"/>
  <c r="M141" i="1"/>
  <c r="M140" i="1"/>
  <c r="M139" i="1"/>
  <c r="M138" i="1"/>
  <c r="M137" i="1"/>
  <c r="M136" i="1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  <c r="M134" i="2"/>
  <c r="M133" i="2"/>
  <c r="M132" i="2"/>
  <c r="M131" i="2"/>
  <c r="M130" i="2"/>
  <c r="M129" i="2"/>
  <c r="M114" i="2"/>
  <c r="M113" i="2"/>
  <c r="M112" i="2"/>
  <c r="M111" i="2"/>
  <c r="M110" i="2"/>
  <c r="M109" i="2"/>
  <c r="M108" i="2"/>
  <c r="M83" i="2"/>
  <c r="M82" i="2"/>
  <c r="M81" i="2"/>
  <c r="M80" i="2"/>
  <c r="M79" i="2"/>
  <c r="M78" i="2"/>
  <c r="M75" i="2"/>
  <c r="M74" i="2"/>
  <c r="M73" i="2"/>
  <c r="M72" i="2"/>
  <c r="M71" i="2"/>
  <c r="M70" i="2"/>
  <c r="M69" i="2"/>
  <c r="M68" i="2"/>
  <c r="M65" i="2"/>
  <c r="M64" i="2"/>
  <c r="M63" i="2"/>
  <c r="M62" i="2"/>
  <c r="M61" i="2"/>
  <c r="M60" i="2"/>
  <c r="M59" i="2"/>
  <c r="M58" i="2"/>
  <c r="M55" i="2"/>
  <c r="M54" i="2"/>
  <c r="M53" i="2"/>
  <c r="M52" i="2"/>
  <c r="M51" i="2"/>
  <c r="M49" i="2"/>
  <c r="M48" i="2"/>
  <c r="M44" i="2"/>
  <c r="M43" i="2"/>
  <c r="M42" i="2"/>
  <c r="M41" i="2"/>
  <c r="M40" i="2"/>
  <c r="M39" i="2"/>
  <c r="M38" i="2"/>
  <c r="M35" i="2"/>
  <c r="M34" i="2"/>
  <c r="M33" i="2"/>
  <c r="M32" i="2"/>
  <c r="M31" i="2"/>
  <c r="M30" i="2"/>
  <c r="M29" i="2"/>
  <c r="M28" i="2"/>
  <c r="M25" i="2"/>
  <c r="M24" i="2"/>
  <c r="M23" i="2"/>
  <c r="M22" i="2"/>
  <c r="M21" i="2"/>
  <c r="M20" i="2"/>
  <c r="M19" i="2"/>
  <c r="M18" i="2"/>
</calcChain>
</file>

<file path=xl/sharedStrings.xml><?xml version="1.0" encoding="utf-8"?>
<sst xmlns="http://schemas.openxmlformats.org/spreadsheetml/2006/main" count="3330" uniqueCount="930">
  <si>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</si>
  <si>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</si>
  <si>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</si>
  <si>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</si>
  <si>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</si>
  <si>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</si>
  <si>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</si>
  <si>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</si>
  <si>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</si>
  <si>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</si>
  <si>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</si>
  <si>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</si>
  <si>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</si>
  <si>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</si>
  <si>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</si>
  <si>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</si>
  <si>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</si>
  <si>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</si>
  <si>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</si>
  <si>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</si>
  <si>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</si>
  <si>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</si>
  <si>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</si>
  <si>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</si>
  <si>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</si>
  <si>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</si>
  <si>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</si>
  <si>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</si>
  <si>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</si>
  <si>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</si>
  <si>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</si>
  <si>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</si>
  <si>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</si>
  <si>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</si>
  <si>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</si>
  <si>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</si>
  <si>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</si>
  <si>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</si>
  <si>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</si>
  <si>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</si>
  <si>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</si>
  <si>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</si>
  <si>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</si>
  <si>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</si>
  <si>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</si>
  <si>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</si>
  <si>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</si>
  <si>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</si>
  <si>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</si>
  <si>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</si>
  <si>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</si>
  <si>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</si>
  <si>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</si>
  <si>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</si>
  <si>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</si>
  <si>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</si>
  <si>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</si>
  <si>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</si>
  <si>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</si>
  <si>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</si>
  <si>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</si>
  <si>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</si>
  <si>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</si>
  <si>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N/A</t>
  </si>
  <si>
    <t>II</t>
  </si>
  <si>
    <t>IIIA</t>
  </si>
  <si>
    <t>0101.06</t>
  </si>
  <si>
    <t>III</t>
  </si>
  <si>
    <t xml:space="preserve">Manufacturer (Brand and Series) 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</si>
  <si>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</si>
  <si>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</si>
  <si>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</si>
  <si>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</si>
  <si>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</si>
  <si>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</si>
  <si>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</si>
  <si>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</si>
  <si>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Pouches</t>
  </si>
  <si>
    <t>ID Patches</t>
  </si>
  <si>
    <t>Other Accessories</t>
  </si>
  <si>
    <t>Gender
(M = Male, 
N = Neutral, 
F = Female)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</si>
  <si>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</si>
  <si>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</si>
  <si>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</si>
  <si>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</si>
  <si>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</si>
  <si>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</si>
  <si>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</si>
  <si>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</si>
  <si>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</si>
  <si>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</si>
  <si>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</si>
  <si>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</si>
  <si>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</si>
  <si>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</si>
  <si>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</si>
  <si>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</si>
  <si>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</si>
  <si>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t>Contractor Name: Angel Armor</t>
  </si>
  <si>
    <t>Angel Armor, RISE, Flex Carrier, Clean, Premium 2.0 II</t>
  </si>
  <si>
    <t>Angel Armor, RISE, Flex Carrier, 2XL &amp; Larger, Clean, Premium 2.0 II</t>
  </si>
  <si>
    <t>Angel Armor, RISE, Flex Carrier, Load Bearing, Premium 2.0 II</t>
  </si>
  <si>
    <t>Angel Armor, RISE, Flex Carrier, 2XL &amp; Larger, Load Bearing, Premium 2.0 II</t>
  </si>
  <si>
    <t>Angel Armor, RISE, Stealth Carrier, Premium 2.0 II</t>
  </si>
  <si>
    <t>Angel Armor, RISE, Stealth Carrier, 2XL &amp; Larger, Premium 2.0 II</t>
  </si>
  <si>
    <t>Angel Armor, RISE, Utility, Premium 2.0 II</t>
  </si>
  <si>
    <t>Angel Armor, RISE, Utility, 2XL &amp; Larger, Premium 2.0 II</t>
  </si>
  <si>
    <t>Angel Armor, RISE, Uniform Carrier 2.0, Premium 2.0 II</t>
  </si>
  <si>
    <t>Angel Armor, RISE, Uniform Carrier 2.0, 2XL &amp; Larger, Premium 2.0 II</t>
  </si>
  <si>
    <t>Angel Armor, RISE, Tactical Carrier, Premium 2.0 II</t>
  </si>
  <si>
    <t>Angel Armor, RISE, Tactical Carrier, 2XL &amp; Larger, Premium 2.0 II</t>
  </si>
  <si>
    <t>Angel Armor, RISE, Tactical Carrier, Quick Release, Premium 2.0 II</t>
  </si>
  <si>
    <t>Angel Armor, RISE, Tactical Carrier, 2XL &amp; Larger, Quick Release, Premium 2.0 II</t>
  </si>
  <si>
    <t>Angel Armor, RISE, Patrol Carrier, Premium 2.0 II</t>
  </si>
  <si>
    <t>Angel Armor, RISE, Patrol Carrier, 2XL &amp; Larger, Premium 2.0 II</t>
  </si>
  <si>
    <t>Angel Armor, RISE, Flex Carrier, Clean, Standard IIIA</t>
  </si>
  <si>
    <t>Angel Armor, RISE, Flex Carrier, 2XL &amp; Larger, Clean, Standard IIIA</t>
  </si>
  <si>
    <t>Angel Armor, RISE, Flex Carrier, Clean, Premium IIIA</t>
  </si>
  <si>
    <t>Angel Armor, RISE, Flex Carrier, 2XL &amp; Larger, Clean, Premium IIIA</t>
  </si>
  <si>
    <t>Angel Armor, RISE, Flex Carrier, Clean, Ultra Premium IIIA</t>
  </si>
  <si>
    <t>Angel Armor, RISE, Flex Carrier, 2XL &amp; Larger, Clean, Ultra Premium IIIA</t>
  </si>
  <si>
    <t>Angel Armor, RISE, Flex Carrier, Clean, Elite IIIA</t>
  </si>
  <si>
    <t>Angel Armor, RISE, Flex Carrier, 2XL &amp; Larger, Clean, Elite IIIA</t>
  </si>
  <si>
    <t>Angel Armor, RISE, Flex Carrier, Load Bearing, Standard IIIA</t>
  </si>
  <si>
    <t>Angel Armor, RISE, Flex Carrier, 2XL &amp; Larger, Load Bearing, Standard IIIA</t>
  </si>
  <si>
    <t>Angel Armor, RISE, Flex Carrier, Load Bearing, Premium IIIA</t>
  </si>
  <si>
    <t>Angel Armor, RISE, Flex Carrier, 2XL &amp; Larger, Load Bearing, Premium IIIA</t>
  </si>
  <si>
    <t>Angel Armor, RISE, Flex Carrier, Load Bearing, Ultra Premium IIIA</t>
  </si>
  <si>
    <t>Angel Armor, RISE, Flex Carrier, 2XL &amp; Larger, Load Bearing, Ultra Premium IIIA</t>
  </si>
  <si>
    <t>Angel Armor, RISE, Flex Carrier, Load Bearing, Elite IIIA</t>
  </si>
  <si>
    <t>Angel Armor, RISE, Flex Carrier, 2XL &amp; Larger, Load Bearing, Elite IIIA</t>
  </si>
  <si>
    <t>Angel Armor, RISE, Stealth Carrier, Standard IIIA</t>
  </si>
  <si>
    <t>Angel Armor, RISE, Stealth Carrier, 2XL &amp; Larger, Standard IIIA</t>
  </si>
  <si>
    <t>Angel Armor, RISE, Stealth Carrier, Premium IIIA</t>
  </si>
  <si>
    <t>Angel Armor, RISE, Stealth Carrier 2XL &amp; Larger Premium IIIA</t>
  </si>
  <si>
    <t>Angel Armor, RISE, Stealth Carrier, Ultra Premium IIIA</t>
  </si>
  <si>
    <t>Angel Armor, RISE, Stealth Carrier, 2XL &amp; Larger, Ultra Premium IIIA</t>
  </si>
  <si>
    <t>Angel Armor, RISE, Stealth Carrier, Elite IIIA</t>
  </si>
  <si>
    <t>Angel Armor, RISE, Stealth Carrier, 2XL &amp; Larger, Elite IIIA</t>
  </si>
  <si>
    <t>Angel Armor, RISE, Utility, Standard IIIA</t>
  </si>
  <si>
    <t>Angel Armor, RISE, Utility, 2XL &amp; Larger, Standard IIIA</t>
  </si>
  <si>
    <t>Angel Armor, RISE, Utility, Premium IIIA</t>
  </si>
  <si>
    <t>Angel Armor, RISE, Utility, 2XL &amp; Larger, Premium IIIA</t>
  </si>
  <si>
    <t>Angel Armor, RISE, Utility, Ultra Premium IIIA</t>
  </si>
  <si>
    <t>Angel Armor, RISE, Utility, 2XL &amp; Larger, Ultra Premium IIIA</t>
  </si>
  <si>
    <t>Angel Armor, RISE, Utility, Elite IIIA</t>
  </si>
  <si>
    <t>Angel Armor, RISE, Utility, 2XL &amp; Larger, Elite IIIA</t>
  </si>
  <si>
    <t>Angel Armor, RISE, Uniform Carrier 2.0, Standard IIIA</t>
  </si>
  <si>
    <t>Angel Armor, RISE, Uniform Carrier 2.0, 2XL &amp; Larger, Standard IIIA</t>
  </si>
  <si>
    <t>Angel Armor, RISE, Uniform Carrier 2.0, Premium IIIA</t>
  </si>
  <si>
    <t>Angel Armor, RISE, Uniform Carrier 2.0, 2XL &amp; Larger, Premium IIIA</t>
  </si>
  <si>
    <t>Angel Armor, RISE, Uniform Carrier 2.0, Ultra Premium IIIA</t>
  </si>
  <si>
    <t>Angel Armor, RISE, Uniform Carrier 2.0, 2XL &amp; Larger, Ultra Premium IIIA</t>
  </si>
  <si>
    <t>Angel Armor, RISE, Uniform Carrier 2.0, Elite IIIA</t>
  </si>
  <si>
    <t>Angel Armor, RISE, Uniform Carrier 2.0, 2XL &amp; Larger, Elite IIIA</t>
  </si>
  <si>
    <t>Angel Armor, RISE, Patrol Carrier, Standard IIIA</t>
  </si>
  <si>
    <t>Angel Armor, RISE, Patrol Carrier, 2XL &amp; Larger, Standard IIIA</t>
  </si>
  <si>
    <t>Angel Armor, RISE, Patrol Carrier, Premium IIIA</t>
  </si>
  <si>
    <t>Angel Armor, RISE, Patrol Carrier, 2XL &amp; Larger, Premium IIIA</t>
  </si>
  <si>
    <t>Angel Armor, RISE, Patrol Carrier, Ultra Premium IIIA</t>
  </si>
  <si>
    <t>Angel Armor, RISE, Patrol Carrier, 2XL &amp; Larger, Ultra Premium IIIA</t>
  </si>
  <si>
    <t>Angel Armor, RISE, Patrol Carrier, Elite IIIA</t>
  </si>
  <si>
    <t>Angel Armor, RISE, Patrol Carrier, 2XL &amp; Larger, Elite IIIA</t>
  </si>
  <si>
    <t>Angel Armor, RISE, Tactical Carrier, Quick Release, Standard IIIA</t>
  </si>
  <si>
    <t>Angel Armor, RISE, Tactical Carrier, 2XL &amp; Larger, Quick Release, Standard IIIA</t>
  </si>
  <si>
    <t>Angel Armor, RISE, Tactical Carrier, Quick Release, Premium IIIA</t>
  </si>
  <si>
    <t>Angel Armor, RISE, Tactical Carrier, 2XL &amp; Larger, Quick Release, Premium IIIA</t>
  </si>
  <si>
    <t>Angel Armor, RISE, Tactical Carrier, Quick Release, Ultra Premium IIIA</t>
  </si>
  <si>
    <t>Angel Armor, RISE, Tactical Carrier, 2XL &amp; Larger, Quick Release, Ultra Premium IIIA</t>
  </si>
  <si>
    <t>Angel Armor, RISE, Tactical Carrier, Quick Release, Elite IIIA</t>
  </si>
  <si>
    <t>Angel Armor, RISE, Tactical Carrier, 2XL &amp; Larger, Quick Release, Elite IIIA</t>
  </si>
  <si>
    <t>Angel Armor, RISE, Tactical Carrier, Standard IIIA</t>
  </si>
  <si>
    <t>Angel Armor, RISE, Tactical Carrier, 2XL &amp; Larger, Standard IIIA</t>
  </si>
  <si>
    <t>Angel Armor, RISE, Tactical Carrier, Premium IIIA</t>
  </si>
  <si>
    <t>Angel Armor, RISE, Tactical Carrier, 2XL &amp; Larger, Premium IIIA</t>
  </si>
  <si>
    <t>Angel Armor, RISE, Tactical Carrier, Ultra Premium IIIA</t>
  </si>
  <si>
    <t>Angel Armor, RISE, Tactical Carrier, 2XL &amp; Larger, Ultra Premium IIIA</t>
  </si>
  <si>
    <t>Angel Armor, RISE, Tactical Carrier, Elite IIIA</t>
  </si>
  <si>
    <t>Angel Armor, RISE, Tactical Carrier, 2XL &amp; Larger, Elite IIIA</t>
  </si>
  <si>
    <t>Angel Armor, Truth SNAP, 308 Standard, 10x12", FC, III</t>
  </si>
  <si>
    <t>Angel Armor, Truth SNAP, 308 Standard, 10x12", SC, III</t>
  </si>
  <si>
    <t>Angel Armor, Truth SNAP, 308 Standard, 9x11", FC, III</t>
  </si>
  <si>
    <t>Angel Armor, Truth SNAP, 308 Standard, 9x11", SC, III</t>
  </si>
  <si>
    <t>Angel Armor, Truth SNAP, 308 Standard, 8x10", FC, III</t>
  </si>
  <si>
    <t>Angel Armor, Truth SNAP, 308 Standard, 8x10", SC, III</t>
  </si>
  <si>
    <t>Angel Armor, Truth SNAP, 308 Standard, 7x9", FC, III</t>
  </si>
  <si>
    <t>Angel Armor, Truth SNAP, 308 Ultra, 10x12", FC, III</t>
  </si>
  <si>
    <t>Angel Armor, Truth SNAP, 308 Ultra, 10x12", SC, III</t>
  </si>
  <si>
    <t>Angel Armor, Truth SNAP, 308 Ultra, 9x11", FC, III</t>
  </si>
  <si>
    <t>Angel Armor, Truth SNAP, 308 Ultra, 9x11", SC, III</t>
  </si>
  <si>
    <t>Angel Armor, Truth SNAP, 308 Ultra, 8x10", FC, III</t>
  </si>
  <si>
    <t>Angel Armor, Truth SNAP, 308 Ultra, 8x10", SC, III</t>
  </si>
  <si>
    <t>Angel Armor, Truth SNAP, 308 Ultra, 7x9", FC, III</t>
  </si>
  <si>
    <t>01-00620</t>
  </si>
  <si>
    <t>01-00621</t>
  </si>
  <si>
    <t>01-00622</t>
  </si>
  <si>
    <t>01-00623</t>
  </si>
  <si>
    <t>01-00633</t>
  </si>
  <si>
    <t>01-00651</t>
  </si>
  <si>
    <t>01-00626</t>
  </si>
  <si>
    <t>01-00627</t>
  </si>
  <si>
    <t>01-00642</t>
  </si>
  <si>
    <t>01-00643</t>
  </si>
  <si>
    <t>01-00638</t>
  </si>
  <si>
    <t>01-00639</t>
  </si>
  <si>
    <t>01-00640</t>
  </si>
  <si>
    <t>01-00641</t>
  </si>
  <si>
    <t>01-00630</t>
  </si>
  <si>
    <t>01-00631</t>
  </si>
  <si>
    <t>01-00482</t>
  </si>
  <si>
    <t>01-00486</t>
  </si>
  <si>
    <t>01-00481</t>
  </si>
  <si>
    <t>01-00485</t>
  </si>
  <si>
    <t>01-00480</t>
  </si>
  <si>
    <t>01-00484</t>
  </si>
  <si>
    <t>01-00616</t>
  </si>
  <si>
    <t>01-00618</t>
  </si>
  <si>
    <t>01-00492</t>
  </si>
  <si>
    <t>01-00496</t>
  </si>
  <si>
    <t>01-00491</t>
  </si>
  <si>
    <t>01-00495</t>
  </si>
  <si>
    <t>01-00490</t>
  </si>
  <si>
    <t>01-00494</t>
  </si>
  <si>
    <t>01-00617</t>
  </si>
  <si>
    <t>01-00619</t>
  </si>
  <si>
    <t>01-00452</t>
  </si>
  <si>
    <t>01-00456</t>
  </si>
  <si>
    <t>01-00451</t>
  </si>
  <si>
    <t>01-00455</t>
  </si>
  <si>
    <t>01-00450</t>
  </si>
  <si>
    <t>01-00454</t>
  </si>
  <si>
    <t>01-00632</t>
  </si>
  <si>
    <t>01-00650</t>
  </si>
  <si>
    <t>01-00423</t>
  </si>
  <si>
    <t>01-00424</t>
  </si>
  <si>
    <t>01-00197</t>
  </si>
  <si>
    <t>01-23030</t>
  </si>
  <si>
    <t>01-00195</t>
  </si>
  <si>
    <t>01-23032</t>
  </si>
  <si>
    <t>01-00624</t>
  </si>
  <si>
    <t>01-00625</t>
  </si>
  <si>
    <t>01-00425</t>
  </si>
  <si>
    <t>01-00426</t>
  </si>
  <si>
    <t>01-00254</t>
  </si>
  <si>
    <t>01-23179</t>
  </si>
  <si>
    <t>01-00253</t>
  </si>
  <si>
    <t>01-23181</t>
  </si>
  <si>
    <t>01-00644</t>
  </si>
  <si>
    <t>01-00645</t>
  </si>
  <si>
    <t>01-24089</t>
  </si>
  <si>
    <t>01-24093</t>
  </si>
  <si>
    <t>01-24088</t>
  </si>
  <si>
    <t>01-24092</t>
  </si>
  <si>
    <t>01-24086</t>
  </si>
  <si>
    <t>01-24090</t>
  </si>
  <si>
    <t>01-00628</t>
  </si>
  <si>
    <t>01-00629</t>
  </si>
  <si>
    <t>01-00431</t>
  </si>
  <si>
    <t>01-00432</t>
  </si>
  <si>
    <t>01-23194</t>
  </si>
  <si>
    <t>01-23038</t>
  </si>
  <si>
    <t>01-23196</t>
  </si>
  <si>
    <t>01-23040</t>
  </si>
  <si>
    <t>01-00636</t>
  </si>
  <si>
    <t>01-00637</t>
  </si>
  <si>
    <t>01-00427</t>
  </si>
  <si>
    <t>01-00428</t>
  </si>
  <si>
    <t>01-23183</t>
  </si>
  <si>
    <t>01-23034</t>
  </si>
  <si>
    <t>01-23185</t>
  </si>
  <si>
    <t>01-23036</t>
  </si>
  <si>
    <t>01-00634</t>
  </si>
  <si>
    <t>01-00635</t>
  </si>
  <si>
    <t>01-00542-ICW UP IIIA</t>
  </si>
  <si>
    <t>01-00543-ICW UP IIIA</t>
  </si>
  <si>
    <t>01-00544-ICW UP IIIA</t>
  </si>
  <si>
    <t>01-00545-ICW UP IIIA</t>
  </si>
  <si>
    <t>01-00546-ICW UP IIIA</t>
  </si>
  <si>
    <t>01-00547-ICW UP IIIA</t>
  </si>
  <si>
    <t>01-00548-ICW UP IIIA</t>
  </si>
  <si>
    <t>01-00549-ICW UP IIIA  </t>
  </si>
  <si>
    <t>01-00550-ICW UP IIIA  </t>
  </si>
  <si>
    <t>01-00551-ICW UP IIIA  </t>
  </si>
  <si>
    <t>01-00552-ICW UP IIIA  </t>
  </si>
  <si>
    <t>01-00553-ICW UP IIIA  </t>
  </si>
  <si>
    <t>01-00554-ICW UP IIIA  </t>
  </si>
  <si>
    <t>01-00555-ICW UP IIIA  </t>
  </si>
  <si>
    <t>AAP201</t>
  </si>
  <si>
    <t>AAS3A01</t>
  </si>
  <si>
    <t>AAP3A03</t>
  </si>
  <si>
    <t>RISE, Ultra Premium, Male, IIIA</t>
  </si>
  <si>
    <t>AAE3A01</t>
  </si>
  <si>
    <t>AAS302 ICW RISE, Ultra Premium, Male, IIIA</t>
  </si>
  <si>
    <t>AAU301 ICW RISE, Ultra Premium, Male, IIIA</t>
  </si>
  <si>
    <t>N</t>
  </si>
  <si>
    <t>M</t>
  </si>
  <si>
    <t>Hard</t>
  </si>
  <si>
    <t xml:space="preserve">Soft </t>
  </si>
  <si>
    <t>Angel Armor, Truth SNAP, 308 Standard, AAS302, 10x12", FC, III</t>
  </si>
  <si>
    <t>Angel Armor, Truth SNAP, 308 Standard, AAS302, 10x12", SC, III</t>
  </si>
  <si>
    <t>Angel Armor, Truth SNAP, 308 Standard, AAS302, 9x11", FC, III</t>
  </si>
  <si>
    <t>Angel Armor, Truth SNAP, 308 Standard, AAS302, 9x11", SC, III</t>
  </si>
  <si>
    <t>Angel Armor, Truth SNAP, 308 Standard, AAS302, 8X10", FC, III</t>
  </si>
  <si>
    <t>Angel Armor, Truth SNAP, 308 Standard, AAS302, 8X10", SC, III</t>
  </si>
  <si>
    <t>Angel Armor, Truth SNAP, 308 Standard, AAS302, 7x9", FC, III</t>
  </si>
  <si>
    <t>Angel Armor, Truth SNAP, 308 Premium, AAP301.1, 10x12", FC, III</t>
  </si>
  <si>
    <t>Angel Armor, Truth SNAP, 308 Premium, AAP301.1, 10x12", SC, III</t>
  </si>
  <si>
    <t>Angel Armor, Truth SNAP, 308 Premium, AAP301.1, 9x11", FC, III</t>
  </si>
  <si>
    <t>Angel Armor, Truth SNAP, 308 Premium, AAP301.1, 9x11", SC, III</t>
  </si>
  <si>
    <t>Angel Armor, Truth SNAP, 308 Premium, AAP301.1, 8x10", FC, III</t>
  </si>
  <si>
    <t>Angel Armor, Truth SNAP, 308 Premium, AAP301.1, 8x10", SC, III</t>
  </si>
  <si>
    <t>Angel Armor, Truth SNAP, 308 Premium, AAP301.1, 7x9", FC, III</t>
  </si>
  <si>
    <t>Angel Armor, Truth SNAP, 308 Premium, AAP301.1, 6x6", FC, III</t>
  </si>
  <si>
    <t>Angel Armor, Truth SNAP, 308 Premium, AAP301.1, 5x8", FC, III</t>
  </si>
  <si>
    <t>Angel Armor, Truth SNAP, 308 Ultra, AAU301, 10x12", FC, III</t>
  </si>
  <si>
    <t>Angel Armor, Truth SNAP, 308 Ultra, AAU301, 10x12", SC, III</t>
  </si>
  <si>
    <t>Angel Armor, Truth SNAP, 308 Ultra, AAU301, 9x11", FC, III</t>
  </si>
  <si>
    <t>Angel Armor, Truth SNAP, 308 Ultra, AAU301, 9x11", SC, III</t>
  </si>
  <si>
    <t>Angel Armor, Truth SNAP, 308 Ultra, AAU301, 8x10", FC, III</t>
  </si>
  <si>
    <t>Angel Armor, Truth SNAP, 308 Ultra, AAU301, 7x9", FC, III</t>
  </si>
  <si>
    <t>Angel Armor, Truth SNAP, 308 Ultra, AAU301, 6x6",FC, III</t>
  </si>
  <si>
    <t>Angel Armor, Truth SNAP, 308 Ultra, AAU301, 5x8", FC, III</t>
  </si>
  <si>
    <t>Angel Armor, Truth SNAP, Plate Bundle, 308 Standard + 855, AAS302, 10x12", FC, III</t>
  </si>
  <si>
    <t>Angel Armor, Truth SNAP, Plate Bundle, 308 Standard + 855, AAS302, 10x12", SC, III</t>
  </si>
  <si>
    <t>Angel Armor, Truth SNAP, Plate Bundle, 308 Standard + 855, AAS302, 9x11", FC, III</t>
  </si>
  <si>
    <t>Angel Armor, Truth SNAP, Plate Bundle, 308 Standard + 855, AAS302, 9x11", SC, III</t>
  </si>
  <si>
    <t>Angel Armor, Truth SNAP, Plate Bundle, 308 Standard + 855, AAS302, 8x10", FC, III</t>
  </si>
  <si>
    <t>Angel Armor, Truth SNAP, Plate Bundle, 308 Standard + 855, AAS302, 8x10", SC, III</t>
  </si>
  <si>
    <t>Angel Armor, Truth SNAP, Plate Bundle, 308 Standard + 855, AAS302, 7x9", FC, III</t>
  </si>
  <si>
    <t>Angel Armor, Truth SNAP, Plate Bundle, 308 Premium + 855, AAP301.1, 10x12", FC, III</t>
  </si>
  <si>
    <t>Angel Armor, Truth SNAP, Plate Bundle, 308 Premium + 855, AAP301.1, 10x12", SC, III</t>
  </si>
  <si>
    <t>Angel Armor, Truth SNAP, Plate Bundle, 308 Premium + 855, AAP301.1, 9x11", FC, III</t>
  </si>
  <si>
    <t>Angel Armor, Truth SNAP, Plate Bundle, 308 Premium + 855, AAP301.1, 9x11", SC, III</t>
  </si>
  <si>
    <t>Angel Armor, Truth SNAP, Plate Bundle, 308 Premium + 855, AAP301.1, 8x10", FC, III</t>
  </si>
  <si>
    <t>Angel Armor, Truth SNAP, Plate Bundle, 308 Premium + 855, AAP301.1, 8x10", SC, III</t>
  </si>
  <si>
    <t>Angel Armor, Truth SNAP, Plate Bundle, 308 Premium + 855, AAP301.1, 7x9", FC, III</t>
  </si>
  <si>
    <t>Angel Armor, Truth SNAP, Plate Bundle, 308 Ultra + 855, AAU301, 10x12", FC, III</t>
  </si>
  <si>
    <t>Angel Armor, Truth SNAP, Plate Bundle, 308 Ultra + 855, AAU301, 10x12", SC, III</t>
  </si>
  <si>
    <t>Angel Armor, Truth SNAP, Plate Bundle, 308 Ultra + 855, AAU301, 9x11", FC, III</t>
  </si>
  <si>
    <t>Angel Armor, Truth SNAP, Plate Bundle, 308 Ultra + 855, AAU301, 9x11", SC, III</t>
  </si>
  <si>
    <t>Angel Armor, Truth SNAP, Plate Bundle, 308 Ultra + 855, AAU301, 8x10", FC, III</t>
  </si>
  <si>
    <t>Angel Armor, Truth SNAP, Plate Bundle, 308 Ultra + 855, AAU301, 8x10", SC, III</t>
  </si>
  <si>
    <t>Angel Armor, Truth SNAP, Plate Bundle, 308 Ultra + 855, AAU301, 7x9", FC, III</t>
  </si>
  <si>
    <t>Angel Armor, Truth SNAP, CSF, Strike Face Plate, 10x12", FC</t>
  </si>
  <si>
    <t>Angel Armor, Truth SNAP, CSF, Strike Face Plate, 10x12", SC</t>
  </si>
  <si>
    <t>Angel Armor, Truth SNAP, CSF, Strike Face Plate, 7x9", FC</t>
  </si>
  <si>
    <t>Angel Armor, Truth SNAP, CSF, Strike Face Plate, 8x10", FC</t>
  </si>
  <si>
    <t>Angel Armor, Truth SNAP, CSF, Strike Face Plate, 8x10", SC</t>
  </si>
  <si>
    <t>Angel Armor, Truth SNAP, CSF, Strike Face Plate, 9x11", FC</t>
  </si>
  <si>
    <t>Angel Armor, Truth SNAP, CSF, Strike Face Plate, 9x11", SC</t>
  </si>
  <si>
    <t>Angel Armor, Truth SNAP, Plate Backer, 10x12", FC, Premium II 2.0</t>
  </si>
  <si>
    <t>Angel Armor, Truth SNAP, Plate Backer, 10x12", SC, Premium II 2.0</t>
  </si>
  <si>
    <t>Angel Armor, Truth SNAP, Plate Backer, 10x12", FC, Standard IIIA</t>
  </si>
  <si>
    <t>Angel Armor, Truth SNAP, Plate Backer, 10x12", SC, Standard IIIA</t>
  </si>
  <si>
    <t>Angel Armor, Truth SNAP, Plate Backer, 10x12", FC, Premium IIIA</t>
  </si>
  <si>
    <t>Angel Armor, Truth SNAP, Plate Backer, 10x12", SC, Premium IIIA</t>
  </si>
  <si>
    <t>Angel Armor, Truth SNAP, Plate Backer, 10x12", FC, Ultra Premium IIIA</t>
  </si>
  <si>
    <t>Angel Armor, Truth SNAP, Plate Backer, 10x12", SC, Ultra Premium IIIA</t>
  </si>
  <si>
    <t>Angel Armor, Truth SNAP, Plate Backer, 10x12", FC, Elite IIIA</t>
  </si>
  <si>
    <t>Angel Armor, Truth SNAP, Plate Backer, 10x12", SC, Elite IIIA</t>
  </si>
  <si>
    <t>Angel Armor, Truth SNAP, Plate Backer, 9x11", FC, Premium II 2.0</t>
  </si>
  <si>
    <t>Angel Armor, Truth SNAP, Plate Backer, 9x11", SC, Premium II 2.0</t>
  </si>
  <si>
    <t>Angel Armor, Truth SNAP, Plate Backer, 9x11", FC, Standard IIIA</t>
  </si>
  <si>
    <t>Angel Armor, Truth SNAP, Plate Backer, 9x11", SC, Standard IIIA</t>
  </si>
  <si>
    <t>Angel Armor, Truth SNAP, Plate Backer, 9x11", FC, Premium IIIA</t>
  </si>
  <si>
    <t>Angel Armor, Truth SNAP, Plate Backer, 9x11", SC, Premium IIIA</t>
  </si>
  <si>
    <t>Angel Armor, Truth SNAP, Plate Backer, 9x11", FC, Ultra Premium IIIA</t>
  </si>
  <si>
    <t>Angel Armor, Truth SNAP, Plate Backer, 9x11", SC, Ultra Premium IIIA</t>
  </si>
  <si>
    <t>Angel Armor, Truth SNAP, Plate Backer, 9x11", FC, Elite IIIA</t>
  </si>
  <si>
    <t>Angel Armor, Truth SNAP, Plate Backer, 9x11", SC, Elite IIIA</t>
  </si>
  <si>
    <t>Angel Armor, RISE, Armor Package, Premium II 2.0, Front Panel</t>
  </si>
  <si>
    <t>Angel Armor, RISE, Armor Package, Standard IIIA, Front Panel</t>
  </si>
  <si>
    <t>Angel Armor, RISE, Armor Package, Premium IIIA, Front Panel</t>
  </si>
  <si>
    <t>Angel Armor, RISE, Armor Package, Ultra Premium IIIA, Front Panel</t>
  </si>
  <si>
    <t>Angel Armor, RISE, Armor Package, Elite IIIA, Front Panel</t>
  </si>
  <si>
    <t>Angel Armor, RISE, Armor Package, Premium II 2.0, Back Panel</t>
  </si>
  <si>
    <t>Angel Armor, RISE, Armor Package, Standard IIIA, Back Panel</t>
  </si>
  <si>
    <t>Angel Armor, RISE, Armor Package, Premium IIIA, Back Panel</t>
  </si>
  <si>
    <t>Angel Armor, RISE, Armor Package, Ultra Premium IIIA, Back Panel</t>
  </si>
  <si>
    <t>Angel Armor, RISE, Armor Package, Elite IIIA, Back Panel</t>
  </si>
  <si>
    <t>Angel Armor, RISE, Stealth Carrier, Carrier Only</t>
  </si>
  <si>
    <t>Angel Armor, RISE, Utility Carrier, Carrier Only</t>
  </si>
  <si>
    <t>Angel Armor, RISE, Flex Carrier, Clean, Carrier Only</t>
  </si>
  <si>
    <t>Angel Armor, RISE, Flex Carrier, Load Bearing, Carrier Only</t>
  </si>
  <si>
    <t>Angel Armor, RISE, Uniform Carrier 2.0, Class B, Carrier Only</t>
  </si>
  <si>
    <t>Angel Armor, RISE, Patrol Carrier, Carrier Only</t>
  </si>
  <si>
    <t>Angel Armor, RISE, Tactical Carrier, Carrier Only</t>
  </si>
  <si>
    <t>Angel Armor, RISE, Tactical Carrier, Quick Release, Carrier Only</t>
  </si>
  <si>
    <t>Angel Armor, Ally One, Single Pistol Magazine Pouch</t>
  </si>
  <si>
    <t>Angel Armor, Ally One, Double Pistol Magazine Pouch</t>
  </si>
  <si>
    <t>Angel Armor, Ally One, Single Rifle Magazine Pouch</t>
  </si>
  <si>
    <t>Angel Armor, Ally One, Universal Radio/Taser Pouch</t>
  </si>
  <si>
    <t>Angel Armor, Ally One, Single Handcuff Pouch</t>
  </si>
  <si>
    <t>Angel Armor, Ally One, Flashlight Pouch</t>
  </si>
  <si>
    <t>Angel Armor, Ally One, Expandable Baton Pouch</t>
  </si>
  <si>
    <t>Angel Armor, Ally One, OC Spray Pouch</t>
  </si>
  <si>
    <t>Angel Armor, Ally One, Tourniquet/Shears Pouch</t>
  </si>
  <si>
    <t xml:space="preserve">Angel Armor, Ally One, Dump Pouch </t>
  </si>
  <si>
    <t>Angel Armor, RISE, Flex Carrier, Clean Belt</t>
  </si>
  <si>
    <t>Angel Armor, RISE, Flex Carrier, Load Bearing Belt</t>
  </si>
  <si>
    <t>Angel Armor, Ally One, Belly Band</t>
  </si>
  <si>
    <t>Angel Armor, Ally One, Shoulder Sleeve (Pair)</t>
  </si>
  <si>
    <t>Angel Armor, RISE, Uniform Carrier 2.0, Class B Belt</t>
  </si>
  <si>
    <t>Angel Armor, RISE, Uniform Carrier 2.0, Epaulet (Pair)</t>
  </si>
  <si>
    <t>Angel Armor, Ally One, Air Channel Insets (Pair), Black</t>
  </si>
  <si>
    <t>Angel Armor, Ally One, Shoulder Pads (Pair)</t>
  </si>
  <si>
    <t>Angel Armor, Ally One, Roo Pouch Placard</t>
  </si>
  <si>
    <t>Angel Armor, Ally One, Mission Flap Placard</t>
  </si>
  <si>
    <t>Angel Armor, Ally One, Triple Rifle Placard</t>
  </si>
  <si>
    <t>Angel Armor, Ally One, MOLLE Bridge</t>
  </si>
  <si>
    <t>Angel Armor, RISE, Tactical Carrier, Quick Release Belt</t>
  </si>
  <si>
    <t>Angel Armor, RISE, Patrol Carrier, Belt</t>
  </si>
  <si>
    <t>Angel Armor, Ally One, Side Plate Sleeves (Pair), 6x6"</t>
  </si>
  <si>
    <t>Angel Armor, Ally One, Side Plate Sleeves (Pair), 6x8"</t>
  </si>
  <si>
    <t>01-00542</t>
  </si>
  <si>
    <t>01-00543</t>
  </si>
  <si>
    <t>01-00544</t>
  </si>
  <si>
    <t>01-00545</t>
  </si>
  <si>
    <t>01-00546</t>
  </si>
  <si>
    <t>01-00547</t>
  </si>
  <si>
    <t>01-00548</t>
  </si>
  <si>
    <t>01-00572</t>
  </si>
  <si>
    <t>01-00573</t>
  </si>
  <si>
    <t>01-00574</t>
  </si>
  <si>
    <t>01-00575</t>
  </si>
  <si>
    <t>01-00576</t>
  </si>
  <si>
    <t>01-00577</t>
  </si>
  <si>
    <t>01-00578</t>
  </si>
  <si>
    <t>01-00608</t>
  </si>
  <si>
    <t>01-00693</t>
  </si>
  <si>
    <t>01-00549</t>
  </si>
  <si>
    <t>01-00550</t>
  </si>
  <si>
    <t>01-00551</t>
  </si>
  <si>
    <t>01-00552</t>
  </si>
  <si>
    <t>01-00553</t>
  </si>
  <si>
    <t>01-00554</t>
  </si>
  <si>
    <t>01-00555</t>
  </si>
  <si>
    <t>01-00609</t>
  </si>
  <si>
    <t>01-00610</t>
  </si>
  <si>
    <t>01-00652</t>
  </si>
  <si>
    <t>01-00653</t>
  </si>
  <si>
    <t>01-00654</t>
  </si>
  <si>
    <t>01-00655</t>
  </si>
  <si>
    <t>01-00656</t>
  </si>
  <si>
    <t>01-00657</t>
  </si>
  <si>
    <t>01-00658</t>
  </si>
  <si>
    <t>01-00669</t>
  </si>
  <si>
    <t>01-00670</t>
  </si>
  <si>
    <t>01-00671</t>
  </si>
  <si>
    <t>01-00672</t>
  </si>
  <si>
    <t>01-00673</t>
  </si>
  <si>
    <t>01-00674</t>
  </si>
  <si>
    <t>01-00675</t>
  </si>
  <si>
    <t>01-00659</t>
  </si>
  <si>
    <t>01-00660</t>
  </si>
  <si>
    <t>01-00661</t>
  </si>
  <si>
    <t>01-00662</t>
  </si>
  <si>
    <t>01-00663</t>
  </si>
  <si>
    <t>01-00664</t>
  </si>
  <si>
    <t>01-00665</t>
  </si>
  <si>
    <t>01-00210</t>
  </si>
  <si>
    <t>01-00212</t>
  </si>
  <si>
    <t>01-00200</t>
  </si>
  <si>
    <t>01-00202</t>
  </si>
  <si>
    <t>01-00204</t>
  </si>
  <si>
    <t>01-00206</t>
  </si>
  <si>
    <t>01-00208</t>
  </si>
  <si>
    <t>01-00695</t>
  </si>
  <si>
    <t>01-00696</t>
  </si>
  <si>
    <t>01-00699</t>
  </si>
  <si>
    <t>01-00700</t>
  </si>
  <si>
    <t>01-00711</t>
  </si>
  <si>
    <t>01-00712</t>
  </si>
  <si>
    <t>01-00707</t>
  </si>
  <si>
    <t>01-00708</t>
  </si>
  <si>
    <t>01-00703</t>
  </si>
  <si>
    <t>01-00704</t>
  </si>
  <si>
    <t>01-00697</t>
  </si>
  <si>
    <t>01-00698</t>
  </si>
  <si>
    <t>01-00701</t>
  </si>
  <si>
    <t>01-00702</t>
  </si>
  <si>
    <t>01-00713</t>
  </si>
  <si>
    <t>01-00714</t>
  </si>
  <si>
    <t>01-00709</t>
  </si>
  <si>
    <t>01-00705</t>
  </si>
  <si>
    <t>01-00706</t>
  </si>
  <si>
    <t>01-00525</t>
  </si>
  <si>
    <t>01-00416</t>
  </si>
  <si>
    <t>01-00828</t>
  </si>
  <si>
    <t>01-00825</t>
  </si>
  <si>
    <t>01-00523</t>
  </si>
  <si>
    <t>01-00526</t>
  </si>
  <si>
    <t>01-00417</t>
  </si>
  <si>
    <t>01-00829</t>
  </si>
  <si>
    <t>01-00826</t>
  </si>
  <si>
    <t>01-00524</t>
  </si>
  <si>
    <t>01-00447</t>
  </si>
  <si>
    <t>01-00237</t>
  </si>
  <si>
    <t>01-00478</t>
  </si>
  <si>
    <t>01-00488</t>
  </si>
  <si>
    <t>01-00257</t>
  </si>
  <si>
    <t>01-00411</t>
  </si>
  <si>
    <t>01-00337</t>
  </si>
  <si>
    <t>01-23166</t>
  </si>
  <si>
    <t>01-00372</t>
  </si>
  <si>
    <t>01-00373</t>
  </si>
  <si>
    <t>01-00374</t>
  </si>
  <si>
    <t>01-00379</t>
  </si>
  <si>
    <t>01-00378</t>
  </si>
  <si>
    <t>01-00376</t>
  </si>
  <si>
    <t>01-00377</t>
  </si>
  <si>
    <t>01-00375</t>
  </si>
  <si>
    <t>01-00380</t>
  </si>
  <si>
    <t>01-00381</t>
  </si>
  <si>
    <t>01-00479</t>
  </si>
  <si>
    <t>01-00489</t>
  </si>
  <si>
    <t>01-00498</t>
  </si>
  <si>
    <t>01-22991</t>
  </si>
  <si>
    <t>01-00333</t>
  </si>
  <si>
    <t>01-24068</t>
  </si>
  <si>
    <t>01-22905-01</t>
  </si>
  <si>
    <t>01-22908</t>
  </si>
  <si>
    <t>01-22915</t>
  </si>
  <si>
    <t>01-22914</t>
  </si>
  <si>
    <t>01-23521</t>
  </si>
  <si>
    <t>01-22913</t>
  </si>
  <si>
    <t>01-22912</t>
  </si>
  <si>
    <t>01-24066</t>
  </si>
  <si>
    <t>01-23168</t>
  </si>
  <si>
    <t>01-23169</t>
  </si>
  <si>
    <t>5 Years</t>
  </si>
  <si>
    <t xml:space="preserve"> </t>
  </si>
  <si>
    <t>Angel Armor, Truth SNAP, 308 Elite, 10x12", FC, III</t>
  </si>
  <si>
    <t>01-00443</t>
  </si>
  <si>
    <t>AASA303</t>
  </si>
  <si>
    <t>Angel Armor, Truth SNAP, 308 Elite, 10x12", SC, III</t>
  </si>
  <si>
    <t>Angel Armor, Truth SNAP, 308 Elite, 9x11", FC, III</t>
  </si>
  <si>
    <t>01-00466</t>
  </si>
  <si>
    <t>Angel Armor, Truth SNAP, 308 Elite, 9x11", SC, III</t>
  </si>
  <si>
    <t>01-00467</t>
  </si>
  <si>
    <t>Angel Armor, Truth SNAP, 308 Elite, 8X10", FC, III</t>
  </si>
  <si>
    <t>01-00465</t>
  </si>
  <si>
    <t>Angel Armor, Truth SNAP, 308 Elite, 8X10", SC, III</t>
  </si>
  <si>
    <t>01-00464</t>
  </si>
  <si>
    <t>Angel Armor, Truth SNAP, 308 Elite, 7x9", FC, III</t>
  </si>
  <si>
    <t>01-00463</t>
  </si>
  <si>
    <t>Angel Armor, Concealable Armor Panel, 11x16", IIIA</t>
  </si>
  <si>
    <t>01-00158</t>
  </si>
  <si>
    <t>Angel Armor, Concealable Armor Panel, 10x13", IIIA</t>
  </si>
  <si>
    <t>01-00157</t>
  </si>
  <si>
    <t>Angel Armor, Concealable Armor Panel, 9x12", IIIA</t>
  </si>
  <si>
    <t>01-00040</t>
  </si>
  <si>
    <t>Angel Armor, Concealable Armor Panel, 8x11", IIA</t>
  </si>
  <si>
    <t>01-00156</t>
  </si>
  <si>
    <t>Angel Armor, Ally One, IFAK Pouch</t>
  </si>
  <si>
    <t>01-00402</t>
  </si>
  <si>
    <t>Angel Armor, Truth SNAP, 308 Premium, 10x12", FC, III</t>
  </si>
  <si>
    <t>01-00594</t>
  </si>
  <si>
    <t>AAP301.1 ICW AAP3A03</t>
  </si>
  <si>
    <t>Angel Armor, Truth SNAP, 308 Premium, 10x12", SC, III</t>
  </si>
  <si>
    <t>01-00595</t>
  </si>
  <si>
    <t>Angel Armor, Truth SNAP, 308 Premium, 9x11", FC, III</t>
  </si>
  <si>
    <t>01-00596</t>
  </si>
  <si>
    <t>Angel Armor, Truth SNAP, 308 Premium, 9x11", SC, III</t>
  </si>
  <si>
    <t>01-00597</t>
  </si>
  <si>
    <t>Angel Armor, Truth SNAP, 308 Premium, 8x10", FC, III</t>
  </si>
  <si>
    <t>01-00598</t>
  </si>
  <si>
    <t>Angel Armor, Truth SNAP, 308 Premium, 8x10", SC, III</t>
  </si>
  <si>
    <t>01-00599</t>
  </si>
  <si>
    <t>Angel Armor, Truth SNAP, 308 Premium, 7x9", FC, III</t>
  </si>
  <si>
    <t>01-00600</t>
  </si>
  <si>
    <t>01-00601</t>
  </si>
  <si>
    <t>AAP301.1 ICW AAS3A01</t>
  </si>
  <si>
    <t>01-00602</t>
  </si>
  <si>
    <t>01-00603</t>
  </si>
  <si>
    <t>01-00604</t>
  </si>
  <si>
    <t>01-00605</t>
  </si>
  <si>
    <t>01-00606</t>
  </si>
  <si>
    <t>01-00607</t>
  </si>
  <si>
    <t>01-00737</t>
  </si>
  <si>
    <t>01-00738</t>
  </si>
  <si>
    <t>01-00739</t>
  </si>
  <si>
    <t>01-00740</t>
  </si>
  <si>
    <t>01-00741</t>
  </si>
  <si>
    <t>01-00742</t>
  </si>
  <si>
    <t>01-00743</t>
  </si>
  <si>
    <t>Angel Armor, Truth SNAP, Plate Bundle, 308 Elite + 855, AASA03, 10x12" FC III</t>
  </si>
  <si>
    <t>Angel Armor, Truth SNAP, Plate Bundle, 308 Elite + 855, AASA03, 10x12" SC III</t>
  </si>
  <si>
    <t>Angel Armor, Truth SNAP, Plate Bundle, 308 Elite + 855, AASA03, 9x11" SC III</t>
  </si>
  <si>
    <t>Angel Armor, Truth SNAP, Plate Bundle, 308 Elite + 855, AASA03, 9x11" FC III</t>
  </si>
  <si>
    <t>Angel Armor, Truth SNAP, Plate Bundle, 308 Elite + 855, AASA03, 8x10" FC III</t>
  </si>
  <si>
    <t>Angel Armor, Truth SNAP, Plate Bundle, 308 Elite + 855, AASA03, 8x10" SC III</t>
  </si>
  <si>
    <t>Angel Armor, Truth SNAP, Plate Bundle, 308 Elite + 855, AASA03, 7x9" FC III</t>
  </si>
  <si>
    <t>Angel Armor, Ally One, Admin Pouch, Large, Single Pocket</t>
  </si>
  <si>
    <t>Angel Armor, Ally One, Admin Pouch, Small, Single Pocket </t>
  </si>
  <si>
    <t>Angel Armor, Ally One, Admin Pouch, Small, Double Pocket</t>
  </si>
  <si>
    <t>Angel Armor, Ally One, Admin Pouch, Large, Double Pocket</t>
  </si>
  <si>
    <t>01-00721</t>
  </si>
  <si>
    <t>01-00722</t>
  </si>
  <si>
    <t>01-00723</t>
  </si>
  <si>
    <t>01-00724</t>
  </si>
  <si>
    <t>01-00678</t>
  </si>
  <si>
    <t>01-00681</t>
  </si>
  <si>
    <t>Angel Armor, Ally One, ID Placard, Universal, 3x3”</t>
  </si>
  <si>
    <t>01-00684</t>
  </si>
  <si>
    <t>01-00687</t>
  </si>
  <si>
    <t>01-00690</t>
  </si>
  <si>
    <t>Angel Armor, RISE, Uniform Carrier 2.0, Quick Release Belt</t>
  </si>
  <si>
    <t>01-24067</t>
  </si>
  <si>
    <t>Angel Armor, RISE, Stealth and Utility G-Hook Belt</t>
  </si>
  <si>
    <t>01-00471</t>
  </si>
  <si>
    <t>01-00462</t>
  </si>
  <si>
    <t>01-01061</t>
  </si>
  <si>
    <t>Angel Armor, Truth SNAP, 308 Standard, AAS302, 5x8", FC, III</t>
  </si>
  <si>
    <t>01-00710</t>
  </si>
  <si>
    <t>01-00774</t>
  </si>
  <si>
    <t>Angel Armor, Ally One, ID Placard, Small Name Strip .75x4"</t>
  </si>
  <si>
    <t>Angel Armor, Ally One, ID Placard, Small Name Strip (with pin holes) .75x4"</t>
  </si>
  <si>
    <t>01-00775</t>
  </si>
  <si>
    <t>Angel Armor, Ally One,ID Placard, Name Strip, 1x5”</t>
  </si>
  <si>
    <t>Angel Armor, Ally One,ID Placard, Name Strip (with pin holes),  1x5”</t>
  </si>
  <si>
    <t>Angel Armor, Ally One, ID Placard, Small, 5.5x2.5”</t>
  </si>
  <si>
    <t>Angel Armor, Ally One, ID Placard, Medium, 7.75x2.75”</t>
  </si>
  <si>
    <t>01-00773</t>
  </si>
  <si>
    <t>Angel Armor, Ally One, ID Placard, Large,  8.75x2.75”</t>
  </si>
  <si>
    <t>01-00772</t>
  </si>
  <si>
    <t>Angel Armor, Ally One, ID Placard, X-Large,  9.75x3.75”</t>
  </si>
  <si>
    <t>Angel Armor, Ally One, Double Handcuff Pouch</t>
  </si>
  <si>
    <t>01-24460</t>
  </si>
  <si>
    <t>01-00666</t>
  </si>
  <si>
    <t>01-00667</t>
  </si>
  <si>
    <t>01-00668</t>
  </si>
  <si>
    <t>01-00753</t>
  </si>
  <si>
    <t>01-00768-ICW UP IIIA  </t>
  </si>
  <si>
    <t>01-00769-ICW UP IIIA  </t>
  </si>
  <si>
    <t>01-00770-ICW UP IIIA  </t>
  </si>
  <si>
    <t>Angel Armor, Truth SNAP, 308 Elite, AASA303, 11X14", SAPI, III</t>
  </si>
  <si>
    <t>Angel Armor, Truth SNAP, 308 Ultra, AAU301, 10X13", SAPI, III</t>
  </si>
  <si>
    <t>Angel Armor, Truth SNAP, 308 Ultra, AAU301, 10X12", SAPI, III</t>
  </si>
  <si>
    <t>Angel Armor, Truth SNAP, 308 Ultra, AAU301, 9X11", SAPI, III</t>
  </si>
  <si>
    <t>Angel Armor,Truth SNAP, 308 Elite, AASA303, 10X13", SAPI, III</t>
  </si>
  <si>
    <t>Angel Armor,Truth SNAP, 308 Elite, AASA303, 9X11", SAPI, III</t>
  </si>
  <si>
    <t>Angel Armor, Truth SNAP, 308 Elite, AASA303, 10X12", SAPI, III</t>
  </si>
  <si>
    <t>Angel Armor, Truth SNAP, 308 Ultra, AAU301, 11X14", SAPI, III</t>
  </si>
  <si>
    <t>01-00767-ICW UP IIIA  </t>
  </si>
  <si>
    <t>01-00770</t>
  </si>
  <si>
    <t>01-00769</t>
  </si>
  <si>
    <t>01-00768</t>
  </si>
  <si>
    <t>01-00767</t>
  </si>
  <si>
    <t>01-00558</t>
  </si>
  <si>
    <t>01-00559</t>
  </si>
  <si>
    <t>01-00560</t>
  </si>
  <si>
    <t>01-00557</t>
  </si>
  <si>
    <t>01-00562</t>
  </si>
  <si>
    <t>01-00563</t>
  </si>
  <si>
    <t>01-00561</t>
  </si>
  <si>
    <t>01-00556</t>
  </si>
  <si>
    <t>01-00566</t>
  </si>
  <si>
    <t>01-00567</t>
  </si>
  <si>
    <t>01-00568</t>
  </si>
  <si>
    <t>01-00565</t>
  </si>
  <si>
    <t>01-00570</t>
  </si>
  <si>
    <t>01-00571</t>
  </si>
  <si>
    <t>01-00569</t>
  </si>
  <si>
    <t>01-00564</t>
  </si>
  <si>
    <t>Angel Armor, Ally One, Armor Attachments, Shoulder and Neck, Premium II 2.0</t>
  </si>
  <si>
    <t>Angel Armor, Ally One, Armor Attachments, Armor Accessories, Throat, Premium II 2.0</t>
  </si>
  <si>
    <t>Angel Armor, Ally One, Armor Attachments, Bicep, Premium II 2.0</t>
  </si>
  <si>
    <t>Angel Armor, Ally One, Armor Attachments, Upper Body Kit, Premium II 2.0</t>
  </si>
  <si>
    <t>Angel Armor, Ally One, Armor Attachments, Lower Abdomen, Premium II 2.0</t>
  </si>
  <si>
    <t>Angel Armor, Ally One, Armor Attachments, Groin, Premium II 2.0</t>
  </si>
  <si>
    <t>Angel Armor, Ally One, Armor Attachments, Lower Body Kit, Premium II 2.0</t>
  </si>
  <si>
    <t>Angel Armor, Ally One, Armor Attachments, Full Body Kit, Premium II 2.0</t>
  </si>
  <si>
    <t>Angel Armor, Ally One, Armor Attachments, Shoulder and Neck, Elite IIIA</t>
  </si>
  <si>
    <t>Angel Armor, Ally One, Armor Attachments, Throat, Elite IIIA</t>
  </si>
  <si>
    <t>Angel Armor, Ally One, Armor Attachments, Bicep, Elite IIIA</t>
  </si>
  <si>
    <t>Angel Armor, Ally One, Armor Attachments, Upper Body Kit, Elite IIIA</t>
  </si>
  <si>
    <t>Angel Armor, Ally One, Armor Attachments, Lower Abdomen, Elite IIIA</t>
  </si>
  <si>
    <t>Angel Armor, Ally One, Armor Attachments, Groin, Elite IIIA</t>
  </si>
  <si>
    <t>Angel Armor, Ally One, Armor Attachments, Lower Body Kit, Elite IIIA</t>
  </si>
  <si>
    <t>Angel Armor, Ally One, Armor Attachments, Full Body Kit, Elite IIIA</t>
  </si>
  <si>
    <t>01-00788</t>
  </si>
  <si>
    <t>01-00789</t>
  </si>
  <si>
    <t>01-00790</t>
  </si>
  <si>
    <t>01-00791</t>
  </si>
  <si>
    <t>01-00792</t>
  </si>
  <si>
    <t>01-00793</t>
  </si>
  <si>
    <t>01-00794</t>
  </si>
  <si>
    <t>01-00795</t>
  </si>
  <si>
    <t>01-00796</t>
  </si>
  <si>
    <t>01-00797</t>
  </si>
  <si>
    <t>01-00798</t>
  </si>
  <si>
    <t>01-00799</t>
  </si>
  <si>
    <t>01-00800</t>
  </si>
  <si>
    <t>01-00801</t>
  </si>
  <si>
    <t>01-00802</t>
  </si>
  <si>
    <t>01-00803</t>
  </si>
  <si>
    <t>01-00804</t>
  </si>
  <si>
    <t>01-00805</t>
  </si>
  <si>
    <t>01-00806</t>
  </si>
  <si>
    <t>01-00807</t>
  </si>
  <si>
    <t>Angel Armor, Truth SNAP, Plate Backer, 10x12", SAPI, Elite IIIA</t>
  </si>
  <si>
    <t>Angel Armor, Truth SNAP, Plate Backer, 10x13", SAPI, Elite IIIA</t>
  </si>
  <si>
    <t>Angel Armor, Truth SNAP, Plate Backer, 11x14", SAPI, Elite IIIA</t>
  </si>
  <si>
    <t>Angel Armor, Truth SNAP, Plate Backer, 9x11", SAPI, Elite IIIA</t>
  </si>
  <si>
    <t>Angel Armor, Truth SNAP, Plate Backer, 9x11", SAPI, Premium IIIA</t>
  </si>
  <si>
    <t>Angel Armor, Truth SNAP, Plate Backer, 10x12", SAPI, Premium IIIA</t>
  </si>
  <si>
    <t>Angel Armor, Truth SNAP, Plate Backer, 10x13", SAPI, Premium IIIA</t>
  </si>
  <si>
    <t>Angel Armor, Truth SNAP, Plate Backer, 11x14", SAPI, Premium IIIA</t>
  </si>
  <si>
    <t>Angel Armor, Truth SNAP, Plate Backer, 9x11", SAPI, Premium II 2.0</t>
  </si>
  <si>
    <t>Angel Armor, Truth SNAP, Plate Backer, 10x12", SAPI, Premium II 2.0</t>
  </si>
  <si>
    <t>Angel Armor, Truth SNAP, Plate Backer, 10x13", SAPI, Premium II 2.0</t>
  </si>
  <si>
    <t>Angel Armor, Truth SNAP, Plate Backer, 11x14", SAPI, Premium II 2.0</t>
  </si>
  <si>
    <t>Angel Armor, Truth SNAP, Plate Backer, 9x11", SAPI, Standard IIIA</t>
  </si>
  <si>
    <t>Angel Armor, Truth SNAP, Plate Backer, 10x12", SAPI, Standard IIIA</t>
  </si>
  <si>
    <t>Angel Armor, Truth SNAP, Plate Backer, 10x13", SAPI, Standard IIIA</t>
  </si>
  <si>
    <t>Angel Armor, Truth SNAP, Plate Backer, 11x14", SAPI, Standard IIIA</t>
  </si>
  <si>
    <t>Angel Armor, Truth SNAP, Plate Backer, 9x11", SAPI, Ultra Premium IIIA</t>
  </si>
  <si>
    <t>Angel Armor, Truth SNAP, Plate Backer, 10x12", SAPI, Ultra Premium IIIA</t>
  </si>
  <si>
    <t>Angel Armor, Truth SNAP, Plate Backer, 10x13", SAPI, Ultra Premium IIIA</t>
  </si>
  <si>
    <t>Angel Armor, Truth SNAP, Plate Backer, 11x14", SAPI, Ultra Premium IIIA</t>
  </si>
  <si>
    <t>Angel Armor, RISE, Rescue Carrier, Small, Standard IIIA</t>
  </si>
  <si>
    <t>01-00812-SM</t>
  </si>
  <si>
    <t>Angel Armor, RISE, Rescue Carrier, Regular, Standard IIIA</t>
  </si>
  <si>
    <t>01-00812-RG</t>
  </si>
  <si>
    <t>Angel Armor, RISE, Rescue Carrier, Extra Large, Standard IIIA</t>
  </si>
  <si>
    <t>01-00812-XL</t>
  </si>
  <si>
    <t>Angel Armor, RISE, Rescue Carrier, Small,  Premium IIIA</t>
  </si>
  <si>
    <t>01-00814-SM</t>
  </si>
  <si>
    <t>Angel Armor, RISE, Rescue Carrier, Regular,  Premium IIIA</t>
  </si>
  <si>
    <t>01-00814-RG</t>
  </si>
  <si>
    <t>Angel Armor, RISE, Rescue Carrier, Extra Large,  Premium IIIA</t>
  </si>
  <si>
    <t>01-00814-XL</t>
  </si>
  <si>
    <t>Angel Armor, RISE, Rescue Carrier, Small, Ultra Premium IIIA</t>
  </si>
  <si>
    <t>01-00816-SM</t>
  </si>
  <si>
    <t>Angel Armor, RISE, Rescue Carrier, Regular, Ultra Premium IIIA</t>
  </si>
  <si>
    <t>01-00816-RG</t>
  </si>
  <si>
    <t>Angel Armor, RISE, Rescue Carrier, Extra Large, Ultra Premium IIIA</t>
  </si>
  <si>
    <t>01-00816-XL</t>
  </si>
  <si>
    <t>Angel Armor, RISE, Rescue Carrier, Small, Elite IIIA</t>
  </si>
  <si>
    <t>01-00818-SM</t>
  </si>
  <si>
    <t>Angel Armor, RISE, Rescue Carrier, Regular, Elite IIIA</t>
  </si>
  <si>
    <t>01-00818-RG</t>
  </si>
  <si>
    <t>Angel Armor, RISE, Rescue Carrier, Extra Large, Elite IIIA</t>
  </si>
  <si>
    <t>01-00818-XL</t>
  </si>
  <si>
    <t>Angel Armor, RISE, Quick-Release Rescue Carrier, Small, Standard IIIA</t>
  </si>
  <si>
    <t>01-00813-SM</t>
  </si>
  <si>
    <t>Angel Armor, RISE, Quick-Release Rescue Carrier, Regular, Standard IIIA</t>
  </si>
  <si>
    <t>01-00813-RG</t>
  </si>
  <si>
    <t>Angel Armor, RISE, Quick-Release Rescue Carrier, Extra Large, Standard IIIA</t>
  </si>
  <si>
    <t>01-00813-XL</t>
  </si>
  <si>
    <t>Angel Armor, RISE, Quick-Release Rescue Carrier, Small,  Premium IIIA</t>
  </si>
  <si>
    <t>01-00815-SM</t>
  </si>
  <si>
    <t>Angel Armor, RISE, Quick-Release Rescue Carrier, Regular,  Premium IIIA</t>
  </si>
  <si>
    <t>01-00815-RG</t>
  </si>
  <si>
    <t>Angel Armor, RISE, Quick-Release Rescue Carrier, Extra Large,  Premium IIIA</t>
  </si>
  <si>
    <t>01-00815-XL</t>
  </si>
  <si>
    <t>Angel Armor, RISE, Quick-Release Rescue Carrier, Small, Ultra Premium IIIA</t>
  </si>
  <si>
    <t>01-00817-SM</t>
  </si>
  <si>
    <t>Angel Armor, RISE, Quick-Release Rescue Carrier, Regular, Ultra Premium IIIA</t>
  </si>
  <si>
    <t>01-00817-RG</t>
  </si>
  <si>
    <t>Angel Armor, RISE, Quick-Release Rescue Carrier, Extra Large, Ultra Premium IIIA</t>
  </si>
  <si>
    <t>01-00817-XL</t>
  </si>
  <si>
    <t>Angel Armor, RISE, Quick-Release Rescue Carrier, Small, Elite IIIA</t>
  </si>
  <si>
    <t>01-00819-SM</t>
  </si>
  <si>
    <t>Angel Armor, RISE, Quick-Release Rescue Carrier, Regular, Elite IIIA</t>
  </si>
  <si>
    <t>01-00819-RG</t>
  </si>
  <si>
    <t>Angel Armor, RISE, Quick-Release Rescue Carrier, Extra Large, Elite IIIA</t>
  </si>
  <si>
    <t>01-00819-XL</t>
  </si>
  <si>
    <t>Rescue</t>
  </si>
  <si>
    <t>01-24779</t>
  </si>
  <si>
    <t>01-24780</t>
  </si>
  <si>
    <t>01-24781</t>
  </si>
  <si>
    <t>01-24793</t>
  </si>
  <si>
    <t>01-24792</t>
  </si>
  <si>
    <t>01-24791</t>
  </si>
  <si>
    <t>01-24782</t>
  </si>
  <si>
    <t>01-24783</t>
  </si>
  <si>
    <t>01-24784</t>
  </si>
  <si>
    <t>01-24779-SM</t>
  </si>
  <si>
    <t>01-24780-RG</t>
  </si>
  <si>
    <t>01-24781-XL</t>
  </si>
  <si>
    <t>01-24793-SM</t>
  </si>
  <si>
    <t>01-24792-RG</t>
  </si>
  <si>
    <t>01-24791-XL</t>
  </si>
  <si>
    <t>Angel Armor, RISE, Rescue Carrier, Small, Front Body, Carrier Only</t>
  </si>
  <si>
    <t>Angel Armor, RISE, Rescue Carrier, Regular, Front Body, Carrier Only</t>
  </si>
  <si>
    <t>Angel Armor, RISE, Rescue Carrier, Extra Large, Front Body, Carrier Only</t>
  </si>
  <si>
    <t>Angel Armor, RISE, Quick-Release Rescue Carrier, Small, Front Body, Carrier Only</t>
  </si>
  <si>
    <t>Angel Armor, RISE, Quick-Release Rescue Carrier, Regular, Front Body, Carrier Only</t>
  </si>
  <si>
    <t>Angel Armor, RISE, Quick-Release Rescue Carrier, Extra Large, Front Body, Carrier Only</t>
  </si>
  <si>
    <t>Angel Armor, RISE, Rescue Carrier, Small, Back Body, Carrier Only</t>
  </si>
  <si>
    <t>Angel Armor, RISE, Rescue Carrier, Regular, Back Body, Carrier Only</t>
  </si>
  <si>
    <t>Angel Armor, RISE, Rescue Carrier, Extra Large, Back Body, Carrier Only</t>
  </si>
  <si>
    <t>Angel Armor, RISE, Rescue Carrier,  Small, Carrier Only</t>
  </si>
  <si>
    <t>Angel Armor, RISE, Rescue Carrier,  Regular, Carrier Only</t>
  </si>
  <si>
    <t>Angel Armor, RISE, Rescue Carrier,  Extra Large, Carrier Only</t>
  </si>
  <si>
    <t>Angel Armor, RISE, Rescue Carrier, Quick Release,  Small, Carrier Only</t>
  </si>
  <si>
    <t>Angel Armor, RISE, Rescue Carrier, Quick Release,  Regular, Carrier Only</t>
  </si>
  <si>
    <t>Angel Armor, RISE, Rescue Carrier, Quick Release,  Extra Large, Carrier Only</t>
  </si>
  <si>
    <t>01-00820-SM</t>
  </si>
  <si>
    <t>01-00820-RG</t>
  </si>
  <si>
    <t>01-00820-XL</t>
  </si>
  <si>
    <t>01-00821-SM</t>
  </si>
  <si>
    <t>01-00821-RG</t>
  </si>
  <si>
    <t>01-00821-XL</t>
  </si>
  <si>
    <t>01-00822-SM</t>
  </si>
  <si>
    <t>01-00822-RG</t>
  </si>
  <si>
    <t>01-00822-XL</t>
  </si>
  <si>
    <t>01-00823-SM</t>
  </si>
  <si>
    <t>01-00823-RG</t>
  </si>
  <si>
    <t>01-00823-XL</t>
  </si>
  <si>
    <t>01-24785</t>
  </si>
  <si>
    <t>01-24786</t>
  </si>
  <si>
    <t>01-24787</t>
  </si>
  <si>
    <t>Angel Armor, RISE, Rescue RapidCore Belt System, Small, Standard IIIA</t>
  </si>
  <si>
    <t>Angel Armor, RISE, Rescue RapidCore Belt System, Regular, Standard IIIA</t>
  </si>
  <si>
    <t>Angel Armor, RISE, Rescue RapidCore Belt System, Extra Large, Standard IIIA</t>
  </si>
  <si>
    <r>
      <t>Angel Armor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RISE, Rescue RapidCore Belt System, Small, Premium IIIA</t>
    </r>
  </si>
  <si>
    <t>Angel Armor, RISE, Rescue RapidCore Belt System, Regular, Premium IIIA</t>
  </si>
  <si>
    <t>Angel Armor, RISE, Rescue RapidCore Belt System, Extra Large, Premium IIIA</t>
  </si>
  <si>
    <t>Angel Armor, RISE, Rescue RapidCore Belt System, Small, Ultra Premium IIIA</t>
  </si>
  <si>
    <t>Angel Armor, RISE, Rescue RapidCore Belt System, Regular, Ultra Premium IIIA</t>
  </si>
  <si>
    <t>Angel Armor, RISE, Rescue RapidCore Belt System, Extra Large, Ultra Premium IIIA</t>
  </si>
  <si>
    <t>Angel Armor, RISE, Rescue RapidCore Belt System, Small, Elite IIIA</t>
  </si>
  <si>
    <t>Angel Armor, RISE, Rescue RapidCore Belt System, Regular, Elite IIIA</t>
  </si>
  <si>
    <t>Angel Armor, RISE, Rescue RapidCore Belt System, Extra Large, Elite IIIA</t>
  </si>
  <si>
    <t>Angel Armor, RISE Rescue Belt Carrier, Small,  Carrier Only</t>
  </si>
  <si>
    <t>Angel Armor, RISE Rescue Belt Carrier, Regular, Carrier Only</t>
  </si>
  <si>
    <t>Angel Armor, RISE Rescue Belt Carrier, Extra Large, Carrier Only</t>
  </si>
  <si>
    <t>85  </t>
  </si>
  <si>
    <t>Master Agreement 198463</t>
  </si>
  <si>
    <t>01-00785</t>
  </si>
  <si>
    <t xml:space="preserve">01-00520 </t>
  </si>
  <si>
    <t>01-00415</t>
  </si>
  <si>
    <t>01-00827</t>
  </si>
  <si>
    <t>01-00824</t>
  </si>
  <si>
    <t>01-00518</t>
  </si>
  <si>
    <t>Angel Armor, RISE Rescue Armor Package, Small, Black, Standard IIIA, Front Panel</t>
  </si>
  <si>
    <t>01-01347-01-SM-FB</t>
  </si>
  <si>
    <t>Angel Armor, RISE Rescue 2.0 Armor Package, Regular, Black, Standard IIIA, Front Panel</t>
  </si>
  <si>
    <t>01-01348-01-RG-FB</t>
  </si>
  <si>
    <t>Angel Armor, RISE Rescue Armor Package, Extra Large, Black, Standard IIIA, Front Panel</t>
  </si>
  <si>
    <t>01-01349-01-XL-FB</t>
  </si>
  <si>
    <t>Angel Armor, RISE, Rescue, Small, Armor Package, Black, Standard IIIA, Back Panel</t>
  </si>
  <si>
    <t>01-01350-01-SM-BB</t>
  </si>
  <si>
    <t>Angel Armor, RISE, Rescue, Regular, Armor Package, Black, Standard IIIA, Back Panel</t>
  </si>
  <si>
    <t>01-01351-01-RG-BB</t>
  </si>
  <si>
    <t>Angel Armor, RISE, Rescue, Extra Large, Armor Package, Black, Standard IIIA, Back Panel</t>
  </si>
  <si>
    <t>01-01352-01-XL-BB</t>
  </si>
  <si>
    <t>Angel Armor, RISE, Rescue, Small, Armor Package, Black, Standard IIIA</t>
  </si>
  <si>
    <t>01-01383-01-SM</t>
  </si>
  <si>
    <t>Angel Armor, RISE, Rescue, Regular, Armor Package, Black, Standard IIIA</t>
  </si>
  <si>
    <t>01-01384-01-RG</t>
  </si>
  <si>
    <t>Angel Armor, RISE, Rescue, Extra Large, Armor Package, Black, Standard IIIA</t>
  </si>
  <si>
    <t>01-01385-01-XL</t>
  </si>
  <si>
    <t>Angel Armor, RISE Rescue Armor Package, Small, Black, Premium IIIA, Front Panel</t>
  </si>
  <si>
    <t>01-01356-01-SM-FB</t>
  </si>
  <si>
    <t>Angel Armor, RISE Rescue Armor Package, Premium IIIA, Front Panel, Black</t>
  </si>
  <si>
    <t>01-01357-01-RG-FB</t>
  </si>
  <si>
    <t>Angel Armor, RISE Rescue Armor Package, Premium IIIA, Extra Large, Front Panel, Black</t>
  </si>
  <si>
    <t>01-01358-01-XL-FB</t>
  </si>
  <si>
    <t>Angel Armor, RISE, Rescue, Small, Armor Package, Black, Premium IIIA, Back Panel</t>
  </si>
  <si>
    <t>01-01359-01-SM-BB</t>
  </si>
  <si>
    <t>Angel Armor, RISE, Rescue, Regular, Armor Package, Black, Premium IIIA, Back Panel</t>
  </si>
  <si>
    <t>01-01360-01-RG-BB</t>
  </si>
  <si>
    <t>Angel Armor, RISE, Rescue, Extra Large, Armor Package, Black, Premium IIIA, Back Panel</t>
  </si>
  <si>
    <t>01-01361-01-XL-BB</t>
  </si>
  <si>
    <t>Angel Armor, RISE, Rescue, Small, Armor Package, Black, Premium IIIA</t>
  </si>
  <si>
    <t>01-01386-01-SM</t>
  </si>
  <si>
    <t>Angel Armor, RISE, Rescue, Regular, Armor Package, Black, Premium IIIA</t>
  </si>
  <si>
    <t>01-01387-01-RG</t>
  </si>
  <si>
    <t>Angel Armor, RISE, Rescue, Extra Large, Armor Package, Black, Premium IIIA</t>
  </si>
  <si>
    <t>01-01388-01-XL</t>
  </si>
  <si>
    <t>Angel Armor, RISE Rescue Armor Package, Ultra Premium IIIA, Small, Front Panel, Black</t>
  </si>
  <si>
    <t>01-01365-01-SM-FB</t>
  </si>
  <si>
    <t>Angel Armor, RISE Rescue Armor Package, Ultra Premium IIIA, Regular, Front Panel, Black</t>
  </si>
  <si>
    <t>01-01366-01-RG-FB</t>
  </si>
  <si>
    <t>Angel Armor, RISE Rescue Armor Package, Ultra Premium IIIA, Extra Large, Front Panel, Black</t>
  </si>
  <si>
    <t>01-01367-01-XL-FB</t>
  </si>
  <si>
    <t>Angel Armor, RISE, Rescue, Small, Armor Package, Black, Ultra Premium IIIA, Back Panel</t>
  </si>
  <si>
    <t>01-01368-01-SM-BB</t>
  </si>
  <si>
    <t>Angel Armor, RISE, Rescue, Regular, Armor Package, Black, Ultra Premium IIIA, Back Panel</t>
  </si>
  <si>
    <t>01-01369-01-RG-BB</t>
  </si>
  <si>
    <t>Angel Armor, RISE, Rescue, Extra Large, Armor Package, Black, Ultra Premium IIIA, Back Panel</t>
  </si>
  <si>
    <t>01-01370-01-XL-BB</t>
  </si>
  <si>
    <t>Angel Armor, RISE, Rescue, Small, Armor Package, Black, Ultra Premium IIIA</t>
  </si>
  <si>
    <t>01-01389-01-SM</t>
  </si>
  <si>
    <t>Angel Armor, RISE, Rescue, Regular, Armor Package, Black, Ultra Premium IIIA</t>
  </si>
  <si>
    <t>01-01390-01-RG</t>
  </si>
  <si>
    <t>Angel Armor, RISE, Rescue, Extra Large, Armor Package, Black, Ultra Premium IIIA</t>
  </si>
  <si>
    <t>01-01391-01-XL</t>
  </si>
  <si>
    <t>Angel Armor, RISE Rescue Armor Package, Elite IIIA, Small, Front Panel, Black</t>
  </si>
  <si>
    <t>01-01374-01-SM-FB</t>
  </si>
  <si>
    <t>Angel Armor, RISE Rescue Armor Package, Elite IIIA, Regular, Front Panel, Black</t>
  </si>
  <si>
    <t>01-01375-01-RG-FB</t>
  </si>
  <si>
    <t>Angel Armor, RISE Rescue Armor Package, Elite IIIA, Extra Large, Front Panel, Black</t>
  </si>
  <si>
    <t>01-01376-01-XL-FB</t>
  </si>
  <si>
    <t>Angel Armor, RISE, Rescue, Small, Armor Package, Black, Elite IIIA, Back Panel</t>
  </si>
  <si>
    <t>01-01377-01-SM-BB</t>
  </si>
  <si>
    <t>Angel Armor, RISE, Rescue, Regular, Armor Package, Black, Elite IIIA, Back Panel</t>
  </si>
  <si>
    <t>01-01378-01-RG-BB</t>
  </si>
  <si>
    <t>Angel Armor, RISE, Rescue, Extra Large, Armor Package, Black, Elite IIIA, Back Panel</t>
  </si>
  <si>
    <t>01-01379-01-XL-BB</t>
  </si>
  <si>
    <t>Angel Armor, RISE, Rescue, Small, Armor Package, Black, Elite IIIA</t>
  </si>
  <si>
    <t>01-01392-01-SM</t>
  </si>
  <si>
    <t>Angel Armor, RISE, Rescue, Regular, Armor Package, Black, Elite IIIA</t>
  </si>
  <si>
    <t>01-01393-01-RG</t>
  </si>
  <si>
    <t>Angel Armor, RISE, Rescue, Extra Large, Armor Package, Black, Elite IIIA</t>
  </si>
  <si>
    <t>01-01394-01-XL</t>
  </si>
  <si>
    <t xml:space="preserve">Angel Armor, Ally One, Medrack Placard Pouch </t>
  </si>
  <si>
    <t>01-00840</t>
  </si>
  <si>
    <t>Angel Armor, Truth SNAP, 308 Elite, 6x6", FC, III (Side plate)</t>
  </si>
  <si>
    <t>Angel Armor, RISE, Armor Package, Premium II 2.0 (front and back panels)</t>
  </si>
  <si>
    <t>Angel Armor, RISE, Armor Package, Standard IIIA (front and back panels)</t>
  </si>
  <si>
    <t>Angel Armor, RISE, Armor Package, Premium IIIA (front and back panels)</t>
  </si>
  <si>
    <t>Angel Armor, RISE, Armor Package, Ultra Premium IIIA (front and back panels)</t>
  </si>
  <si>
    <t>Angel Armor, RISE, Armor Package, Elite IIIA (front and back panels)</t>
  </si>
  <si>
    <t>Angel Armor, RISE, Plate Carrier, Non Armored Belt</t>
  </si>
  <si>
    <t>01-00676-NA</t>
  </si>
  <si>
    <t>Angel Armor, RISE, Plate Carrier, PII 2.0 Belt</t>
  </si>
  <si>
    <t>01-00686-PII 2.0</t>
  </si>
  <si>
    <t>Angel Armor, RISE, Plate Carrier, EIIIA Belt</t>
  </si>
  <si>
    <t>01-00686-EIIIA</t>
  </si>
  <si>
    <t>Angel Armor, Ally One,ID Placard, Name Strip, 1.5"x5”</t>
  </si>
  <si>
    <t>01-00860</t>
  </si>
  <si>
    <t>Angel Armor, Ally One, ID Placard, 2"x5"</t>
  </si>
  <si>
    <t>01-00861</t>
  </si>
  <si>
    <t>Angel Armor, Ally One, ID Placard, 2"x10"</t>
  </si>
  <si>
    <t>01-00862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</si>
</sst>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1B1B1B"/>
      <name val="Segoe UI"/>
      <family val="2"/>
    </font>
    <font>
      <b/>
      <sz val="12"/>
      <color rgb="FF1B1B1B"/>
      <name val="Segoe U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3" fillId="0" borderId="0"/>
    <xf numFmtId="44" fontId="17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0" fontId="11" fillId="7" borderId="6" xfId="0" applyFont="1" applyFill="1" applyBorder="1"/>
    <xf numFmtId="0" fontId="10" fillId="7" borderId="6" xfId="0" applyFont="1" applyFill="1" applyBorder="1"/>
    <xf numFmtId="164" fontId="11" fillId="7" borderId="6" xfId="0" applyNumberFormat="1" applyFont="1" applyFill="1" applyBorder="1" applyAlignment="1">
      <alignment horizontal="center" vertical="center"/>
    </xf>
    <xf numFmtId="0" fontId="11" fillId="6" borderId="2" xfId="0" quotePrefix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0" fontId="5" fillId="5" borderId="4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2" xfId="0" quotePrefix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0" fontId="5" fillId="5" borderId="15" xfId="0" applyNumberFormat="1" applyFont="1" applyFill="1" applyBorder="1" applyAlignment="1">
      <alignment horizontal="center" vertical="center"/>
    </xf>
    <xf numFmtId="0" fontId="13" fillId="0" borderId="0" xfId="1"/>
    <xf numFmtId="0" fontId="10" fillId="9" borderId="13" xfId="0" applyFont="1" applyFill="1" applyBorder="1" applyAlignment="1">
      <alignment horizontal="left" vertical="center" wrapText="1"/>
    </xf>
    <xf numFmtId="0" fontId="0" fillId="5" borderId="2" xfId="0" applyFill="1" applyBorder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9" borderId="3" xfId="0" applyFont="1" applyFill="1" applyBorder="1" applyAlignment="1">
      <alignment horizontal="left" vertical="center"/>
    </xf>
    <xf numFmtId="164" fontId="5" fillId="5" borderId="1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44" fontId="0" fillId="0" borderId="17" xfId="2" applyFont="1" applyFill="1" applyBorder="1" applyAlignment="1">
      <alignment vertical="center"/>
    </xf>
    <xf numFmtId="0" fontId="10" fillId="9" borderId="3" xfId="0" applyFont="1" applyFill="1" applyBorder="1" applyAlignment="1">
      <alignment horizontal="left" vertical="center" wrapText="1"/>
    </xf>
    <xf numFmtId="0" fontId="11" fillId="7" borderId="0" xfId="0" applyFont="1" applyFill="1"/>
    <xf numFmtId="0" fontId="11" fillId="5" borderId="6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0" fontId="19" fillId="0" borderId="0" xfId="0" quotePrefix="1" applyFont="1"/>
    <xf numFmtId="0" fontId="20" fillId="0" borderId="0" xfId="3"/>
    <xf numFmtId="0" fontId="11" fillId="3" borderId="6" xfId="0" applyFont="1" applyFill="1" applyBorder="1" applyAlignment="1">
      <alignment vertical="center"/>
    </xf>
    <xf numFmtId="10" fontId="5" fillId="5" borderId="6" xfId="0" applyNumberFormat="1" applyFont="1" applyFill="1" applyBorder="1" applyAlignment="1">
      <alignment horizontal="center" vertical="center"/>
    </xf>
    <xf numFmtId="10" fontId="5" fillId="5" borderId="18" xfId="0" applyNumberFormat="1" applyFont="1" applyFill="1" applyBorder="1" applyAlignment="1">
      <alignment horizontal="center" vertical="center"/>
    </xf>
    <xf numFmtId="10" fontId="5" fillId="5" borderId="1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0" fillId="0" borderId="0" xfId="2" applyFont="1" applyFill="1" applyBorder="1" applyAlignment="1">
      <alignment vertical="center"/>
    </xf>
    <xf numFmtId="0" fontId="0" fillId="5" borderId="6" xfId="0" applyFill="1" applyBorder="1"/>
    <xf numFmtId="0" fontId="0" fillId="5" borderId="6" xfId="0" applyFill="1" applyBorder="1" applyAlignment="1">
      <alignment horizontal="left"/>
    </xf>
    <xf numFmtId="0" fontId="0" fillId="0" borderId="0" xfId="0" applyFill="1" applyAlignment="1">
      <alignment vertical="center"/>
    </xf>
    <xf numFmtId="164" fontId="11" fillId="5" borderId="0" xfId="0" applyNumberFormat="1" applyFont="1" applyFill="1" applyBorder="1" applyAlignment="1">
      <alignment horizontal="center" vertical="center"/>
    </xf>
    <xf numFmtId="164" fontId="11" fillId="5" borderId="6" xfId="0" applyNumberFormat="1" applyFont="1" applyFill="1" applyBorder="1" applyAlignment="1">
      <alignment horizontal="center" vertical="center"/>
    </xf>
    <xf numFmtId="0" fontId="0" fillId="5" borderId="0" xfId="0" applyFill="1"/>
  </cellXfs>
  <cellStyles count="4">
    <cellStyle name="Currency" xfId="2" builtinId="4"/>
    <cellStyle name="Hyperlink" xfId="3" builtinId="8"/>
    <cellStyle name="Normal" xfId="0" builtinId="0"/>
    <cellStyle name="Normal 2" xfId="1" xr:uid="{9BBBF345-5B88-48A8-A639-25CFCE2CB3D2}"/>
  </cellStyles>
  <dxfs count="0"/>
  <tableStyles count="0" defaultTableStyle="TableStyleMedium2" defaultPivotStyle="PivotStyleLight16"/>
  <colors>
    <mruColors>
      <color rgb="FFCCCCFF"/>
      <color rgb="FFCC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ulings.cbp.gov/search?term=6217.90.908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152"/>
  <sheetViews>
    <sheetView tabSelected="1" zoomScaleNormal="100" workbookViewId="0">
      <pane ySplit="3" topLeftCell="A4" activePane="bottomLeft" state="frozen"/>
      <selection pane="bottomLeft" activeCell="B2" sqref="B2"/>
    </sheetView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55" style="7" customWidth="1"/>
    <col min="5" max="5" width="20.44140625" style="7" customWidth="1"/>
    <col min="6" max="6" width="40.33203125" style="7" customWidth="1"/>
    <col min="7" max="7" width="18" style="7" customWidth="1"/>
    <col min="8" max="8" width="19" style="7" customWidth="1"/>
    <col min="9" max="9" width="18.44140625" style="7" customWidth="1"/>
    <col min="10" max="10" width="16.44140625" style="7" customWidth="1"/>
    <col min="11" max="11" width="11.88671875" style="7" customWidth="1"/>
    <col min="12" max="12" width="15.5546875" style="7" customWidth="1"/>
    <col min="13" max="13" width="13.88671875" style="18" customWidth="1"/>
    <col min="14" max="28" width="8.6640625" style="7"/>
    <col min="29" max="29" width="64.33203125" style="7" bestFit="1" customWidth="1"/>
    <col min="30" max="30" width="8.6640625" style="7"/>
    <col min="31" max="31" width="54" style="7" bestFit="1" customWidth="1"/>
    <col min="32" max="32" width="10.33203125" style="7" bestFit="1" customWidth="1"/>
    <col min="33" max="33" width="22.109375" style="7" bestFit="1" customWidth="1"/>
    <col min="34" max="34" width="12.6640625" style="7" bestFit="1" customWidth="1"/>
    <col min="35" max="35" width="27.6640625" style="7" bestFit="1" customWidth="1"/>
    <col min="36" max="16384" width="8.6640625" style="7"/>
  </cols>
  <sheetData>
    <row r="1" spans="2:35" ht="30" customHeight="1" x14ac:dyDescent="0.3">
      <c r="C1" s="14" t="s">
        <v>96</v>
      </c>
      <c r="D1" s="9"/>
      <c r="E1" s="9"/>
      <c r="F1" s="9"/>
      <c r="G1" s="9"/>
      <c r="H1" s="9"/>
      <c r="I1" s="9"/>
      <c r="J1" s="9"/>
      <c r="K1" s="9"/>
      <c r="L1" s="9"/>
      <c r="M1" s="17"/>
    </row>
    <row r="2" spans="2:35" ht="30" customHeight="1" thickBot="1" x14ac:dyDescent="0.35">
      <c r="B2" s="8" t="s">
        <v>98</v>
      </c>
      <c r="C2" s="14"/>
      <c r="D2" s="9" t="s">
        <v>831</v>
      </c>
      <c r="E2" s="9"/>
      <c r="F2" s="9"/>
      <c r="G2" s="9"/>
      <c r="H2" s="9"/>
      <c r="I2" s="9"/>
      <c r="J2" s="9"/>
      <c r="K2" s="9"/>
      <c r="L2" s="9"/>
      <c r="M2" s="17"/>
    </row>
    <row r="3" spans="2:35" ht="75" customHeight="1" thickBot="1" x14ac:dyDescent="0.35">
      <c r="B3" s="1" t="s">
        <v>0</v>
      </c>
      <c r="C3" s="1" t="s">
        <v>1</v>
      </c>
      <c r="D3" s="1" t="s">
        <v>2</v>
      </c>
      <c r="E3" s="2" t="s">
        <v>3</v>
      </c>
      <c r="F3" s="2" t="s">
        <v>93</v>
      </c>
      <c r="G3" s="2" t="s">
        <v>80</v>
      </c>
      <c r="H3" s="2" t="s">
        <v>4</v>
      </c>
      <c r="I3" s="2" t="s">
        <v>5</v>
      </c>
      <c r="J3" s="29" t="s">
        <v>82</v>
      </c>
      <c r="K3" s="2" t="s">
        <v>6</v>
      </c>
      <c r="L3" s="2" t="s">
        <v>7</v>
      </c>
      <c r="M3" s="2" t="s">
        <v>8</v>
      </c>
      <c r="AC3" s="73"/>
    </row>
    <row r="4" spans="2:35" ht="19.2" x14ac:dyDescent="0.45">
      <c r="B4" s="70" t="s">
        <v>14</v>
      </c>
      <c r="C4" s="57" t="s">
        <v>9</v>
      </c>
      <c r="D4" s="42" t="s">
        <v>115</v>
      </c>
      <c r="E4" s="43" t="s">
        <v>209</v>
      </c>
      <c r="F4" s="43" t="s">
        <v>288</v>
      </c>
      <c r="G4" s="57" t="s">
        <v>294</v>
      </c>
      <c r="H4" s="58" t="s">
        <v>66</v>
      </c>
      <c r="I4" s="57" t="s">
        <v>65</v>
      </c>
      <c r="J4" s="36" t="s">
        <v>530</v>
      </c>
      <c r="K4" s="37">
        <v>2659.46</v>
      </c>
      <c r="L4" s="37">
        <v>1090.3800000000001</v>
      </c>
      <c r="M4" s="56">
        <f t="shared" ref="M4:M17" si="0">(K4-L4)/K4</f>
        <v>0.58999947357734273</v>
      </c>
      <c r="AE4" s="79"/>
      <c r="AF4" s="80"/>
      <c r="AG4" s="79"/>
      <c r="AH4" s="80"/>
      <c r="AI4" s="79"/>
    </row>
    <row r="5" spans="2:35" x14ac:dyDescent="0.3">
      <c r="B5" s="70" t="s">
        <v>14</v>
      </c>
      <c r="C5" s="57" t="s">
        <v>9</v>
      </c>
      <c r="D5" s="42" t="s">
        <v>116</v>
      </c>
      <c r="E5" s="43" t="s">
        <v>210</v>
      </c>
      <c r="F5" s="43" t="s">
        <v>288</v>
      </c>
      <c r="G5" s="57" t="s">
        <v>294</v>
      </c>
      <c r="H5" s="58" t="s">
        <v>66</v>
      </c>
      <c r="I5" s="57" t="s">
        <v>65</v>
      </c>
      <c r="J5" s="36" t="s">
        <v>530</v>
      </c>
      <c r="K5" s="37">
        <v>2783.24</v>
      </c>
      <c r="L5" s="37">
        <v>1141.1300000000001</v>
      </c>
      <c r="M5" s="56">
        <f t="shared" si="0"/>
        <v>0.58999942513042347</v>
      </c>
    </row>
    <row r="6" spans="2:35" x14ac:dyDescent="0.3">
      <c r="B6" s="70" t="s">
        <v>14</v>
      </c>
      <c r="C6" s="57" t="s">
        <v>9</v>
      </c>
      <c r="D6" s="42" t="s">
        <v>99</v>
      </c>
      <c r="E6" s="43" t="s">
        <v>193</v>
      </c>
      <c r="F6" s="43" t="s">
        <v>287</v>
      </c>
      <c r="G6" s="57" t="s">
        <v>294</v>
      </c>
      <c r="H6" s="58" t="s">
        <v>66</v>
      </c>
      <c r="I6" s="57" t="s">
        <v>64</v>
      </c>
      <c r="J6" s="36" t="s">
        <v>530</v>
      </c>
      <c r="K6" s="37">
        <v>2659.46</v>
      </c>
      <c r="L6" s="37">
        <v>1090.3800000000001</v>
      </c>
      <c r="M6" s="56">
        <f t="shared" si="0"/>
        <v>0.58999947357734273</v>
      </c>
    </row>
    <row r="7" spans="2:35" ht="28.8" x14ac:dyDescent="0.3">
      <c r="B7" s="70" t="s">
        <v>14</v>
      </c>
      <c r="C7" s="57" t="s">
        <v>9</v>
      </c>
      <c r="D7" s="42" t="s">
        <v>100</v>
      </c>
      <c r="E7" s="43" t="s">
        <v>194</v>
      </c>
      <c r="F7" s="43" t="s">
        <v>287</v>
      </c>
      <c r="G7" s="57" t="s">
        <v>294</v>
      </c>
      <c r="H7" s="58" t="s">
        <v>66</v>
      </c>
      <c r="I7" s="57" t="s">
        <v>64</v>
      </c>
      <c r="J7" s="36" t="s">
        <v>530</v>
      </c>
      <c r="K7" s="37">
        <v>2783.24</v>
      </c>
      <c r="L7" s="37">
        <v>1141.1300000000001</v>
      </c>
      <c r="M7" s="56">
        <f t="shared" si="0"/>
        <v>0.58999942513042347</v>
      </c>
    </row>
    <row r="8" spans="2:35" x14ac:dyDescent="0.3">
      <c r="B8" s="70" t="s">
        <v>14</v>
      </c>
      <c r="C8" s="57" t="s">
        <v>9</v>
      </c>
      <c r="D8" s="42" t="s">
        <v>117</v>
      </c>
      <c r="E8" s="43" t="s">
        <v>211</v>
      </c>
      <c r="F8" s="43" t="s">
        <v>289</v>
      </c>
      <c r="G8" s="57" t="s">
        <v>294</v>
      </c>
      <c r="H8" s="58" t="s">
        <v>66</v>
      </c>
      <c r="I8" s="57" t="s">
        <v>65</v>
      </c>
      <c r="J8" s="36" t="s">
        <v>530</v>
      </c>
      <c r="K8" s="37">
        <v>2981.29</v>
      </c>
      <c r="L8" s="37">
        <v>1222.33</v>
      </c>
      <c r="M8" s="56">
        <f t="shared" si="0"/>
        <v>0.58999963103220421</v>
      </c>
    </row>
    <row r="9" spans="2:35" x14ac:dyDescent="0.3">
      <c r="B9" s="70" t="s">
        <v>14</v>
      </c>
      <c r="C9" s="57" t="s">
        <v>9</v>
      </c>
      <c r="D9" s="42" t="s">
        <v>118</v>
      </c>
      <c r="E9" s="43" t="s">
        <v>212</v>
      </c>
      <c r="F9" s="43" t="s">
        <v>289</v>
      </c>
      <c r="G9" s="57" t="s">
        <v>294</v>
      </c>
      <c r="H9" s="58" t="s">
        <v>66</v>
      </c>
      <c r="I9" s="57" t="s">
        <v>65</v>
      </c>
      <c r="J9" s="36" t="s">
        <v>530</v>
      </c>
      <c r="K9" s="37">
        <v>3105.07</v>
      </c>
      <c r="L9" s="37">
        <v>1273.08</v>
      </c>
      <c r="M9" s="56">
        <f t="shared" si="0"/>
        <v>0.5899995813298895</v>
      </c>
    </row>
    <row r="10" spans="2:35" x14ac:dyDescent="0.3">
      <c r="B10" s="70" t="s">
        <v>14</v>
      </c>
      <c r="C10" s="57" t="s">
        <v>9</v>
      </c>
      <c r="D10" s="42" t="s">
        <v>119</v>
      </c>
      <c r="E10" s="43" t="s">
        <v>213</v>
      </c>
      <c r="F10" s="43" t="s">
        <v>290</v>
      </c>
      <c r="G10" s="57" t="s">
        <v>295</v>
      </c>
      <c r="H10" s="58" t="s">
        <v>66</v>
      </c>
      <c r="I10" s="57" t="s">
        <v>65</v>
      </c>
      <c r="J10" s="36" t="s">
        <v>530</v>
      </c>
      <c r="K10" s="37">
        <v>3278.37</v>
      </c>
      <c r="L10" s="37">
        <v>1344.13</v>
      </c>
      <c r="M10" s="56">
        <f t="shared" si="0"/>
        <v>0.59000051855037716</v>
      </c>
    </row>
    <row r="11" spans="2:35" ht="28.8" x14ac:dyDescent="0.3">
      <c r="B11" s="70" t="s">
        <v>14</v>
      </c>
      <c r="C11" s="57" t="s">
        <v>9</v>
      </c>
      <c r="D11" s="42" t="s">
        <v>120</v>
      </c>
      <c r="E11" s="43" t="s">
        <v>214</v>
      </c>
      <c r="F11" s="43" t="s">
        <v>290</v>
      </c>
      <c r="G11" s="57" t="s">
        <v>295</v>
      </c>
      <c r="H11" s="58" t="s">
        <v>66</v>
      </c>
      <c r="I11" s="57" t="s">
        <v>65</v>
      </c>
      <c r="J11" s="36" t="s">
        <v>530</v>
      </c>
      <c r="K11" s="37">
        <v>3402.15</v>
      </c>
      <c r="L11" s="37">
        <v>1394.88</v>
      </c>
      <c r="M11" s="56">
        <f t="shared" si="0"/>
        <v>0.59000044089766768</v>
      </c>
    </row>
    <row r="12" spans="2:35" x14ac:dyDescent="0.3">
      <c r="B12" s="70" t="s">
        <v>14</v>
      </c>
      <c r="C12" s="57" t="s">
        <v>9</v>
      </c>
      <c r="D12" s="42" t="s">
        <v>121</v>
      </c>
      <c r="E12" s="43" t="s">
        <v>215</v>
      </c>
      <c r="F12" s="43" t="s">
        <v>291</v>
      </c>
      <c r="G12" s="57" t="s">
        <v>294</v>
      </c>
      <c r="H12" s="58" t="s">
        <v>66</v>
      </c>
      <c r="I12" s="57" t="s">
        <v>65</v>
      </c>
      <c r="J12" s="36" t="s">
        <v>530</v>
      </c>
      <c r="K12" s="37">
        <v>3476.41</v>
      </c>
      <c r="L12" s="37">
        <v>1425.33</v>
      </c>
      <c r="M12" s="56">
        <f t="shared" si="0"/>
        <v>0.58999945345917193</v>
      </c>
    </row>
    <row r="13" spans="2:35" x14ac:dyDescent="0.3">
      <c r="B13" s="70" t="s">
        <v>14</v>
      </c>
      <c r="C13" s="57" t="s">
        <v>9</v>
      </c>
      <c r="D13" s="42" t="s">
        <v>122</v>
      </c>
      <c r="E13" s="43" t="s">
        <v>216</v>
      </c>
      <c r="F13" s="43" t="s">
        <v>291</v>
      </c>
      <c r="G13" s="57" t="s">
        <v>294</v>
      </c>
      <c r="H13" s="58" t="s">
        <v>66</v>
      </c>
      <c r="I13" s="57" t="s">
        <v>65</v>
      </c>
      <c r="J13" s="36" t="s">
        <v>530</v>
      </c>
      <c r="K13" s="37">
        <v>3600.2</v>
      </c>
      <c r="L13" s="37">
        <v>1476.08</v>
      </c>
      <c r="M13" s="56">
        <f t="shared" si="0"/>
        <v>0.5900005555246931</v>
      </c>
    </row>
    <row r="14" spans="2:35" x14ac:dyDescent="0.3">
      <c r="B14" s="70" t="s">
        <v>14</v>
      </c>
      <c r="C14" s="57" t="s">
        <v>9</v>
      </c>
      <c r="D14" s="42" t="s">
        <v>123</v>
      </c>
      <c r="E14" s="43" t="s">
        <v>217</v>
      </c>
      <c r="F14" s="43" t="s">
        <v>288</v>
      </c>
      <c r="G14" s="57" t="s">
        <v>294</v>
      </c>
      <c r="H14" s="58" t="s">
        <v>66</v>
      </c>
      <c r="I14" s="57" t="s">
        <v>65</v>
      </c>
      <c r="J14" s="36" t="s">
        <v>530</v>
      </c>
      <c r="K14" s="37">
        <v>2659.46</v>
      </c>
      <c r="L14" s="37">
        <v>1090.3800000000001</v>
      </c>
      <c r="M14" s="56">
        <f t="shared" si="0"/>
        <v>0.58999947357734273</v>
      </c>
    </row>
    <row r="15" spans="2:35" ht="28.8" x14ac:dyDescent="0.3">
      <c r="B15" s="70" t="s">
        <v>14</v>
      </c>
      <c r="C15" s="57" t="s">
        <v>9</v>
      </c>
      <c r="D15" s="42" t="s">
        <v>124</v>
      </c>
      <c r="E15" s="43" t="s">
        <v>218</v>
      </c>
      <c r="F15" s="43" t="s">
        <v>288</v>
      </c>
      <c r="G15" s="57" t="s">
        <v>294</v>
      </c>
      <c r="H15" s="58" t="s">
        <v>66</v>
      </c>
      <c r="I15" s="57" t="s">
        <v>65</v>
      </c>
      <c r="J15" s="36" t="s">
        <v>530</v>
      </c>
      <c r="K15" s="37">
        <v>2783.24</v>
      </c>
      <c r="L15" s="37">
        <v>1141.1300000000001</v>
      </c>
      <c r="M15" s="56">
        <f t="shared" si="0"/>
        <v>0.58999942513042347</v>
      </c>
    </row>
    <row r="16" spans="2:35" x14ac:dyDescent="0.3">
      <c r="B16" s="70" t="s">
        <v>14</v>
      </c>
      <c r="C16" s="57" t="s">
        <v>9</v>
      </c>
      <c r="D16" s="42" t="s">
        <v>101</v>
      </c>
      <c r="E16" s="43" t="s">
        <v>195</v>
      </c>
      <c r="F16" s="43" t="s">
        <v>287</v>
      </c>
      <c r="G16" s="57" t="s">
        <v>294</v>
      </c>
      <c r="H16" s="58" t="s">
        <v>66</v>
      </c>
      <c r="I16" s="57" t="s">
        <v>64</v>
      </c>
      <c r="J16" s="36" t="s">
        <v>530</v>
      </c>
      <c r="K16" s="37">
        <v>2659.46</v>
      </c>
      <c r="L16" s="37">
        <v>1090.3800000000001</v>
      </c>
      <c r="M16" s="56">
        <f t="shared" si="0"/>
        <v>0.58999947357734273</v>
      </c>
    </row>
    <row r="17" spans="2:13" ht="28.8" x14ac:dyDescent="0.3">
      <c r="B17" s="70" t="s">
        <v>14</v>
      </c>
      <c r="C17" s="57" t="s">
        <v>9</v>
      </c>
      <c r="D17" s="42" t="s">
        <v>102</v>
      </c>
      <c r="E17" s="43" t="s">
        <v>196</v>
      </c>
      <c r="F17" s="43" t="s">
        <v>287</v>
      </c>
      <c r="G17" s="57" t="s">
        <v>294</v>
      </c>
      <c r="H17" s="58" t="s">
        <v>66</v>
      </c>
      <c r="I17" s="57" t="s">
        <v>64</v>
      </c>
      <c r="J17" s="36" t="s">
        <v>530</v>
      </c>
      <c r="K17" s="37">
        <v>2783.24</v>
      </c>
      <c r="L17" s="37">
        <v>1141.1300000000001</v>
      </c>
      <c r="M17" s="56">
        <f t="shared" si="0"/>
        <v>0.58999942513042347</v>
      </c>
    </row>
    <row r="18" spans="2:13" x14ac:dyDescent="0.3">
      <c r="B18" s="70" t="s">
        <v>14</v>
      </c>
      <c r="C18" s="57" t="s">
        <v>9</v>
      </c>
      <c r="D18" s="42" t="s">
        <v>125</v>
      </c>
      <c r="E18" s="43" t="s">
        <v>219</v>
      </c>
      <c r="F18" s="43" t="s">
        <v>289</v>
      </c>
      <c r="G18" s="57" t="s">
        <v>294</v>
      </c>
      <c r="H18" s="58" t="s">
        <v>66</v>
      </c>
      <c r="I18" s="57" t="s">
        <v>65</v>
      </c>
      <c r="J18" s="36" t="s">
        <v>530</v>
      </c>
      <c r="K18" s="37">
        <v>2968.9</v>
      </c>
      <c r="L18" s="37">
        <v>1217.25</v>
      </c>
      <c r="M18" s="56">
        <f t="shared" ref="M18:M63" si="1">(K18-L18)/K18*100%</f>
        <v>0.58999966317491326</v>
      </c>
    </row>
    <row r="19" spans="2:13" ht="28.8" x14ac:dyDescent="0.3">
      <c r="B19" s="70" t="s">
        <v>14</v>
      </c>
      <c r="C19" s="57" t="s">
        <v>9</v>
      </c>
      <c r="D19" s="42" t="s">
        <v>126</v>
      </c>
      <c r="E19" s="43" t="s">
        <v>220</v>
      </c>
      <c r="F19" s="43" t="s">
        <v>289</v>
      </c>
      <c r="G19" s="57" t="s">
        <v>294</v>
      </c>
      <c r="H19" s="58" t="s">
        <v>66</v>
      </c>
      <c r="I19" s="57" t="s">
        <v>65</v>
      </c>
      <c r="J19" s="36" t="s">
        <v>530</v>
      </c>
      <c r="K19" s="37">
        <v>3092.68</v>
      </c>
      <c r="L19" s="37">
        <v>1268</v>
      </c>
      <c r="M19" s="56">
        <f t="shared" si="1"/>
        <v>0.58999961198701445</v>
      </c>
    </row>
    <row r="20" spans="2:13" x14ac:dyDescent="0.3">
      <c r="B20" s="70" t="s">
        <v>14</v>
      </c>
      <c r="C20" s="57" t="s">
        <v>9</v>
      </c>
      <c r="D20" s="42" t="s">
        <v>127</v>
      </c>
      <c r="E20" s="43" t="s">
        <v>221</v>
      </c>
      <c r="F20" s="43" t="s">
        <v>290</v>
      </c>
      <c r="G20" s="57" t="s">
        <v>295</v>
      </c>
      <c r="H20" s="58" t="s">
        <v>66</v>
      </c>
      <c r="I20" s="57" t="s">
        <v>65</v>
      </c>
      <c r="J20" s="36" t="s">
        <v>530</v>
      </c>
      <c r="K20" s="37">
        <v>3278.37</v>
      </c>
      <c r="L20" s="37">
        <v>1344.13</v>
      </c>
      <c r="M20" s="56">
        <f t="shared" si="1"/>
        <v>0.59000051855037716</v>
      </c>
    </row>
    <row r="21" spans="2:13" ht="28.8" x14ac:dyDescent="0.3">
      <c r="B21" s="70" t="s">
        <v>14</v>
      </c>
      <c r="C21" s="57" t="s">
        <v>9</v>
      </c>
      <c r="D21" s="42" t="s">
        <v>128</v>
      </c>
      <c r="E21" s="43" t="s">
        <v>222</v>
      </c>
      <c r="F21" s="43" t="s">
        <v>290</v>
      </c>
      <c r="G21" s="57" t="s">
        <v>295</v>
      </c>
      <c r="H21" s="58" t="s">
        <v>66</v>
      </c>
      <c r="I21" s="57" t="s">
        <v>65</v>
      </c>
      <c r="J21" s="36" t="s">
        <v>530</v>
      </c>
      <c r="K21" s="37">
        <v>3402.15</v>
      </c>
      <c r="L21" s="37">
        <v>1394.88</v>
      </c>
      <c r="M21" s="56">
        <f t="shared" si="1"/>
        <v>0.59000044089766768</v>
      </c>
    </row>
    <row r="22" spans="2:13" x14ac:dyDescent="0.3">
      <c r="B22" s="70" t="s">
        <v>14</v>
      </c>
      <c r="C22" s="57" t="s">
        <v>9</v>
      </c>
      <c r="D22" s="42" t="s">
        <v>129</v>
      </c>
      <c r="E22" s="43" t="s">
        <v>223</v>
      </c>
      <c r="F22" s="43" t="s">
        <v>291</v>
      </c>
      <c r="G22" s="57" t="s">
        <v>294</v>
      </c>
      <c r="H22" s="58" t="s">
        <v>66</v>
      </c>
      <c r="I22" s="57" t="s">
        <v>65</v>
      </c>
      <c r="J22" s="36" t="s">
        <v>530</v>
      </c>
      <c r="K22" s="37">
        <v>3476.41</v>
      </c>
      <c r="L22" s="37">
        <v>1425.33</v>
      </c>
      <c r="M22" s="56">
        <f t="shared" si="1"/>
        <v>0.58999945345917193</v>
      </c>
    </row>
    <row r="23" spans="2:13" ht="28.8" x14ac:dyDescent="0.3">
      <c r="B23" s="70" t="s">
        <v>14</v>
      </c>
      <c r="C23" s="57" t="s">
        <v>9</v>
      </c>
      <c r="D23" s="42" t="s">
        <v>130</v>
      </c>
      <c r="E23" s="43" t="s">
        <v>224</v>
      </c>
      <c r="F23" s="43" t="s">
        <v>291</v>
      </c>
      <c r="G23" s="57" t="s">
        <v>294</v>
      </c>
      <c r="H23" s="58" t="s">
        <v>66</v>
      </c>
      <c r="I23" s="57" t="s">
        <v>65</v>
      </c>
      <c r="J23" s="36" t="s">
        <v>530</v>
      </c>
      <c r="K23" s="37">
        <v>3600.2</v>
      </c>
      <c r="L23" s="37">
        <v>1476.08</v>
      </c>
      <c r="M23" s="56">
        <f t="shared" si="1"/>
        <v>0.5900005555246931</v>
      </c>
    </row>
    <row r="24" spans="2:13" x14ac:dyDescent="0.3">
      <c r="B24" s="70" t="s">
        <v>14</v>
      </c>
      <c r="C24" s="57" t="s">
        <v>9</v>
      </c>
      <c r="D24" s="42" t="s">
        <v>131</v>
      </c>
      <c r="E24" s="43" t="s">
        <v>225</v>
      </c>
      <c r="F24" s="43" t="s">
        <v>288</v>
      </c>
      <c r="G24" s="57" t="s">
        <v>294</v>
      </c>
      <c r="H24" s="58" t="s">
        <v>66</v>
      </c>
      <c r="I24" s="57" t="s">
        <v>65</v>
      </c>
      <c r="J24" s="36" t="s">
        <v>530</v>
      </c>
      <c r="K24" s="37">
        <v>1929.15</v>
      </c>
      <c r="L24" s="37">
        <v>790.95</v>
      </c>
      <c r="M24" s="56">
        <f t="shared" si="1"/>
        <v>0.59000077754451441</v>
      </c>
    </row>
    <row r="25" spans="2:13" x14ac:dyDescent="0.3">
      <c r="B25" s="70" t="s">
        <v>14</v>
      </c>
      <c r="C25" s="57" t="s">
        <v>9</v>
      </c>
      <c r="D25" s="42" t="s">
        <v>132</v>
      </c>
      <c r="E25" s="43" t="s">
        <v>226</v>
      </c>
      <c r="F25" s="43" t="s">
        <v>288</v>
      </c>
      <c r="G25" s="57" t="s">
        <v>294</v>
      </c>
      <c r="H25" s="58" t="s">
        <v>66</v>
      </c>
      <c r="I25" s="57" t="s">
        <v>65</v>
      </c>
      <c r="J25" s="36" t="s">
        <v>530</v>
      </c>
      <c r="K25" s="37">
        <v>2052.9299999999998</v>
      </c>
      <c r="L25" s="37">
        <v>841.7</v>
      </c>
      <c r="M25" s="56">
        <f t="shared" si="1"/>
        <v>0.59000063324126972</v>
      </c>
    </row>
    <row r="26" spans="2:13" x14ac:dyDescent="0.3">
      <c r="B26" s="70" t="s">
        <v>14</v>
      </c>
      <c r="C26" s="57" t="s">
        <v>9</v>
      </c>
      <c r="D26" s="42" t="s">
        <v>103</v>
      </c>
      <c r="E26" s="43" t="s">
        <v>197</v>
      </c>
      <c r="F26" s="43" t="s">
        <v>287</v>
      </c>
      <c r="G26" s="57" t="s">
        <v>294</v>
      </c>
      <c r="H26" s="58" t="s">
        <v>66</v>
      </c>
      <c r="I26" s="57" t="s">
        <v>64</v>
      </c>
      <c r="J26" s="36" t="s">
        <v>530</v>
      </c>
      <c r="K26" s="37">
        <v>1929.15</v>
      </c>
      <c r="L26" s="37">
        <v>790.95</v>
      </c>
      <c r="M26" s="56">
        <f t="shared" ref="M26:M27" si="2">(K26-L26)/K26*100%</f>
        <v>0.59000077754451441</v>
      </c>
    </row>
    <row r="27" spans="2:13" x14ac:dyDescent="0.3">
      <c r="B27" s="70" t="s">
        <v>14</v>
      </c>
      <c r="C27" s="57" t="s">
        <v>9</v>
      </c>
      <c r="D27" s="42" t="s">
        <v>104</v>
      </c>
      <c r="E27" s="43" t="s">
        <v>198</v>
      </c>
      <c r="F27" s="43" t="s">
        <v>287</v>
      </c>
      <c r="G27" s="57" t="s">
        <v>294</v>
      </c>
      <c r="H27" s="58" t="s">
        <v>66</v>
      </c>
      <c r="I27" s="57" t="s">
        <v>64</v>
      </c>
      <c r="J27" s="36" t="s">
        <v>530</v>
      </c>
      <c r="K27" s="37">
        <v>2052.9299999999998</v>
      </c>
      <c r="L27" s="37">
        <v>841.7</v>
      </c>
      <c r="M27" s="56">
        <f t="shared" si="2"/>
        <v>0.59000063324126972</v>
      </c>
    </row>
    <row r="28" spans="2:13" x14ac:dyDescent="0.3">
      <c r="B28" s="70" t="s">
        <v>14</v>
      </c>
      <c r="C28" s="57" t="s">
        <v>9</v>
      </c>
      <c r="D28" s="42" t="s">
        <v>133</v>
      </c>
      <c r="E28" s="43" t="s">
        <v>227</v>
      </c>
      <c r="F28" s="43" t="s">
        <v>289</v>
      </c>
      <c r="G28" s="57" t="s">
        <v>294</v>
      </c>
      <c r="H28" s="58" t="s">
        <v>66</v>
      </c>
      <c r="I28" s="57" t="s">
        <v>65</v>
      </c>
      <c r="J28" s="36" t="s">
        <v>530</v>
      </c>
      <c r="K28" s="37">
        <v>2238.61</v>
      </c>
      <c r="L28" s="37">
        <v>917.83</v>
      </c>
      <c r="M28" s="56">
        <f t="shared" si="1"/>
        <v>0.59000004467057687</v>
      </c>
    </row>
    <row r="29" spans="2:13" x14ac:dyDescent="0.3">
      <c r="B29" s="70" t="s">
        <v>14</v>
      </c>
      <c r="C29" s="57" t="s">
        <v>9</v>
      </c>
      <c r="D29" s="42" t="s">
        <v>134</v>
      </c>
      <c r="E29" s="43" t="s">
        <v>228</v>
      </c>
      <c r="F29" s="43" t="s">
        <v>289</v>
      </c>
      <c r="G29" s="57" t="s">
        <v>294</v>
      </c>
      <c r="H29" s="58" t="s">
        <v>66</v>
      </c>
      <c r="I29" s="57" t="s">
        <v>65</v>
      </c>
      <c r="J29" s="36" t="s">
        <v>530</v>
      </c>
      <c r="K29" s="37">
        <v>2362.39</v>
      </c>
      <c r="L29" s="37">
        <v>968.58</v>
      </c>
      <c r="M29" s="56">
        <f t="shared" si="1"/>
        <v>0.58999995766998681</v>
      </c>
    </row>
    <row r="30" spans="2:13" x14ac:dyDescent="0.3">
      <c r="B30" s="70" t="s">
        <v>14</v>
      </c>
      <c r="C30" s="57" t="s">
        <v>9</v>
      </c>
      <c r="D30" s="42" t="s">
        <v>135</v>
      </c>
      <c r="E30" s="43" t="s">
        <v>229</v>
      </c>
      <c r="F30" s="43" t="s">
        <v>290</v>
      </c>
      <c r="G30" s="57" t="s">
        <v>295</v>
      </c>
      <c r="H30" s="58" t="s">
        <v>66</v>
      </c>
      <c r="I30" s="57" t="s">
        <v>65</v>
      </c>
      <c r="J30" s="36" t="s">
        <v>530</v>
      </c>
      <c r="K30" s="37">
        <v>2535.6799999999998</v>
      </c>
      <c r="L30" s="37">
        <v>1039.6300000000001</v>
      </c>
      <c r="M30" s="56">
        <f t="shared" si="1"/>
        <v>0.58999952675416445</v>
      </c>
    </row>
    <row r="31" spans="2:13" ht="28.8" x14ac:dyDescent="0.3">
      <c r="B31" s="70" t="s">
        <v>14</v>
      </c>
      <c r="C31" s="57" t="s">
        <v>9</v>
      </c>
      <c r="D31" s="42" t="s">
        <v>136</v>
      </c>
      <c r="E31" s="43" t="s">
        <v>230</v>
      </c>
      <c r="F31" s="43" t="s">
        <v>290</v>
      </c>
      <c r="G31" s="57" t="s">
        <v>295</v>
      </c>
      <c r="H31" s="58" t="s">
        <v>66</v>
      </c>
      <c r="I31" s="57" t="s">
        <v>65</v>
      </c>
      <c r="J31" s="36" t="s">
        <v>530</v>
      </c>
      <c r="K31" s="37">
        <v>2659.46</v>
      </c>
      <c r="L31" s="37">
        <v>1090.3800000000001</v>
      </c>
      <c r="M31" s="56">
        <f t="shared" si="1"/>
        <v>0.58999947357734273</v>
      </c>
    </row>
    <row r="32" spans="2:13" x14ac:dyDescent="0.3">
      <c r="B32" s="70" t="s">
        <v>14</v>
      </c>
      <c r="C32" s="57" t="s">
        <v>9</v>
      </c>
      <c r="D32" s="42" t="s">
        <v>137</v>
      </c>
      <c r="E32" s="43" t="s">
        <v>231</v>
      </c>
      <c r="F32" s="43" t="s">
        <v>291</v>
      </c>
      <c r="G32" s="57" t="s">
        <v>294</v>
      </c>
      <c r="H32" s="58" t="s">
        <v>66</v>
      </c>
      <c r="I32" s="57" t="s">
        <v>65</v>
      </c>
      <c r="J32" s="36" t="s">
        <v>530</v>
      </c>
      <c r="K32" s="37">
        <v>2721.34</v>
      </c>
      <c r="L32" s="37">
        <v>1115.75</v>
      </c>
      <c r="M32" s="56">
        <f t="shared" si="1"/>
        <v>0.58999977952038341</v>
      </c>
    </row>
    <row r="33" spans="2:13" x14ac:dyDescent="0.3">
      <c r="B33" s="70" t="s">
        <v>14</v>
      </c>
      <c r="C33" s="57" t="s">
        <v>9</v>
      </c>
      <c r="D33" s="42" t="s">
        <v>138</v>
      </c>
      <c r="E33" s="43" t="s">
        <v>232</v>
      </c>
      <c r="F33" s="43" t="s">
        <v>291</v>
      </c>
      <c r="G33" s="57" t="s">
        <v>294</v>
      </c>
      <c r="H33" s="58" t="s">
        <v>66</v>
      </c>
      <c r="I33" s="57" t="s">
        <v>65</v>
      </c>
      <c r="J33" s="36" t="s">
        <v>530</v>
      </c>
      <c r="K33" s="37">
        <v>2845.12</v>
      </c>
      <c r="L33" s="37">
        <v>1166.5</v>
      </c>
      <c r="M33" s="56">
        <f t="shared" si="1"/>
        <v>0.58999971881678104</v>
      </c>
    </row>
    <row r="34" spans="2:13" x14ac:dyDescent="0.3">
      <c r="B34" s="70" t="s">
        <v>14</v>
      </c>
      <c r="C34" s="57" t="s">
        <v>9</v>
      </c>
      <c r="D34" s="42" t="s">
        <v>139</v>
      </c>
      <c r="E34" s="43" t="s">
        <v>233</v>
      </c>
      <c r="F34" s="43" t="s">
        <v>288</v>
      </c>
      <c r="G34" s="57" t="s">
        <v>294</v>
      </c>
      <c r="H34" s="58" t="s">
        <v>66</v>
      </c>
      <c r="I34" s="57" t="s">
        <v>65</v>
      </c>
      <c r="J34" s="36" t="s">
        <v>530</v>
      </c>
      <c r="K34" s="37">
        <v>2114.83</v>
      </c>
      <c r="L34" s="37">
        <v>867.08</v>
      </c>
      <c r="M34" s="56">
        <f t="shared" si="1"/>
        <v>0.59000014185537375</v>
      </c>
    </row>
    <row r="35" spans="2:13" x14ac:dyDescent="0.3">
      <c r="B35" s="70" t="s">
        <v>14</v>
      </c>
      <c r="C35" s="57" t="s">
        <v>9</v>
      </c>
      <c r="D35" s="42" t="s">
        <v>140</v>
      </c>
      <c r="E35" s="43" t="s">
        <v>234</v>
      </c>
      <c r="F35" s="43" t="s">
        <v>288</v>
      </c>
      <c r="G35" s="57" t="s">
        <v>294</v>
      </c>
      <c r="H35" s="58" t="s">
        <v>66</v>
      </c>
      <c r="I35" s="57" t="s">
        <v>65</v>
      </c>
      <c r="J35" s="36" t="s">
        <v>530</v>
      </c>
      <c r="K35" s="37">
        <v>2238.61</v>
      </c>
      <c r="L35" s="37">
        <v>917.83</v>
      </c>
      <c r="M35" s="56">
        <f t="shared" si="1"/>
        <v>0.59000004467057687</v>
      </c>
    </row>
    <row r="36" spans="2:13" x14ac:dyDescent="0.3">
      <c r="B36" s="70" t="s">
        <v>14</v>
      </c>
      <c r="C36" s="57" t="s">
        <v>9</v>
      </c>
      <c r="D36" s="42" t="s">
        <v>105</v>
      </c>
      <c r="E36" s="43" t="s">
        <v>199</v>
      </c>
      <c r="F36" s="43" t="s">
        <v>287</v>
      </c>
      <c r="G36" s="57" t="s">
        <v>294</v>
      </c>
      <c r="H36" s="58" t="s">
        <v>66</v>
      </c>
      <c r="I36" s="57" t="s">
        <v>64</v>
      </c>
      <c r="J36" s="36" t="s">
        <v>530</v>
      </c>
      <c r="K36" s="37">
        <v>2114.83</v>
      </c>
      <c r="L36" s="37">
        <v>867.08</v>
      </c>
      <c r="M36" s="56">
        <f t="shared" ref="M36:M37" si="3">(K36-L36)/K36*100%</f>
        <v>0.59000014185537375</v>
      </c>
    </row>
    <row r="37" spans="2:13" x14ac:dyDescent="0.3">
      <c r="B37" s="70" t="s">
        <v>14</v>
      </c>
      <c r="C37" s="57" t="s">
        <v>9</v>
      </c>
      <c r="D37" s="42" t="s">
        <v>106</v>
      </c>
      <c r="E37" s="43" t="s">
        <v>200</v>
      </c>
      <c r="F37" s="43" t="s">
        <v>287</v>
      </c>
      <c r="G37" s="57" t="s">
        <v>294</v>
      </c>
      <c r="H37" s="58" t="s">
        <v>66</v>
      </c>
      <c r="I37" s="57" t="s">
        <v>64</v>
      </c>
      <c r="J37" s="36" t="s">
        <v>530</v>
      </c>
      <c r="K37" s="37">
        <v>2238.61</v>
      </c>
      <c r="L37" s="37">
        <v>917.83</v>
      </c>
      <c r="M37" s="56">
        <f t="shared" si="3"/>
        <v>0.59000004467057687</v>
      </c>
    </row>
    <row r="38" spans="2:13" x14ac:dyDescent="0.3">
      <c r="B38" s="70" t="s">
        <v>14</v>
      </c>
      <c r="C38" s="57" t="s">
        <v>9</v>
      </c>
      <c r="D38" s="42" t="s">
        <v>141</v>
      </c>
      <c r="E38" s="43" t="s">
        <v>235</v>
      </c>
      <c r="F38" s="43" t="s">
        <v>289</v>
      </c>
      <c r="G38" s="57" t="s">
        <v>294</v>
      </c>
      <c r="H38" s="58" t="s">
        <v>66</v>
      </c>
      <c r="I38" s="57" t="s">
        <v>65</v>
      </c>
      <c r="J38" s="36" t="s">
        <v>530</v>
      </c>
      <c r="K38" s="37">
        <v>2436.66</v>
      </c>
      <c r="L38" s="37">
        <v>999.03</v>
      </c>
      <c r="M38" s="56">
        <f t="shared" si="1"/>
        <v>0.59000024623870384</v>
      </c>
    </row>
    <row r="39" spans="2:13" x14ac:dyDescent="0.3">
      <c r="B39" s="70" t="s">
        <v>14</v>
      </c>
      <c r="C39" s="57" t="s">
        <v>9</v>
      </c>
      <c r="D39" s="42" t="s">
        <v>142</v>
      </c>
      <c r="E39" s="43" t="s">
        <v>236</v>
      </c>
      <c r="F39" s="43" t="s">
        <v>289</v>
      </c>
      <c r="G39" s="57" t="s">
        <v>294</v>
      </c>
      <c r="H39" s="58" t="s">
        <v>66</v>
      </c>
      <c r="I39" s="57" t="s">
        <v>65</v>
      </c>
      <c r="J39" s="36" t="s">
        <v>530</v>
      </c>
      <c r="K39" s="37">
        <v>2560.44</v>
      </c>
      <c r="L39" s="37">
        <v>1049.78</v>
      </c>
      <c r="M39" s="56">
        <f t="shared" si="1"/>
        <v>0.59000015622314916</v>
      </c>
    </row>
    <row r="40" spans="2:13" x14ac:dyDescent="0.3">
      <c r="B40" s="70" t="s">
        <v>14</v>
      </c>
      <c r="C40" s="57" t="s">
        <v>9</v>
      </c>
      <c r="D40" s="42" t="s">
        <v>143</v>
      </c>
      <c r="E40" s="43" t="s">
        <v>237</v>
      </c>
      <c r="F40" s="43" t="s">
        <v>290</v>
      </c>
      <c r="G40" s="57" t="s">
        <v>295</v>
      </c>
      <c r="H40" s="58" t="s">
        <v>66</v>
      </c>
      <c r="I40" s="57" t="s">
        <v>65</v>
      </c>
      <c r="J40" s="36" t="s">
        <v>530</v>
      </c>
      <c r="K40" s="37">
        <v>2746.1</v>
      </c>
      <c r="L40" s="37">
        <v>1125.9000000000001</v>
      </c>
      <c r="M40" s="56">
        <f t="shared" si="1"/>
        <v>0.59000036415279844</v>
      </c>
    </row>
    <row r="41" spans="2:13" x14ac:dyDescent="0.3">
      <c r="B41" s="70" t="s">
        <v>14</v>
      </c>
      <c r="C41" s="57" t="s">
        <v>9</v>
      </c>
      <c r="D41" s="42" t="s">
        <v>144</v>
      </c>
      <c r="E41" s="43" t="s">
        <v>238</v>
      </c>
      <c r="F41" s="43" t="s">
        <v>290</v>
      </c>
      <c r="G41" s="57" t="s">
        <v>295</v>
      </c>
      <c r="H41" s="58" t="s">
        <v>66</v>
      </c>
      <c r="I41" s="57" t="s">
        <v>65</v>
      </c>
      <c r="J41" s="36" t="s">
        <v>530</v>
      </c>
      <c r="K41" s="37">
        <v>2869.88</v>
      </c>
      <c r="L41" s="37">
        <v>1176.68</v>
      </c>
      <c r="M41" s="56">
        <f t="shared" si="1"/>
        <v>0.5899898253585516</v>
      </c>
    </row>
    <row r="42" spans="2:13" x14ac:dyDescent="0.3">
      <c r="B42" s="70" t="s">
        <v>14</v>
      </c>
      <c r="C42" s="57" t="s">
        <v>9</v>
      </c>
      <c r="D42" s="42" t="s">
        <v>145</v>
      </c>
      <c r="E42" s="43" t="s">
        <v>239</v>
      </c>
      <c r="F42" s="43" t="s">
        <v>291</v>
      </c>
      <c r="G42" s="57" t="s">
        <v>294</v>
      </c>
      <c r="H42" s="58" t="s">
        <v>66</v>
      </c>
      <c r="I42" s="57" t="s">
        <v>65</v>
      </c>
      <c r="J42" s="36" t="s">
        <v>530</v>
      </c>
      <c r="K42" s="37">
        <v>2931.78</v>
      </c>
      <c r="L42" s="37">
        <v>1202.03</v>
      </c>
      <c r="M42" s="56">
        <f t="shared" si="1"/>
        <v>0.58999993178205734</v>
      </c>
    </row>
    <row r="43" spans="2:13" x14ac:dyDescent="0.3">
      <c r="B43" s="70" t="s">
        <v>14</v>
      </c>
      <c r="C43" s="57" t="s">
        <v>9</v>
      </c>
      <c r="D43" s="42" t="s">
        <v>146</v>
      </c>
      <c r="E43" s="43" t="s">
        <v>240</v>
      </c>
      <c r="F43" s="43" t="s">
        <v>291</v>
      </c>
      <c r="G43" s="57" t="s">
        <v>294</v>
      </c>
      <c r="H43" s="58" t="s">
        <v>66</v>
      </c>
      <c r="I43" s="57" t="s">
        <v>65</v>
      </c>
      <c r="J43" s="36" t="s">
        <v>530</v>
      </c>
      <c r="K43" s="37">
        <v>3055.56</v>
      </c>
      <c r="L43" s="37">
        <v>1252.78</v>
      </c>
      <c r="M43" s="56">
        <f t="shared" si="1"/>
        <v>0.58999986909109947</v>
      </c>
    </row>
    <row r="44" spans="2:13" x14ac:dyDescent="0.3">
      <c r="B44" s="70" t="s">
        <v>14</v>
      </c>
      <c r="C44" s="57" t="s">
        <v>9</v>
      </c>
      <c r="D44" s="42" t="s">
        <v>147</v>
      </c>
      <c r="E44" s="43" t="s">
        <v>241</v>
      </c>
      <c r="F44" s="43" t="s">
        <v>288</v>
      </c>
      <c r="G44" s="57" t="s">
        <v>294</v>
      </c>
      <c r="H44" s="58" t="s">
        <v>66</v>
      </c>
      <c r="I44" s="57" t="s">
        <v>65</v>
      </c>
      <c r="J44" s="36" t="s">
        <v>530</v>
      </c>
      <c r="K44" s="37">
        <v>2449.02</v>
      </c>
      <c r="L44" s="37">
        <v>1004.1</v>
      </c>
      <c r="M44" s="56">
        <f t="shared" si="1"/>
        <v>0.58999926501212729</v>
      </c>
    </row>
    <row r="45" spans="2:13" ht="28.8" x14ac:dyDescent="0.3">
      <c r="B45" s="70" t="s">
        <v>14</v>
      </c>
      <c r="C45" s="57" t="s">
        <v>9</v>
      </c>
      <c r="D45" s="42" t="s">
        <v>148</v>
      </c>
      <c r="E45" s="43" t="s">
        <v>242</v>
      </c>
      <c r="F45" s="43" t="s">
        <v>288</v>
      </c>
      <c r="G45" s="57" t="s">
        <v>294</v>
      </c>
      <c r="H45" s="58" t="s">
        <v>66</v>
      </c>
      <c r="I45" s="57" t="s">
        <v>65</v>
      </c>
      <c r="J45" s="36" t="s">
        <v>530</v>
      </c>
      <c r="K45" s="37">
        <v>2572.8000000000002</v>
      </c>
      <c r="L45" s="37">
        <v>1054.8499999999999</v>
      </c>
      <c r="M45" s="56">
        <f t="shared" si="1"/>
        <v>0.58999922263681603</v>
      </c>
    </row>
    <row r="46" spans="2:13" x14ac:dyDescent="0.3">
      <c r="B46" s="70" t="s">
        <v>14</v>
      </c>
      <c r="C46" s="57" t="s">
        <v>9</v>
      </c>
      <c r="D46" s="42" t="s">
        <v>107</v>
      </c>
      <c r="E46" s="43" t="s">
        <v>201</v>
      </c>
      <c r="F46" s="43" t="s">
        <v>287</v>
      </c>
      <c r="G46" s="57" t="s">
        <v>294</v>
      </c>
      <c r="H46" s="58" t="s">
        <v>66</v>
      </c>
      <c r="I46" s="57" t="s">
        <v>64</v>
      </c>
      <c r="J46" s="36" t="s">
        <v>530</v>
      </c>
      <c r="K46" s="37">
        <v>2449.02</v>
      </c>
      <c r="L46" s="37">
        <v>1004.1</v>
      </c>
      <c r="M46" s="56">
        <f t="shared" ref="M46:M47" si="4">(K46-L46)/K46*100%</f>
        <v>0.58999926501212729</v>
      </c>
    </row>
    <row r="47" spans="2:13" ht="28.8" x14ac:dyDescent="0.3">
      <c r="B47" s="70" t="s">
        <v>14</v>
      </c>
      <c r="C47" s="57" t="s">
        <v>9</v>
      </c>
      <c r="D47" s="42" t="s">
        <v>108</v>
      </c>
      <c r="E47" s="43" t="s">
        <v>202</v>
      </c>
      <c r="F47" s="43" t="s">
        <v>287</v>
      </c>
      <c r="G47" s="57" t="s">
        <v>294</v>
      </c>
      <c r="H47" s="58" t="s">
        <v>66</v>
      </c>
      <c r="I47" s="57" t="s">
        <v>64</v>
      </c>
      <c r="J47" s="36" t="s">
        <v>530</v>
      </c>
      <c r="K47" s="37">
        <v>2572.8000000000002</v>
      </c>
      <c r="L47" s="37">
        <v>1054.8499999999999</v>
      </c>
      <c r="M47" s="56">
        <f t="shared" si="4"/>
        <v>0.58999922263681603</v>
      </c>
    </row>
    <row r="48" spans="2:13" x14ac:dyDescent="0.3">
      <c r="B48" s="70" t="s">
        <v>14</v>
      </c>
      <c r="C48" s="57" t="s">
        <v>9</v>
      </c>
      <c r="D48" s="42" t="s">
        <v>149</v>
      </c>
      <c r="E48" s="43" t="s">
        <v>243</v>
      </c>
      <c r="F48" s="43" t="s">
        <v>289</v>
      </c>
      <c r="G48" s="57" t="s">
        <v>294</v>
      </c>
      <c r="H48" s="58" t="s">
        <v>66</v>
      </c>
      <c r="I48" s="57" t="s">
        <v>65</v>
      </c>
      <c r="J48" s="36" t="s">
        <v>530</v>
      </c>
      <c r="K48" s="37">
        <v>2770.85</v>
      </c>
      <c r="L48" s="37">
        <v>1136.05</v>
      </c>
      <c r="M48" s="56">
        <f t="shared" si="1"/>
        <v>0.5899994586498728</v>
      </c>
    </row>
    <row r="49" spans="2:13" ht="28.8" x14ac:dyDescent="0.3">
      <c r="B49" s="70" t="s">
        <v>14</v>
      </c>
      <c r="C49" s="57" t="s">
        <v>9</v>
      </c>
      <c r="D49" s="42" t="s">
        <v>150</v>
      </c>
      <c r="E49" s="43" t="s">
        <v>244</v>
      </c>
      <c r="F49" s="43" t="s">
        <v>289</v>
      </c>
      <c r="G49" s="57" t="s">
        <v>294</v>
      </c>
      <c r="H49" s="58" t="s">
        <v>66</v>
      </c>
      <c r="I49" s="57" t="s">
        <v>65</v>
      </c>
      <c r="J49" s="36" t="s">
        <v>530</v>
      </c>
      <c r="K49" s="37">
        <v>2894.63</v>
      </c>
      <c r="L49" s="37">
        <v>1186.8</v>
      </c>
      <c r="M49" s="56">
        <f t="shared" si="1"/>
        <v>0.5899994127055963</v>
      </c>
    </row>
    <row r="50" spans="2:13" x14ac:dyDescent="0.3">
      <c r="B50" s="70" t="s">
        <v>14</v>
      </c>
      <c r="C50" s="57" t="s">
        <v>9</v>
      </c>
      <c r="D50" s="42" t="s">
        <v>151</v>
      </c>
      <c r="E50" s="43" t="s">
        <v>245</v>
      </c>
      <c r="F50" s="43" t="s">
        <v>290</v>
      </c>
      <c r="G50" s="57" t="s">
        <v>295</v>
      </c>
      <c r="H50" s="58" t="s">
        <v>66</v>
      </c>
      <c r="I50" s="57" t="s">
        <v>65</v>
      </c>
      <c r="J50" s="36" t="s">
        <v>530</v>
      </c>
      <c r="K50" s="37">
        <v>3067.93</v>
      </c>
      <c r="L50" s="37">
        <v>1257.8499999999999</v>
      </c>
      <c r="M50" s="56">
        <f>(K50-L50)/K50</f>
        <v>0.59000042373848161</v>
      </c>
    </row>
    <row r="51" spans="2:13" ht="28.8" x14ac:dyDescent="0.3">
      <c r="B51" s="70" t="s">
        <v>14</v>
      </c>
      <c r="C51" s="57" t="s">
        <v>9</v>
      </c>
      <c r="D51" s="42" t="s">
        <v>152</v>
      </c>
      <c r="E51" s="43" t="s">
        <v>246</v>
      </c>
      <c r="F51" s="43" t="s">
        <v>290</v>
      </c>
      <c r="G51" s="57" t="s">
        <v>295</v>
      </c>
      <c r="H51" s="58" t="s">
        <v>66</v>
      </c>
      <c r="I51" s="57" t="s">
        <v>65</v>
      </c>
      <c r="J51" s="36" t="s">
        <v>530</v>
      </c>
      <c r="K51" s="37">
        <v>3191.71</v>
      </c>
      <c r="L51" s="37">
        <v>1308.5999999999999</v>
      </c>
      <c r="M51" s="56">
        <f t="shared" si="1"/>
        <v>0.59000034464284035</v>
      </c>
    </row>
    <row r="52" spans="2:13" x14ac:dyDescent="0.3">
      <c r="B52" s="70" t="s">
        <v>14</v>
      </c>
      <c r="C52" s="57" t="s">
        <v>9</v>
      </c>
      <c r="D52" s="42" t="s">
        <v>153</v>
      </c>
      <c r="E52" s="43" t="s">
        <v>247</v>
      </c>
      <c r="F52" s="43" t="s">
        <v>291</v>
      </c>
      <c r="G52" s="57" t="s">
        <v>294</v>
      </c>
      <c r="H52" s="58" t="s">
        <v>66</v>
      </c>
      <c r="I52" s="57" t="s">
        <v>65</v>
      </c>
      <c r="J52" s="36" t="s">
        <v>530</v>
      </c>
      <c r="K52" s="37">
        <v>3265.98</v>
      </c>
      <c r="L52" s="37">
        <v>1339.05</v>
      </c>
      <c r="M52" s="56">
        <f t="shared" si="1"/>
        <v>0.59000055113625927</v>
      </c>
    </row>
    <row r="53" spans="2:13" x14ac:dyDescent="0.3">
      <c r="B53" s="70" t="s">
        <v>14</v>
      </c>
      <c r="C53" s="57" t="s">
        <v>9</v>
      </c>
      <c r="D53" s="42" t="s">
        <v>154</v>
      </c>
      <c r="E53" s="43" t="s">
        <v>248</v>
      </c>
      <c r="F53" s="43" t="s">
        <v>291</v>
      </c>
      <c r="G53" s="57" t="s">
        <v>294</v>
      </c>
      <c r="H53" s="58" t="s">
        <v>66</v>
      </c>
      <c r="I53" s="57" t="s">
        <v>65</v>
      </c>
      <c r="J53" s="36" t="s">
        <v>530</v>
      </c>
      <c r="K53" s="37">
        <v>3389.76</v>
      </c>
      <c r="L53" s="37">
        <v>1389.8</v>
      </c>
      <c r="M53" s="56">
        <f t="shared" si="1"/>
        <v>0.59000047200981787</v>
      </c>
    </row>
    <row r="54" spans="2:13" x14ac:dyDescent="0.3">
      <c r="B54" s="70" t="s">
        <v>14</v>
      </c>
      <c r="C54" s="57" t="s">
        <v>9</v>
      </c>
      <c r="D54" s="42" t="s">
        <v>155</v>
      </c>
      <c r="E54" s="43" t="s">
        <v>249</v>
      </c>
      <c r="F54" s="43" t="s">
        <v>288</v>
      </c>
      <c r="G54" s="57" t="s">
        <v>294</v>
      </c>
      <c r="H54" s="58" t="s">
        <v>66</v>
      </c>
      <c r="I54" s="57" t="s">
        <v>65</v>
      </c>
      <c r="J54" s="36" t="s">
        <v>530</v>
      </c>
      <c r="K54" s="37">
        <v>2659.46</v>
      </c>
      <c r="L54" s="37">
        <v>1090.3800000000001</v>
      </c>
      <c r="M54" s="56">
        <f t="shared" si="1"/>
        <v>0.58999947357734273</v>
      </c>
    </row>
    <row r="55" spans="2:13" x14ac:dyDescent="0.3">
      <c r="B55" s="70" t="s">
        <v>14</v>
      </c>
      <c r="C55" s="57" t="s">
        <v>9</v>
      </c>
      <c r="D55" s="42" t="s">
        <v>156</v>
      </c>
      <c r="E55" s="43" t="s">
        <v>250</v>
      </c>
      <c r="F55" s="43" t="s">
        <v>288</v>
      </c>
      <c r="G55" s="57" t="s">
        <v>294</v>
      </c>
      <c r="H55" s="58" t="s">
        <v>66</v>
      </c>
      <c r="I55" s="57" t="s">
        <v>65</v>
      </c>
      <c r="J55" s="36" t="s">
        <v>530</v>
      </c>
      <c r="K55" s="37">
        <v>2783.24</v>
      </c>
      <c r="L55" s="37">
        <v>1141.1300000000001</v>
      </c>
      <c r="M55" s="56">
        <f t="shared" si="1"/>
        <v>0.58999942513042347</v>
      </c>
    </row>
    <row r="56" spans="2:13" x14ac:dyDescent="0.3">
      <c r="B56" s="70" t="s">
        <v>14</v>
      </c>
      <c r="C56" s="57" t="s">
        <v>9</v>
      </c>
      <c r="D56" s="42" t="s">
        <v>113</v>
      </c>
      <c r="E56" s="43" t="s">
        <v>207</v>
      </c>
      <c r="F56" s="43" t="s">
        <v>287</v>
      </c>
      <c r="G56" s="57" t="s">
        <v>294</v>
      </c>
      <c r="H56" s="58" t="s">
        <v>66</v>
      </c>
      <c r="I56" s="57" t="s">
        <v>64</v>
      </c>
      <c r="J56" s="36" t="s">
        <v>530</v>
      </c>
      <c r="K56" s="37">
        <v>2659.46</v>
      </c>
      <c r="L56" s="37">
        <v>1090.3800000000001</v>
      </c>
      <c r="M56" s="56">
        <f t="shared" ref="M56:M57" si="5">(K56-L56)/K56*100%</f>
        <v>0.58999947357734273</v>
      </c>
    </row>
    <row r="57" spans="2:13" x14ac:dyDescent="0.3">
      <c r="B57" s="70" t="s">
        <v>14</v>
      </c>
      <c r="C57" s="57" t="s">
        <v>9</v>
      </c>
      <c r="D57" s="42" t="s">
        <v>114</v>
      </c>
      <c r="E57" s="43" t="s">
        <v>208</v>
      </c>
      <c r="F57" s="43" t="s">
        <v>287</v>
      </c>
      <c r="G57" s="57" t="s">
        <v>294</v>
      </c>
      <c r="H57" s="58" t="s">
        <v>66</v>
      </c>
      <c r="I57" s="57" t="s">
        <v>64</v>
      </c>
      <c r="J57" s="36" t="s">
        <v>530</v>
      </c>
      <c r="K57" s="37">
        <v>2783.24</v>
      </c>
      <c r="L57" s="37">
        <v>1141.1300000000001</v>
      </c>
      <c r="M57" s="56">
        <f t="shared" si="5"/>
        <v>0.58999942513042347</v>
      </c>
    </row>
    <row r="58" spans="2:13" x14ac:dyDescent="0.3">
      <c r="B58" s="70" t="s">
        <v>14</v>
      </c>
      <c r="C58" s="57" t="s">
        <v>9</v>
      </c>
      <c r="D58" s="42" t="s">
        <v>157</v>
      </c>
      <c r="E58" s="43" t="s">
        <v>251</v>
      </c>
      <c r="F58" s="43" t="s">
        <v>289</v>
      </c>
      <c r="G58" s="57" t="s">
        <v>294</v>
      </c>
      <c r="H58" s="58" t="s">
        <v>66</v>
      </c>
      <c r="I58" s="57" t="s">
        <v>65</v>
      </c>
      <c r="J58" s="36" t="s">
        <v>530</v>
      </c>
      <c r="K58" s="37">
        <v>2981.29</v>
      </c>
      <c r="L58" s="37">
        <v>1222.33</v>
      </c>
      <c r="M58" s="56">
        <f t="shared" si="1"/>
        <v>0.58999963103220421</v>
      </c>
    </row>
    <row r="59" spans="2:13" x14ac:dyDescent="0.3">
      <c r="B59" s="70" t="s">
        <v>14</v>
      </c>
      <c r="C59" s="57" t="s">
        <v>9</v>
      </c>
      <c r="D59" s="42" t="s">
        <v>158</v>
      </c>
      <c r="E59" s="43" t="s">
        <v>252</v>
      </c>
      <c r="F59" s="43" t="s">
        <v>289</v>
      </c>
      <c r="G59" s="57" t="s">
        <v>294</v>
      </c>
      <c r="H59" s="58" t="s">
        <v>66</v>
      </c>
      <c r="I59" s="57" t="s">
        <v>65</v>
      </c>
      <c r="J59" s="36" t="s">
        <v>530</v>
      </c>
      <c r="K59" s="37">
        <v>3105.07</v>
      </c>
      <c r="L59" s="37">
        <v>1273.08</v>
      </c>
      <c r="M59" s="56">
        <f t="shared" si="1"/>
        <v>0.5899995813298895</v>
      </c>
    </row>
    <row r="60" spans="2:13" x14ac:dyDescent="0.3">
      <c r="B60" s="70" t="s">
        <v>14</v>
      </c>
      <c r="C60" s="57" t="s">
        <v>9</v>
      </c>
      <c r="D60" s="42" t="s">
        <v>159</v>
      </c>
      <c r="E60" s="43" t="s">
        <v>253</v>
      </c>
      <c r="F60" s="43" t="s">
        <v>290</v>
      </c>
      <c r="G60" s="57" t="s">
        <v>295</v>
      </c>
      <c r="H60" s="58" t="s">
        <v>66</v>
      </c>
      <c r="I60" s="57" t="s">
        <v>65</v>
      </c>
      <c r="J60" s="36" t="s">
        <v>530</v>
      </c>
      <c r="K60" s="37">
        <v>3278.37</v>
      </c>
      <c r="L60" s="37">
        <v>1344.13</v>
      </c>
      <c r="M60" s="56">
        <f t="shared" si="1"/>
        <v>0.59000051855037716</v>
      </c>
    </row>
    <row r="61" spans="2:13" ht="28.8" x14ac:dyDescent="0.3">
      <c r="B61" s="70" t="s">
        <v>14</v>
      </c>
      <c r="C61" s="57" t="s">
        <v>9</v>
      </c>
      <c r="D61" s="42" t="s">
        <v>160</v>
      </c>
      <c r="E61" s="43" t="s">
        <v>254</v>
      </c>
      <c r="F61" s="43" t="s">
        <v>290</v>
      </c>
      <c r="G61" s="57" t="s">
        <v>295</v>
      </c>
      <c r="H61" s="58" t="s">
        <v>66</v>
      </c>
      <c r="I61" s="57" t="s">
        <v>65</v>
      </c>
      <c r="J61" s="36" t="s">
        <v>530</v>
      </c>
      <c r="K61" s="37">
        <v>3402.15</v>
      </c>
      <c r="L61" s="37">
        <v>1394.88</v>
      </c>
      <c r="M61" s="56">
        <f t="shared" si="1"/>
        <v>0.59000044089766768</v>
      </c>
    </row>
    <row r="62" spans="2:13" x14ac:dyDescent="0.3">
      <c r="B62" s="70" t="s">
        <v>14</v>
      </c>
      <c r="C62" s="57" t="s">
        <v>9</v>
      </c>
      <c r="D62" s="42" t="s">
        <v>161</v>
      </c>
      <c r="E62" s="43" t="s">
        <v>255</v>
      </c>
      <c r="F62" s="43" t="s">
        <v>291</v>
      </c>
      <c r="G62" s="57" t="s">
        <v>294</v>
      </c>
      <c r="H62" s="58" t="s">
        <v>66</v>
      </c>
      <c r="I62" s="57" t="s">
        <v>65</v>
      </c>
      <c r="J62" s="36" t="s">
        <v>530</v>
      </c>
      <c r="K62" s="37">
        <v>3476.41</v>
      </c>
      <c r="L62" s="37">
        <v>1425.33</v>
      </c>
      <c r="M62" s="56">
        <f t="shared" si="1"/>
        <v>0.58999945345917193</v>
      </c>
    </row>
    <row r="63" spans="2:13" x14ac:dyDescent="0.3">
      <c r="B63" s="70" t="s">
        <v>14</v>
      </c>
      <c r="C63" s="57" t="s">
        <v>9</v>
      </c>
      <c r="D63" s="42" t="s">
        <v>162</v>
      </c>
      <c r="E63" s="43" t="s">
        <v>256</v>
      </c>
      <c r="F63" s="43" t="s">
        <v>291</v>
      </c>
      <c r="G63" s="57" t="s">
        <v>294</v>
      </c>
      <c r="H63" s="58" t="s">
        <v>66</v>
      </c>
      <c r="I63" s="57" t="s">
        <v>65</v>
      </c>
      <c r="J63" s="36" t="s">
        <v>530</v>
      </c>
      <c r="K63" s="37">
        <v>3600.2</v>
      </c>
      <c r="L63" s="37">
        <v>1476.08</v>
      </c>
      <c r="M63" s="56">
        <f t="shared" si="1"/>
        <v>0.5900005555246931</v>
      </c>
    </row>
    <row r="64" spans="2:13" x14ac:dyDescent="0.3">
      <c r="B64" s="70" t="s">
        <v>14</v>
      </c>
      <c r="C64" s="57" t="s">
        <v>9</v>
      </c>
      <c r="D64" s="42" t="s">
        <v>163</v>
      </c>
      <c r="E64" s="43" t="s">
        <v>257</v>
      </c>
      <c r="F64" s="43" t="s">
        <v>288</v>
      </c>
      <c r="G64" s="57" t="s">
        <v>294</v>
      </c>
      <c r="H64" s="58" t="s">
        <v>66</v>
      </c>
      <c r="I64" s="57" t="s">
        <v>65</v>
      </c>
      <c r="J64" s="36" t="s">
        <v>530</v>
      </c>
      <c r="K64" s="37">
        <v>3166.95</v>
      </c>
      <c r="L64" s="37">
        <v>1298.45</v>
      </c>
      <c r="M64" s="56">
        <f t="shared" ref="M64:M146" si="6">(K64-L64)/K64*100%</f>
        <v>0.58999984211938927</v>
      </c>
    </row>
    <row r="65" spans="2:13" ht="28.8" x14ac:dyDescent="0.3">
      <c r="B65" s="70" t="s">
        <v>14</v>
      </c>
      <c r="C65" s="57" t="s">
        <v>9</v>
      </c>
      <c r="D65" s="42" t="s">
        <v>164</v>
      </c>
      <c r="E65" s="43" t="s">
        <v>258</v>
      </c>
      <c r="F65" s="43" t="s">
        <v>288</v>
      </c>
      <c r="G65" s="57" t="s">
        <v>294</v>
      </c>
      <c r="H65" s="58" t="s">
        <v>66</v>
      </c>
      <c r="I65" s="57" t="s">
        <v>65</v>
      </c>
      <c r="J65" s="36" t="s">
        <v>530</v>
      </c>
      <c r="K65" s="37">
        <v>3290.73</v>
      </c>
      <c r="L65" s="37">
        <v>1349.2</v>
      </c>
      <c r="M65" s="56">
        <f t="shared" si="6"/>
        <v>0.58999978728124158</v>
      </c>
    </row>
    <row r="66" spans="2:13" x14ac:dyDescent="0.3">
      <c r="B66" s="70" t="s">
        <v>14</v>
      </c>
      <c r="C66" s="57" t="s">
        <v>9</v>
      </c>
      <c r="D66" s="42" t="s">
        <v>111</v>
      </c>
      <c r="E66" s="43" t="s">
        <v>205</v>
      </c>
      <c r="F66" s="43" t="s">
        <v>287</v>
      </c>
      <c r="G66" s="57" t="s">
        <v>294</v>
      </c>
      <c r="H66" s="58" t="s">
        <v>66</v>
      </c>
      <c r="I66" s="57" t="s">
        <v>64</v>
      </c>
      <c r="J66" s="36" t="s">
        <v>530</v>
      </c>
      <c r="K66" s="37">
        <v>3166.95</v>
      </c>
      <c r="L66" s="37">
        <v>1298.45</v>
      </c>
      <c r="M66" s="56">
        <f t="shared" si="6"/>
        <v>0.58999984211938927</v>
      </c>
    </row>
    <row r="67" spans="2:13" ht="28.8" x14ac:dyDescent="0.3">
      <c r="B67" s="70" t="s">
        <v>14</v>
      </c>
      <c r="C67" s="57" t="s">
        <v>9</v>
      </c>
      <c r="D67" s="42" t="s">
        <v>112</v>
      </c>
      <c r="E67" s="43" t="s">
        <v>206</v>
      </c>
      <c r="F67" s="43" t="s">
        <v>287</v>
      </c>
      <c r="G67" s="57" t="s">
        <v>294</v>
      </c>
      <c r="H67" s="58" t="s">
        <v>66</v>
      </c>
      <c r="I67" s="57" t="s">
        <v>64</v>
      </c>
      <c r="J67" s="36" t="s">
        <v>530</v>
      </c>
      <c r="K67" s="37">
        <v>3290.73</v>
      </c>
      <c r="L67" s="37">
        <v>1349.2</v>
      </c>
      <c r="M67" s="56">
        <f t="shared" si="6"/>
        <v>0.58999978728124158</v>
      </c>
    </row>
    <row r="68" spans="2:13" x14ac:dyDescent="0.3">
      <c r="B68" s="70" t="s">
        <v>14</v>
      </c>
      <c r="C68" s="57" t="s">
        <v>9</v>
      </c>
      <c r="D68" s="42" t="s">
        <v>165</v>
      </c>
      <c r="E68" s="43" t="s">
        <v>259</v>
      </c>
      <c r="F68" s="43" t="s">
        <v>289</v>
      </c>
      <c r="G68" s="57" t="s">
        <v>294</v>
      </c>
      <c r="H68" s="58" t="s">
        <v>66</v>
      </c>
      <c r="I68" s="57" t="s">
        <v>65</v>
      </c>
      <c r="J68" s="36" t="s">
        <v>530</v>
      </c>
      <c r="K68" s="37">
        <v>3488.78</v>
      </c>
      <c r="L68" s="37">
        <v>1430.4</v>
      </c>
      <c r="M68" s="56">
        <f t="shared" si="6"/>
        <v>0.58999994267337008</v>
      </c>
    </row>
    <row r="69" spans="2:13" ht="28.8" x14ac:dyDescent="0.3">
      <c r="B69" s="70" t="s">
        <v>14</v>
      </c>
      <c r="C69" s="57" t="s">
        <v>9</v>
      </c>
      <c r="D69" s="42" t="s">
        <v>166</v>
      </c>
      <c r="E69" s="43" t="s">
        <v>260</v>
      </c>
      <c r="F69" s="43" t="s">
        <v>289</v>
      </c>
      <c r="G69" s="57" t="s">
        <v>294</v>
      </c>
      <c r="H69" s="58" t="s">
        <v>66</v>
      </c>
      <c r="I69" s="57" t="s">
        <v>65</v>
      </c>
      <c r="J69" s="36" t="s">
        <v>530</v>
      </c>
      <c r="K69" s="37">
        <v>3612.56</v>
      </c>
      <c r="L69" s="37">
        <v>1481.15</v>
      </c>
      <c r="M69" s="56">
        <f t="shared" si="6"/>
        <v>0.58999988927519542</v>
      </c>
    </row>
    <row r="70" spans="2:13" ht="28.8" x14ac:dyDescent="0.3">
      <c r="B70" s="70" t="s">
        <v>14</v>
      </c>
      <c r="C70" s="57" t="s">
        <v>9</v>
      </c>
      <c r="D70" s="42" t="s">
        <v>167</v>
      </c>
      <c r="E70" s="43" t="s">
        <v>261</v>
      </c>
      <c r="F70" s="43" t="s">
        <v>290</v>
      </c>
      <c r="G70" s="57" t="s">
        <v>295</v>
      </c>
      <c r="H70" s="58" t="s">
        <v>66</v>
      </c>
      <c r="I70" s="57" t="s">
        <v>65</v>
      </c>
      <c r="J70" s="36" t="s">
        <v>530</v>
      </c>
      <c r="K70" s="37">
        <v>3785.85</v>
      </c>
      <c r="L70" s="37">
        <v>1552.2</v>
      </c>
      <c r="M70" s="56">
        <f t="shared" si="6"/>
        <v>0.58999960378778871</v>
      </c>
    </row>
    <row r="71" spans="2:13" ht="28.8" x14ac:dyDescent="0.3">
      <c r="B71" s="70" t="s">
        <v>14</v>
      </c>
      <c r="C71" s="57" t="s">
        <v>9</v>
      </c>
      <c r="D71" s="42" t="s">
        <v>168</v>
      </c>
      <c r="E71" s="43" t="s">
        <v>262</v>
      </c>
      <c r="F71" s="43" t="s">
        <v>290</v>
      </c>
      <c r="G71" s="57" t="s">
        <v>295</v>
      </c>
      <c r="H71" s="58" t="s">
        <v>66</v>
      </c>
      <c r="I71" s="57" t="s">
        <v>65</v>
      </c>
      <c r="J71" s="36" t="s">
        <v>530</v>
      </c>
      <c r="K71" s="37">
        <v>3909.63</v>
      </c>
      <c r="L71" s="37">
        <v>1602.95</v>
      </c>
      <c r="M71" s="56">
        <f t="shared" si="6"/>
        <v>0.58999956517624441</v>
      </c>
    </row>
    <row r="72" spans="2:13" x14ac:dyDescent="0.3">
      <c r="B72" s="70" t="s">
        <v>14</v>
      </c>
      <c r="C72" s="57" t="s">
        <v>9</v>
      </c>
      <c r="D72" s="42" t="s">
        <v>169</v>
      </c>
      <c r="E72" s="43" t="s">
        <v>263</v>
      </c>
      <c r="F72" s="43" t="s">
        <v>291</v>
      </c>
      <c r="G72" s="57" t="s">
        <v>294</v>
      </c>
      <c r="H72" s="58" t="s">
        <v>66</v>
      </c>
      <c r="I72" s="57" t="s">
        <v>65</v>
      </c>
      <c r="J72" s="36" t="s">
        <v>530</v>
      </c>
      <c r="K72" s="37">
        <v>3983.9</v>
      </c>
      <c r="L72" s="37">
        <v>1633.4</v>
      </c>
      <c r="M72" s="56">
        <f t="shared" si="6"/>
        <v>0.58999974898968344</v>
      </c>
    </row>
    <row r="73" spans="2:13" ht="28.8" x14ac:dyDescent="0.3">
      <c r="B73" s="70" t="s">
        <v>14</v>
      </c>
      <c r="C73" s="57" t="s">
        <v>9</v>
      </c>
      <c r="D73" s="42" t="s">
        <v>170</v>
      </c>
      <c r="E73" s="43" t="s">
        <v>264</v>
      </c>
      <c r="F73" s="43" t="s">
        <v>291</v>
      </c>
      <c r="G73" s="57" t="s">
        <v>294</v>
      </c>
      <c r="H73" s="58" t="s">
        <v>66</v>
      </c>
      <c r="I73" s="57" t="s">
        <v>65</v>
      </c>
      <c r="J73" s="36" t="s">
        <v>530</v>
      </c>
      <c r="K73" s="37">
        <v>4107.68</v>
      </c>
      <c r="L73" s="37">
        <v>1684.15</v>
      </c>
      <c r="M73" s="56">
        <f t="shared" si="6"/>
        <v>0.58999970786429323</v>
      </c>
    </row>
    <row r="74" spans="2:13" x14ac:dyDescent="0.3">
      <c r="B74" s="70" t="s">
        <v>14</v>
      </c>
      <c r="C74" s="57" t="s">
        <v>9</v>
      </c>
      <c r="D74" s="42" t="s">
        <v>171</v>
      </c>
      <c r="E74" s="43" t="s">
        <v>265</v>
      </c>
      <c r="F74" s="43" t="s">
        <v>288</v>
      </c>
      <c r="G74" s="57" t="s">
        <v>294</v>
      </c>
      <c r="H74" s="58" t="s">
        <v>66</v>
      </c>
      <c r="I74" s="57" t="s">
        <v>65</v>
      </c>
      <c r="J74" s="36" t="s">
        <v>530</v>
      </c>
      <c r="K74" s="37">
        <v>3043.17</v>
      </c>
      <c r="L74" s="37">
        <v>1247.7</v>
      </c>
      <c r="M74" s="56">
        <f t="shared" si="6"/>
        <v>0.58999990141858649</v>
      </c>
    </row>
    <row r="75" spans="2:13" x14ac:dyDescent="0.3">
      <c r="B75" s="70" t="s">
        <v>14</v>
      </c>
      <c r="C75" s="57" t="s">
        <v>9</v>
      </c>
      <c r="D75" s="42" t="s">
        <v>172</v>
      </c>
      <c r="E75" s="43" t="s">
        <v>266</v>
      </c>
      <c r="F75" s="43" t="s">
        <v>288</v>
      </c>
      <c r="G75" s="57" t="s">
        <v>294</v>
      </c>
      <c r="H75" s="58" t="s">
        <v>66</v>
      </c>
      <c r="I75" s="57" t="s">
        <v>65</v>
      </c>
      <c r="J75" s="36" t="s">
        <v>530</v>
      </c>
      <c r="K75" s="37">
        <v>3166.95</v>
      </c>
      <c r="L75" s="37">
        <v>1298.45</v>
      </c>
      <c r="M75" s="56">
        <f t="shared" si="6"/>
        <v>0.58999984211938927</v>
      </c>
    </row>
    <row r="76" spans="2:13" x14ac:dyDescent="0.3">
      <c r="B76" s="70" t="s">
        <v>14</v>
      </c>
      <c r="C76" s="57" t="s">
        <v>9</v>
      </c>
      <c r="D76" s="42" t="s">
        <v>109</v>
      </c>
      <c r="E76" s="43" t="s">
        <v>203</v>
      </c>
      <c r="F76" s="43" t="s">
        <v>287</v>
      </c>
      <c r="G76" s="57" t="s">
        <v>294</v>
      </c>
      <c r="H76" s="58" t="s">
        <v>66</v>
      </c>
      <c r="I76" s="57" t="s">
        <v>64</v>
      </c>
      <c r="J76" s="36" t="s">
        <v>530</v>
      </c>
      <c r="K76" s="37">
        <v>3043.17</v>
      </c>
      <c r="L76" s="37">
        <v>1247.7</v>
      </c>
      <c r="M76" s="56">
        <f t="shared" si="6"/>
        <v>0.58999990141858649</v>
      </c>
    </row>
    <row r="77" spans="2:13" x14ac:dyDescent="0.3">
      <c r="B77" s="70" t="s">
        <v>14</v>
      </c>
      <c r="C77" s="57" t="s">
        <v>9</v>
      </c>
      <c r="D77" s="42" t="s">
        <v>110</v>
      </c>
      <c r="E77" s="43" t="s">
        <v>204</v>
      </c>
      <c r="F77" s="43" t="s">
        <v>287</v>
      </c>
      <c r="G77" s="57" t="s">
        <v>294</v>
      </c>
      <c r="H77" s="58" t="s">
        <v>66</v>
      </c>
      <c r="I77" s="57" t="s">
        <v>64</v>
      </c>
      <c r="J77" s="36" t="s">
        <v>530</v>
      </c>
      <c r="K77" s="37">
        <v>3166.95</v>
      </c>
      <c r="L77" s="37">
        <v>1298.45</v>
      </c>
      <c r="M77" s="56">
        <f t="shared" ref="M77" si="7">(K77-L77)/K77*100%</f>
        <v>0.58999984211938927</v>
      </c>
    </row>
    <row r="78" spans="2:13" x14ac:dyDescent="0.3">
      <c r="B78" s="70" t="s">
        <v>14</v>
      </c>
      <c r="C78" s="57" t="s">
        <v>9</v>
      </c>
      <c r="D78" s="42" t="s">
        <v>173</v>
      </c>
      <c r="E78" s="43" t="s">
        <v>267</v>
      </c>
      <c r="F78" s="43" t="s">
        <v>289</v>
      </c>
      <c r="G78" s="57" t="s">
        <v>294</v>
      </c>
      <c r="H78" s="58" t="s">
        <v>66</v>
      </c>
      <c r="I78" s="57" t="s">
        <v>65</v>
      </c>
      <c r="J78" s="36" t="s">
        <v>530</v>
      </c>
      <c r="K78" s="37">
        <v>3365</v>
      </c>
      <c r="L78" s="37">
        <v>1379.65</v>
      </c>
      <c r="M78" s="56">
        <f t="shared" si="6"/>
        <v>0.59</v>
      </c>
    </row>
    <row r="79" spans="2:13" x14ac:dyDescent="0.3">
      <c r="B79" s="70" t="s">
        <v>14</v>
      </c>
      <c r="C79" s="57" t="s">
        <v>9</v>
      </c>
      <c r="D79" s="42" t="s">
        <v>174</v>
      </c>
      <c r="E79" s="43" t="s">
        <v>268</v>
      </c>
      <c r="F79" s="43" t="s">
        <v>289</v>
      </c>
      <c r="G79" s="57" t="s">
        <v>294</v>
      </c>
      <c r="H79" s="58" t="s">
        <v>66</v>
      </c>
      <c r="I79" s="57" t="s">
        <v>65</v>
      </c>
      <c r="J79" s="36" t="s">
        <v>530</v>
      </c>
      <c r="K79" s="37">
        <v>3488.78</v>
      </c>
      <c r="L79" s="37">
        <v>1430.4</v>
      </c>
      <c r="M79" s="56">
        <f t="shared" si="6"/>
        <v>0.58999994267337008</v>
      </c>
    </row>
    <row r="80" spans="2:13" x14ac:dyDescent="0.3">
      <c r="B80" s="70" t="s">
        <v>14</v>
      </c>
      <c r="C80" s="57" t="s">
        <v>9</v>
      </c>
      <c r="D80" s="42" t="s">
        <v>175</v>
      </c>
      <c r="E80" s="43" t="s">
        <v>269</v>
      </c>
      <c r="F80" s="43" t="s">
        <v>290</v>
      </c>
      <c r="G80" s="57" t="s">
        <v>295</v>
      </c>
      <c r="H80" s="58" t="s">
        <v>66</v>
      </c>
      <c r="I80" s="57" t="s">
        <v>65</v>
      </c>
      <c r="J80" s="36" t="s">
        <v>530</v>
      </c>
      <c r="K80" s="37">
        <v>3662.07</v>
      </c>
      <c r="L80" s="37">
        <v>1501.45</v>
      </c>
      <c r="M80" s="56">
        <f t="shared" si="6"/>
        <v>0.5899996450095164</v>
      </c>
    </row>
    <row r="81" spans="2:13" ht="28.8" x14ac:dyDescent="0.3">
      <c r="B81" s="70" t="s">
        <v>14</v>
      </c>
      <c r="C81" s="57" t="s">
        <v>9</v>
      </c>
      <c r="D81" s="42" t="s">
        <v>176</v>
      </c>
      <c r="E81" s="43" t="s">
        <v>270</v>
      </c>
      <c r="F81" s="43" t="s">
        <v>290</v>
      </c>
      <c r="G81" s="57" t="s">
        <v>295</v>
      </c>
      <c r="H81" s="58" t="s">
        <v>66</v>
      </c>
      <c r="I81" s="57" t="s">
        <v>65</v>
      </c>
      <c r="J81" s="36" t="s">
        <v>530</v>
      </c>
      <c r="K81" s="37">
        <v>3785.85</v>
      </c>
      <c r="L81" s="37">
        <v>1552.2</v>
      </c>
      <c r="M81" s="56">
        <f t="shared" si="6"/>
        <v>0.58999960378778871</v>
      </c>
    </row>
    <row r="82" spans="2:13" x14ac:dyDescent="0.3">
      <c r="B82" s="70" t="s">
        <v>14</v>
      </c>
      <c r="C82" s="57" t="s">
        <v>9</v>
      </c>
      <c r="D82" s="42" t="s">
        <v>177</v>
      </c>
      <c r="E82" s="43" t="s">
        <v>271</v>
      </c>
      <c r="F82" s="43" t="s">
        <v>291</v>
      </c>
      <c r="G82" s="57" t="s">
        <v>294</v>
      </c>
      <c r="H82" s="58" t="s">
        <v>66</v>
      </c>
      <c r="I82" s="57" t="s">
        <v>65</v>
      </c>
      <c r="J82" s="36" t="s">
        <v>530</v>
      </c>
      <c r="K82" s="37">
        <v>3860.12</v>
      </c>
      <c r="L82" s="37">
        <v>1582.65</v>
      </c>
      <c r="M82" s="56">
        <f t="shared" si="6"/>
        <v>0.58999979275255687</v>
      </c>
    </row>
    <row r="83" spans="2:13" x14ac:dyDescent="0.3">
      <c r="B83" s="70" t="s">
        <v>14</v>
      </c>
      <c r="C83" s="57" t="s">
        <v>9</v>
      </c>
      <c r="D83" s="42" t="s">
        <v>178</v>
      </c>
      <c r="E83" s="43" t="s">
        <v>272</v>
      </c>
      <c r="F83" s="43" t="s">
        <v>291</v>
      </c>
      <c r="G83" s="57" t="s">
        <v>294</v>
      </c>
      <c r="H83" s="58" t="s">
        <v>66</v>
      </c>
      <c r="I83" s="57" t="s">
        <v>65</v>
      </c>
      <c r="J83" s="36" t="s">
        <v>530</v>
      </c>
      <c r="K83" s="37">
        <v>3983.9</v>
      </c>
      <c r="L83" s="37">
        <v>1633.4</v>
      </c>
      <c r="M83" s="56">
        <f t="shared" si="6"/>
        <v>0.58999974898968344</v>
      </c>
    </row>
    <row r="84" spans="2:13" x14ac:dyDescent="0.3">
      <c r="B84" s="70" t="s">
        <v>14</v>
      </c>
      <c r="C84" s="57" t="s">
        <v>9</v>
      </c>
      <c r="D84" s="42" t="s">
        <v>721</v>
      </c>
      <c r="E84" s="43" t="s">
        <v>722</v>
      </c>
      <c r="F84" s="43" t="s">
        <v>288</v>
      </c>
      <c r="G84" s="57" t="s">
        <v>294</v>
      </c>
      <c r="H84" s="58" t="s">
        <v>66</v>
      </c>
      <c r="I84" s="57" t="s">
        <v>65</v>
      </c>
      <c r="J84" s="36" t="s">
        <v>530</v>
      </c>
      <c r="K84" s="37">
        <v>2041.4634146341461</v>
      </c>
      <c r="L84" s="37">
        <v>837</v>
      </c>
      <c r="M84" s="56">
        <v>0.59</v>
      </c>
    </row>
    <row r="85" spans="2:13" x14ac:dyDescent="0.3">
      <c r="B85" s="70" t="s">
        <v>14</v>
      </c>
      <c r="C85" s="57" t="s">
        <v>9</v>
      </c>
      <c r="D85" s="42" t="s">
        <v>723</v>
      </c>
      <c r="E85" s="43" t="s">
        <v>724</v>
      </c>
      <c r="F85" s="43" t="s">
        <v>288</v>
      </c>
      <c r="G85" s="57" t="s">
        <v>294</v>
      </c>
      <c r="H85" s="58" t="s">
        <v>66</v>
      </c>
      <c r="I85" s="57" t="s">
        <v>65</v>
      </c>
      <c r="J85" s="36" t="s">
        <v>530</v>
      </c>
      <c r="K85" s="37">
        <v>2103.353658536585</v>
      </c>
      <c r="L85" s="37">
        <v>862.375</v>
      </c>
      <c r="M85" s="56">
        <v>0.59</v>
      </c>
    </row>
    <row r="86" spans="2:13" x14ac:dyDescent="0.3">
      <c r="B86" s="70" t="s">
        <v>14</v>
      </c>
      <c r="C86" s="57" t="s">
        <v>9</v>
      </c>
      <c r="D86" s="42" t="s">
        <v>725</v>
      </c>
      <c r="E86" s="43" t="s">
        <v>726</v>
      </c>
      <c r="F86" s="43" t="s">
        <v>288</v>
      </c>
      <c r="G86" s="57" t="s">
        <v>294</v>
      </c>
      <c r="H86" s="58" t="s">
        <v>66</v>
      </c>
      <c r="I86" s="57" t="s">
        <v>65</v>
      </c>
      <c r="J86" s="36" t="s">
        <v>530</v>
      </c>
      <c r="K86" s="37">
        <v>2227.1341463414633</v>
      </c>
      <c r="L86" s="37">
        <v>913.125</v>
      </c>
      <c r="M86" s="56">
        <v>0.59</v>
      </c>
    </row>
    <row r="87" spans="2:13" x14ac:dyDescent="0.3">
      <c r="B87" s="70" t="s">
        <v>14</v>
      </c>
      <c r="C87" s="57" t="s">
        <v>9</v>
      </c>
      <c r="D87" s="42" t="s">
        <v>727</v>
      </c>
      <c r="E87" s="43" t="s">
        <v>728</v>
      </c>
      <c r="F87" s="43" t="s">
        <v>289</v>
      </c>
      <c r="G87" s="57" t="s">
        <v>294</v>
      </c>
      <c r="H87" s="58" t="s">
        <v>66</v>
      </c>
      <c r="I87" s="57" t="s">
        <v>65</v>
      </c>
      <c r="J87" s="36" t="s">
        <v>530</v>
      </c>
      <c r="K87" s="37">
        <v>2350.9146341463411</v>
      </c>
      <c r="L87" s="37">
        <v>963.875</v>
      </c>
      <c r="M87" s="56">
        <v>0.59</v>
      </c>
    </row>
    <row r="88" spans="2:13" x14ac:dyDescent="0.3">
      <c r="B88" s="70" t="s">
        <v>14</v>
      </c>
      <c r="C88" s="57" t="s">
        <v>9</v>
      </c>
      <c r="D88" s="42" t="s">
        <v>729</v>
      </c>
      <c r="E88" s="43" t="s">
        <v>730</v>
      </c>
      <c r="F88" s="43" t="s">
        <v>289</v>
      </c>
      <c r="G88" s="57" t="s">
        <v>294</v>
      </c>
      <c r="H88" s="58" t="s">
        <v>66</v>
      </c>
      <c r="I88" s="57" t="s">
        <v>65</v>
      </c>
      <c r="J88" s="36" t="s">
        <v>530</v>
      </c>
      <c r="K88" s="37">
        <v>2412.8048780487802</v>
      </c>
      <c r="L88" s="37">
        <v>989.25</v>
      </c>
      <c r="M88" s="56">
        <v>0.59</v>
      </c>
    </row>
    <row r="89" spans="2:13" x14ac:dyDescent="0.3">
      <c r="B89" s="70" t="s">
        <v>14</v>
      </c>
      <c r="C89" s="57" t="s">
        <v>9</v>
      </c>
      <c r="D89" s="42" t="s">
        <v>731</v>
      </c>
      <c r="E89" s="43" t="s">
        <v>732</v>
      </c>
      <c r="F89" s="43" t="s">
        <v>289</v>
      </c>
      <c r="G89" s="57" t="s">
        <v>294</v>
      </c>
      <c r="H89" s="58" t="s">
        <v>66</v>
      </c>
      <c r="I89" s="57" t="s">
        <v>65</v>
      </c>
      <c r="J89" s="36" t="s">
        <v>530</v>
      </c>
      <c r="K89" s="37">
        <v>2536.5853658536585</v>
      </c>
      <c r="L89" s="37">
        <v>1040</v>
      </c>
      <c r="M89" s="56">
        <v>0.59</v>
      </c>
    </row>
    <row r="90" spans="2:13" x14ac:dyDescent="0.3">
      <c r="B90" s="70" t="s">
        <v>14</v>
      </c>
      <c r="C90" s="57" t="s">
        <v>9</v>
      </c>
      <c r="D90" s="42" t="s">
        <v>733</v>
      </c>
      <c r="E90" s="43" t="s">
        <v>734</v>
      </c>
      <c r="F90" s="43" t="s">
        <v>290</v>
      </c>
      <c r="G90" s="57" t="s">
        <v>294</v>
      </c>
      <c r="H90" s="58" t="s">
        <v>66</v>
      </c>
      <c r="I90" s="57" t="s">
        <v>65</v>
      </c>
      <c r="J90" s="36" t="s">
        <v>530</v>
      </c>
      <c r="K90" s="37">
        <v>2536.5853658536585</v>
      </c>
      <c r="L90" s="37">
        <v>1040</v>
      </c>
      <c r="M90" s="56">
        <v>0.59</v>
      </c>
    </row>
    <row r="91" spans="2:13" x14ac:dyDescent="0.3">
      <c r="B91" s="70" t="s">
        <v>14</v>
      </c>
      <c r="C91" s="57" t="s">
        <v>9</v>
      </c>
      <c r="D91" s="42" t="s">
        <v>735</v>
      </c>
      <c r="E91" s="43" t="s">
        <v>736</v>
      </c>
      <c r="F91" s="43" t="s">
        <v>290</v>
      </c>
      <c r="G91" s="57" t="s">
        <v>294</v>
      </c>
      <c r="H91" s="58" t="s">
        <v>66</v>
      </c>
      <c r="I91" s="57" t="s">
        <v>65</v>
      </c>
      <c r="J91" s="36" t="s">
        <v>530</v>
      </c>
      <c r="K91" s="37">
        <v>2598.4756097560976</v>
      </c>
      <c r="L91" s="37">
        <v>1065.375</v>
      </c>
      <c r="M91" s="56">
        <v>0.59</v>
      </c>
    </row>
    <row r="92" spans="2:13" ht="28.8" x14ac:dyDescent="0.3">
      <c r="B92" s="70" t="s">
        <v>14</v>
      </c>
      <c r="C92" s="57" t="s">
        <v>9</v>
      </c>
      <c r="D92" s="42" t="s">
        <v>737</v>
      </c>
      <c r="E92" s="43" t="s">
        <v>738</v>
      </c>
      <c r="F92" s="43" t="s">
        <v>290</v>
      </c>
      <c r="G92" s="57" t="s">
        <v>294</v>
      </c>
      <c r="H92" s="58" t="s">
        <v>66</v>
      </c>
      <c r="I92" s="57" t="s">
        <v>65</v>
      </c>
      <c r="J92" s="36" t="s">
        <v>530</v>
      </c>
      <c r="K92" s="37">
        <v>2722.2560975609754</v>
      </c>
      <c r="L92" s="37">
        <v>1116.125</v>
      </c>
      <c r="M92" s="56">
        <v>0.59</v>
      </c>
    </row>
    <row r="93" spans="2:13" x14ac:dyDescent="0.3">
      <c r="B93" s="70" t="s">
        <v>14</v>
      </c>
      <c r="C93" s="57" t="s">
        <v>9</v>
      </c>
      <c r="D93" s="42" t="s">
        <v>739</v>
      </c>
      <c r="E93" s="43" t="s">
        <v>740</v>
      </c>
      <c r="F93" s="43" t="s">
        <v>291</v>
      </c>
      <c r="G93" s="57" t="s">
        <v>294</v>
      </c>
      <c r="H93" s="58" t="s">
        <v>66</v>
      </c>
      <c r="I93" s="57" t="s">
        <v>65</v>
      </c>
      <c r="J93" s="36" t="s">
        <v>530</v>
      </c>
      <c r="K93" s="37">
        <v>2722.2560975609754</v>
      </c>
      <c r="L93" s="37">
        <v>1116.125</v>
      </c>
      <c r="M93" s="56">
        <v>0.59</v>
      </c>
    </row>
    <row r="94" spans="2:13" x14ac:dyDescent="0.3">
      <c r="B94" s="70" t="s">
        <v>14</v>
      </c>
      <c r="C94" s="57" t="s">
        <v>9</v>
      </c>
      <c r="D94" s="42" t="s">
        <v>741</v>
      </c>
      <c r="E94" s="43" t="s">
        <v>742</v>
      </c>
      <c r="F94" s="43" t="s">
        <v>291</v>
      </c>
      <c r="G94" s="57" t="s">
        <v>294</v>
      </c>
      <c r="H94" s="58" t="s">
        <v>66</v>
      </c>
      <c r="I94" s="57" t="s">
        <v>65</v>
      </c>
      <c r="J94" s="36" t="s">
        <v>530</v>
      </c>
      <c r="K94" s="37">
        <v>2784.1463414634145</v>
      </c>
      <c r="L94" s="37">
        <v>1141.5</v>
      </c>
      <c r="M94" s="56">
        <v>0.59</v>
      </c>
    </row>
    <row r="95" spans="2:13" x14ac:dyDescent="0.3">
      <c r="B95" s="70" t="s">
        <v>14</v>
      </c>
      <c r="C95" s="57" t="s">
        <v>9</v>
      </c>
      <c r="D95" s="42" t="s">
        <v>743</v>
      </c>
      <c r="E95" s="43" t="s">
        <v>744</v>
      </c>
      <c r="F95" s="43" t="s">
        <v>291</v>
      </c>
      <c r="G95" s="57" t="s">
        <v>294</v>
      </c>
      <c r="H95" s="58" t="s">
        <v>66</v>
      </c>
      <c r="I95" s="57" t="s">
        <v>65</v>
      </c>
      <c r="J95" s="36" t="s">
        <v>530</v>
      </c>
      <c r="K95" s="37">
        <v>2907.9268292682923</v>
      </c>
      <c r="L95" s="37">
        <v>1192.25</v>
      </c>
      <c r="M95" s="56">
        <v>0.59</v>
      </c>
    </row>
    <row r="96" spans="2:13" ht="28.8" x14ac:dyDescent="0.3">
      <c r="B96" s="70" t="s">
        <v>14</v>
      </c>
      <c r="C96" s="57" t="s">
        <v>9</v>
      </c>
      <c r="D96" s="42" t="s">
        <v>745</v>
      </c>
      <c r="E96" s="43" t="s">
        <v>746</v>
      </c>
      <c r="F96" s="43" t="s">
        <v>288</v>
      </c>
      <c r="G96" s="57" t="s">
        <v>294</v>
      </c>
      <c r="H96" s="58" t="s">
        <v>66</v>
      </c>
      <c r="I96" s="57" t="s">
        <v>65</v>
      </c>
      <c r="J96" s="36" t="s">
        <v>530</v>
      </c>
      <c r="K96" s="37">
        <v>2165.2439024390242</v>
      </c>
      <c r="L96" s="37">
        <v>887.75</v>
      </c>
      <c r="M96" s="56">
        <v>0.59</v>
      </c>
    </row>
    <row r="97" spans="2:36" ht="28.8" x14ac:dyDescent="0.3">
      <c r="B97" s="70" t="s">
        <v>14</v>
      </c>
      <c r="C97" s="57" t="s">
        <v>9</v>
      </c>
      <c r="D97" s="42" t="s">
        <v>747</v>
      </c>
      <c r="E97" s="43" t="s">
        <v>748</v>
      </c>
      <c r="F97" s="43" t="s">
        <v>288</v>
      </c>
      <c r="G97" s="57" t="s">
        <v>294</v>
      </c>
      <c r="H97" s="58" t="s">
        <v>66</v>
      </c>
      <c r="I97" s="57" t="s">
        <v>65</v>
      </c>
      <c r="J97" s="36" t="s">
        <v>530</v>
      </c>
      <c r="K97" s="37">
        <v>2227.1341463414633</v>
      </c>
      <c r="L97" s="37">
        <v>913.125</v>
      </c>
      <c r="M97" s="56">
        <v>0.59</v>
      </c>
    </row>
    <row r="98" spans="2:36" ht="28.8" x14ac:dyDescent="0.3">
      <c r="B98" s="70" t="s">
        <v>14</v>
      </c>
      <c r="C98" s="57" t="s">
        <v>9</v>
      </c>
      <c r="D98" s="42" t="s">
        <v>749</v>
      </c>
      <c r="E98" s="43" t="s">
        <v>750</v>
      </c>
      <c r="F98" s="43" t="s">
        <v>288</v>
      </c>
      <c r="G98" s="57" t="s">
        <v>294</v>
      </c>
      <c r="H98" s="58" t="s">
        <v>66</v>
      </c>
      <c r="I98" s="57" t="s">
        <v>65</v>
      </c>
      <c r="J98" s="36" t="s">
        <v>530</v>
      </c>
      <c r="K98" s="37">
        <v>2350.9146341463411</v>
      </c>
      <c r="L98" s="37">
        <v>963.875</v>
      </c>
      <c r="M98" s="56">
        <v>0.59</v>
      </c>
    </row>
    <row r="99" spans="2:36" ht="28.8" x14ac:dyDescent="0.3">
      <c r="B99" s="70" t="s">
        <v>14</v>
      </c>
      <c r="C99" s="57" t="s">
        <v>9</v>
      </c>
      <c r="D99" s="42" t="s">
        <v>751</v>
      </c>
      <c r="E99" s="43" t="s">
        <v>752</v>
      </c>
      <c r="F99" s="43" t="s">
        <v>289</v>
      </c>
      <c r="G99" s="57" t="s">
        <v>294</v>
      </c>
      <c r="H99" s="58" t="s">
        <v>66</v>
      </c>
      <c r="I99" s="57" t="s">
        <v>65</v>
      </c>
      <c r="J99" s="36" t="s">
        <v>530</v>
      </c>
      <c r="K99" s="37">
        <v>2474.6951219512193</v>
      </c>
      <c r="L99" s="37">
        <v>1014.625</v>
      </c>
      <c r="M99" s="56">
        <v>0.59</v>
      </c>
    </row>
    <row r="100" spans="2:36" ht="28.8" x14ac:dyDescent="0.3">
      <c r="B100" s="70" t="s">
        <v>14</v>
      </c>
      <c r="C100" s="57" t="s">
        <v>9</v>
      </c>
      <c r="D100" s="42" t="s">
        <v>753</v>
      </c>
      <c r="E100" s="43" t="s">
        <v>754</v>
      </c>
      <c r="F100" s="43" t="s">
        <v>289</v>
      </c>
      <c r="G100" s="57" t="s">
        <v>294</v>
      </c>
      <c r="H100" s="58" t="s">
        <v>66</v>
      </c>
      <c r="I100" s="57" t="s">
        <v>65</v>
      </c>
      <c r="J100" s="36" t="s">
        <v>530</v>
      </c>
      <c r="K100" s="37">
        <v>2536.5853658536585</v>
      </c>
      <c r="L100" s="37">
        <v>1040</v>
      </c>
      <c r="M100" s="56">
        <v>0.59</v>
      </c>
    </row>
    <row r="101" spans="2:36" ht="28.8" x14ac:dyDescent="0.3">
      <c r="B101" s="70" t="s">
        <v>14</v>
      </c>
      <c r="C101" s="57" t="s">
        <v>9</v>
      </c>
      <c r="D101" s="42" t="s">
        <v>755</v>
      </c>
      <c r="E101" s="43" t="s">
        <v>756</v>
      </c>
      <c r="F101" s="43" t="s">
        <v>289</v>
      </c>
      <c r="G101" s="57" t="s">
        <v>294</v>
      </c>
      <c r="H101" s="58" t="s">
        <v>66</v>
      </c>
      <c r="I101" s="57" t="s">
        <v>65</v>
      </c>
      <c r="J101" s="36" t="s">
        <v>530</v>
      </c>
      <c r="K101" s="37">
        <v>2660.3658536585363</v>
      </c>
      <c r="L101" s="37">
        <v>1090.75</v>
      </c>
      <c r="M101" s="56">
        <v>0.59</v>
      </c>
    </row>
    <row r="102" spans="2:36" ht="28.8" x14ac:dyDescent="0.3">
      <c r="B102" s="70" t="s">
        <v>14</v>
      </c>
      <c r="C102" s="57" t="s">
        <v>9</v>
      </c>
      <c r="D102" s="42" t="s">
        <v>757</v>
      </c>
      <c r="E102" s="43" t="s">
        <v>758</v>
      </c>
      <c r="F102" s="43" t="s">
        <v>290</v>
      </c>
      <c r="G102" s="57" t="s">
        <v>294</v>
      </c>
      <c r="H102" s="58" t="s">
        <v>66</v>
      </c>
      <c r="I102" s="57" t="s">
        <v>65</v>
      </c>
      <c r="J102" s="36" t="s">
        <v>530</v>
      </c>
      <c r="K102" s="37">
        <v>2660.3658536585363</v>
      </c>
      <c r="L102" s="37">
        <v>1090.75</v>
      </c>
      <c r="M102" s="56">
        <v>0.59</v>
      </c>
    </row>
    <row r="103" spans="2:36" ht="28.8" x14ac:dyDescent="0.3">
      <c r="B103" s="70" t="s">
        <v>14</v>
      </c>
      <c r="C103" s="57" t="s">
        <v>9</v>
      </c>
      <c r="D103" s="42" t="s">
        <v>759</v>
      </c>
      <c r="E103" s="43" t="s">
        <v>760</v>
      </c>
      <c r="F103" s="43" t="s">
        <v>290</v>
      </c>
      <c r="G103" s="57" t="s">
        <v>294</v>
      </c>
      <c r="H103" s="58" t="s">
        <v>66</v>
      </c>
      <c r="I103" s="57" t="s">
        <v>65</v>
      </c>
      <c r="J103" s="36" t="s">
        <v>530</v>
      </c>
      <c r="K103" s="37">
        <v>2722.2560975609754</v>
      </c>
      <c r="L103" s="37">
        <v>1116.125</v>
      </c>
      <c r="M103" s="56">
        <v>0.59</v>
      </c>
    </row>
    <row r="104" spans="2:36" ht="28.8" x14ac:dyDescent="0.3">
      <c r="B104" s="70" t="s">
        <v>14</v>
      </c>
      <c r="C104" s="57" t="s">
        <v>9</v>
      </c>
      <c r="D104" s="42" t="s">
        <v>761</v>
      </c>
      <c r="E104" s="43" t="s">
        <v>762</v>
      </c>
      <c r="F104" s="43" t="s">
        <v>290</v>
      </c>
      <c r="G104" s="57" t="s">
        <v>294</v>
      </c>
      <c r="H104" s="58" t="s">
        <v>66</v>
      </c>
      <c r="I104" s="57" t="s">
        <v>65</v>
      </c>
      <c r="J104" s="36" t="s">
        <v>530</v>
      </c>
      <c r="K104" s="37">
        <v>2846.0365853658536</v>
      </c>
      <c r="L104" s="37">
        <v>1166.875</v>
      </c>
      <c r="M104" s="56">
        <v>0.59</v>
      </c>
    </row>
    <row r="105" spans="2:36" x14ac:dyDescent="0.3">
      <c r="B105" s="70" t="s">
        <v>14</v>
      </c>
      <c r="C105" s="57" t="s">
        <v>9</v>
      </c>
      <c r="D105" s="42" t="s">
        <v>763</v>
      </c>
      <c r="E105" s="43" t="s">
        <v>764</v>
      </c>
      <c r="F105" s="43" t="s">
        <v>291</v>
      </c>
      <c r="G105" s="57" t="s">
        <v>294</v>
      </c>
      <c r="H105" s="58" t="s">
        <v>66</v>
      </c>
      <c r="I105" s="57" t="s">
        <v>65</v>
      </c>
      <c r="J105" s="36" t="s">
        <v>530</v>
      </c>
      <c r="K105" s="37">
        <v>2846.0365853658536</v>
      </c>
      <c r="L105" s="37">
        <v>1166.875</v>
      </c>
      <c r="M105" s="56">
        <v>0.59</v>
      </c>
    </row>
    <row r="106" spans="2:36" ht="28.8" x14ac:dyDescent="0.3">
      <c r="B106" s="70" t="s">
        <v>14</v>
      </c>
      <c r="C106" s="57" t="s">
        <v>9</v>
      </c>
      <c r="D106" s="42" t="s">
        <v>765</v>
      </c>
      <c r="E106" s="43" t="s">
        <v>766</v>
      </c>
      <c r="F106" s="43" t="s">
        <v>291</v>
      </c>
      <c r="G106" s="57" t="s">
        <v>294</v>
      </c>
      <c r="H106" s="58" t="s">
        <v>66</v>
      </c>
      <c r="I106" s="57" t="s">
        <v>65</v>
      </c>
      <c r="J106" s="36" t="s">
        <v>530</v>
      </c>
      <c r="K106" s="37">
        <v>2907.9268292682923</v>
      </c>
      <c r="L106" s="37">
        <v>1192.25</v>
      </c>
      <c r="M106" s="56">
        <v>0.59</v>
      </c>
    </row>
    <row r="107" spans="2:36" ht="28.8" x14ac:dyDescent="0.3">
      <c r="B107" s="70" t="s">
        <v>14</v>
      </c>
      <c r="C107" s="57" t="s">
        <v>9</v>
      </c>
      <c r="D107" s="42" t="s">
        <v>767</v>
      </c>
      <c r="E107" s="43" t="s">
        <v>768</v>
      </c>
      <c r="F107" s="43" t="s">
        <v>291</v>
      </c>
      <c r="G107" s="57" t="s">
        <v>294</v>
      </c>
      <c r="H107" s="58" t="s">
        <v>66</v>
      </c>
      <c r="I107" s="57" t="s">
        <v>65</v>
      </c>
      <c r="J107" s="36" t="s">
        <v>530</v>
      </c>
      <c r="K107" s="37">
        <v>3031.7073170731705</v>
      </c>
      <c r="L107" s="37">
        <v>1243</v>
      </c>
      <c r="M107" s="56">
        <v>0.59</v>
      </c>
    </row>
    <row r="108" spans="2:36" ht="19.2" x14ac:dyDescent="0.45">
      <c r="B108" s="76" t="s">
        <v>23</v>
      </c>
      <c r="C108" s="59" t="s">
        <v>18</v>
      </c>
      <c r="D108" s="42" t="s">
        <v>179</v>
      </c>
      <c r="E108" s="43" t="s">
        <v>273</v>
      </c>
      <c r="F108" s="43" t="s">
        <v>292</v>
      </c>
      <c r="G108" s="57" t="s">
        <v>294</v>
      </c>
      <c r="H108" s="58" t="s">
        <v>66</v>
      </c>
      <c r="I108" s="59" t="s">
        <v>67</v>
      </c>
      <c r="J108" s="36" t="s">
        <v>530</v>
      </c>
      <c r="K108" s="37">
        <v>1088.3699999999999</v>
      </c>
      <c r="L108" s="37">
        <v>446.23</v>
      </c>
      <c r="M108" s="56">
        <f t="shared" si="6"/>
        <v>0.5900015619688157</v>
      </c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1"/>
      <c r="AD108" s="80"/>
      <c r="AE108" s="79"/>
      <c r="AF108" s="82"/>
      <c r="AG108" s="79"/>
      <c r="AH108" s="80"/>
      <c r="AI108" s="79"/>
      <c r="AJ108" s="83" t="s">
        <v>830</v>
      </c>
    </row>
    <row r="109" spans="2:36" x14ac:dyDescent="0.3">
      <c r="B109" s="76" t="s">
        <v>23</v>
      </c>
      <c r="C109" s="59" t="s">
        <v>18</v>
      </c>
      <c r="D109" s="42" t="s">
        <v>180</v>
      </c>
      <c r="E109" s="43" t="s">
        <v>274</v>
      </c>
      <c r="F109" s="43" t="s">
        <v>292</v>
      </c>
      <c r="G109" s="57" t="s">
        <v>294</v>
      </c>
      <c r="H109" s="58" t="s">
        <v>66</v>
      </c>
      <c r="I109" s="59" t="s">
        <v>67</v>
      </c>
      <c r="J109" s="36" t="s">
        <v>530</v>
      </c>
      <c r="K109" s="37">
        <v>1088.3699999999999</v>
      </c>
      <c r="L109" s="37">
        <v>446.23</v>
      </c>
      <c r="M109" s="56">
        <f t="shared" si="6"/>
        <v>0.5900015619688157</v>
      </c>
    </row>
    <row r="110" spans="2:36" x14ac:dyDescent="0.3">
      <c r="B110" s="76" t="s">
        <v>23</v>
      </c>
      <c r="C110" s="59" t="s">
        <v>18</v>
      </c>
      <c r="D110" s="42" t="s">
        <v>181</v>
      </c>
      <c r="E110" s="43" t="s">
        <v>275</v>
      </c>
      <c r="F110" s="43" t="s">
        <v>292</v>
      </c>
      <c r="G110" s="57" t="s">
        <v>294</v>
      </c>
      <c r="H110" s="58" t="s">
        <v>66</v>
      </c>
      <c r="I110" s="59" t="s">
        <v>67</v>
      </c>
      <c r="J110" s="36" t="s">
        <v>530</v>
      </c>
      <c r="K110" s="37">
        <v>989.34</v>
      </c>
      <c r="L110" s="37">
        <v>405.63</v>
      </c>
      <c r="M110" s="56">
        <f>(K110-L110)/K110*100%</f>
        <v>0.58999939353508402</v>
      </c>
    </row>
    <row r="111" spans="2:36" x14ac:dyDescent="0.3">
      <c r="B111" s="76" t="s">
        <v>23</v>
      </c>
      <c r="C111" s="59" t="s">
        <v>18</v>
      </c>
      <c r="D111" s="42" t="s">
        <v>182</v>
      </c>
      <c r="E111" s="43" t="s">
        <v>276</v>
      </c>
      <c r="F111" s="43" t="s">
        <v>292</v>
      </c>
      <c r="G111" s="57" t="s">
        <v>294</v>
      </c>
      <c r="H111" s="58" t="s">
        <v>66</v>
      </c>
      <c r="I111" s="59" t="s">
        <v>67</v>
      </c>
      <c r="J111" s="36" t="s">
        <v>530</v>
      </c>
      <c r="K111" s="37">
        <v>989.34</v>
      </c>
      <c r="L111" s="37">
        <v>405.63</v>
      </c>
      <c r="M111" s="56">
        <f t="shared" si="6"/>
        <v>0.58999939353508402</v>
      </c>
    </row>
    <row r="112" spans="2:36" x14ac:dyDescent="0.3">
      <c r="B112" s="76" t="s">
        <v>23</v>
      </c>
      <c r="C112" s="59" t="s">
        <v>18</v>
      </c>
      <c r="D112" s="42" t="s">
        <v>183</v>
      </c>
      <c r="E112" s="43" t="s">
        <v>277</v>
      </c>
      <c r="F112" s="43" t="s">
        <v>292</v>
      </c>
      <c r="G112" s="57" t="s">
        <v>294</v>
      </c>
      <c r="H112" s="58" t="s">
        <v>66</v>
      </c>
      <c r="I112" s="59" t="s">
        <v>67</v>
      </c>
      <c r="J112" s="36" t="s">
        <v>530</v>
      </c>
      <c r="K112" s="37">
        <v>828.41</v>
      </c>
      <c r="L112" s="37">
        <v>339.65</v>
      </c>
      <c r="M112" s="56">
        <f>(K112-L112)/K112*100%</f>
        <v>0.58999770644970484</v>
      </c>
    </row>
    <row r="113" spans="2:13" x14ac:dyDescent="0.3">
      <c r="B113" s="76" t="s">
        <v>23</v>
      </c>
      <c r="C113" s="59" t="s">
        <v>18</v>
      </c>
      <c r="D113" s="42" t="s">
        <v>184</v>
      </c>
      <c r="E113" s="43" t="s">
        <v>278</v>
      </c>
      <c r="F113" s="43" t="s">
        <v>292</v>
      </c>
      <c r="G113" s="57" t="s">
        <v>294</v>
      </c>
      <c r="H113" s="58" t="s">
        <v>66</v>
      </c>
      <c r="I113" s="59" t="s">
        <v>67</v>
      </c>
      <c r="J113" s="36" t="s">
        <v>530</v>
      </c>
      <c r="K113" s="37">
        <v>828.41</v>
      </c>
      <c r="L113" s="37">
        <v>339.65</v>
      </c>
      <c r="M113" s="56">
        <f t="shared" si="6"/>
        <v>0.58999770644970484</v>
      </c>
    </row>
    <row r="114" spans="2:13" x14ac:dyDescent="0.3">
      <c r="B114" s="76" t="s">
        <v>23</v>
      </c>
      <c r="C114" s="59" t="s">
        <v>18</v>
      </c>
      <c r="D114" s="42" t="s">
        <v>185</v>
      </c>
      <c r="E114" s="43" t="s">
        <v>279</v>
      </c>
      <c r="F114" s="43" t="s">
        <v>292</v>
      </c>
      <c r="G114" s="57" t="s">
        <v>294</v>
      </c>
      <c r="H114" s="58" t="s">
        <v>66</v>
      </c>
      <c r="I114" s="59" t="s">
        <v>67</v>
      </c>
      <c r="J114" s="36" t="s">
        <v>530</v>
      </c>
      <c r="K114" s="37">
        <v>729.39</v>
      </c>
      <c r="L114" s="37">
        <v>299.05</v>
      </c>
      <c r="M114" s="56">
        <f t="shared" si="6"/>
        <v>0.58999986289913486</v>
      </c>
    </row>
    <row r="115" spans="2:13" x14ac:dyDescent="0.3">
      <c r="B115" s="76" t="s">
        <v>23</v>
      </c>
      <c r="C115" s="59" t="s">
        <v>18</v>
      </c>
      <c r="D115" s="42" t="s">
        <v>556</v>
      </c>
      <c r="E115" s="43" t="s">
        <v>557</v>
      </c>
      <c r="F115" s="43" t="s">
        <v>558</v>
      </c>
      <c r="G115" s="57" t="s">
        <v>294</v>
      </c>
      <c r="H115" s="58" t="s">
        <v>66</v>
      </c>
      <c r="I115" s="59" t="s">
        <v>67</v>
      </c>
      <c r="J115" s="36" t="s">
        <v>530</v>
      </c>
      <c r="K115" s="37">
        <v>1459.71</v>
      </c>
      <c r="L115" s="37">
        <v>598.48</v>
      </c>
      <c r="M115" s="56">
        <f>(K115-L115)/K115</f>
        <v>0.59000075357434012</v>
      </c>
    </row>
    <row r="116" spans="2:13" x14ac:dyDescent="0.3">
      <c r="B116" s="76" t="s">
        <v>23</v>
      </c>
      <c r="C116" s="59" t="s">
        <v>18</v>
      </c>
      <c r="D116" s="42" t="s">
        <v>559</v>
      </c>
      <c r="E116" s="43" t="s">
        <v>560</v>
      </c>
      <c r="F116" s="43" t="s">
        <v>558</v>
      </c>
      <c r="G116" s="57" t="s">
        <v>294</v>
      </c>
      <c r="H116" s="58" t="s">
        <v>66</v>
      </c>
      <c r="I116" s="59" t="s">
        <v>67</v>
      </c>
      <c r="J116" s="36" t="s">
        <v>530</v>
      </c>
      <c r="K116" s="37">
        <v>1459.71</v>
      </c>
      <c r="L116" s="37">
        <v>598.48</v>
      </c>
      <c r="M116" s="56">
        <f t="shared" ref="M116:M128" si="8">(K116-L116)/K116</f>
        <v>0.59000075357434012</v>
      </c>
    </row>
    <row r="117" spans="2:13" x14ac:dyDescent="0.3">
      <c r="B117" s="76" t="s">
        <v>23</v>
      </c>
      <c r="C117" s="59" t="s">
        <v>18</v>
      </c>
      <c r="D117" s="42" t="s">
        <v>561</v>
      </c>
      <c r="E117" s="43" t="s">
        <v>562</v>
      </c>
      <c r="F117" s="43" t="s">
        <v>558</v>
      </c>
      <c r="G117" s="57" t="s">
        <v>294</v>
      </c>
      <c r="H117" s="58" t="s">
        <v>66</v>
      </c>
      <c r="I117" s="59" t="s">
        <v>67</v>
      </c>
      <c r="J117" s="36" t="s">
        <v>530</v>
      </c>
      <c r="K117" s="37">
        <v>1323.54</v>
      </c>
      <c r="L117" s="37">
        <v>542.65</v>
      </c>
      <c r="M117" s="56">
        <f t="shared" si="8"/>
        <v>0.59000105776931566</v>
      </c>
    </row>
    <row r="118" spans="2:13" x14ac:dyDescent="0.3">
      <c r="B118" s="76" t="s">
        <v>23</v>
      </c>
      <c r="C118" s="59" t="s">
        <v>18</v>
      </c>
      <c r="D118" s="42" t="s">
        <v>563</v>
      </c>
      <c r="E118" s="43" t="s">
        <v>564</v>
      </c>
      <c r="F118" s="43" t="s">
        <v>558</v>
      </c>
      <c r="G118" s="57" t="s">
        <v>294</v>
      </c>
      <c r="H118" s="58" t="s">
        <v>66</v>
      </c>
      <c r="I118" s="59" t="s">
        <v>67</v>
      </c>
      <c r="J118" s="36" t="s">
        <v>530</v>
      </c>
      <c r="K118" s="37">
        <v>1323.54</v>
      </c>
      <c r="L118" s="37">
        <v>542.65</v>
      </c>
      <c r="M118" s="56">
        <f t="shared" si="8"/>
        <v>0.59000105776931566</v>
      </c>
    </row>
    <row r="119" spans="2:13" x14ac:dyDescent="0.3">
      <c r="B119" s="76" t="s">
        <v>23</v>
      </c>
      <c r="C119" s="59" t="s">
        <v>18</v>
      </c>
      <c r="D119" s="42" t="s">
        <v>565</v>
      </c>
      <c r="E119" s="43" t="s">
        <v>566</v>
      </c>
      <c r="F119" s="43" t="s">
        <v>558</v>
      </c>
      <c r="G119" s="57" t="s">
        <v>294</v>
      </c>
      <c r="H119" s="58" t="s">
        <v>66</v>
      </c>
      <c r="I119" s="59" t="s">
        <v>67</v>
      </c>
      <c r="J119" s="36" t="s">
        <v>530</v>
      </c>
      <c r="K119" s="37">
        <v>1150.24</v>
      </c>
      <c r="L119" s="37">
        <v>471.6</v>
      </c>
      <c r="M119" s="56">
        <f t="shared" si="8"/>
        <v>0.58999860898595069</v>
      </c>
    </row>
    <row r="120" spans="2:13" x14ac:dyDescent="0.3">
      <c r="B120" s="76" t="s">
        <v>23</v>
      </c>
      <c r="C120" s="59" t="s">
        <v>18</v>
      </c>
      <c r="D120" s="42" t="s">
        <v>567</v>
      </c>
      <c r="E120" s="43" t="s">
        <v>568</v>
      </c>
      <c r="F120" s="43" t="s">
        <v>558</v>
      </c>
      <c r="G120" s="57" t="s">
        <v>294</v>
      </c>
      <c r="H120" s="58" t="s">
        <v>66</v>
      </c>
      <c r="I120" s="59" t="s">
        <v>67</v>
      </c>
      <c r="J120" s="36" t="s">
        <v>530</v>
      </c>
      <c r="K120" s="37">
        <v>1150.24</v>
      </c>
      <c r="L120" s="37">
        <v>471.6</v>
      </c>
      <c r="M120" s="56">
        <f t="shared" si="8"/>
        <v>0.58999860898595069</v>
      </c>
    </row>
    <row r="121" spans="2:13" x14ac:dyDescent="0.3">
      <c r="B121" s="76" t="s">
        <v>23</v>
      </c>
      <c r="C121" s="59" t="s">
        <v>18</v>
      </c>
      <c r="D121" s="42" t="s">
        <v>569</v>
      </c>
      <c r="E121" s="43" t="s">
        <v>570</v>
      </c>
      <c r="F121" s="43" t="s">
        <v>558</v>
      </c>
      <c r="G121" s="57" t="s">
        <v>294</v>
      </c>
      <c r="H121" s="58" t="s">
        <v>66</v>
      </c>
      <c r="I121" s="59" t="s">
        <v>67</v>
      </c>
      <c r="J121" s="36" t="s">
        <v>530</v>
      </c>
      <c r="K121" s="37">
        <v>1001.71</v>
      </c>
      <c r="L121" s="37">
        <v>410.7</v>
      </c>
      <c r="M121" s="56">
        <f t="shared" si="8"/>
        <v>0.59000109812221102</v>
      </c>
    </row>
    <row r="122" spans="2:13" x14ac:dyDescent="0.3">
      <c r="B122" s="76" t="s">
        <v>23</v>
      </c>
      <c r="C122" s="59" t="s">
        <v>18</v>
      </c>
      <c r="D122" s="42" t="s">
        <v>556</v>
      </c>
      <c r="E122" s="43" t="s">
        <v>571</v>
      </c>
      <c r="F122" s="43" t="s">
        <v>572</v>
      </c>
      <c r="G122" s="57" t="s">
        <v>294</v>
      </c>
      <c r="H122" s="58" t="s">
        <v>66</v>
      </c>
      <c r="I122" s="59" t="s">
        <v>67</v>
      </c>
      <c r="J122" s="36" t="s">
        <v>530</v>
      </c>
      <c r="K122" s="37">
        <v>1459.71</v>
      </c>
      <c r="L122" s="37">
        <v>598.48</v>
      </c>
      <c r="M122" s="56">
        <f t="shared" si="8"/>
        <v>0.59000075357434012</v>
      </c>
    </row>
    <row r="123" spans="2:13" x14ac:dyDescent="0.3">
      <c r="B123" s="76" t="s">
        <v>23</v>
      </c>
      <c r="C123" s="59" t="s">
        <v>18</v>
      </c>
      <c r="D123" s="42" t="s">
        <v>559</v>
      </c>
      <c r="E123" s="43" t="s">
        <v>573</v>
      </c>
      <c r="F123" s="43" t="s">
        <v>572</v>
      </c>
      <c r="G123" s="57" t="s">
        <v>294</v>
      </c>
      <c r="H123" s="58" t="s">
        <v>66</v>
      </c>
      <c r="I123" s="59" t="s">
        <v>67</v>
      </c>
      <c r="J123" s="36" t="s">
        <v>530</v>
      </c>
      <c r="K123" s="37">
        <v>1459.71</v>
      </c>
      <c r="L123" s="37">
        <v>598.48</v>
      </c>
      <c r="M123" s="56">
        <f t="shared" si="8"/>
        <v>0.59000075357434012</v>
      </c>
    </row>
    <row r="124" spans="2:13" x14ac:dyDescent="0.3">
      <c r="B124" s="76" t="s">
        <v>23</v>
      </c>
      <c r="C124" s="59" t="s">
        <v>18</v>
      </c>
      <c r="D124" s="42" t="s">
        <v>561</v>
      </c>
      <c r="E124" s="43" t="s">
        <v>574</v>
      </c>
      <c r="F124" s="43" t="s">
        <v>572</v>
      </c>
      <c r="G124" s="57" t="s">
        <v>294</v>
      </c>
      <c r="H124" s="58" t="s">
        <v>66</v>
      </c>
      <c r="I124" s="59" t="s">
        <v>67</v>
      </c>
      <c r="J124" s="36" t="s">
        <v>530</v>
      </c>
      <c r="K124" s="37">
        <v>1323.54</v>
      </c>
      <c r="L124" s="37">
        <v>542.62</v>
      </c>
      <c r="M124" s="56">
        <f t="shared" si="8"/>
        <v>0.59002372425465044</v>
      </c>
    </row>
    <row r="125" spans="2:13" x14ac:dyDescent="0.3">
      <c r="B125" s="76" t="s">
        <v>23</v>
      </c>
      <c r="C125" s="59" t="s">
        <v>18</v>
      </c>
      <c r="D125" s="42" t="s">
        <v>563</v>
      </c>
      <c r="E125" s="43" t="s">
        <v>575</v>
      </c>
      <c r="F125" s="43" t="s">
        <v>572</v>
      </c>
      <c r="G125" s="57" t="s">
        <v>294</v>
      </c>
      <c r="H125" s="58" t="s">
        <v>66</v>
      </c>
      <c r="I125" s="59" t="s">
        <v>67</v>
      </c>
      <c r="J125" s="36" t="s">
        <v>530</v>
      </c>
      <c r="K125" s="37">
        <v>1323.54</v>
      </c>
      <c r="L125" s="37">
        <v>542.62</v>
      </c>
      <c r="M125" s="56">
        <f t="shared" si="8"/>
        <v>0.59002372425465044</v>
      </c>
    </row>
    <row r="126" spans="2:13" x14ac:dyDescent="0.3">
      <c r="B126" s="76" t="s">
        <v>23</v>
      </c>
      <c r="C126" s="59" t="s">
        <v>18</v>
      </c>
      <c r="D126" s="42" t="s">
        <v>565</v>
      </c>
      <c r="E126" s="43" t="s">
        <v>576</v>
      </c>
      <c r="F126" s="43" t="s">
        <v>572</v>
      </c>
      <c r="G126" s="57" t="s">
        <v>294</v>
      </c>
      <c r="H126" s="58" t="s">
        <v>66</v>
      </c>
      <c r="I126" s="59" t="s">
        <v>67</v>
      </c>
      <c r="J126" s="36" t="s">
        <v>530</v>
      </c>
      <c r="K126" s="37">
        <v>1150.24</v>
      </c>
      <c r="L126" s="37">
        <v>471.6</v>
      </c>
      <c r="M126" s="56">
        <f t="shared" si="8"/>
        <v>0.58999860898595069</v>
      </c>
    </row>
    <row r="127" spans="2:13" x14ac:dyDescent="0.3">
      <c r="B127" s="76" t="s">
        <v>23</v>
      </c>
      <c r="C127" s="59" t="s">
        <v>18</v>
      </c>
      <c r="D127" s="42" t="s">
        <v>567</v>
      </c>
      <c r="E127" s="43" t="s">
        <v>577</v>
      </c>
      <c r="F127" s="43" t="s">
        <v>572</v>
      </c>
      <c r="G127" s="57" t="s">
        <v>294</v>
      </c>
      <c r="H127" s="58" t="s">
        <v>66</v>
      </c>
      <c r="I127" s="59" t="s">
        <v>67</v>
      </c>
      <c r="J127" s="36" t="s">
        <v>530</v>
      </c>
      <c r="K127" s="37">
        <v>1150.24</v>
      </c>
      <c r="L127" s="37">
        <v>471.6</v>
      </c>
      <c r="M127" s="56">
        <f t="shared" si="8"/>
        <v>0.58999860898595069</v>
      </c>
    </row>
    <row r="128" spans="2:13" x14ac:dyDescent="0.3">
      <c r="B128" s="76" t="s">
        <v>23</v>
      </c>
      <c r="C128" s="59" t="s">
        <v>18</v>
      </c>
      <c r="D128" s="42" t="s">
        <v>569</v>
      </c>
      <c r="E128" s="43" t="s">
        <v>578</v>
      </c>
      <c r="F128" s="43" t="s">
        <v>572</v>
      </c>
      <c r="G128" s="57" t="s">
        <v>294</v>
      </c>
      <c r="H128" s="58" t="s">
        <v>66</v>
      </c>
      <c r="I128" s="59" t="s">
        <v>67</v>
      </c>
      <c r="J128" s="36" t="s">
        <v>530</v>
      </c>
      <c r="K128" s="37">
        <v>1001.71</v>
      </c>
      <c r="L128" s="37">
        <v>410.7</v>
      </c>
      <c r="M128" s="56">
        <f t="shared" si="8"/>
        <v>0.59000109812221102</v>
      </c>
    </row>
    <row r="129" spans="2:13" x14ac:dyDescent="0.3">
      <c r="B129" s="40" t="s">
        <v>23</v>
      </c>
      <c r="C129" s="41" t="s">
        <v>18</v>
      </c>
      <c r="D129" s="42" t="s">
        <v>186</v>
      </c>
      <c r="E129" s="43" t="s">
        <v>280</v>
      </c>
      <c r="F129" s="43" t="s">
        <v>293</v>
      </c>
      <c r="G129" s="39" t="s">
        <v>294</v>
      </c>
      <c r="H129" s="50" t="s">
        <v>66</v>
      </c>
      <c r="I129" s="41" t="s">
        <v>67</v>
      </c>
      <c r="J129" s="36" t="s">
        <v>530</v>
      </c>
      <c r="K129" s="37">
        <v>1917.01</v>
      </c>
      <c r="L129" s="37">
        <v>775</v>
      </c>
      <c r="M129" s="56">
        <f t="shared" si="6"/>
        <v>0.5957245919426607</v>
      </c>
    </row>
    <row r="130" spans="2:13" x14ac:dyDescent="0.3">
      <c r="B130" s="40" t="s">
        <v>23</v>
      </c>
      <c r="C130" s="41" t="s">
        <v>18</v>
      </c>
      <c r="D130" s="42" t="s">
        <v>187</v>
      </c>
      <c r="E130" s="43" t="s">
        <v>281</v>
      </c>
      <c r="F130" s="43" t="s">
        <v>293</v>
      </c>
      <c r="G130" s="39" t="s">
        <v>294</v>
      </c>
      <c r="H130" s="50" t="s">
        <v>66</v>
      </c>
      <c r="I130" s="41" t="s">
        <v>67</v>
      </c>
      <c r="J130" s="36" t="s">
        <v>530</v>
      </c>
      <c r="K130" s="37">
        <v>1917.01</v>
      </c>
      <c r="L130" s="37">
        <v>775</v>
      </c>
      <c r="M130" s="56">
        <f t="shared" si="6"/>
        <v>0.5957245919426607</v>
      </c>
    </row>
    <row r="131" spans="2:13" x14ac:dyDescent="0.3">
      <c r="B131" s="40" t="s">
        <v>23</v>
      </c>
      <c r="C131" s="41" t="s">
        <v>18</v>
      </c>
      <c r="D131" s="42" t="s">
        <v>188</v>
      </c>
      <c r="E131" s="43" t="s">
        <v>282</v>
      </c>
      <c r="F131" s="43" t="s">
        <v>293</v>
      </c>
      <c r="G131" s="39" t="s">
        <v>294</v>
      </c>
      <c r="H131" s="50" t="s">
        <v>66</v>
      </c>
      <c r="I131" s="41" t="s">
        <v>67</v>
      </c>
      <c r="J131" s="36" t="s">
        <v>530</v>
      </c>
      <c r="K131" s="37">
        <v>1669.16</v>
      </c>
      <c r="L131" s="37">
        <v>675</v>
      </c>
      <c r="M131" s="56">
        <f t="shared" si="6"/>
        <v>0.59560497495746367</v>
      </c>
    </row>
    <row r="132" spans="2:13" x14ac:dyDescent="0.3">
      <c r="B132" s="40" t="s">
        <v>23</v>
      </c>
      <c r="C132" s="41" t="s">
        <v>18</v>
      </c>
      <c r="D132" s="42" t="s">
        <v>189</v>
      </c>
      <c r="E132" s="43" t="s">
        <v>283</v>
      </c>
      <c r="F132" s="43" t="s">
        <v>293</v>
      </c>
      <c r="G132" s="39" t="s">
        <v>294</v>
      </c>
      <c r="H132" s="50" t="s">
        <v>66</v>
      </c>
      <c r="I132" s="41" t="s">
        <v>67</v>
      </c>
      <c r="J132" s="36" t="s">
        <v>530</v>
      </c>
      <c r="K132" s="37">
        <v>1669.16</v>
      </c>
      <c r="L132" s="37">
        <v>675</v>
      </c>
      <c r="M132" s="56">
        <f t="shared" si="6"/>
        <v>0.59560497495746367</v>
      </c>
    </row>
    <row r="133" spans="2:13" x14ac:dyDescent="0.3">
      <c r="B133" s="40" t="s">
        <v>23</v>
      </c>
      <c r="C133" s="41" t="s">
        <v>18</v>
      </c>
      <c r="D133" s="42" t="s">
        <v>190</v>
      </c>
      <c r="E133" s="43" t="s">
        <v>284</v>
      </c>
      <c r="F133" s="43" t="s">
        <v>293</v>
      </c>
      <c r="G133" s="39" t="s">
        <v>294</v>
      </c>
      <c r="H133" s="50" t="s">
        <v>66</v>
      </c>
      <c r="I133" s="41" t="s">
        <v>67</v>
      </c>
      <c r="J133" s="36" t="s">
        <v>530</v>
      </c>
      <c r="K133" s="37">
        <v>1421.31</v>
      </c>
      <c r="L133" s="37">
        <v>575</v>
      </c>
      <c r="M133" s="56">
        <f t="shared" si="6"/>
        <v>0.59544364002223304</v>
      </c>
    </row>
    <row r="134" spans="2:13" ht="16.5" customHeight="1" x14ac:dyDescent="0.3">
      <c r="B134" s="40" t="s">
        <v>23</v>
      </c>
      <c r="C134" s="41" t="s">
        <v>18</v>
      </c>
      <c r="D134" s="42" t="s">
        <v>191</v>
      </c>
      <c r="E134" s="43" t="s">
        <v>285</v>
      </c>
      <c r="F134" s="43" t="s">
        <v>293</v>
      </c>
      <c r="G134" s="39" t="s">
        <v>294</v>
      </c>
      <c r="H134" s="50" t="s">
        <v>66</v>
      </c>
      <c r="I134" s="41" t="s">
        <v>67</v>
      </c>
      <c r="J134" s="36" t="s">
        <v>530</v>
      </c>
      <c r="K134" s="37">
        <v>1421.31</v>
      </c>
      <c r="L134" s="37">
        <v>575</v>
      </c>
      <c r="M134" s="56">
        <f t="shared" si="6"/>
        <v>0.59544364002223304</v>
      </c>
    </row>
    <row r="135" spans="2:13" x14ac:dyDescent="0.3">
      <c r="B135" s="51" t="s">
        <v>23</v>
      </c>
      <c r="C135" s="52" t="s">
        <v>18</v>
      </c>
      <c r="D135" s="53" t="s">
        <v>192</v>
      </c>
      <c r="E135" s="54" t="s">
        <v>286</v>
      </c>
      <c r="F135" s="54" t="s">
        <v>293</v>
      </c>
      <c r="G135" s="39" t="s">
        <v>294</v>
      </c>
      <c r="H135" s="50" t="s">
        <v>66</v>
      </c>
      <c r="I135" s="41" t="s">
        <v>67</v>
      </c>
      <c r="J135" s="36" t="s">
        <v>530</v>
      </c>
      <c r="K135" s="55">
        <v>1173.46</v>
      </c>
      <c r="L135" s="55">
        <v>475</v>
      </c>
      <c r="M135" s="56">
        <f>(K135-L135)/K135*100%</f>
        <v>0.59521415301757197</v>
      </c>
    </row>
    <row r="136" spans="2:13" x14ac:dyDescent="0.3">
      <c r="B136" s="66" t="s">
        <v>23</v>
      </c>
      <c r="C136" s="61" t="s">
        <v>18</v>
      </c>
      <c r="D136" s="31" t="s">
        <v>643</v>
      </c>
      <c r="E136" s="54" t="s">
        <v>635</v>
      </c>
      <c r="F136" s="43" t="s">
        <v>293</v>
      </c>
      <c r="G136" s="62" t="s">
        <v>294</v>
      </c>
      <c r="H136" s="58" t="s">
        <v>66</v>
      </c>
      <c r="I136" s="59" t="s">
        <v>67</v>
      </c>
      <c r="J136" s="36" t="s">
        <v>530</v>
      </c>
      <c r="K136" s="55">
        <v>2300.0610500610501</v>
      </c>
      <c r="L136" s="55">
        <v>941.875</v>
      </c>
      <c r="M136" s="56">
        <f>(K136-L136)/K136*100%</f>
        <v>0.59050000000000002</v>
      </c>
    </row>
    <row r="137" spans="2:13" x14ac:dyDescent="0.3">
      <c r="B137" s="66" t="s">
        <v>23</v>
      </c>
      <c r="C137" s="61" t="s">
        <v>18</v>
      </c>
      <c r="D137" s="31" t="s">
        <v>637</v>
      </c>
      <c r="E137" s="54" t="s">
        <v>634</v>
      </c>
      <c r="F137" s="43" t="s">
        <v>293</v>
      </c>
      <c r="G137" s="62" t="s">
        <v>294</v>
      </c>
      <c r="H137" s="58" t="s">
        <v>66</v>
      </c>
      <c r="I137" s="59" t="s">
        <v>67</v>
      </c>
      <c r="J137" s="36" t="s">
        <v>530</v>
      </c>
      <c r="K137" s="55">
        <v>2052.1978021978025</v>
      </c>
      <c r="L137" s="55">
        <v>840.375</v>
      </c>
      <c r="M137" s="56">
        <f>(K137-L137)/K137*100%</f>
        <v>0.59050000000000002</v>
      </c>
    </row>
    <row r="138" spans="2:13" x14ac:dyDescent="0.3">
      <c r="B138" s="66" t="s">
        <v>23</v>
      </c>
      <c r="C138" s="61" t="s">
        <v>18</v>
      </c>
      <c r="D138" s="31" t="s">
        <v>638</v>
      </c>
      <c r="E138" s="54" t="s">
        <v>633</v>
      </c>
      <c r="F138" s="43" t="s">
        <v>293</v>
      </c>
      <c r="G138" s="62" t="s">
        <v>294</v>
      </c>
      <c r="H138" s="58" t="s">
        <v>66</v>
      </c>
      <c r="I138" s="59" t="s">
        <v>67</v>
      </c>
      <c r="J138" s="36" t="s">
        <v>530</v>
      </c>
      <c r="K138" s="55">
        <v>1866.3003663003665</v>
      </c>
      <c r="L138" s="55">
        <v>764.25</v>
      </c>
      <c r="M138" s="56">
        <f>(K138-L138)/K138*100%</f>
        <v>0.59050000000000002</v>
      </c>
    </row>
    <row r="139" spans="2:13" x14ac:dyDescent="0.3">
      <c r="B139" s="66" t="s">
        <v>23</v>
      </c>
      <c r="C139" s="61" t="s">
        <v>18</v>
      </c>
      <c r="D139" s="31" t="s">
        <v>639</v>
      </c>
      <c r="E139" s="54" t="s">
        <v>644</v>
      </c>
      <c r="F139" s="43" t="s">
        <v>293</v>
      </c>
      <c r="G139" s="62" t="s">
        <v>294</v>
      </c>
      <c r="H139" s="58" t="s">
        <v>66</v>
      </c>
      <c r="I139" s="59" t="s">
        <v>67</v>
      </c>
      <c r="J139" s="36" t="s">
        <v>530</v>
      </c>
      <c r="K139" s="55">
        <v>1618.4371184371184</v>
      </c>
      <c r="L139" s="55">
        <v>662.75</v>
      </c>
      <c r="M139" s="56">
        <f>(K139-L139)/K139*100%</f>
        <v>0.59050000000000002</v>
      </c>
    </row>
    <row r="140" spans="2:13" x14ac:dyDescent="0.3">
      <c r="B140" s="60" t="s">
        <v>22</v>
      </c>
      <c r="C140" s="61" t="s">
        <v>18</v>
      </c>
      <c r="D140" s="31" t="s">
        <v>532</v>
      </c>
      <c r="E140" s="35" t="s">
        <v>533</v>
      </c>
      <c r="F140" s="35" t="s">
        <v>534</v>
      </c>
      <c r="G140" s="62" t="s">
        <v>294</v>
      </c>
      <c r="H140" s="58" t="s">
        <v>66</v>
      </c>
      <c r="I140" s="59" t="s">
        <v>67</v>
      </c>
      <c r="J140" s="63" t="s">
        <v>530</v>
      </c>
      <c r="K140" s="37">
        <v>2254.641975308642</v>
      </c>
      <c r="L140" s="37">
        <v>913.13</v>
      </c>
      <c r="M140" s="56">
        <f t="shared" ref="M140:M142" si="9">(K140-L140)/K140</f>
        <v>0.59499999999999997</v>
      </c>
    </row>
    <row r="141" spans="2:13" x14ac:dyDescent="0.3">
      <c r="B141" s="60" t="s">
        <v>22</v>
      </c>
      <c r="C141" s="61" t="s">
        <v>18</v>
      </c>
      <c r="D141" s="31" t="s">
        <v>535</v>
      </c>
      <c r="E141" s="35" t="s">
        <v>611</v>
      </c>
      <c r="F141" s="35" t="s">
        <v>534</v>
      </c>
      <c r="G141" s="62" t="s">
        <v>294</v>
      </c>
      <c r="H141" s="58" t="s">
        <v>66</v>
      </c>
      <c r="I141" s="59" t="s">
        <v>67</v>
      </c>
      <c r="J141" s="63" t="s">
        <v>530</v>
      </c>
      <c r="K141" s="37">
        <v>2254.641975308642</v>
      </c>
      <c r="L141" s="37">
        <v>913.13</v>
      </c>
      <c r="M141" s="56">
        <f t="shared" si="9"/>
        <v>0.59499999999999997</v>
      </c>
    </row>
    <row r="142" spans="2:13" x14ac:dyDescent="0.3">
      <c r="B142" s="60" t="s">
        <v>22</v>
      </c>
      <c r="C142" s="61" t="s">
        <v>18</v>
      </c>
      <c r="D142" s="31" t="s">
        <v>536</v>
      </c>
      <c r="E142" s="35" t="s">
        <v>537</v>
      </c>
      <c r="F142" s="35" t="s">
        <v>534</v>
      </c>
      <c r="G142" s="62" t="s">
        <v>294</v>
      </c>
      <c r="H142" s="58" t="s">
        <v>66</v>
      </c>
      <c r="I142" s="59" t="s">
        <v>67</v>
      </c>
      <c r="J142" s="63" t="s">
        <v>530</v>
      </c>
      <c r="K142" s="37">
        <v>2004.0246913580245</v>
      </c>
      <c r="L142" s="37">
        <v>811.63</v>
      </c>
      <c r="M142" s="56">
        <f t="shared" si="9"/>
        <v>0.59499999999999986</v>
      </c>
    </row>
    <row r="143" spans="2:13" x14ac:dyDescent="0.3">
      <c r="B143" s="60" t="s">
        <v>22</v>
      </c>
      <c r="C143" s="61" t="s">
        <v>18</v>
      </c>
      <c r="D143" s="31" t="s">
        <v>538</v>
      </c>
      <c r="E143" s="35" t="s">
        <v>539</v>
      </c>
      <c r="F143" s="35" t="s">
        <v>534</v>
      </c>
      <c r="G143" s="62" t="s">
        <v>294</v>
      </c>
      <c r="H143" s="58" t="s">
        <v>66</v>
      </c>
      <c r="I143" s="59" t="s">
        <v>67</v>
      </c>
      <c r="J143" s="63" t="s">
        <v>530</v>
      </c>
      <c r="K143" s="37">
        <v>2004.0246913580245</v>
      </c>
      <c r="L143" s="37">
        <v>811.63</v>
      </c>
      <c r="M143" s="64">
        <f t="shared" si="6"/>
        <v>0.59499999999999986</v>
      </c>
    </row>
    <row r="144" spans="2:13" x14ac:dyDescent="0.3">
      <c r="B144" s="60" t="s">
        <v>22</v>
      </c>
      <c r="C144" s="61" t="s">
        <v>18</v>
      </c>
      <c r="D144" s="31" t="s">
        <v>542</v>
      </c>
      <c r="E144" s="35" t="s">
        <v>541</v>
      </c>
      <c r="F144" s="35" t="s">
        <v>534</v>
      </c>
      <c r="G144" s="62" t="s">
        <v>294</v>
      </c>
      <c r="H144" s="58" t="s">
        <v>66</v>
      </c>
      <c r="I144" s="59" t="s">
        <v>67</v>
      </c>
      <c r="J144" s="63" t="s">
        <v>530</v>
      </c>
      <c r="K144" s="37">
        <v>1753.4074074074074</v>
      </c>
      <c r="L144" s="37">
        <v>710.13</v>
      </c>
      <c r="M144" s="64">
        <f t="shared" si="6"/>
        <v>0.59499999999999997</v>
      </c>
    </row>
    <row r="145" spans="2:13" x14ac:dyDescent="0.3">
      <c r="B145" s="60" t="s">
        <v>22</v>
      </c>
      <c r="C145" s="61" t="s">
        <v>18</v>
      </c>
      <c r="D145" s="31" t="s">
        <v>540</v>
      </c>
      <c r="E145" s="35" t="s">
        <v>543</v>
      </c>
      <c r="F145" s="35" t="s">
        <v>534</v>
      </c>
      <c r="G145" s="62" t="s">
        <v>294</v>
      </c>
      <c r="H145" s="58" t="s">
        <v>66</v>
      </c>
      <c r="I145" s="59" t="s">
        <v>67</v>
      </c>
      <c r="J145" s="63" t="s">
        <v>530</v>
      </c>
      <c r="K145" s="37">
        <v>1753.4074074074074</v>
      </c>
      <c r="L145" s="37">
        <v>710.13</v>
      </c>
      <c r="M145" s="64">
        <f t="shared" si="6"/>
        <v>0.59499999999999997</v>
      </c>
    </row>
    <row r="146" spans="2:13" x14ac:dyDescent="0.3">
      <c r="B146" s="60" t="s">
        <v>22</v>
      </c>
      <c r="C146" s="61" t="s">
        <v>18</v>
      </c>
      <c r="D146" s="31" t="s">
        <v>544</v>
      </c>
      <c r="E146" s="35" t="s">
        <v>545</v>
      </c>
      <c r="F146" s="35" t="s">
        <v>534</v>
      </c>
      <c r="G146" s="62" t="s">
        <v>294</v>
      </c>
      <c r="H146" s="58" t="s">
        <v>66</v>
      </c>
      <c r="I146" s="59" t="s">
        <v>67</v>
      </c>
      <c r="J146" s="63" t="s">
        <v>530</v>
      </c>
      <c r="K146" s="37">
        <v>1502.7901234567901</v>
      </c>
      <c r="L146" s="37">
        <v>608.63</v>
      </c>
      <c r="M146" s="64">
        <f t="shared" si="6"/>
        <v>0.59499999999999997</v>
      </c>
    </row>
    <row r="147" spans="2:13" x14ac:dyDescent="0.3">
      <c r="B147" s="60" t="s">
        <v>22</v>
      </c>
      <c r="C147" s="61" t="s">
        <v>18</v>
      </c>
      <c r="D147" s="31" t="s">
        <v>636</v>
      </c>
      <c r="E147" s="35" t="s">
        <v>631</v>
      </c>
      <c r="F147" s="35" t="s">
        <v>534</v>
      </c>
      <c r="G147" s="62" t="s">
        <v>294</v>
      </c>
      <c r="H147" s="58" t="s">
        <v>66</v>
      </c>
      <c r="I147" s="59" t="s">
        <v>67</v>
      </c>
      <c r="J147" s="63" t="s">
        <v>530</v>
      </c>
      <c r="K147" s="37">
        <v>2627.2405372405374</v>
      </c>
      <c r="L147" s="37">
        <v>1075.855</v>
      </c>
      <c r="M147" s="56">
        <f>(K147-L147)/K147*100%</f>
        <v>0.59050000000000002</v>
      </c>
    </row>
    <row r="148" spans="2:13" x14ac:dyDescent="0.3">
      <c r="B148" s="60" t="s">
        <v>22</v>
      </c>
      <c r="C148" s="61" t="s">
        <v>18</v>
      </c>
      <c r="D148" s="31" t="s">
        <v>640</v>
      </c>
      <c r="E148" s="35" t="s">
        <v>630</v>
      </c>
      <c r="F148" s="35" t="s">
        <v>534</v>
      </c>
      <c r="G148" s="62" t="s">
        <v>294</v>
      </c>
      <c r="H148" s="58" t="s">
        <v>66</v>
      </c>
      <c r="I148" s="59" t="s">
        <v>67</v>
      </c>
      <c r="J148" s="63" t="s">
        <v>530</v>
      </c>
      <c r="K148" s="37">
        <v>2473.5653235653235</v>
      </c>
      <c r="L148" s="37">
        <v>1012.925</v>
      </c>
      <c r="M148" s="56">
        <f>(K148-L148)/K148*100%</f>
        <v>0.59050000000000002</v>
      </c>
    </row>
    <row r="149" spans="2:13" x14ac:dyDescent="0.3">
      <c r="B149" s="60" t="s">
        <v>22</v>
      </c>
      <c r="C149" s="61" t="s">
        <v>18</v>
      </c>
      <c r="D149" s="31" t="s">
        <v>642</v>
      </c>
      <c r="E149" s="35" t="s">
        <v>629</v>
      </c>
      <c r="F149" s="35" t="s">
        <v>534</v>
      </c>
      <c r="G149" s="62" t="s">
        <v>294</v>
      </c>
      <c r="H149" s="58" t="s">
        <v>66</v>
      </c>
      <c r="I149" s="59" t="s">
        <v>67</v>
      </c>
      <c r="J149" s="63" t="s">
        <v>530</v>
      </c>
      <c r="K149" s="37">
        <v>2176.1294261294261</v>
      </c>
      <c r="L149" s="37">
        <v>891.125</v>
      </c>
      <c r="M149" s="56">
        <f>(K149-L149)/K149*100%</f>
        <v>0.59050000000000002</v>
      </c>
    </row>
    <row r="150" spans="2:13" x14ac:dyDescent="0.3">
      <c r="B150" s="60" t="s">
        <v>22</v>
      </c>
      <c r="C150" s="61" t="s">
        <v>18</v>
      </c>
      <c r="D150" s="31" t="s">
        <v>641</v>
      </c>
      <c r="E150" s="35" t="s">
        <v>632</v>
      </c>
      <c r="F150" s="35" t="s">
        <v>534</v>
      </c>
      <c r="G150" s="62" t="s">
        <v>294</v>
      </c>
      <c r="H150" s="58" t="s">
        <v>66</v>
      </c>
      <c r="I150" s="59" t="s">
        <v>67</v>
      </c>
      <c r="J150" s="63" t="s">
        <v>530</v>
      </c>
      <c r="K150" s="37">
        <v>1928.2661782661785</v>
      </c>
      <c r="L150" s="37">
        <v>789.625</v>
      </c>
      <c r="M150" s="56">
        <f>(K150-L150)/K150*100%</f>
        <v>0.59050000000000002</v>
      </c>
    </row>
    <row r="151" spans="2:13" x14ac:dyDescent="0.3">
      <c r="M151" s="7"/>
    </row>
    <row r="152" spans="2:13" x14ac:dyDescent="0.25">
      <c r="D152" s="65"/>
      <c r="M152" s="7"/>
    </row>
  </sheetData>
  <autoFilter ref="B3:M152" xr:uid="{F8D820FD-4637-4608-91F4-13BF12870E25}"/>
  <phoneticPr fontId="12" type="noConversion"/>
  <hyperlinks>
    <hyperlink ref="AJ108" r:id="rId1" display="https://rulings.cbp.gov/search?term=6217.90.9085" xr:uid="{E871C092-0E28-4E8C-BCCA-5B16EE5DE7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34"/>
  <sheetViews>
    <sheetView workbookViewId="0">
      <selection activeCell="B2" sqref="B2"/>
    </sheetView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89.109375" style="7" customWidth="1"/>
    <col min="5" max="5" width="18.5546875" style="7" customWidth="1"/>
    <col min="6" max="6" width="16.5546875" style="7" customWidth="1"/>
    <col min="7" max="8" width="15.5546875" style="7" customWidth="1"/>
    <col min="9" max="9" width="14.109375" style="18" customWidth="1"/>
    <col min="10" max="16" width="18.6640625" style="7" bestFit="1" customWidth="1"/>
    <col min="17" max="17" width="21" style="7" bestFit="1" customWidth="1"/>
    <col min="18" max="18" width="18.6640625" style="7" bestFit="1" customWidth="1"/>
    <col min="19" max="19" width="21" style="7" bestFit="1" customWidth="1"/>
    <col min="20" max="20" width="18.33203125" style="7" bestFit="1" customWidth="1"/>
    <col min="21" max="21" width="23.33203125" style="7" bestFit="1" customWidth="1"/>
    <col min="22" max="22" width="23.33203125" style="7" customWidth="1"/>
    <col min="23" max="23" width="21.44140625" style="7" bestFit="1" customWidth="1"/>
    <col min="24" max="27" width="8.6640625" style="7"/>
    <col min="28" max="28" width="7.88671875" style="7" customWidth="1"/>
    <col min="29" max="16384" width="8.6640625" style="7"/>
  </cols>
  <sheetData>
    <row r="1" spans="2:23" ht="21" x14ac:dyDescent="0.3">
      <c r="B1" s="8" t="s">
        <v>81</v>
      </c>
    </row>
    <row r="2" spans="2:23" ht="21.6" thickBot="1" x14ac:dyDescent="0.35">
      <c r="B2" s="8" t="s">
        <v>98</v>
      </c>
      <c r="D2" s="9" t="s">
        <v>831</v>
      </c>
    </row>
    <row r="3" spans="2:23" ht="70.2" thickBot="1" x14ac:dyDescent="0.35">
      <c r="B3" s="3" t="s">
        <v>0</v>
      </c>
      <c r="C3" s="4" t="s">
        <v>1</v>
      </c>
      <c r="D3" s="4" t="s">
        <v>68</v>
      </c>
      <c r="E3" s="5" t="s">
        <v>3</v>
      </c>
      <c r="F3" s="2" t="s">
        <v>80</v>
      </c>
      <c r="G3" s="4" t="s">
        <v>6</v>
      </c>
      <c r="H3" s="4" t="s">
        <v>7</v>
      </c>
      <c r="I3" s="6" t="s">
        <v>8</v>
      </c>
      <c r="J3" s="73"/>
      <c r="K3" s="73"/>
      <c r="L3" s="73"/>
      <c r="M3" s="73"/>
      <c r="N3" s="73"/>
      <c r="O3" s="73"/>
      <c r="P3" s="73"/>
      <c r="Q3" s="72"/>
      <c r="R3" s="73"/>
      <c r="S3" s="73"/>
      <c r="T3" s="73"/>
      <c r="U3" s="73"/>
      <c r="V3" s="73"/>
      <c r="W3" s="73"/>
    </row>
    <row r="4" spans="2:23" ht="15.6" x14ac:dyDescent="0.3">
      <c r="B4" s="15" t="s">
        <v>72</v>
      </c>
      <c r="C4" s="15"/>
      <c r="D4" s="15"/>
      <c r="E4" s="16"/>
      <c r="F4" s="16"/>
      <c r="G4" s="15"/>
      <c r="H4" s="15"/>
      <c r="I4" s="21"/>
    </row>
    <row r="5" spans="2:23" x14ac:dyDescent="0.3">
      <c r="B5" s="84" t="s">
        <v>69</v>
      </c>
      <c r="C5" s="44" t="s">
        <v>296</v>
      </c>
      <c r="D5" s="44" t="s">
        <v>298</v>
      </c>
      <c r="E5" s="44" t="s">
        <v>414</v>
      </c>
      <c r="F5" s="44" t="s">
        <v>294</v>
      </c>
      <c r="G5" s="49">
        <v>1088.3699999999999</v>
      </c>
      <c r="H5" s="49">
        <v>446.23</v>
      </c>
      <c r="I5" s="38">
        <f t="shared" ref="I5:I11" si="0">(G5-H5)/G5*100%</f>
        <v>0.5900015619688157</v>
      </c>
      <c r="J5" s="74"/>
      <c r="K5" s="74"/>
      <c r="L5" s="74"/>
      <c r="M5" s="74"/>
      <c r="N5" s="74"/>
      <c r="O5" s="74"/>
      <c r="P5" s="74"/>
      <c r="Q5" s="74"/>
      <c r="R5" s="74"/>
      <c r="S5" s="75"/>
      <c r="T5" s="75"/>
      <c r="U5" s="75"/>
      <c r="V5" s="75"/>
      <c r="W5" s="74"/>
    </row>
    <row r="6" spans="2:23" x14ac:dyDescent="0.3">
      <c r="B6" s="84" t="s">
        <v>69</v>
      </c>
      <c r="C6" s="44" t="s">
        <v>296</v>
      </c>
      <c r="D6" s="44" t="s">
        <v>299</v>
      </c>
      <c r="E6" s="44" t="s">
        <v>415</v>
      </c>
      <c r="F6" s="44" t="s">
        <v>294</v>
      </c>
      <c r="G6" s="49">
        <v>1088.3699999999999</v>
      </c>
      <c r="H6" s="49">
        <v>446.23</v>
      </c>
      <c r="I6" s="38">
        <f t="shared" si="0"/>
        <v>0.5900015619688157</v>
      </c>
      <c r="J6" s="74"/>
      <c r="K6" s="74"/>
      <c r="L6" s="74"/>
      <c r="M6" s="74"/>
      <c r="N6" s="74"/>
      <c r="O6" s="74"/>
      <c r="P6" s="74"/>
      <c r="Q6" s="74"/>
      <c r="R6" s="74"/>
      <c r="S6" s="75"/>
      <c r="T6" s="75"/>
      <c r="U6" s="75"/>
      <c r="V6" s="75"/>
      <c r="W6" s="74"/>
    </row>
    <row r="7" spans="2:23" x14ac:dyDescent="0.3">
      <c r="B7" s="84" t="s">
        <v>69</v>
      </c>
      <c r="C7" s="44" t="s">
        <v>296</v>
      </c>
      <c r="D7" s="44" t="s">
        <v>300</v>
      </c>
      <c r="E7" s="44" t="s">
        <v>416</v>
      </c>
      <c r="F7" s="44" t="s">
        <v>294</v>
      </c>
      <c r="G7" s="49">
        <v>989.34</v>
      </c>
      <c r="H7" s="49">
        <v>405.63</v>
      </c>
      <c r="I7" s="38">
        <f>(G7-H7)/G7*100%</f>
        <v>0.58999939353508402</v>
      </c>
      <c r="J7" s="74"/>
      <c r="K7" s="74"/>
      <c r="L7" s="74"/>
      <c r="M7" s="74"/>
      <c r="N7" s="74"/>
      <c r="O7" s="74"/>
      <c r="P7" s="74"/>
      <c r="Q7" s="74"/>
      <c r="R7" s="74"/>
      <c r="S7" s="75"/>
      <c r="T7" s="75"/>
      <c r="U7" s="75"/>
      <c r="V7" s="75"/>
      <c r="W7" s="74"/>
    </row>
    <row r="8" spans="2:23" x14ac:dyDescent="0.3">
      <c r="B8" s="84" t="s">
        <v>69</v>
      </c>
      <c r="C8" s="44" t="s">
        <v>296</v>
      </c>
      <c r="D8" s="44" t="s">
        <v>301</v>
      </c>
      <c r="E8" s="44" t="s">
        <v>417</v>
      </c>
      <c r="F8" s="44" t="s">
        <v>294</v>
      </c>
      <c r="G8" s="49">
        <v>989.34</v>
      </c>
      <c r="H8" s="49">
        <v>405.63</v>
      </c>
      <c r="I8" s="38">
        <f t="shared" si="0"/>
        <v>0.58999939353508402</v>
      </c>
      <c r="J8" s="74"/>
      <c r="K8" s="74"/>
      <c r="L8" s="74"/>
      <c r="M8" s="74"/>
      <c r="N8" s="74"/>
      <c r="O8" s="74"/>
      <c r="P8" s="74"/>
      <c r="Q8" s="74"/>
      <c r="R8" s="74"/>
      <c r="S8" s="75"/>
      <c r="T8" s="75"/>
      <c r="U8" s="75"/>
      <c r="V8" s="75"/>
      <c r="W8" s="74"/>
    </row>
    <row r="9" spans="2:23" x14ac:dyDescent="0.3">
      <c r="B9" s="84" t="s">
        <v>69</v>
      </c>
      <c r="C9" s="44" t="s">
        <v>296</v>
      </c>
      <c r="D9" s="44" t="s">
        <v>302</v>
      </c>
      <c r="E9" s="44" t="s">
        <v>418</v>
      </c>
      <c r="F9" s="44" t="s">
        <v>294</v>
      </c>
      <c r="G9" s="49">
        <v>828.41</v>
      </c>
      <c r="H9" s="49">
        <v>339.65</v>
      </c>
      <c r="I9" s="38">
        <f>(G9-H9)/G9*100%</f>
        <v>0.58999770644970484</v>
      </c>
      <c r="J9" s="74"/>
      <c r="K9" s="74"/>
      <c r="L9" s="74"/>
      <c r="M9" s="74"/>
      <c r="N9" s="74"/>
      <c r="O9" s="74"/>
      <c r="P9" s="74"/>
      <c r="Q9" s="74"/>
      <c r="R9" s="74"/>
      <c r="S9" s="75"/>
      <c r="T9" s="75"/>
      <c r="U9" s="75"/>
      <c r="V9" s="75"/>
      <c r="W9" s="74"/>
    </row>
    <row r="10" spans="2:23" x14ac:dyDescent="0.3">
      <c r="B10" s="84" t="s">
        <v>69</v>
      </c>
      <c r="C10" s="44" t="s">
        <v>296</v>
      </c>
      <c r="D10" s="44" t="s">
        <v>303</v>
      </c>
      <c r="E10" s="44" t="s">
        <v>419</v>
      </c>
      <c r="F10" s="44" t="s">
        <v>294</v>
      </c>
      <c r="G10" s="49">
        <v>828.41</v>
      </c>
      <c r="H10" s="49">
        <v>339.65</v>
      </c>
      <c r="I10" s="38">
        <f t="shared" si="0"/>
        <v>0.58999770644970484</v>
      </c>
      <c r="J10" s="74"/>
      <c r="K10" s="74"/>
      <c r="L10" s="74"/>
      <c r="M10" s="74"/>
      <c r="N10" s="74"/>
      <c r="O10" s="74"/>
      <c r="P10" s="74"/>
      <c r="Q10" s="74"/>
      <c r="R10" s="74"/>
      <c r="S10" s="75"/>
      <c r="T10" s="75"/>
      <c r="U10" s="75"/>
      <c r="V10" s="75"/>
      <c r="W10" s="74"/>
    </row>
    <row r="11" spans="2:23" x14ac:dyDescent="0.3">
      <c r="B11" s="84" t="s">
        <v>69</v>
      </c>
      <c r="C11" s="44" t="s">
        <v>296</v>
      </c>
      <c r="D11" s="44" t="s">
        <v>304</v>
      </c>
      <c r="E11" s="44" t="s">
        <v>420</v>
      </c>
      <c r="F11" s="44" t="s">
        <v>294</v>
      </c>
      <c r="G11" s="49">
        <v>729.39</v>
      </c>
      <c r="H11" s="49">
        <v>299.05</v>
      </c>
      <c r="I11" s="38">
        <f t="shared" si="0"/>
        <v>0.58999986289913486</v>
      </c>
      <c r="J11" s="74"/>
      <c r="K11" s="74"/>
      <c r="L11" s="74"/>
      <c r="M11" s="74"/>
      <c r="N11" s="74"/>
      <c r="O11" s="74"/>
      <c r="P11" s="74"/>
      <c r="Q11" s="74"/>
      <c r="R11" s="74"/>
      <c r="S11" s="75"/>
      <c r="T11" s="75"/>
      <c r="U11" s="75"/>
      <c r="V11" s="75"/>
      <c r="W11" s="74"/>
    </row>
    <row r="12" spans="2:23" x14ac:dyDescent="0.3">
      <c r="B12" s="84" t="s">
        <v>69</v>
      </c>
      <c r="C12" s="44" t="s">
        <v>296</v>
      </c>
      <c r="D12" s="44" t="s">
        <v>613</v>
      </c>
      <c r="E12" s="77" t="s">
        <v>612</v>
      </c>
      <c r="F12" s="44" t="s">
        <v>294</v>
      </c>
      <c r="G12" s="49">
        <v>655.12</v>
      </c>
      <c r="H12" s="49">
        <v>268.60000000000002</v>
      </c>
      <c r="I12" s="38">
        <f t="shared" ref="I12:I65" si="1">(G12-H12)/G12*100%</f>
        <v>0.58999877884967633</v>
      </c>
      <c r="J12" s="74"/>
      <c r="K12" s="74"/>
      <c r="L12" s="74"/>
      <c r="M12" s="74"/>
      <c r="N12" s="74"/>
      <c r="O12" s="74"/>
      <c r="P12" s="74"/>
      <c r="Q12" s="74"/>
      <c r="R12" s="74"/>
      <c r="S12" s="75"/>
      <c r="T12" s="75"/>
      <c r="U12" s="75"/>
      <c r="V12" s="75"/>
      <c r="W12" s="75"/>
    </row>
    <row r="13" spans="2:23" x14ac:dyDescent="0.3">
      <c r="B13" s="84" t="s">
        <v>69</v>
      </c>
      <c r="C13" s="44" t="s">
        <v>296</v>
      </c>
      <c r="D13" s="44" t="s">
        <v>305</v>
      </c>
      <c r="E13" s="44" t="s">
        <v>421</v>
      </c>
      <c r="F13" s="44" t="s">
        <v>294</v>
      </c>
      <c r="G13" s="49">
        <v>1459.71</v>
      </c>
      <c r="H13" s="49">
        <v>598.48</v>
      </c>
      <c r="I13" s="38">
        <f>(G13-H13)/G13</f>
        <v>0.59000075357434012</v>
      </c>
      <c r="J13" s="74"/>
      <c r="K13" s="74"/>
      <c r="L13" s="74"/>
      <c r="M13" s="74"/>
      <c r="N13" s="74"/>
      <c r="O13" s="74"/>
      <c r="P13" s="74"/>
      <c r="Q13" s="74"/>
      <c r="R13" s="74"/>
      <c r="S13" s="75"/>
      <c r="T13" s="75"/>
      <c r="U13" s="75"/>
      <c r="V13" s="75"/>
      <c r="W13" s="75"/>
    </row>
    <row r="14" spans="2:23" x14ac:dyDescent="0.3">
      <c r="B14" s="84" t="s">
        <v>69</v>
      </c>
      <c r="C14" s="44" t="s">
        <v>296</v>
      </c>
      <c r="D14" s="44" t="s">
        <v>306</v>
      </c>
      <c r="E14" s="44" t="s">
        <v>422</v>
      </c>
      <c r="F14" s="44" t="s">
        <v>294</v>
      </c>
      <c r="G14" s="49">
        <v>1459.71</v>
      </c>
      <c r="H14" s="49">
        <v>598.48</v>
      </c>
      <c r="I14" s="38">
        <f t="shared" ref="I14:I19" si="2">(G14-H14)/G14</f>
        <v>0.59000075357434012</v>
      </c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5"/>
      <c r="U14" s="75"/>
      <c r="V14" s="75"/>
      <c r="W14" s="75"/>
    </row>
    <row r="15" spans="2:23" x14ac:dyDescent="0.3">
      <c r="B15" s="84" t="s">
        <v>69</v>
      </c>
      <c r="C15" s="44" t="s">
        <v>296</v>
      </c>
      <c r="D15" s="44" t="s">
        <v>307</v>
      </c>
      <c r="E15" s="44" t="s">
        <v>423</v>
      </c>
      <c r="F15" s="44" t="s">
        <v>294</v>
      </c>
      <c r="G15" s="49">
        <v>1323.54</v>
      </c>
      <c r="H15" s="49">
        <v>542.65</v>
      </c>
      <c r="I15" s="38">
        <f t="shared" si="2"/>
        <v>0.59000105776931566</v>
      </c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75"/>
      <c r="U15" s="75"/>
      <c r="V15" s="75"/>
      <c r="W15" s="75"/>
    </row>
    <row r="16" spans="2:23" x14ac:dyDescent="0.3">
      <c r="B16" s="84" t="s">
        <v>69</v>
      </c>
      <c r="C16" s="44" t="s">
        <v>296</v>
      </c>
      <c r="D16" s="44" t="s">
        <v>308</v>
      </c>
      <c r="E16" s="44" t="s">
        <v>424</v>
      </c>
      <c r="F16" s="44" t="s">
        <v>294</v>
      </c>
      <c r="G16" s="49">
        <v>1323.54</v>
      </c>
      <c r="H16" s="49">
        <v>542.65</v>
      </c>
      <c r="I16" s="38">
        <f t="shared" si="2"/>
        <v>0.59000105776931566</v>
      </c>
      <c r="J16" s="74"/>
      <c r="K16" s="74"/>
      <c r="L16" s="74"/>
      <c r="M16" s="74"/>
      <c r="N16" s="74"/>
      <c r="O16" s="74"/>
      <c r="P16" s="74"/>
      <c r="Q16" s="74"/>
      <c r="R16" s="74"/>
      <c r="S16" s="75"/>
      <c r="T16" s="75"/>
      <c r="U16" s="75"/>
      <c r="V16" s="75"/>
      <c r="W16" s="75"/>
    </row>
    <row r="17" spans="2:23" x14ac:dyDescent="0.3">
      <c r="B17" s="84" t="s">
        <v>69</v>
      </c>
      <c r="C17" s="44" t="s">
        <v>296</v>
      </c>
      <c r="D17" s="44" t="s">
        <v>309</v>
      </c>
      <c r="E17" s="44" t="s">
        <v>425</v>
      </c>
      <c r="F17" s="44" t="s">
        <v>294</v>
      </c>
      <c r="G17" s="49">
        <v>1150.24</v>
      </c>
      <c r="H17" s="49">
        <v>471.6</v>
      </c>
      <c r="I17" s="38">
        <f t="shared" si="2"/>
        <v>0.58999860898595069</v>
      </c>
      <c r="J17" s="74"/>
      <c r="K17" s="74"/>
      <c r="L17" s="74"/>
      <c r="M17" s="74"/>
      <c r="N17" s="74"/>
      <c r="O17" s="74"/>
      <c r="P17" s="74"/>
      <c r="Q17" s="74"/>
      <c r="R17" s="74"/>
      <c r="S17" s="75"/>
      <c r="T17" s="75"/>
      <c r="U17" s="75"/>
      <c r="V17" s="75"/>
      <c r="W17" s="75"/>
    </row>
    <row r="18" spans="2:23" x14ac:dyDescent="0.3">
      <c r="B18" s="84" t="s">
        <v>69</v>
      </c>
      <c r="C18" s="44" t="s">
        <v>296</v>
      </c>
      <c r="D18" s="44" t="s">
        <v>310</v>
      </c>
      <c r="E18" s="44" t="s">
        <v>426</v>
      </c>
      <c r="F18" s="44" t="s">
        <v>294</v>
      </c>
      <c r="G18" s="49">
        <v>1150.24</v>
      </c>
      <c r="H18" s="49">
        <v>471.6</v>
      </c>
      <c r="I18" s="38">
        <f t="shared" si="2"/>
        <v>0.58999860898595069</v>
      </c>
      <c r="J18" s="74"/>
      <c r="K18" s="74"/>
      <c r="L18" s="74"/>
      <c r="M18" s="74"/>
      <c r="N18" s="74"/>
      <c r="O18" s="74"/>
      <c r="P18" s="74"/>
      <c r="Q18" s="74"/>
      <c r="R18" s="74"/>
      <c r="S18" s="75"/>
      <c r="T18" s="75"/>
      <c r="U18" s="75"/>
      <c r="V18" s="75"/>
      <c r="W18" s="75"/>
    </row>
    <row r="19" spans="2:23" x14ac:dyDescent="0.3">
      <c r="B19" s="84" t="s">
        <v>69</v>
      </c>
      <c r="C19" s="44" t="s">
        <v>296</v>
      </c>
      <c r="D19" s="44" t="s">
        <v>311</v>
      </c>
      <c r="E19" s="44" t="s">
        <v>427</v>
      </c>
      <c r="F19" s="44" t="s">
        <v>294</v>
      </c>
      <c r="G19" s="49">
        <v>1001.71</v>
      </c>
      <c r="H19" s="49">
        <v>410.7</v>
      </c>
      <c r="I19" s="38">
        <f t="shared" si="2"/>
        <v>0.59000109812221102</v>
      </c>
      <c r="J19" s="74"/>
      <c r="K19" s="74"/>
      <c r="L19" s="74"/>
      <c r="M19" s="74"/>
      <c r="N19" s="74"/>
      <c r="O19" s="74"/>
      <c r="P19" s="74"/>
      <c r="Q19" s="74"/>
      <c r="R19" s="74"/>
      <c r="S19" s="75"/>
      <c r="T19" s="75"/>
      <c r="U19" s="75"/>
      <c r="V19" s="75"/>
      <c r="W19" s="75"/>
    </row>
    <row r="20" spans="2:23" x14ac:dyDescent="0.3">
      <c r="B20" s="84" t="s">
        <v>69</v>
      </c>
      <c r="C20" s="44" t="s">
        <v>296</v>
      </c>
      <c r="D20" s="44" t="s">
        <v>312</v>
      </c>
      <c r="E20" s="44" t="s">
        <v>428</v>
      </c>
      <c r="F20" s="44" t="s">
        <v>294</v>
      </c>
      <c r="G20" s="49">
        <v>754.15</v>
      </c>
      <c r="H20" s="49">
        <v>309.2</v>
      </c>
      <c r="I20" s="38">
        <f t="shared" si="1"/>
        <v>0.59000198899423195</v>
      </c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75"/>
      <c r="U20" s="75"/>
      <c r="V20" s="75"/>
      <c r="W20" s="75"/>
    </row>
    <row r="21" spans="2:23" x14ac:dyDescent="0.3">
      <c r="B21" s="84" t="s">
        <v>69</v>
      </c>
      <c r="C21" s="44" t="s">
        <v>296</v>
      </c>
      <c r="D21" s="44" t="s">
        <v>313</v>
      </c>
      <c r="E21" s="44" t="s">
        <v>429</v>
      </c>
      <c r="F21" s="44" t="s">
        <v>294</v>
      </c>
      <c r="G21" s="49">
        <v>803.66</v>
      </c>
      <c r="H21" s="49">
        <v>329.5</v>
      </c>
      <c r="I21" s="38">
        <f t="shared" si="1"/>
        <v>0.59000074658437651</v>
      </c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5"/>
      <c r="U21" s="75"/>
      <c r="V21" s="75"/>
      <c r="W21" s="75"/>
    </row>
    <row r="22" spans="2:23" x14ac:dyDescent="0.3">
      <c r="B22" s="84" t="s">
        <v>69</v>
      </c>
      <c r="C22" s="44" t="s">
        <v>296</v>
      </c>
      <c r="D22" s="44" t="s">
        <v>314</v>
      </c>
      <c r="E22" s="44" t="s">
        <v>430</v>
      </c>
      <c r="F22" s="44" t="s">
        <v>294</v>
      </c>
      <c r="G22" s="49">
        <v>1917</v>
      </c>
      <c r="H22" s="49">
        <v>775</v>
      </c>
      <c r="I22" s="38">
        <f t="shared" si="1"/>
        <v>0.59572248304642672</v>
      </c>
    </row>
    <row r="23" spans="2:23" x14ac:dyDescent="0.3">
      <c r="B23" s="84" t="s">
        <v>69</v>
      </c>
      <c r="C23" s="44" t="s">
        <v>296</v>
      </c>
      <c r="D23" s="44" t="s">
        <v>315</v>
      </c>
      <c r="E23" s="44" t="s">
        <v>431</v>
      </c>
      <c r="F23" s="44" t="s">
        <v>294</v>
      </c>
      <c r="G23" s="49">
        <v>1917</v>
      </c>
      <c r="H23" s="49">
        <v>775</v>
      </c>
      <c r="I23" s="38">
        <f t="shared" si="1"/>
        <v>0.59572248304642672</v>
      </c>
    </row>
    <row r="24" spans="2:23" x14ac:dyDescent="0.3">
      <c r="B24" s="84" t="s">
        <v>69</v>
      </c>
      <c r="C24" s="44" t="s">
        <v>296</v>
      </c>
      <c r="D24" s="44" t="s">
        <v>316</v>
      </c>
      <c r="E24" s="44" t="s">
        <v>432</v>
      </c>
      <c r="F24" s="44" t="s">
        <v>294</v>
      </c>
      <c r="G24" s="49">
        <v>1669.16</v>
      </c>
      <c r="H24" s="49">
        <v>675</v>
      </c>
      <c r="I24" s="38">
        <f t="shared" si="1"/>
        <v>0.59560497495746367</v>
      </c>
    </row>
    <row r="25" spans="2:23" x14ac:dyDescent="0.3">
      <c r="B25" s="84" t="s">
        <v>69</v>
      </c>
      <c r="C25" s="44" t="s">
        <v>296</v>
      </c>
      <c r="D25" s="44" t="s">
        <v>317</v>
      </c>
      <c r="E25" s="44" t="s">
        <v>433</v>
      </c>
      <c r="F25" s="44" t="s">
        <v>294</v>
      </c>
      <c r="G25" s="49">
        <v>1669.16</v>
      </c>
      <c r="H25" s="49">
        <v>675</v>
      </c>
      <c r="I25" s="38">
        <f t="shared" si="1"/>
        <v>0.59560497495746367</v>
      </c>
    </row>
    <row r="26" spans="2:23" x14ac:dyDescent="0.3">
      <c r="B26" s="84" t="s">
        <v>69</v>
      </c>
      <c r="C26" s="44" t="s">
        <v>296</v>
      </c>
      <c r="D26" s="44" t="s">
        <v>318</v>
      </c>
      <c r="E26" s="44" t="s">
        <v>434</v>
      </c>
      <c r="F26" s="44" t="s">
        <v>294</v>
      </c>
      <c r="G26" s="49">
        <v>1421.3</v>
      </c>
      <c r="H26" s="49">
        <v>575</v>
      </c>
      <c r="I26" s="38">
        <f t="shared" si="1"/>
        <v>0.59544079363962565</v>
      </c>
    </row>
    <row r="27" spans="2:23" x14ac:dyDescent="0.3">
      <c r="B27" s="84" t="s">
        <v>69</v>
      </c>
      <c r="C27" s="44" t="s">
        <v>296</v>
      </c>
      <c r="D27" s="44" t="s">
        <v>318</v>
      </c>
      <c r="E27" s="44" t="s">
        <v>435</v>
      </c>
      <c r="F27" s="44" t="s">
        <v>294</v>
      </c>
      <c r="G27" s="49">
        <v>1421.3</v>
      </c>
      <c r="H27" s="49">
        <v>575</v>
      </c>
      <c r="I27" s="38">
        <f t="shared" si="1"/>
        <v>0.59544079363962565</v>
      </c>
    </row>
    <row r="28" spans="2:23" x14ac:dyDescent="0.3">
      <c r="B28" s="84" t="s">
        <v>69</v>
      </c>
      <c r="C28" s="44" t="s">
        <v>296</v>
      </c>
      <c r="D28" s="44" t="s">
        <v>319</v>
      </c>
      <c r="E28" s="44" t="s">
        <v>436</v>
      </c>
      <c r="F28" s="44" t="s">
        <v>294</v>
      </c>
      <c r="G28" s="49">
        <v>1173.47</v>
      </c>
      <c r="H28" s="49">
        <v>475</v>
      </c>
      <c r="I28" s="38">
        <f t="shared" si="1"/>
        <v>0.59521760249516398</v>
      </c>
    </row>
    <row r="29" spans="2:23" x14ac:dyDescent="0.3">
      <c r="B29" s="84" t="s">
        <v>69</v>
      </c>
      <c r="C29" s="44" t="s">
        <v>296</v>
      </c>
      <c r="D29" s="44" t="s">
        <v>320</v>
      </c>
      <c r="E29" s="44" t="s">
        <v>437</v>
      </c>
      <c r="F29" s="44" t="s">
        <v>294</v>
      </c>
      <c r="G29" s="49">
        <v>925.6</v>
      </c>
      <c r="H29" s="49">
        <v>375</v>
      </c>
      <c r="I29" s="38">
        <f t="shared" si="1"/>
        <v>0.59485738980121006</v>
      </c>
    </row>
    <row r="30" spans="2:23" x14ac:dyDescent="0.3">
      <c r="B30" s="84" t="s">
        <v>69</v>
      </c>
      <c r="C30" s="44" t="s">
        <v>296</v>
      </c>
      <c r="D30" s="44" t="s">
        <v>321</v>
      </c>
      <c r="E30" s="44" t="s">
        <v>438</v>
      </c>
      <c r="F30" s="44" t="s">
        <v>294</v>
      </c>
      <c r="G30" s="49">
        <v>975.19</v>
      </c>
      <c r="H30" s="49">
        <v>395</v>
      </c>
      <c r="I30" s="38">
        <f t="shared" si="1"/>
        <v>0.59495072755052869</v>
      </c>
    </row>
    <row r="31" spans="2:23" x14ac:dyDescent="0.3">
      <c r="B31" s="84" t="s">
        <v>69</v>
      </c>
      <c r="C31" s="44" t="s">
        <v>296</v>
      </c>
      <c r="D31" s="31" t="s">
        <v>643</v>
      </c>
      <c r="E31" s="44" t="s">
        <v>645</v>
      </c>
      <c r="F31" s="44" t="s">
        <v>294</v>
      </c>
      <c r="G31" s="49">
        <v>2300.0610500610501</v>
      </c>
      <c r="H31" s="49">
        <v>941.88</v>
      </c>
      <c r="I31" s="38">
        <f t="shared" si="1"/>
        <v>0.59049782614465818</v>
      </c>
    </row>
    <row r="32" spans="2:23" x14ac:dyDescent="0.3">
      <c r="B32" s="84" t="s">
        <v>69</v>
      </c>
      <c r="C32" s="44" t="s">
        <v>296</v>
      </c>
      <c r="D32" s="31" t="s">
        <v>637</v>
      </c>
      <c r="E32" s="44" t="s">
        <v>646</v>
      </c>
      <c r="F32" s="44" t="s">
        <v>294</v>
      </c>
      <c r="G32" s="49">
        <v>2052.1978021978025</v>
      </c>
      <c r="H32" s="49">
        <v>840.38</v>
      </c>
      <c r="I32" s="38">
        <f>(G32-H32)/G32*100%</f>
        <v>0.59049756358768413</v>
      </c>
    </row>
    <row r="33" spans="2:23" x14ac:dyDescent="0.3">
      <c r="B33" s="84" t="s">
        <v>69</v>
      </c>
      <c r="C33" s="44" t="s">
        <v>296</v>
      </c>
      <c r="D33" s="31" t="s">
        <v>638</v>
      </c>
      <c r="E33" s="44" t="s">
        <v>647</v>
      </c>
      <c r="F33" s="44" t="s">
        <v>294</v>
      </c>
      <c r="G33" s="49">
        <v>1866.3003663003665</v>
      </c>
      <c r="H33" s="49">
        <v>764.25</v>
      </c>
      <c r="I33" s="38">
        <f>(G33-H33)/G33*100%</f>
        <v>0.59050000000000002</v>
      </c>
    </row>
    <row r="34" spans="2:23" x14ac:dyDescent="0.3">
      <c r="B34" s="84" t="s">
        <v>69</v>
      </c>
      <c r="C34" s="44" t="s">
        <v>296</v>
      </c>
      <c r="D34" s="31" t="s">
        <v>639</v>
      </c>
      <c r="E34" s="44" t="s">
        <v>648</v>
      </c>
      <c r="F34" s="44" t="s">
        <v>294</v>
      </c>
      <c r="G34" s="49">
        <v>1618.4371184371184</v>
      </c>
      <c r="H34" s="49">
        <v>662.75</v>
      </c>
      <c r="I34" s="38">
        <f>(G34-H34)/G34*100%</f>
        <v>0.59050000000000002</v>
      </c>
    </row>
    <row r="35" spans="2:23" x14ac:dyDescent="0.3">
      <c r="B35" s="84" t="s">
        <v>69</v>
      </c>
      <c r="C35" s="44" t="s">
        <v>296</v>
      </c>
      <c r="D35" s="31" t="s">
        <v>912</v>
      </c>
      <c r="E35" s="44" t="s">
        <v>832</v>
      </c>
      <c r="F35" s="44" t="s">
        <v>294</v>
      </c>
      <c r="G35" s="49">
        <v>1236.8900000000001</v>
      </c>
      <c r="H35" s="49">
        <v>507.13</v>
      </c>
      <c r="I35" s="38">
        <f>(G35-H35)/G35*100%</f>
        <v>0.58999587675541076</v>
      </c>
      <c r="J35" s="7" t="s">
        <v>531</v>
      </c>
    </row>
    <row r="36" spans="2:23" x14ac:dyDescent="0.3">
      <c r="B36" s="84" t="s">
        <v>69</v>
      </c>
      <c r="C36" s="44" t="s">
        <v>296</v>
      </c>
      <c r="D36" s="44" t="s">
        <v>322</v>
      </c>
      <c r="E36" s="44" t="s">
        <v>439</v>
      </c>
      <c r="F36" s="44" t="s">
        <v>294</v>
      </c>
      <c r="G36" s="49">
        <v>1595.85</v>
      </c>
      <c r="H36" s="49">
        <v>654.29999999999995</v>
      </c>
      <c r="I36" s="38">
        <f t="shared" si="1"/>
        <v>0.58999906006203595</v>
      </c>
      <c r="J36" s="74"/>
      <c r="K36" s="74"/>
      <c r="L36" s="74"/>
      <c r="M36" s="74"/>
      <c r="N36" s="74"/>
      <c r="O36" s="74"/>
      <c r="P36" s="74"/>
      <c r="Q36" s="74"/>
      <c r="R36" s="74"/>
      <c r="S36" s="75"/>
      <c r="T36" s="75"/>
      <c r="U36" s="74"/>
      <c r="V36" s="75"/>
      <c r="W36" s="74"/>
    </row>
    <row r="37" spans="2:23" x14ac:dyDescent="0.3">
      <c r="B37" s="84" t="s">
        <v>69</v>
      </c>
      <c r="C37" s="44" t="s">
        <v>296</v>
      </c>
      <c r="D37" s="44" t="s">
        <v>323</v>
      </c>
      <c r="E37" s="44" t="s">
        <v>440</v>
      </c>
      <c r="F37" s="44" t="s">
        <v>294</v>
      </c>
      <c r="G37" s="49">
        <v>1595.85</v>
      </c>
      <c r="H37" s="49">
        <v>654.29999999999995</v>
      </c>
      <c r="I37" s="38">
        <f t="shared" si="1"/>
        <v>0.58999906006203595</v>
      </c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75"/>
      <c r="U37" s="74"/>
      <c r="V37" s="75"/>
      <c r="W37" s="74"/>
    </row>
    <row r="38" spans="2:23" x14ac:dyDescent="0.3">
      <c r="B38" s="84" t="s">
        <v>69</v>
      </c>
      <c r="C38" s="44" t="s">
        <v>296</v>
      </c>
      <c r="D38" s="44" t="s">
        <v>324</v>
      </c>
      <c r="E38" s="44" t="s">
        <v>441</v>
      </c>
      <c r="F38" s="44" t="s">
        <v>294</v>
      </c>
      <c r="G38" s="49">
        <v>1434.95</v>
      </c>
      <c r="H38" s="49">
        <v>588.33000000000004</v>
      </c>
      <c r="I38" s="38">
        <f t="shared" si="1"/>
        <v>0.58999965155580336</v>
      </c>
      <c r="J38" s="74"/>
      <c r="K38" s="74"/>
      <c r="L38" s="74"/>
      <c r="M38" s="74"/>
      <c r="N38" s="74"/>
      <c r="O38" s="74"/>
      <c r="P38" s="74"/>
      <c r="Q38" s="74"/>
      <c r="R38" s="74"/>
      <c r="S38" s="75"/>
      <c r="T38" s="75"/>
      <c r="U38" s="74"/>
      <c r="V38" s="75"/>
      <c r="W38" s="74"/>
    </row>
    <row r="39" spans="2:23" x14ac:dyDescent="0.3">
      <c r="B39" s="84" t="s">
        <v>69</v>
      </c>
      <c r="C39" s="44" t="s">
        <v>296</v>
      </c>
      <c r="D39" s="44" t="s">
        <v>325</v>
      </c>
      <c r="E39" s="44" t="s">
        <v>442</v>
      </c>
      <c r="F39" s="44" t="s">
        <v>294</v>
      </c>
      <c r="G39" s="49">
        <v>1434.95</v>
      </c>
      <c r="H39" s="49">
        <v>588.33000000000004</v>
      </c>
      <c r="I39" s="38">
        <f t="shared" si="1"/>
        <v>0.58999965155580336</v>
      </c>
      <c r="J39" s="74"/>
      <c r="K39" s="74"/>
      <c r="L39" s="74"/>
      <c r="M39" s="74"/>
      <c r="N39" s="74"/>
      <c r="O39" s="74"/>
      <c r="P39" s="74"/>
      <c r="Q39" s="74"/>
      <c r="R39" s="74"/>
      <c r="S39" s="75"/>
      <c r="T39" s="75"/>
      <c r="U39" s="74"/>
      <c r="V39" s="75"/>
      <c r="W39" s="74"/>
    </row>
    <row r="40" spans="2:23" x14ac:dyDescent="0.3">
      <c r="B40" s="84" t="s">
        <v>69</v>
      </c>
      <c r="C40" s="44" t="s">
        <v>296</v>
      </c>
      <c r="D40" s="44" t="s">
        <v>326</v>
      </c>
      <c r="E40" s="44" t="s">
        <v>443</v>
      </c>
      <c r="F40" s="44" t="s">
        <v>294</v>
      </c>
      <c r="G40" s="49">
        <v>1212.1500000000001</v>
      </c>
      <c r="H40" s="49">
        <v>496.98</v>
      </c>
      <c r="I40" s="38">
        <f t="shared" si="1"/>
        <v>0.59000123747061006</v>
      </c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75"/>
      <c r="U40" s="74"/>
      <c r="V40" s="75"/>
      <c r="W40" s="74"/>
    </row>
    <row r="41" spans="2:23" x14ac:dyDescent="0.3">
      <c r="B41" s="84" t="s">
        <v>69</v>
      </c>
      <c r="C41" s="44" t="s">
        <v>296</v>
      </c>
      <c r="D41" s="44" t="s">
        <v>327</v>
      </c>
      <c r="E41" s="44" t="s">
        <v>444</v>
      </c>
      <c r="F41" s="44" t="s">
        <v>294</v>
      </c>
      <c r="G41" s="49">
        <v>1212.1500000000001</v>
      </c>
      <c r="H41" s="49">
        <v>496.98</v>
      </c>
      <c r="I41" s="38">
        <f t="shared" si="1"/>
        <v>0.59000123747061006</v>
      </c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5"/>
      <c r="U41" s="74"/>
      <c r="V41" s="75"/>
      <c r="W41" s="74"/>
    </row>
    <row r="42" spans="2:23" x14ac:dyDescent="0.3">
      <c r="B42" s="84" t="s">
        <v>69</v>
      </c>
      <c r="C42" s="44" t="s">
        <v>296</v>
      </c>
      <c r="D42" s="44" t="s">
        <v>328</v>
      </c>
      <c r="E42" s="44" t="s">
        <v>445</v>
      </c>
      <c r="F42" s="44" t="s">
        <v>294</v>
      </c>
      <c r="G42" s="49">
        <v>1088.3699999999999</v>
      </c>
      <c r="H42" s="49">
        <v>446.23</v>
      </c>
      <c r="I42" s="38">
        <f t="shared" si="1"/>
        <v>0.5900015619688157</v>
      </c>
      <c r="J42" s="74"/>
      <c r="K42" s="74"/>
      <c r="L42" s="74"/>
      <c r="M42" s="74"/>
      <c r="N42" s="74"/>
      <c r="O42" s="74"/>
      <c r="P42" s="74"/>
      <c r="Q42" s="74"/>
      <c r="R42" s="74"/>
      <c r="S42" s="75"/>
      <c r="T42" s="75"/>
      <c r="U42" s="74"/>
      <c r="V42" s="75"/>
      <c r="W42" s="74"/>
    </row>
    <row r="43" spans="2:23" x14ac:dyDescent="0.3">
      <c r="B43" s="84" t="s">
        <v>69</v>
      </c>
      <c r="C43" s="44" t="s">
        <v>296</v>
      </c>
      <c r="D43" s="47" t="s">
        <v>329</v>
      </c>
      <c r="E43" s="47" t="s">
        <v>446</v>
      </c>
      <c r="F43" s="44" t="s">
        <v>294</v>
      </c>
      <c r="G43" s="49">
        <v>1967.2</v>
      </c>
      <c r="H43" s="49">
        <v>806.55</v>
      </c>
      <c r="I43" s="38">
        <f t="shared" si="1"/>
        <v>0.59000101667344451</v>
      </c>
      <c r="J43" s="74"/>
      <c r="K43" s="74"/>
      <c r="L43" s="74"/>
      <c r="M43" s="74"/>
      <c r="N43" s="74"/>
      <c r="O43" s="74"/>
      <c r="P43" s="74"/>
      <c r="Q43" s="74"/>
      <c r="R43" s="74"/>
      <c r="S43" s="75"/>
      <c r="T43" s="75"/>
      <c r="U43" s="74"/>
      <c r="V43" s="75"/>
      <c r="W43" s="75"/>
    </row>
    <row r="44" spans="2:23" x14ac:dyDescent="0.3">
      <c r="B44" s="84" t="s">
        <v>69</v>
      </c>
      <c r="C44" s="44" t="s">
        <v>296</v>
      </c>
      <c r="D44" s="47" t="s">
        <v>330</v>
      </c>
      <c r="E44" s="47" t="s">
        <v>447</v>
      </c>
      <c r="F44" s="44" t="s">
        <v>294</v>
      </c>
      <c r="G44" s="49">
        <v>1967.2</v>
      </c>
      <c r="H44" s="49">
        <v>806.55</v>
      </c>
      <c r="I44" s="38">
        <f t="shared" si="1"/>
        <v>0.59000101667344451</v>
      </c>
      <c r="J44" s="74"/>
      <c r="K44" s="74"/>
      <c r="L44" s="74"/>
      <c r="M44" s="74"/>
      <c r="N44" s="74"/>
      <c r="O44" s="74"/>
      <c r="P44" s="74"/>
      <c r="Q44" s="74"/>
      <c r="R44" s="74"/>
      <c r="S44" s="75"/>
      <c r="T44" s="75"/>
      <c r="U44" s="74"/>
      <c r="V44" s="75"/>
      <c r="W44" s="75"/>
    </row>
    <row r="45" spans="2:23" x14ac:dyDescent="0.3">
      <c r="B45" s="84" t="s">
        <v>69</v>
      </c>
      <c r="C45" s="44" t="s">
        <v>296</v>
      </c>
      <c r="D45" s="47" t="s">
        <v>331</v>
      </c>
      <c r="E45" s="47" t="s">
        <v>448</v>
      </c>
      <c r="F45" s="44" t="s">
        <v>294</v>
      </c>
      <c r="G45" s="49">
        <v>1769.15</v>
      </c>
      <c r="H45" s="49">
        <v>725.35</v>
      </c>
      <c r="I45" s="38">
        <f t="shared" si="1"/>
        <v>0.5900008478647939</v>
      </c>
      <c r="J45" s="74"/>
      <c r="K45" s="74"/>
      <c r="L45" s="74"/>
      <c r="M45" s="74"/>
      <c r="N45" s="74"/>
      <c r="O45" s="74"/>
      <c r="P45" s="74"/>
      <c r="Q45" s="74"/>
      <c r="R45" s="74"/>
      <c r="S45" s="75"/>
      <c r="T45" s="75"/>
      <c r="U45" s="74"/>
      <c r="V45" s="75"/>
      <c r="W45" s="75"/>
    </row>
    <row r="46" spans="2:23" x14ac:dyDescent="0.3">
      <c r="B46" s="84" t="s">
        <v>69</v>
      </c>
      <c r="C46" s="44" t="s">
        <v>296</v>
      </c>
      <c r="D46" s="47" t="s">
        <v>332</v>
      </c>
      <c r="E46" s="47" t="s">
        <v>449</v>
      </c>
      <c r="F46" s="44" t="s">
        <v>294</v>
      </c>
      <c r="G46" s="49">
        <v>1769.15</v>
      </c>
      <c r="H46" s="49">
        <v>725.35</v>
      </c>
      <c r="I46" s="38">
        <f t="shared" si="1"/>
        <v>0.5900008478647939</v>
      </c>
      <c r="J46" s="74"/>
      <c r="K46" s="74"/>
      <c r="L46" s="74"/>
      <c r="M46" s="74"/>
      <c r="N46" s="74"/>
      <c r="O46" s="74"/>
      <c r="P46" s="74"/>
      <c r="Q46" s="74"/>
      <c r="R46" s="74"/>
      <c r="S46" s="75"/>
      <c r="T46" s="75"/>
      <c r="U46" s="74"/>
      <c r="V46" s="75"/>
      <c r="W46" s="75"/>
    </row>
    <row r="47" spans="2:23" x14ac:dyDescent="0.3">
      <c r="B47" s="84" t="s">
        <v>69</v>
      </c>
      <c r="C47" s="44" t="s">
        <v>296</v>
      </c>
      <c r="D47" s="47" t="s">
        <v>333</v>
      </c>
      <c r="E47" s="47" t="s">
        <v>450</v>
      </c>
      <c r="F47" s="44" t="s">
        <v>294</v>
      </c>
      <c r="G47" s="49">
        <v>1483.28</v>
      </c>
      <c r="H47" s="49">
        <v>608.63</v>
      </c>
      <c r="I47" s="38">
        <f t="shared" si="1"/>
        <v>0.58967288711504229</v>
      </c>
    </row>
    <row r="48" spans="2:23" x14ac:dyDescent="0.3">
      <c r="B48" s="84" t="s">
        <v>69</v>
      </c>
      <c r="C48" s="44" t="s">
        <v>296</v>
      </c>
      <c r="D48" s="47" t="s">
        <v>334</v>
      </c>
      <c r="E48" s="47" t="s">
        <v>451</v>
      </c>
      <c r="F48" s="44" t="s">
        <v>294</v>
      </c>
      <c r="G48" s="49">
        <v>1483.28</v>
      </c>
      <c r="H48" s="49">
        <v>608.63</v>
      </c>
      <c r="I48" s="38">
        <f t="shared" si="1"/>
        <v>0.58967288711504229</v>
      </c>
    </row>
    <row r="49" spans="2:23" x14ac:dyDescent="0.3">
      <c r="B49" s="84" t="s">
        <v>69</v>
      </c>
      <c r="C49" s="44" t="s">
        <v>296</v>
      </c>
      <c r="D49" s="47" t="s">
        <v>335</v>
      </c>
      <c r="E49" s="47" t="s">
        <v>452</v>
      </c>
      <c r="F49" s="44" t="s">
        <v>294</v>
      </c>
      <c r="G49" s="49">
        <v>1360.68</v>
      </c>
      <c r="H49" s="49">
        <v>557.88</v>
      </c>
      <c r="I49" s="38">
        <f t="shared" si="1"/>
        <v>0.58999911808801486</v>
      </c>
      <c r="J49" s="74"/>
      <c r="K49" s="74"/>
      <c r="L49" s="74"/>
      <c r="M49" s="74"/>
      <c r="N49" s="74"/>
      <c r="O49" s="74"/>
      <c r="P49" s="74"/>
      <c r="Q49" s="74"/>
      <c r="R49" s="74"/>
      <c r="S49" s="75"/>
      <c r="T49" s="75"/>
      <c r="U49" s="74"/>
      <c r="V49" s="75"/>
      <c r="W49" s="75"/>
    </row>
    <row r="50" spans="2:23" x14ac:dyDescent="0.3">
      <c r="B50" s="84" t="s">
        <v>69</v>
      </c>
      <c r="C50" s="44" t="s">
        <v>296</v>
      </c>
      <c r="D50" s="44" t="s">
        <v>336</v>
      </c>
      <c r="E50" s="44" t="s">
        <v>453</v>
      </c>
      <c r="F50" s="44" t="s">
        <v>294</v>
      </c>
      <c r="G50" s="49">
        <v>2425.1999999999998</v>
      </c>
      <c r="H50" s="49">
        <v>994.33</v>
      </c>
      <c r="I50" s="38">
        <f t="shared" si="1"/>
        <v>0.59000082467425363</v>
      </c>
      <c r="J50" s="74"/>
      <c r="K50" s="74"/>
      <c r="L50" s="74"/>
      <c r="M50" s="74"/>
      <c r="N50" s="74"/>
      <c r="O50" s="74"/>
      <c r="P50" s="74"/>
      <c r="Q50" s="74"/>
      <c r="R50" s="74"/>
      <c r="S50" s="75"/>
      <c r="T50" s="75"/>
      <c r="U50" s="74"/>
      <c r="V50" s="75"/>
      <c r="W50" s="75"/>
    </row>
    <row r="51" spans="2:23" x14ac:dyDescent="0.3">
      <c r="B51" s="84" t="s">
        <v>69</v>
      </c>
      <c r="C51" s="44" t="s">
        <v>296</v>
      </c>
      <c r="D51" s="44" t="s">
        <v>337</v>
      </c>
      <c r="E51" s="44" t="s">
        <v>454</v>
      </c>
      <c r="F51" s="44" t="s">
        <v>294</v>
      </c>
      <c r="G51" s="49">
        <v>2425.1999999999998</v>
      </c>
      <c r="H51" s="49">
        <v>994.33</v>
      </c>
      <c r="I51" s="38">
        <f t="shared" si="1"/>
        <v>0.59000082467425363</v>
      </c>
      <c r="J51" s="74"/>
      <c r="K51" s="74"/>
      <c r="L51" s="74"/>
      <c r="M51" s="74"/>
      <c r="N51" s="74"/>
      <c r="O51" s="74"/>
      <c r="P51" s="74"/>
      <c r="Q51" s="74"/>
      <c r="R51" s="74"/>
      <c r="S51" s="75"/>
      <c r="T51" s="75"/>
      <c r="U51" s="74"/>
      <c r="V51" s="75"/>
      <c r="W51" s="75"/>
    </row>
    <row r="52" spans="2:23" x14ac:dyDescent="0.3">
      <c r="B52" s="84" t="s">
        <v>69</v>
      </c>
      <c r="C52" s="44" t="s">
        <v>296</v>
      </c>
      <c r="D52" s="44" t="s">
        <v>338</v>
      </c>
      <c r="E52" s="44" t="s">
        <v>455</v>
      </c>
      <c r="F52" s="44" t="s">
        <v>294</v>
      </c>
      <c r="G52" s="49">
        <v>2115.73</v>
      </c>
      <c r="H52" s="49">
        <v>867.45</v>
      </c>
      <c r="I52" s="38">
        <f t="shared" si="1"/>
        <v>0.58999966914492863</v>
      </c>
      <c r="J52" s="74"/>
      <c r="K52" s="74"/>
      <c r="L52" s="74"/>
      <c r="M52" s="74"/>
      <c r="N52" s="74"/>
      <c r="O52" s="74"/>
      <c r="P52" s="74"/>
      <c r="Q52" s="74"/>
      <c r="R52" s="74"/>
      <c r="S52" s="75"/>
      <c r="T52" s="75"/>
      <c r="U52" s="74"/>
      <c r="V52" s="75"/>
      <c r="W52" s="75"/>
    </row>
    <row r="53" spans="2:23" x14ac:dyDescent="0.3">
      <c r="B53" s="84" t="s">
        <v>69</v>
      </c>
      <c r="C53" s="44" t="s">
        <v>296</v>
      </c>
      <c r="D53" s="44" t="s">
        <v>339</v>
      </c>
      <c r="E53" s="44" t="s">
        <v>456</v>
      </c>
      <c r="F53" s="44" t="s">
        <v>294</v>
      </c>
      <c r="G53" s="49">
        <v>2115.73</v>
      </c>
      <c r="H53" s="49">
        <v>867.45</v>
      </c>
      <c r="I53" s="38">
        <f t="shared" si="1"/>
        <v>0.58999966914492863</v>
      </c>
      <c r="J53" s="74"/>
      <c r="K53" s="74"/>
      <c r="L53" s="74"/>
      <c r="M53" s="74"/>
      <c r="N53" s="74"/>
      <c r="O53" s="74"/>
      <c r="P53" s="74"/>
      <c r="Q53" s="74"/>
      <c r="R53" s="74"/>
      <c r="S53" s="75"/>
      <c r="T53" s="75"/>
      <c r="U53" s="74"/>
      <c r="V53" s="75"/>
      <c r="W53" s="75"/>
    </row>
    <row r="54" spans="2:23" x14ac:dyDescent="0.3">
      <c r="B54" s="84" t="s">
        <v>69</v>
      </c>
      <c r="C54" s="44" t="s">
        <v>296</v>
      </c>
      <c r="D54" s="44" t="s">
        <v>340</v>
      </c>
      <c r="E54" s="44" t="s">
        <v>457</v>
      </c>
      <c r="F54" s="44" t="s">
        <v>294</v>
      </c>
      <c r="G54" s="49">
        <v>1806.29</v>
      </c>
      <c r="H54" s="49">
        <v>740.58</v>
      </c>
      <c r="I54" s="38">
        <f t="shared" si="1"/>
        <v>0.58999939101694632</v>
      </c>
      <c r="J54" s="74"/>
      <c r="K54" s="74"/>
      <c r="L54" s="74"/>
      <c r="M54" s="74"/>
      <c r="N54" s="74"/>
      <c r="O54" s="74"/>
      <c r="P54" s="74"/>
      <c r="Q54" s="74"/>
      <c r="R54" s="74"/>
      <c r="S54" s="75"/>
      <c r="T54" s="75"/>
      <c r="U54" s="74"/>
      <c r="V54" s="75"/>
      <c r="W54" s="75"/>
    </row>
    <row r="55" spans="2:23" x14ac:dyDescent="0.3">
      <c r="B55" s="84" t="s">
        <v>69</v>
      </c>
      <c r="C55" s="44" t="s">
        <v>296</v>
      </c>
      <c r="D55" s="44" t="s">
        <v>341</v>
      </c>
      <c r="E55" s="44" t="s">
        <v>458</v>
      </c>
      <c r="F55" s="44" t="s">
        <v>294</v>
      </c>
      <c r="G55" s="49">
        <v>1806.29</v>
      </c>
      <c r="H55" s="49">
        <v>740.58</v>
      </c>
      <c r="I55" s="38">
        <f t="shared" si="1"/>
        <v>0.58999939101694632</v>
      </c>
      <c r="J55" s="74"/>
      <c r="K55" s="74"/>
      <c r="L55" s="74"/>
      <c r="M55" s="74"/>
      <c r="N55" s="74"/>
      <c r="O55" s="74"/>
      <c r="P55" s="74"/>
      <c r="Q55" s="74"/>
      <c r="R55" s="74"/>
      <c r="S55" s="75"/>
      <c r="T55" s="75"/>
      <c r="U55" s="74"/>
      <c r="V55" s="75"/>
      <c r="W55" s="75"/>
    </row>
    <row r="56" spans="2:23" x14ac:dyDescent="0.3">
      <c r="B56" s="84" t="s">
        <v>69</v>
      </c>
      <c r="C56" s="44" t="s">
        <v>296</v>
      </c>
      <c r="D56" s="44" t="s">
        <v>342</v>
      </c>
      <c r="E56" s="44" t="s">
        <v>459</v>
      </c>
      <c r="F56" s="44" t="s">
        <v>294</v>
      </c>
      <c r="G56" s="49">
        <v>1533.98</v>
      </c>
      <c r="H56" s="49">
        <v>628.92999999999995</v>
      </c>
      <c r="I56" s="38">
        <f t="shared" si="1"/>
        <v>0.59000117341816716</v>
      </c>
      <c r="J56" s="74"/>
      <c r="K56" s="74"/>
      <c r="L56" s="74"/>
      <c r="M56" s="74"/>
      <c r="N56" s="74"/>
      <c r="O56" s="74"/>
      <c r="P56" s="74"/>
      <c r="Q56" s="74"/>
      <c r="R56" s="74"/>
      <c r="S56" s="75"/>
      <c r="T56" s="75"/>
      <c r="U56" s="74"/>
      <c r="V56" s="75"/>
      <c r="W56" s="75"/>
    </row>
    <row r="57" spans="2:23" x14ac:dyDescent="0.3">
      <c r="B57" s="84" t="s">
        <v>69</v>
      </c>
      <c r="C57" s="44" t="s">
        <v>296</v>
      </c>
      <c r="D57" s="44" t="s">
        <v>586</v>
      </c>
      <c r="E57" s="44" t="s">
        <v>579</v>
      </c>
      <c r="F57" s="44" t="s">
        <v>294</v>
      </c>
      <c r="G57" s="37">
        <v>2734.63</v>
      </c>
      <c r="H57" s="49">
        <v>1121.2</v>
      </c>
      <c r="I57" s="56">
        <f>(G57-H57)/G57</f>
        <v>0.58999937834368821</v>
      </c>
    </row>
    <row r="58" spans="2:23" x14ac:dyDescent="0.3">
      <c r="B58" s="84" t="s">
        <v>69</v>
      </c>
      <c r="C58" s="44" t="s">
        <v>296</v>
      </c>
      <c r="D58" s="44" t="s">
        <v>587</v>
      </c>
      <c r="E58" s="44" t="s">
        <v>580</v>
      </c>
      <c r="F58" s="44" t="s">
        <v>294</v>
      </c>
      <c r="G58" s="37">
        <v>2734.63</v>
      </c>
      <c r="H58" s="49">
        <v>1121.2</v>
      </c>
      <c r="I58" s="56">
        <f t="shared" ref="I58:I63" si="3">(G58-H58)/G58</f>
        <v>0.58999937834368821</v>
      </c>
    </row>
    <row r="59" spans="2:23" x14ac:dyDescent="0.3">
      <c r="B59" s="84" t="s">
        <v>69</v>
      </c>
      <c r="C59" s="44" t="s">
        <v>296</v>
      </c>
      <c r="D59" s="44" t="s">
        <v>589</v>
      </c>
      <c r="E59" s="44" t="s">
        <v>581</v>
      </c>
      <c r="F59" s="44" t="s">
        <v>294</v>
      </c>
      <c r="G59" s="37">
        <v>2425.1999999999998</v>
      </c>
      <c r="H59" s="49">
        <v>994.33</v>
      </c>
      <c r="I59" s="56">
        <f t="shared" si="3"/>
        <v>0.59000082467425363</v>
      </c>
    </row>
    <row r="60" spans="2:23" x14ac:dyDescent="0.3">
      <c r="B60" s="84" t="s">
        <v>69</v>
      </c>
      <c r="C60" s="44" t="s">
        <v>296</v>
      </c>
      <c r="D60" s="44" t="s">
        <v>588</v>
      </c>
      <c r="E60" s="44" t="s">
        <v>582</v>
      </c>
      <c r="F60" s="44" t="s">
        <v>294</v>
      </c>
      <c r="G60" s="37">
        <v>2425.1999999999998</v>
      </c>
      <c r="H60" s="49">
        <v>994.33</v>
      </c>
      <c r="I60" s="56">
        <f t="shared" si="3"/>
        <v>0.59000082467425363</v>
      </c>
    </row>
    <row r="61" spans="2:23" x14ac:dyDescent="0.3">
      <c r="B61" s="84" t="s">
        <v>69</v>
      </c>
      <c r="C61" s="44" t="s">
        <v>296</v>
      </c>
      <c r="D61" s="44" t="s">
        <v>590</v>
      </c>
      <c r="E61" s="44" t="s">
        <v>583</v>
      </c>
      <c r="F61" s="44" t="s">
        <v>294</v>
      </c>
      <c r="G61" s="37">
        <v>2115.73</v>
      </c>
      <c r="H61" s="49">
        <v>867.45</v>
      </c>
      <c r="I61" s="56">
        <f t="shared" si="3"/>
        <v>0.58999966914492863</v>
      </c>
    </row>
    <row r="62" spans="2:23" x14ac:dyDescent="0.3">
      <c r="B62" s="84" t="s">
        <v>69</v>
      </c>
      <c r="C62" s="44" t="s">
        <v>296</v>
      </c>
      <c r="D62" s="44" t="s">
        <v>591</v>
      </c>
      <c r="E62" s="44" t="s">
        <v>584</v>
      </c>
      <c r="F62" s="44" t="s">
        <v>294</v>
      </c>
      <c r="G62" s="37">
        <v>2115.73</v>
      </c>
      <c r="H62" s="49">
        <v>867.45</v>
      </c>
      <c r="I62" s="56">
        <f t="shared" si="3"/>
        <v>0.58999966914492863</v>
      </c>
    </row>
    <row r="63" spans="2:23" x14ac:dyDescent="0.3">
      <c r="B63" s="84" t="s">
        <v>69</v>
      </c>
      <c r="C63" s="44" t="s">
        <v>296</v>
      </c>
      <c r="D63" s="44" t="s">
        <v>592</v>
      </c>
      <c r="E63" s="44" t="s">
        <v>585</v>
      </c>
      <c r="F63" s="44" t="s">
        <v>294</v>
      </c>
      <c r="G63" s="37">
        <v>1843.41</v>
      </c>
      <c r="H63" s="49">
        <v>755.8</v>
      </c>
      <c r="I63" s="56">
        <f t="shared" si="3"/>
        <v>0.58999896930145768</v>
      </c>
    </row>
    <row r="64" spans="2:23" x14ac:dyDescent="0.3">
      <c r="B64" s="84" t="s">
        <v>69</v>
      </c>
      <c r="C64" s="44" t="s">
        <v>296</v>
      </c>
      <c r="D64" s="44" t="s">
        <v>343</v>
      </c>
      <c r="E64" s="44" t="s">
        <v>460</v>
      </c>
      <c r="F64" s="44" t="s">
        <v>294</v>
      </c>
      <c r="G64" s="49">
        <v>593.24</v>
      </c>
      <c r="H64" s="49">
        <v>243.23</v>
      </c>
      <c r="I64" s="38">
        <f t="shared" si="1"/>
        <v>0.58999730294653085</v>
      </c>
      <c r="J64" s="74"/>
      <c r="K64" s="74"/>
      <c r="L64" s="74"/>
      <c r="M64" s="74"/>
      <c r="N64" s="74"/>
      <c r="O64" s="74"/>
      <c r="P64" s="74"/>
      <c r="Q64" s="74"/>
      <c r="R64" s="74"/>
      <c r="S64" s="75"/>
      <c r="T64" s="75"/>
      <c r="U64" s="74"/>
      <c r="V64" s="75"/>
      <c r="W64" s="75"/>
    </row>
    <row r="65" spans="2:23" x14ac:dyDescent="0.3">
      <c r="B65" s="84" t="s">
        <v>69</v>
      </c>
      <c r="C65" s="44" t="s">
        <v>296</v>
      </c>
      <c r="D65" s="44" t="s">
        <v>344</v>
      </c>
      <c r="E65" s="44" t="s">
        <v>461</v>
      </c>
      <c r="F65" s="44" t="s">
        <v>294</v>
      </c>
      <c r="G65" s="49">
        <v>593.24</v>
      </c>
      <c r="H65" s="49">
        <v>243.23</v>
      </c>
      <c r="I65" s="38">
        <f t="shared" si="1"/>
        <v>0.58999730294653085</v>
      </c>
      <c r="J65" s="74"/>
      <c r="K65" s="74"/>
      <c r="L65" s="74"/>
      <c r="M65" s="74"/>
      <c r="N65" s="74"/>
      <c r="O65" s="74"/>
      <c r="P65" s="74"/>
      <c r="Q65" s="74"/>
      <c r="R65" s="74"/>
      <c r="S65" s="75"/>
      <c r="T65" s="75"/>
      <c r="U65" s="74"/>
      <c r="V65" s="75"/>
      <c r="W65" s="75"/>
    </row>
    <row r="66" spans="2:23" x14ac:dyDescent="0.3">
      <c r="B66" s="84" t="s">
        <v>69</v>
      </c>
      <c r="C66" s="44" t="s">
        <v>296</v>
      </c>
      <c r="D66" s="44" t="s">
        <v>345</v>
      </c>
      <c r="E66" s="44" t="s">
        <v>462</v>
      </c>
      <c r="F66" s="44" t="s">
        <v>294</v>
      </c>
      <c r="G66" s="49">
        <v>444.71</v>
      </c>
      <c r="H66" s="49">
        <v>182.33</v>
      </c>
      <c r="I66" s="38">
        <f t="shared" ref="I66:I120" si="4">(G66-H66)/G66*100%</f>
        <v>0.59000247352207058</v>
      </c>
      <c r="J66" s="74"/>
      <c r="K66" s="74"/>
      <c r="L66" s="74"/>
      <c r="M66" s="74"/>
      <c r="N66" s="74"/>
      <c r="O66" s="74"/>
      <c r="P66" s="74"/>
      <c r="Q66" s="74"/>
      <c r="R66" s="74"/>
      <c r="S66" s="75"/>
      <c r="T66" s="75"/>
      <c r="U66" s="74"/>
      <c r="V66" s="75"/>
      <c r="W66" s="75"/>
    </row>
    <row r="67" spans="2:23" x14ac:dyDescent="0.3">
      <c r="B67" s="84" t="s">
        <v>69</v>
      </c>
      <c r="C67" s="44" t="s">
        <v>296</v>
      </c>
      <c r="D67" s="44" t="s">
        <v>346</v>
      </c>
      <c r="E67" s="44" t="s">
        <v>463</v>
      </c>
      <c r="F67" s="44" t="s">
        <v>294</v>
      </c>
      <c r="G67" s="49">
        <v>469.46</v>
      </c>
      <c r="H67" s="49">
        <v>192.48</v>
      </c>
      <c r="I67" s="38">
        <f t="shared" si="4"/>
        <v>0.58999701785029612</v>
      </c>
      <c r="J67" s="74"/>
      <c r="K67" s="74"/>
      <c r="L67" s="74"/>
      <c r="M67" s="74"/>
      <c r="N67" s="74"/>
      <c r="O67" s="74"/>
      <c r="P67" s="74"/>
      <c r="Q67" s="74"/>
      <c r="R67" s="74"/>
      <c r="S67" s="75"/>
      <c r="T67" s="75"/>
      <c r="U67" s="74"/>
      <c r="V67" s="75"/>
      <c r="W67" s="75"/>
    </row>
    <row r="68" spans="2:23" x14ac:dyDescent="0.3">
      <c r="B68" s="84" t="s">
        <v>69</v>
      </c>
      <c r="C68" s="44" t="s">
        <v>296</v>
      </c>
      <c r="D68" s="44" t="s">
        <v>347</v>
      </c>
      <c r="E68" s="44" t="s">
        <v>464</v>
      </c>
      <c r="F68" s="44" t="s">
        <v>294</v>
      </c>
      <c r="G68" s="49">
        <v>469.46</v>
      </c>
      <c r="H68" s="49">
        <v>192.48</v>
      </c>
      <c r="I68" s="38">
        <f t="shared" si="4"/>
        <v>0.58999701785029612</v>
      </c>
      <c r="J68" s="74"/>
      <c r="K68" s="74"/>
      <c r="L68" s="74"/>
      <c r="M68" s="74"/>
      <c r="N68" s="74"/>
      <c r="O68" s="74"/>
      <c r="P68" s="74"/>
      <c r="Q68" s="74"/>
      <c r="R68" s="74"/>
      <c r="S68" s="75"/>
      <c r="T68" s="75"/>
      <c r="U68" s="74"/>
      <c r="V68" s="75"/>
      <c r="W68" s="75"/>
    </row>
    <row r="69" spans="2:23" x14ac:dyDescent="0.3">
      <c r="B69" s="84" t="s">
        <v>69</v>
      </c>
      <c r="C69" s="44" t="s">
        <v>296</v>
      </c>
      <c r="D69" s="44" t="s">
        <v>348</v>
      </c>
      <c r="E69" s="44" t="s">
        <v>465</v>
      </c>
      <c r="F69" s="44" t="s">
        <v>294</v>
      </c>
      <c r="G69" s="49">
        <v>531.34</v>
      </c>
      <c r="H69" s="49">
        <v>217.85</v>
      </c>
      <c r="I69" s="38">
        <f t="shared" si="4"/>
        <v>0.5899988707795385</v>
      </c>
      <c r="J69" s="74"/>
      <c r="K69" s="74"/>
      <c r="L69" s="74"/>
      <c r="M69" s="74"/>
      <c r="N69" s="74"/>
      <c r="O69" s="74"/>
      <c r="P69" s="74"/>
      <c r="Q69" s="74"/>
      <c r="R69" s="74"/>
      <c r="S69" s="75"/>
      <c r="T69" s="75"/>
      <c r="U69" s="74"/>
      <c r="V69" s="75"/>
      <c r="W69" s="75"/>
    </row>
    <row r="70" spans="2:23" x14ac:dyDescent="0.3">
      <c r="B70" s="84" t="s">
        <v>69</v>
      </c>
      <c r="C70" s="44" t="s">
        <v>296</v>
      </c>
      <c r="D70" s="44" t="s">
        <v>349</v>
      </c>
      <c r="E70" s="44" t="s">
        <v>466</v>
      </c>
      <c r="F70" s="44" t="s">
        <v>294</v>
      </c>
      <c r="G70" s="49">
        <v>531.34</v>
      </c>
      <c r="H70" s="49">
        <v>217.85</v>
      </c>
      <c r="I70" s="38">
        <f t="shared" si="4"/>
        <v>0.5899988707795385</v>
      </c>
      <c r="J70" s="74"/>
      <c r="K70" s="74"/>
      <c r="L70" s="74"/>
      <c r="M70" s="74"/>
      <c r="N70" s="74"/>
      <c r="O70" s="74"/>
      <c r="P70" s="74"/>
      <c r="Q70" s="74"/>
      <c r="R70" s="74"/>
      <c r="S70" s="75"/>
      <c r="T70" s="75"/>
      <c r="U70" s="74"/>
      <c r="V70" s="75"/>
      <c r="W70" s="75"/>
    </row>
    <row r="71" spans="2:23" x14ac:dyDescent="0.3">
      <c r="B71" s="84" t="s">
        <v>69</v>
      </c>
      <c r="C71" s="44" t="s">
        <v>297</v>
      </c>
      <c r="D71" s="44" t="s">
        <v>350</v>
      </c>
      <c r="E71" s="44" t="s">
        <v>467</v>
      </c>
      <c r="F71" s="44" t="s">
        <v>294</v>
      </c>
      <c r="G71" s="49">
        <v>419.95</v>
      </c>
      <c r="H71" s="49">
        <v>172.18</v>
      </c>
      <c r="I71" s="38">
        <f t="shared" si="4"/>
        <v>0.58999880938206928</v>
      </c>
      <c r="J71" s="74"/>
      <c r="K71" s="74"/>
      <c r="L71" s="74"/>
      <c r="M71" s="74"/>
      <c r="N71" s="74"/>
      <c r="O71" s="74"/>
      <c r="P71" s="74"/>
      <c r="Q71" s="74"/>
      <c r="R71" s="74"/>
      <c r="S71" s="75"/>
      <c r="T71" s="75"/>
      <c r="U71" s="75"/>
      <c r="V71" s="75"/>
      <c r="W71" s="75"/>
    </row>
    <row r="72" spans="2:23" x14ac:dyDescent="0.3">
      <c r="B72" s="84" t="s">
        <v>69</v>
      </c>
      <c r="C72" s="44" t="s">
        <v>297</v>
      </c>
      <c r="D72" s="44" t="s">
        <v>351</v>
      </c>
      <c r="E72" s="44" t="s">
        <v>468</v>
      </c>
      <c r="F72" s="44" t="s">
        <v>294</v>
      </c>
      <c r="G72" s="49">
        <v>419.95</v>
      </c>
      <c r="H72" s="49">
        <v>172.18</v>
      </c>
      <c r="I72" s="38">
        <f t="shared" si="4"/>
        <v>0.58999880938206928</v>
      </c>
      <c r="J72" s="74"/>
      <c r="K72" s="74"/>
      <c r="L72" s="74"/>
      <c r="M72" s="74"/>
      <c r="N72" s="74"/>
      <c r="O72" s="74"/>
      <c r="P72" s="74"/>
      <c r="Q72" s="74"/>
      <c r="R72" s="74"/>
      <c r="S72" s="75"/>
      <c r="T72" s="75"/>
      <c r="U72" s="75"/>
      <c r="V72" s="75"/>
      <c r="W72" s="75"/>
    </row>
    <row r="73" spans="2:23" x14ac:dyDescent="0.3">
      <c r="B73" s="84" t="s">
        <v>69</v>
      </c>
      <c r="C73" s="44" t="s">
        <v>297</v>
      </c>
      <c r="D73" s="44" t="s">
        <v>352</v>
      </c>
      <c r="E73" s="44" t="s">
        <v>469</v>
      </c>
      <c r="F73" s="44" t="s">
        <v>294</v>
      </c>
      <c r="G73" s="49">
        <v>419.95</v>
      </c>
      <c r="H73" s="49">
        <v>172.18</v>
      </c>
      <c r="I73" s="38">
        <f t="shared" si="4"/>
        <v>0.58999880938206928</v>
      </c>
      <c r="J73" s="74"/>
      <c r="K73" s="74"/>
      <c r="L73" s="74"/>
      <c r="M73" s="74"/>
      <c r="N73" s="74"/>
      <c r="O73" s="74"/>
      <c r="P73" s="74"/>
      <c r="Q73" s="74"/>
      <c r="R73" s="74"/>
      <c r="S73" s="75"/>
      <c r="T73" s="75"/>
      <c r="U73" s="75"/>
      <c r="V73" s="75"/>
      <c r="W73" s="75"/>
    </row>
    <row r="74" spans="2:23" x14ac:dyDescent="0.3">
      <c r="B74" s="84" t="s">
        <v>69</v>
      </c>
      <c r="C74" s="44" t="s">
        <v>297</v>
      </c>
      <c r="D74" s="44" t="s">
        <v>353</v>
      </c>
      <c r="E74" s="44" t="s">
        <v>470</v>
      </c>
      <c r="F74" s="44" t="s">
        <v>294</v>
      </c>
      <c r="G74" s="49">
        <v>419.95</v>
      </c>
      <c r="H74" s="49">
        <v>172.18</v>
      </c>
      <c r="I74" s="38">
        <f t="shared" si="4"/>
        <v>0.58999880938206928</v>
      </c>
      <c r="J74" s="74"/>
      <c r="K74" s="74"/>
      <c r="L74" s="74"/>
      <c r="M74" s="74"/>
      <c r="N74" s="74"/>
      <c r="O74" s="74"/>
      <c r="P74" s="74"/>
      <c r="Q74" s="74"/>
      <c r="R74" s="74"/>
      <c r="S74" s="75"/>
      <c r="T74" s="75"/>
      <c r="U74" s="75"/>
      <c r="V74" s="75"/>
      <c r="W74" s="75"/>
    </row>
    <row r="75" spans="2:23" x14ac:dyDescent="0.3">
      <c r="B75" s="84" t="s">
        <v>69</v>
      </c>
      <c r="C75" s="44" t="s">
        <v>297</v>
      </c>
      <c r="D75" s="44" t="s">
        <v>354</v>
      </c>
      <c r="E75" s="44" t="s">
        <v>471</v>
      </c>
      <c r="F75" s="44" t="s">
        <v>294</v>
      </c>
      <c r="G75" s="49">
        <v>444.71</v>
      </c>
      <c r="H75" s="49">
        <v>182.33</v>
      </c>
      <c r="I75" s="38">
        <f t="shared" si="4"/>
        <v>0.59000247352207058</v>
      </c>
      <c r="J75" s="74"/>
      <c r="K75" s="74"/>
      <c r="L75" s="74"/>
      <c r="M75" s="74"/>
      <c r="N75" s="74"/>
      <c r="O75" s="74"/>
      <c r="P75" s="74"/>
      <c r="Q75" s="74"/>
      <c r="R75" s="74"/>
      <c r="S75" s="75"/>
      <c r="T75" s="75"/>
      <c r="U75" s="75"/>
      <c r="V75" s="75"/>
      <c r="W75" s="75"/>
    </row>
    <row r="76" spans="2:23" x14ac:dyDescent="0.3">
      <c r="B76" s="84" t="s">
        <v>69</v>
      </c>
      <c r="C76" s="44" t="s">
        <v>297</v>
      </c>
      <c r="D76" s="44" t="s">
        <v>355</v>
      </c>
      <c r="E76" s="44" t="s">
        <v>472</v>
      </c>
      <c r="F76" s="44" t="s">
        <v>294</v>
      </c>
      <c r="G76" s="49">
        <v>444.71</v>
      </c>
      <c r="H76" s="49">
        <v>182.33</v>
      </c>
      <c r="I76" s="38">
        <f t="shared" si="4"/>
        <v>0.59000247352207058</v>
      </c>
      <c r="J76" s="74"/>
      <c r="K76" s="74"/>
      <c r="L76" s="74"/>
      <c r="M76" s="74"/>
      <c r="N76" s="74"/>
      <c r="O76" s="74"/>
      <c r="P76" s="74"/>
      <c r="Q76" s="74"/>
      <c r="R76" s="74"/>
      <c r="S76" s="75"/>
      <c r="T76" s="75"/>
      <c r="U76" s="75"/>
      <c r="V76" s="75"/>
      <c r="W76" s="75"/>
    </row>
    <row r="77" spans="2:23" x14ac:dyDescent="0.3">
      <c r="B77" s="84" t="s">
        <v>69</v>
      </c>
      <c r="C77" s="44" t="s">
        <v>297</v>
      </c>
      <c r="D77" s="44" t="s">
        <v>356</v>
      </c>
      <c r="E77" s="44" t="s">
        <v>473</v>
      </c>
      <c r="F77" s="44" t="s">
        <v>294</v>
      </c>
      <c r="G77" s="49">
        <v>518.98</v>
      </c>
      <c r="H77" s="49">
        <v>212.78</v>
      </c>
      <c r="I77" s="38">
        <f t="shared" si="4"/>
        <v>0.59000346834174733</v>
      </c>
      <c r="J77" s="74"/>
      <c r="K77" s="74"/>
      <c r="L77" s="74"/>
      <c r="M77" s="74"/>
      <c r="N77" s="74"/>
      <c r="O77" s="74"/>
      <c r="P77" s="74"/>
      <c r="Q77" s="74"/>
      <c r="R77" s="74"/>
      <c r="S77" s="75"/>
      <c r="T77" s="75"/>
      <c r="U77" s="75"/>
      <c r="V77" s="75"/>
      <c r="W77" s="75"/>
    </row>
    <row r="78" spans="2:23" x14ac:dyDescent="0.3">
      <c r="B78" s="84" t="s">
        <v>69</v>
      </c>
      <c r="C78" s="44" t="s">
        <v>297</v>
      </c>
      <c r="D78" s="44" t="s">
        <v>357</v>
      </c>
      <c r="E78" s="44" t="s">
        <v>474</v>
      </c>
      <c r="F78" s="44" t="s">
        <v>294</v>
      </c>
      <c r="G78" s="49">
        <v>518.98</v>
      </c>
      <c r="H78" s="49">
        <v>212.78</v>
      </c>
      <c r="I78" s="38">
        <f t="shared" si="4"/>
        <v>0.59000346834174733</v>
      </c>
      <c r="J78" s="74"/>
      <c r="K78" s="74"/>
      <c r="L78" s="74"/>
      <c r="M78" s="74"/>
      <c r="N78" s="74"/>
      <c r="O78" s="74"/>
      <c r="P78" s="74"/>
      <c r="Q78" s="74"/>
      <c r="R78" s="74"/>
      <c r="S78" s="75"/>
      <c r="T78" s="75"/>
      <c r="U78" s="75"/>
      <c r="V78" s="75"/>
      <c r="W78" s="75"/>
    </row>
    <row r="79" spans="2:23" x14ac:dyDescent="0.3">
      <c r="B79" s="84" t="s">
        <v>69</v>
      </c>
      <c r="C79" s="44" t="s">
        <v>297</v>
      </c>
      <c r="D79" s="44" t="s">
        <v>358</v>
      </c>
      <c r="E79" s="44" t="s">
        <v>475</v>
      </c>
      <c r="F79" s="44" t="s">
        <v>294</v>
      </c>
      <c r="G79" s="49">
        <v>494.22</v>
      </c>
      <c r="H79" s="49">
        <v>202.63</v>
      </c>
      <c r="I79" s="38">
        <f t="shared" si="4"/>
        <v>0.59000040467807857</v>
      </c>
      <c r="J79" s="74"/>
      <c r="K79" s="74"/>
      <c r="L79" s="74"/>
      <c r="M79" s="74"/>
      <c r="N79" s="74"/>
      <c r="O79" s="74"/>
      <c r="P79" s="74"/>
      <c r="Q79" s="74"/>
      <c r="R79" s="74"/>
      <c r="S79" s="75"/>
      <c r="T79" s="75"/>
      <c r="U79" s="75"/>
      <c r="V79" s="75"/>
      <c r="W79" s="75"/>
    </row>
    <row r="80" spans="2:23" x14ac:dyDescent="0.3">
      <c r="B80" s="84" t="s">
        <v>69</v>
      </c>
      <c r="C80" s="44" t="s">
        <v>297</v>
      </c>
      <c r="D80" s="44" t="s">
        <v>359</v>
      </c>
      <c r="E80" s="44" t="s">
        <v>476</v>
      </c>
      <c r="F80" s="44" t="s">
        <v>294</v>
      </c>
      <c r="G80" s="49">
        <v>494.22</v>
      </c>
      <c r="H80" s="49">
        <v>202.63</v>
      </c>
      <c r="I80" s="38">
        <f t="shared" si="4"/>
        <v>0.59000040467807857</v>
      </c>
      <c r="J80" s="74"/>
      <c r="K80" s="74"/>
      <c r="L80" s="74"/>
      <c r="M80" s="74"/>
      <c r="N80" s="74"/>
      <c r="O80" s="74"/>
      <c r="P80" s="74"/>
      <c r="Q80" s="74"/>
      <c r="R80" s="74"/>
      <c r="S80" s="75"/>
      <c r="T80" s="75"/>
      <c r="U80" s="75"/>
      <c r="V80" s="75"/>
      <c r="W80" s="75"/>
    </row>
    <row r="81" spans="2:23" x14ac:dyDescent="0.3">
      <c r="B81" s="84" t="s">
        <v>69</v>
      </c>
      <c r="C81" s="44" t="s">
        <v>297</v>
      </c>
      <c r="D81" s="44" t="s">
        <v>360</v>
      </c>
      <c r="E81" s="44" t="s">
        <v>477</v>
      </c>
      <c r="F81" s="44" t="s">
        <v>294</v>
      </c>
      <c r="G81" s="49">
        <v>320.93</v>
      </c>
      <c r="H81" s="49">
        <v>131.58000000000001</v>
      </c>
      <c r="I81" s="38">
        <f t="shared" si="4"/>
        <v>0.590004050727573</v>
      </c>
      <c r="J81" s="74"/>
      <c r="K81" s="74"/>
      <c r="L81" s="74"/>
      <c r="M81" s="74"/>
      <c r="N81" s="74"/>
      <c r="O81" s="74"/>
      <c r="P81" s="74"/>
      <c r="Q81" s="74"/>
      <c r="R81" s="74"/>
      <c r="S81" s="75"/>
      <c r="T81" s="75"/>
      <c r="U81" s="75"/>
      <c r="V81" s="75"/>
      <c r="W81" s="75"/>
    </row>
    <row r="82" spans="2:23" x14ac:dyDescent="0.3">
      <c r="B82" s="84" t="s">
        <v>69</v>
      </c>
      <c r="C82" s="44" t="s">
        <v>297</v>
      </c>
      <c r="D82" s="44" t="s">
        <v>361</v>
      </c>
      <c r="E82" s="44" t="s">
        <v>478</v>
      </c>
      <c r="F82" s="44" t="s">
        <v>294</v>
      </c>
      <c r="G82" s="49">
        <v>320.93</v>
      </c>
      <c r="H82" s="49">
        <v>131.58000000000001</v>
      </c>
      <c r="I82" s="38">
        <f t="shared" si="4"/>
        <v>0.590004050727573</v>
      </c>
      <c r="J82" s="74"/>
      <c r="K82" s="74"/>
      <c r="L82" s="74"/>
      <c r="M82" s="74"/>
      <c r="N82" s="74"/>
      <c r="O82" s="74"/>
      <c r="P82" s="74"/>
      <c r="Q82" s="74"/>
      <c r="R82" s="74"/>
      <c r="S82" s="75"/>
      <c r="T82" s="75"/>
      <c r="U82" s="75"/>
      <c r="V82" s="75"/>
      <c r="W82" s="75"/>
    </row>
    <row r="83" spans="2:23" x14ac:dyDescent="0.3">
      <c r="B83" s="84" t="s">
        <v>69</v>
      </c>
      <c r="C83" s="44" t="s">
        <v>297</v>
      </c>
      <c r="D83" s="44" t="s">
        <v>362</v>
      </c>
      <c r="E83" s="44" t="s">
        <v>479</v>
      </c>
      <c r="F83" s="44" t="s">
        <v>294</v>
      </c>
      <c r="G83" s="49">
        <v>320.93</v>
      </c>
      <c r="H83" s="49">
        <v>131.58000000000001</v>
      </c>
      <c r="I83" s="38">
        <f t="shared" si="4"/>
        <v>0.590004050727573</v>
      </c>
      <c r="J83" s="74"/>
      <c r="K83" s="74"/>
      <c r="L83" s="74"/>
      <c r="M83" s="74"/>
      <c r="N83" s="74"/>
      <c r="O83" s="74"/>
      <c r="P83" s="74"/>
      <c r="Q83" s="74"/>
      <c r="R83" s="74"/>
      <c r="S83" s="75"/>
      <c r="T83" s="75"/>
      <c r="U83" s="75"/>
      <c r="V83" s="75"/>
      <c r="W83" s="75"/>
    </row>
    <row r="84" spans="2:23" x14ac:dyDescent="0.3">
      <c r="B84" s="84" t="s">
        <v>69</v>
      </c>
      <c r="C84" s="44" t="s">
        <v>297</v>
      </c>
      <c r="D84" s="44" t="s">
        <v>363</v>
      </c>
      <c r="E84" s="44" t="s">
        <v>480</v>
      </c>
      <c r="F84" s="44" t="s">
        <v>294</v>
      </c>
      <c r="G84" s="49">
        <v>320.93</v>
      </c>
      <c r="H84" s="49">
        <v>131.58000000000001</v>
      </c>
      <c r="I84" s="38">
        <f t="shared" si="4"/>
        <v>0.590004050727573</v>
      </c>
      <c r="J84" s="74"/>
      <c r="K84" s="74"/>
      <c r="L84" s="74"/>
      <c r="M84" s="74"/>
      <c r="N84" s="74"/>
      <c r="O84" s="74"/>
      <c r="P84" s="74"/>
      <c r="Q84" s="74"/>
      <c r="R84" s="74"/>
      <c r="S84" s="75"/>
      <c r="T84" s="75"/>
      <c r="U84" s="75"/>
      <c r="V84" s="75"/>
      <c r="W84" s="75"/>
    </row>
    <row r="85" spans="2:23" x14ac:dyDescent="0.3">
      <c r="B85" s="84" t="s">
        <v>69</v>
      </c>
      <c r="C85" s="44" t="s">
        <v>297</v>
      </c>
      <c r="D85" s="44" t="s">
        <v>364</v>
      </c>
      <c r="E85" s="44" t="s">
        <v>481</v>
      </c>
      <c r="F85" s="44" t="s">
        <v>294</v>
      </c>
      <c r="G85" s="49">
        <v>370.44</v>
      </c>
      <c r="H85" s="49">
        <v>151.88</v>
      </c>
      <c r="I85" s="38">
        <f t="shared" si="4"/>
        <v>0.59000107979699823</v>
      </c>
      <c r="J85" s="74"/>
      <c r="K85" s="74"/>
      <c r="L85" s="74"/>
      <c r="M85" s="74"/>
      <c r="N85" s="74"/>
      <c r="O85" s="74"/>
      <c r="P85" s="74"/>
      <c r="Q85" s="74"/>
      <c r="R85" s="74"/>
      <c r="S85" s="75"/>
      <c r="T85" s="75"/>
      <c r="U85" s="75"/>
      <c r="V85" s="75"/>
      <c r="W85" s="75"/>
    </row>
    <row r="86" spans="2:23" x14ac:dyDescent="0.3">
      <c r="B86" s="84" t="s">
        <v>69</v>
      </c>
      <c r="C86" s="44" t="s">
        <v>297</v>
      </c>
      <c r="D86" s="44" t="s">
        <v>365</v>
      </c>
      <c r="E86" s="44" t="s">
        <v>482</v>
      </c>
      <c r="F86" s="44" t="s">
        <v>294</v>
      </c>
      <c r="G86" s="49">
        <v>370.44</v>
      </c>
      <c r="H86" s="49">
        <v>151.88</v>
      </c>
      <c r="I86" s="38">
        <f t="shared" si="4"/>
        <v>0.59000107979699823</v>
      </c>
      <c r="J86" s="74"/>
      <c r="K86" s="74"/>
      <c r="L86" s="74"/>
      <c r="M86" s="74"/>
      <c r="N86" s="74"/>
      <c r="O86" s="74"/>
      <c r="P86" s="74"/>
      <c r="Q86" s="74"/>
      <c r="R86" s="74"/>
      <c r="S86" s="75"/>
      <c r="T86" s="75"/>
      <c r="U86" s="75"/>
      <c r="V86" s="75"/>
      <c r="W86" s="75"/>
    </row>
    <row r="87" spans="2:23" x14ac:dyDescent="0.3">
      <c r="B87" s="84" t="s">
        <v>69</v>
      </c>
      <c r="C87" s="44" t="s">
        <v>297</v>
      </c>
      <c r="D87" s="44" t="s">
        <v>366</v>
      </c>
      <c r="E87" s="44" t="s">
        <v>483</v>
      </c>
      <c r="F87" s="44" t="s">
        <v>294</v>
      </c>
      <c r="G87" s="49">
        <v>419.95</v>
      </c>
      <c r="H87" s="49">
        <v>172.18</v>
      </c>
      <c r="I87" s="38">
        <f t="shared" si="4"/>
        <v>0.58999880938206928</v>
      </c>
      <c r="J87" s="74"/>
      <c r="K87" s="74"/>
      <c r="L87" s="74"/>
      <c r="M87" s="74"/>
      <c r="N87" s="74"/>
      <c r="O87" s="74"/>
      <c r="P87" s="74"/>
      <c r="Q87" s="74"/>
      <c r="R87" s="74"/>
      <c r="S87" s="75"/>
      <c r="T87" s="75"/>
      <c r="U87" s="75"/>
      <c r="V87" s="75"/>
      <c r="W87" s="75"/>
    </row>
    <row r="88" spans="2:23" x14ac:dyDescent="0.3">
      <c r="B88" s="84" t="s">
        <v>69</v>
      </c>
      <c r="C88" s="44" t="s">
        <v>297</v>
      </c>
      <c r="D88" s="44" t="s">
        <v>367</v>
      </c>
      <c r="E88" s="44" t="s">
        <v>614</v>
      </c>
      <c r="F88" s="44" t="s">
        <v>294</v>
      </c>
      <c r="G88" s="49">
        <v>419.95</v>
      </c>
      <c r="H88" s="49">
        <v>172.18</v>
      </c>
      <c r="I88" s="38">
        <f t="shared" si="4"/>
        <v>0.58999880938206928</v>
      </c>
      <c r="J88" s="74"/>
      <c r="K88" s="74"/>
      <c r="L88" s="74"/>
      <c r="M88" s="74"/>
      <c r="N88" s="74"/>
      <c r="O88" s="74"/>
      <c r="P88" s="74"/>
      <c r="Q88" s="74"/>
      <c r="R88" s="74"/>
      <c r="S88" s="75"/>
      <c r="T88" s="75"/>
      <c r="U88" s="75"/>
      <c r="V88" s="75"/>
      <c r="W88" s="75"/>
    </row>
    <row r="89" spans="2:23" x14ac:dyDescent="0.3">
      <c r="B89" s="84" t="s">
        <v>69</v>
      </c>
      <c r="C89" s="44" t="s">
        <v>297</v>
      </c>
      <c r="D89" s="44" t="s">
        <v>368</v>
      </c>
      <c r="E89" s="44" t="s">
        <v>484</v>
      </c>
      <c r="F89" s="44" t="s">
        <v>294</v>
      </c>
      <c r="G89" s="49">
        <v>395.2</v>
      </c>
      <c r="H89" s="49">
        <v>162.03</v>
      </c>
      <c r="I89" s="38">
        <f t="shared" si="4"/>
        <v>0.59000506072874492</v>
      </c>
      <c r="J89" s="74"/>
      <c r="K89" s="74"/>
      <c r="L89" s="74"/>
      <c r="M89" s="74"/>
      <c r="N89" s="74"/>
      <c r="O89" s="74"/>
      <c r="P89" s="74"/>
      <c r="Q89" s="74"/>
      <c r="R89" s="74"/>
      <c r="S89" s="75"/>
      <c r="T89" s="75"/>
      <c r="U89" s="75"/>
      <c r="V89" s="75"/>
      <c r="W89" s="75"/>
    </row>
    <row r="90" spans="2:23" x14ac:dyDescent="0.3">
      <c r="B90" s="84" t="s">
        <v>69</v>
      </c>
      <c r="C90" s="44" t="s">
        <v>297</v>
      </c>
      <c r="D90" s="44" t="s">
        <v>369</v>
      </c>
      <c r="E90" s="44" t="s">
        <v>485</v>
      </c>
      <c r="F90" s="44" t="s">
        <v>294</v>
      </c>
      <c r="G90" s="49">
        <v>395.2</v>
      </c>
      <c r="H90" s="49">
        <v>162.03</v>
      </c>
      <c r="I90" s="38">
        <f t="shared" si="4"/>
        <v>0.59000506072874492</v>
      </c>
      <c r="J90" s="74"/>
      <c r="K90" s="74"/>
      <c r="L90" s="74"/>
      <c r="M90" s="74"/>
      <c r="N90" s="74"/>
      <c r="O90" s="74"/>
      <c r="P90" s="74"/>
      <c r="Q90" s="74"/>
      <c r="R90" s="74"/>
      <c r="S90" s="75"/>
      <c r="T90" s="75"/>
      <c r="U90" s="75"/>
      <c r="V90" s="75"/>
      <c r="W90" s="75"/>
    </row>
    <row r="91" spans="2:23" x14ac:dyDescent="0.3">
      <c r="B91" s="84" t="s">
        <v>69</v>
      </c>
      <c r="C91" s="44" t="s">
        <v>297</v>
      </c>
      <c r="D91" s="44" t="s">
        <v>709</v>
      </c>
      <c r="E91" s="44" t="s">
        <v>689</v>
      </c>
      <c r="F91" s="44" t="s">
        <v>294</v>
      </c>
      <c r="G91" s="49">
        <v>320.93</v>
      </c>
      <c r="H91" s="49">
        <v>131.58000000000001</v>
      </c>
      <c r="I91" s="38">
        <f t="shared" si="4"/>
        <v>0.590004050727573</v>
      </c>
    </row>
    <row r="92" spans="2:23" x14ac:dyDescent="0.3">
      <c r="B92" s="84" t="s">
        <v>69</v>
      </c>
      <c r="C92" s="44" t="s">
        <v>297</v>
      </c>
      <c r="D92" s="44" t="s">
        <v>710</v>
      </c>
      <c r="E92" s="44" t="s">
        <v>690</v>
      </c>
      <c r="F92" s="44" t="s">
        <v>294</v>
      </c>
      <c r="G92" s="49">
        <v>388.6</v>
      </c>
      <c r="H92" s="49">
        <v>167.1</v>
      </c>
      <c r="I92" s="38">
        <v>0.59</v>
      </c>
    </row>
    <row r="93" spans="2:23" x14ac:dyDescent="0.3">
      <c r="B93" s="84" t="s">
        <v>69</v>
      </c>
      <c r="C93" s="44" t="s">
        <v>297</v>
      </c>
      <c r="D93" s="44" t="s">
        <v>711</v>
      </c>
      <c r="E93" s="44" t="s">
        <v>691</v>
      </c>
      <c r="F93" s="44" t="s">
        <v>294</v>
      </c>
      <c r="G93" s="49">
        <v>469.46</v>
      </c>
      <c r="H93" s="49">
        <v>192.48</v>
      </c>
      <c r="I93" s="38">
        <v>0.59</v>
      </c>
      <c r="J93" s="74"/>
      <c r="K93" s="74"/>
      <c r="L93" s="74"/>
      <c r="M93" s="74"/>
      <c r="N93" s="74"/>
      <c r="O93" s="74"/>
      <c r="P93" s="74"/>
      <c r="Q93" s="74"/>
      <c r="R93" s="74"/>
      <c r="S93" s="75"/>
      <c r="T93" s="75"/>
      <c r="U93" s="75"/>
      <c r="V93" s="75"/>
      <c r="W93" s="75"/>
    </row>
    <row r="94" spans="2:23" x14ac:dyDescent="0.3">
      <c r="B94" s="84" t="s">
        <v>69</v>
      </c>
      <c r="C94" s="44" t="s">
        <v>297</v>
      </c>
      <c r="D94" s="44" t="s">
        <v>712</v>
      </c>
      <c r="E94" s="44" t="s">
        <v>692</v>
      </c>
      <c r="F94" s="44" t="s">
        <v>294</v>
      </c>
      <c r="G94" s="49">
        <v>494.22</v>
      </c>
      <c r="H94" s="49">
        <v>202.63</v>
      </c>
      <c r="I94" s="38">
        <v>0.59</v>
      </c>
      <c r="J94" s="74"/>
      <c r="K94" s="74"/>
      <c r="L94" s="74"/>
      <c r="M94" s="74"/>
      <c r="N94" s="74"/>
      <c r="O94" s="74"/>
      <c r="P94" s="74"/>
      <c r="Q94" s="74"/>
      <c r="R94" s="74"/>
      <c r="S94" s="75"/>
      <c r="T94" s="75"/>
      <c r="U94" s="75"/>
      <c r="V94" s="75"/>
      <c r="W94" s="75"/>
    </row>
    <row r="95" spans="2:23" x14ac:dyDescent="0.3">
      <c r="B95" s="84" t="s">
        <v>69</v>
      </c>
      <c r="C95" s="44" t="s">
        <v>297</v>
      </c>
      <c r="D95" s="44" t="s">
        <v>713</v>
      </c>
      <c r="E95" s="44" t="s">
        <v>693</v>
      </c>
      <c r="F95" s="44" t="s">
        <v>294</v>
      </c>
      <c r="G95" s="49">
        <v>320.93</v>
      </c>
      <c r="H95" s="49">
        <v>131.58000000000001</v>
      </c>
      <c r="I95" s="38">
        <v>0.59</v>
      </c>
    </row>
    <row r="96" spans="2:23" x14ac:dyDescent="0.3">
      <c r="B96" s="84" t="s">
        <v>69</v>
      </c>
      <c r="C96" s="44" t="s">
        <v>297</v>
      </c>
      <c r="D96" s="44" t="s">
        <v>714</v>
      </c>
      <c r="E96" s="44" t="s">
        <v>694</v>
      </c>
      <c r="F96" s="44" t="s">
        <v>294</v>
      </c>
      <c r="G96" s="49">
        <v>419.95</v>
      </c>
      <c r="H96" s="49">
        <v>172.18</v>
      </c>
      <c r="I96" s="38">
        <v>0.59</v>
      </c>
    </row>
    <row r="97" spans="2:23" x14ac:dyDescent="0.3">
      <c r="B97" s="84" t="s">
        <v>69</v>
      </c>
      <c r="C97" s="44" t="s">
        <v>297</v>
      </c>
      <c r="D97" s="44" t="s">
        <v>715</v>
      </c>
      <c r="E97" s="44" t="s">
        <v>695</v>
      </c>
      <c r="F97" s="44" t="s">
        <v>294</v>
      </c>
      <c r="G97" s="49">
        <v>469.46</v>
      </c>
      <c r="H97" s="49">
        <v>192.48</v>
      </c>
      <c r="I97" s="38">
        <v>0.59</v>
      </c>
      <c r="J97" s="74"/>
      <c r="K97" s="74"/>
      <c r="L97" s="74"/>
      <c r="M97" s="74"/>
      <c r="N97" s="74"/>
      <c r="O97" s="74"/>
      <c r="P97" s="74"/>
      <c r="Q97" s="74"/>
      <c r="R97" s="74"/>
      <c r="S97" s="75"/>
      <c r="T97" s="75"/>
      <c r="U97" s="75"/>
      <c r="V97" s="75"/>
      <c r="W97" s="75"/>
    </row>
    <row r="98" spans="2:23" x14ac:dyDescent="0.3">
      <c r="B98" s="84" t="s">
        <v>69</v>
      </c>
      <c r="C98" s="44" t="s">
        <v>297</v>
      </c>
      <c r="D98" s="44" t="s">
        <v>716</v>
      </c>
      <c r="E98" s="44" t="s">
        <v>696</v>
      </c>
      <c r="F98" s="44" t="s">
        <v>294</v>
      </c>
      <c r="G98" s="49">
        <v>494.22</v>
      </c>
      <c r="H98" s="49">
        <v>202.63</v>
      </c>
      <c r="I98" s="38">
        <v>0.59</v>
      </c>
      <c r="J98" s="74"/>
      <c r="K98" s="74"/>
      <c r="L98" s="74"/>
      <c r="M98" s="74"/>
      <c r="N98" s="74"/>
      <c r="O98" s="74"/>
      <c r="P98" s="74"/>
      <c r="Q98" s="74"/>
      <c r="R98" s="74"/>
      <c r="S98" s="75"/>
      <c r="T98" s="75"/>
      <c r="U98" s="75"/>
      <c r="V98" s="75"/>
      <c r="W98" s="75"/>
    </row>
    <row r="99" spans="2:23" x14ac:dyDescent="0.3">
      <c r="B99" s="84" t="s">
        <v>69</v>
      </c>
      <c r="C99" s="44" t="s">
        <v>297</v>
      </c>
      <c r="D99" s="44" t="s">
        <v>705</v>
      </c>
      <c r="E99" s="44" t="s">
        <v>685</v>
      </c>
      <c r="F99" s="44" t="s">
        <v>294</v>
      </c>
      <c r="G99" s="49">
        <v>370.44</v>
      </c>
      <c r="H99" s="49">
        <v>151.88</v>
      </c>
      <c r="I99" s="38">
        <v>0.59</v>
      </c>
    </row>
    <row r="100" spans="2:23" x14ac:dyDescent="0.3">
      <c r="B100" s="84" t="s">
        <v>69</v>
      </c>
      <c r="C100" s="44" t="s">
        <v>297</v>
      </c>
      <c r="D100" s="44" t="s">
        <v>706</v>
      </c>
      <c r="E100" s="44" t="s">
        <v>686</v>
      </c>
      <c r="F100" s="44" t="s">
        <v>294</v>
      </c>
      <c r="G100" s="49">
        <v>444.71</v>
      </c>
      <c r="H100" s="49">
        <v>182.33</v>
      </c>
      <c r="I100" s="38">
        <f>(G100-H100)/G100*100%</f>
        <v>0.59000247352207058</v>
      </c>
    </row>
    <row r="101" spans="2:23" x14ac:dyDescent="0.3">
      <c r="B101" s="84" t="s">
        <v>69</v>
      </c>
      <c r="C101" s="44" t="s">
        <v>297</v>
      </c>
      <c r="D101" s="44" t="s">
        <v>707</v>
      </c>
      <c r="E101" s="44" t="s">
        <v>687</v>
      </c>
      <c r="F101" s="44" t="s">
        <v>294</v>
      </c>
      <c r="G101" s="49">
        <v>494.22</v>
      </c>
      <c r="H101" s="49">
        <v>202.63</v>
      </c>
      <c r="I101" s="38">
        <v>0.59</v>
      </c>
      <c r="J101" s="74"/>
      <c r="K101" s="74"/>
      <c r="L101" s="74"/>
      <c r="M101" s="74"/>
      <c r="N101" s="74"/>
      <c r="O101" s="74"/>
      <c r="P101" s="74"/>
      <c r="Q101" s="74"/>
      <c r="R101" s="74"/>
      <c r="S101" s="75"/>
      <c r="T101" s="75"/>
      <c r="U101" s="75"/>
      <c r="V101" s="75"/>
      <c r="W101" s="75"/>
    </row>
    <row r="102" spans="2:23" x14ac:dyDescent="0.3">
      <c r="B102" s="84" t="s">
        <v>69</v>
      </c>
      <c r="C102" s="44" t="s">
        <v>297</v>
      </c>
      <c r="D102" s="44" t="s">
        <v>708</v>
      </c>
      <c r="E102" s="44" t="s">
        <v>688</v>
      </c>
      <c r="F102" s="44" t="s">
        <v>294</v>
      </c>
      <c r="G102" s="49">
        <v>518.98</v>
      </c>
      <c r="H102" s="49">
        <v>212.78</v>
      </c>
      <c r="I102" s="38">
        <v>0.59</v>
      </c>
      <c r="J102" s="74"/>
      <c r="K102" s="74"/>
      <c r="L102" s="74"/>
      <c r="M102" s="74"/>
      <c r="N102" s="74"/>
      <c r="O102" s="74"/>
      <c r="P102" s="74"/>
      <c r="Q102" s="74"/>
      <c r="R102" s="74"/>
      <c r="S102" s="75"/>
      <c r="T102" s="75"/>
      <c r="U102" s="75"/>
      <c r="V102" s="75"/>
      <c r="W102" s="75"/>
    </row>
    <row r="103" spans="2:23" x14ac:dyDescent="0.3">
      <c r="B103" s="84" t="s">
        <v>69</v>
      </c>
      <c r="C103" s="44" t="s">
        <v>297</v>
      </c>
      <c r="D103" s="44" t="s">
        <v>717</v>
      </c>
      <c r="E103" s="44" t="s">
        <v>697</v>
      </c>
      <c r="F103" s="44" t="s">
        <v>294</v>
      </c>
      <c r="G103" s="49">
        <v>419.95</v>
      </c>
      <c r="H103" s="49">
        <v>172.18</v>
      </c>
      <c r="I103" s="38">
        <v>0.59</v>
      </c>
    </row>
    <row r="104" spans="2:23" x14ac:dyDescent="0.3">
      <c r="B104" s="84" t="s">
        <v>69</v>
      </c>
      <c r="C104" s="44" t="s">
        <v>297</v>
      </c>
      <c r="D104" s="44" t="s">
        <v>718</v>
      </c>
      <c r="E104" s="44" t="s">
        <v>698</v>
      </c>
      <c r="F104" s="44" t="s">
        <v>294</v>
      </c>
      <c r="G104" s="49">
        <v>518.98</v>
      </c>
      <c r="H104" s="49">
        <v>212.78</v>
      </c>
      <c r="I104" s="38">
        <v>0.59</v>
      </c>
    </row>
    <row r="105" spans="2:23" x14ac:dyDescent="0.3">
      <c r="B105" s="84" t="s">
        <v>69</v>
      </c>
      <c r="C105" s="44" t="s">
        <v>297</v>
      </c>
      <c r="D105" s="44" t="s">
        <v>719</v>
      </c>
      <c r="E105" s="44" t="s">
        <v>699</v>
      </c>
      <c r="F105" s="44" t="s">
        <v>294</v>
      </c>
      <c r="G105" s="49">
        <v>568.49</v>
      </c>
      <c r="H105" s="49">
        <v>233.08</v>
      </c>
      <c r="I105" s="38">
        <v>0.59</v>
      </c>
      <c r="J105" s="74"/>
      <c r="K105" s="74"/>
      <c r="L105" s="74"/>
      <c r="M105" s="74"/>
      <c r="N105" s="74"/>
      <c r="O105" s="74"/>
      <c r="P105" s="74"/>
      <c r="Q105" s="74"/>
      <c r="R105" s="74"/>
      <c r="S105" s="75"/>
      <c r="T105" s="75"/>
      <c r="U105" s="75"/>
      <c r="V105" s="75"/>
      <c r="W105" s="75"/>
    </row>
    <row r="106" spans="2:23" x14ac:dyDescent="0.3">
      <c r="B106" s="84" t="s">
        <v>69</v>
      </c>
      <c r="C106" s="44" t="s">
        <v>297</v>
      </c>
      <c r="D106" s="44" t="s">
        <v>720</v>
      </c>
      <c r="E106" s="44" t="s">
        <v>700</v>
      </c>
      <c r="F106" s="44" t="s">
        <v>294</v>
      </c>
      <c r="G106" s="49">
        <v>593.24</v>
      </c>
      <c r="H106" s="49">
        <v>243.23</v>
      </c>
      <c r="I106" s="38">
        <v>0.59</v>
      </c>
      <c r="J106" s="74"/>
      <c r="K106" s="74"/>
      <c r="L106" s="74"/>
      <c r="M106" s="74"/>
      <c r="N106" s="74"/>
      <c r="O106" s="74"/>
      <c r="P106" s="74"/>
      <c r="Q106" s="74"/>
      <c r="R106" s="74"/>
      <c r="S106" s="75"/>
      <c r="T106" s="75"/>
      <c r="U106" s="75"/>
      <c r="V106" s="75"/>
      <c r="W106" s="75"/>
    </row>
    <row r="107" spans="2:23" x14ac:dyDescent="0.3">
      <c r="B107" s="84" t="s">
        <v>69</v>
      </c>
      <c r="C107" s="44" t="s">
        <v>297</v>
      </c>
      <c r="D107" s="44" t="s">
        <v>704</v>
      </c>
      <c r="E107" s="44" t="s">
        <v>684</v>
      </c>
      <c r="F107" s="44" t="s">
        <v>294</v>
      </c>
      <c r="G107" s="49">
        <v>395.2</v>
      </c>
      <c r="H107" s="49">
        <v>162.03</v>
      </c>
      <c r="I107" s="38">
        <v>0.59</v>
      </c>
    </row>
    <row r="108" spans="2:23" x14ac:dyDescent="0.3">
      <c r="B108" s="84" t="s">
        <v>69</v>
      </c>
      <c r="C108" s="44" t="s">
        <v>297</v>
      </c>
      <c r="D108" s="44" t="s">
        <v>701</v>
      </c>
      <c r="E108" s="44" t="s">
        <v>681</v>
      </c>
      <c r="F108" s="44" t="s">
        <v>294</v>
      </c>
      <c r="G108" s="49">
        <v>494.22</v>
      </c>
      <c r="H108" s="49">
        <v>202.63</v>
      </c>
      <c r="I108" s="38">
        <v>0.59</v>
      </c>
    </row>
    <row r="109" spans="2:23" x14ac:dyDescent="0.3">
      <c r="B109" s="84" t="s">
        <v>69</v>
      </c>
      <c r="C109" s="44" t="s">
        <v>297</v>
      </c>
      <c r="D109" s="44" t="s">
        <v>702</v>
      </c>
      <c r="E109" s="44" t="s">
        <v>682</v>
      </c>
      <c r="F109" s="44" t="s">
        <v>294</v>
      </c>
      <c r="G109" s="49">
        <v>543.73</v>
      </c>
      <c r="H109" s="49">
        <v>222.93</v>
      </c>
      <c r="I109" s="38">
        <v>0.59</v>
      </c>
      <c r="J109" s="74"/>
      <c r="K109" s="74"/>
      <c r="L109" s="74"/>
      <c r="M109" s="74"/>
      <c r="N109" s="74"/>
      <c r="O109" s="74"/>
      <c r="P109" s="74"/>
      <c r="Q109" s="74"/>
      <c r="R109" s="74"/>
      <c r="S109" s="75"/>
      <c r="T109" s="75"/>
      <c r="U109" s="75"/>
      <c r="V109" s="75"/>
      <c r="W109" s="75"/>
    </row>
    <row r="110" spans="2:23" x14ac:dyDescent="0.3">
      <c r="B110" s="84" t="s">
        <v>69</v>
      </c>
      <c r="C110" s="44" t="s">
        <v>297</v>
      </c>
      <c r="D110" s="44" t="s">
        <v>703</v>
      </c>
      <c r="E110" s="44" t="s">
        <v>683</v>
      </c>
      <c r="F110" s="44" t="s">
        <v>294</v>
      </c>
      <c r="G110" s="49">
        <v>568.49</v>
      </c>
      <c r="H110" s="49">
        <v>233.08</v>
      </c>
      <c r="I110" s="38">
        <v>0.59</v>
      </c>
      <c r="J110" s="74"/>
      <c r="K110" s="74"/>
      <c r="L110" s="74"/>
      <c r="M110" s="74"/>
      <c r="N110" s="74"/>
      <c r="O110" s="74"/>
      <c r="P110" s="74"/>
      <c r="Q110" s="74"/>
      <c r="R110" s="74"/>
      <c r="S110" s="75"/>
      <c r="T110" s="75"/>
      <c r="U110" s="75"/>
      <c r="V110" s="75"/>
      <c r="W110" s="75"/>
    </row>
    <row r="111" spans="2:23" x14ac:dyDescent="0.3">
      <c r="B111" s="84" t="s">
        <v>70</v>
      </c>
      <c r="C111" s="44" t="s">
        <v>297</v>
      </c>
      <c r="D111" s="44" t="s">
        <v>370</v>
      </c>
      <c r="E111" s="44" t="s">
        <v>486</v>
      </c>
      <c r="F111" s="44" t="s">
        <v>294</v>
      </c>
      <c r="G111" s="49">
        <v>741.78</v>
      </c>
      <c r="H111" s="49">
        <v>304.13</v>
      </c>
      <c r="I111" s="38">
        <f t="shared" si="4"/>
        <v>0.58999973037827924</v>
      </c>
      <c r="J111" s="74"/>
      <c r="K111" s="74"/>
      <c r="L111" s="74"/>
      <c r="M111" s="74"/>
      <c r="N111" s="74"/>
      <c r="O111" s="74"/>
      <c r="P111" s="74"/>
      <c r="Q111" s="74"/>
      <c r="R111" s="74"/>
      <c r="S111" s="75"/>
      <c r="T111" s="75"/>
      <c r="U111" s="75"/>
      <c r="V111" s="75"/>
      <c r="W111" s="75"/>
    </row>
    <row r="112" spans="2:23" x14ac:dyDescent="0.3">
      <c r="B112" s="84" t="s">
        <v>70</v>
      </c>
      <c r="C112" s="44" t="s">
        <v>297</v>
      </c>
      <c r="D112" s="44" t="s">
        <v>371</v>
      </c>
      <c r="E112" s="44" t="s">
        <v>487</v>
      </c>
      <c r="F112" s="44" t="s">
        <v>294</v>
      </c>
      <c r="G112" s="49">
        <v>741.78</v>
      </c>
      <c r="H112" s="49">
        <v>304.13</v>
      </c>
      <c r="I112" s="38">
        <f t="shared" si="4"/>
        <v>0.58999973037827924</v>
      </c>
      <c r="J112" s="74"/>
      <c r="K112" s="74"/>
      <c r="L112" s="74"/>
      <c r="M112" s="74"/>
      <c r="N112" s="74"/>
      <c r="O112" s="74"/>
      <c r="P112" s="74"/>
      <c r="Q112" s="74"/>
      <c r="R112" s="74"/>
      <c r="S112" s="75"/>
      <c r="T112" s="75"/>
      <c r="U112" s="75"/>
      <c r="V112" s="75"/>
      <c r="W112" s="75"/>
    </row>
    <row r="113" spans="2:23" x14ac:dyDescent="0.3">
      <c r="B113" s="84" t="s">
        <v>70</v>
      </c>
      <c r="C113" s="44" t="s">
        <v>297</v>
      </c>
      <c r="D113" s="44" t="s">
        <v>372</v>
      </c>
      <c r="E113" s="44" t="s">
        <v>488</v>
      </c>
      <c r="F113" s="44" t="s">
        <v>295</v>
      </c>
      <c r="G113" s="49">
        <v>902.68</v>
      </c>
      <c r="H113" s="49">
        <v>370.1</v>
      </c>
      <c r="I113" s="38">
        <f t="shared" si="4"/>
        <v>0.58999867062524924</v>
      </c>
      <c r="J113" s="74"/>
      <c r="K113" s="74"/>
      <c r="L113" s="74"/>
      <c r="M113" s="74"/>
      <c r="N113" s="74"/>
      <c r="O113" s="74"/>
      <c r="P113" s="74"/>
      <c r="Q113" s="74"/>
      <c r="R113" s="74"/>
      <c r="S113" s="75"/>
      <c r="T113" s="75"/>
      <c r="U113" s="75"/>
      <c r="V113" s="75"/>
      <c r="W113" s="75"/>
    </row>
    <row r="114" spans="2:23" x14ac:dyDescent="0.3">
      <c r="B114" s="84" t="s">
        <v>70</v>
      </c>
      <c r="C114" s="44" t="s">
        <v>297</v>
      </c>
      <c r="D114" s="44" t="s">
        <v>373</v>
      </c>
      <c r="E114" s="44" t="s">
        <v>489</v>
      </c>
      <c r="F114" s="44" t="s">
        <v>295</v>
      </c>
      <c r="G114" s="49">
        <v>1051.22</v>
      </c>
      <c r="H114" s="49">
        <v>431</v>
      </c>
      <c r="I114" s="38">
        <f t="shared" si="4"/>
        <v>0.59000019025513217</v>
      </c>
      <c r="J114" s="74"/>
      <c r="K114" s="74"/>
      <c r="L114" s="74"/>
      <c r="M114" s="74"/>
      <c r="N114" s="74"/>
      <c r="O114" s="74"/>
      <c r="P114" s="74"/>
      <c r="Q114" s="74"/>
      <c r="R114" s="74"/>
      <c r="S114" s="75"/>
      <c r="T114" s="75"/>
      <c r="U114" s="75"/>
      <c r="V114" s="75"/>
      <c r="W114" s="75"/>
    </row>
    <row r="115" spans="2:23" x14ac:dyDescent="0.3">
      <c r="B115" s="84" t="s">
        <v>70</v>
      </c>
      <c r="C115" s="44" t="s">
        <v>297</v>
      </c>
      <c r="D115" s="44" t="s">
        <v>374</v>
      </c>
      <c r="E115" s="44" t="s">
        <v>490</v>
      </c>
      <c r="F115" s="44" t="s">
        <v>294</v>
      </c>
      <c r="G115" s="49">
        <v>1150.24</v>
      </c>
      <c r="H115" s="49">
        <v>471.6</v>
      </c>
      <c r="I115" s="38">
        <f t="shared" si="4"/>
        <v>0.58999860898595069</v>
      </c>
      <c r="J115" s="74"/>
      <c r="K115" s="74"/>
      <c r="L115" s="74"/>
      <c r="M115" s="74"/>
      <c r="N115" s="74"/>
      <c r="O115" s="74"/>
      <c r="P115" s="74"/>
      <c r="Q115" s="74"/>
      <c r="R115" s="74"/>
      <c r="S115" s="75"/>
      <c r="T115" s="75"/>
      <c r="U115" s="75"/>
      <c r="V115" s="75"/>
      <c r="W115" s="75"/>
    </row>
    <row r="116" spans="2:23" x14ac:dyDescent="0.3">
      <c r="B116" s="84" t="s">
        <v>70</v>
      </c>
      <c r="C116" s="44" t="s">
        <v>297</v>
      </c>
      <c r="D116" s="44" t="s">
        <v>375</v>
      </c>
      <c r="E116" s="44" t="s">
        <v>491</v>
      </c>
      <c r="F116" s="44" t="s">
        <v>294</v>
      </c>
      <c r="G116" s="49">
        <v>741.78</v>
      </c>
      <c r="H116" s="49">
        <v>304.13</v>
      </c>
      <c r="I116" s="38">
        <f t="shared" si="4"/>
        <v>0.58999973037827924</v>
      </c>
      <c r="J116" s="74"/>
      <c r="K116" s="74"/>
      <c r="L116" s="74"/>
      <c r="M116" s="74"/>
      <c r="N116" s="74"/>
      <c r="O116" s="74"/>
      <c r="P116" s="74"/>
      <c r="Q116" s="74"/>
      <c r="R116" s="74"/>
      <c r="S116" s="75"/>
      <c r="T116" s="75"/>
      <c r="U116" s="75"/>
      <c r="V116" s="75"/>
      <c r="W116" s="75"/>
    </row>
    <row r="117" spans="2:23" x14ac:dyDescent="0.3">
      <c r="B117" s="84" t="s">
        <v>70</v>
      </c>
      <c r="C117" s="44" t="s">
        <v>297</v>
      </c>
      <c r="D117" s="44" t="s">
        <v>376</v>
      </c>
      <c r="E117" s="44" t="s">
        <v>492</v>
      </c>
      <c r="F117" s="44" t="s">
        <v>294</v>
      </c>
      <c r="G117" s="49">
        <v>741.78</v>
      </c>
      <c r="H117" s="49">
        <v>304.13</v>
      </c>
      <c r="I117" s="38">
        <f t="shared" si="4"/>
        <v>0.58999973037827924</v>
      </c>
      <c r="J117" s="74"/>
      <c r="K117" s="74"/>
      <c r="L117" s="74"/>
      <c r="M117" s="74"/>
      <c r="N117" s="74"/>
      <c r="O117" s="74"/>
      <c r="P117" s="74"/>
      <c r="Q117" s="74"/>
      <c r="R117" s="74"/>
      <c r="S117" s="75"/>
      <c r="T117" s="75"/>
      <c r="U117" s="75"/>
      <c r="V117" s="75"/>
      <c r="W117" s="75"/>
    </row>
    <row r="118" spans="2:23" x14ac:dyDescent="0.3">
      <c r="B118" s="84" t="s">
        <v>70</v>
      </c>
      <c r="C118" s="44" t="s">
        <v>297</v>
      </c>
      <c r="D118" s="44" t="s">
        <v>377</v>
      </c>
      <c r="E118" s="44" t="s">
        <v>493</v>
      </c>
      <c r="F118" s="44" t="s">
        <v>294</v>
      </c>
      <c r="G118" s="49">
        <v>902.68</v>
      </c>
      <c r="H118" s="49">
        <v>370.1</v>
      </c>
      <c r="I118" s="38">
        <f t="shared" si="4"/>
        <v>0.58999867062524924</v>
      </c>
      <c r="J118" s="74"/>
      <c r="K118" s="74"/>
      <c r="L118" s="74"/>
      <c r="M118" s="74"/>
      <c r="N118" s="74"/>
      <c r="O118" s="74"/>
      <c r="P118" s="74"/>
      <c r="Q118" s="74"/>
      <c r="R118" s="74"/>
      <c r="S118" s="75"/>
      <c r="T118" s="75"/>
      <c r="U118" s="75"/>
      <c r="V118" s="75"/>
      <c r="W118" s="75"/>
    </row>
    <row r="119" spans="2:23" x14ac:dyDescent="0.3">
      <c r="B119" s="84" t="s">
        <v>70</v>
      </c>
      <c r="C119" s="44" t="s">
        <v>297</v>
      </c>
      <c r="D119" s="44" t="s">
        <v>378</v>
      </c>
      <c r="E119" s="44" t="s">
        <v>494</v>
      </c>
      <c r="F119" s="44" t="s">
        <v>295</v>
      </c>
      <c r="G119" s="49">
        <v>1051.22</v>
      </c>
      <c r="H119" s="49">
        <v>431</v>
      </c>
      <c r="I119" s="38">
        <f t="shared" si="4"/>
        <v>0.59000019025513217</v>
      </c>
      <c r="J119" s="74"/>
      <c r="K119" s="74"/>
      <c r="L119" s="74"/>
      <c r="M119" s="74"/>
      <c r="N119" s="74"/>
      <c r="O119" s="74"/>
      <c r="P119" s="74"/>
      <c r="Q119" s="74"/>
      <c r="R119" s="74"/>
      <c r="S119" s="75"/>
      <c r="T119" s="75"/>
      <c r="U119" s="75"/>
      <c r="V119" s="75"/>
      <c r="W119" s="75"/>
    </row>
    <row r="120" spans="2:23" x14ac:dyDescent="0.3">
      <c r="B120" s="84" t="s">
        <v>70</v>
      </c>
      <c r="C120" s="44" t="s">
        <v>297</v>
      </c>
      <c r="D120" s="44" t="s">
        <v>379</v>
      </c>
      <c r="E120" s="44" t="s">
        <v>495</v>
      </c>
      <c r="F120" s="44" t="s">
        <v>294</v>
      </c>
      <c r="G120" s="49">
        <v>1150.24</v>
      </c>
      <c r="H120" s="49">
        <v>471.6</v>
      </c>
      <c r="I120" s="38">
        <f t="shared" si="4"/>
        <v>0.58999860898595069</v>
      </c>
      <c r="J120" s="74"/>
      <c r="K120" s="74"/>
      <c r="L120" s="74"/>
      <c r="M120" s="74"/>
      <c r="N120" s="74"/>
      <c r="O120" s="74"/>
      <c r="P120" s="74"/>
      <c r="Q120" s="74"/>
      <c r="R120" s="74"/>
      <c r="S120" s="75"/>
      <c r="T120" s="75"/>
      <c r="U120" s="75"/>
      <c r="V120" s="75"/>
      <c r="W120" s="75"/>
    </row>
    <row r="121" spans="2:23" x14ac:dyDescent="0.3">
      <c r="B121" s="84" t="s">
        <v>70</v>
      </c>
      <c r="C121" s="44" t="s">
        <v>297</v>
      </c>
      <c r="D121" s="90" t="s">
        <v>913</v>
      </c>
      <c r="E121" s="91" t="s">
        <v>833</v>
      </c>
      <c r="F121" s="44" t="s">
        <v>294</v>
      </c>
      <c r="G121" s="49">
        <v>1483.56</v>
      </c>
      <c r="H121" s="49">
        <v>608.26</v>
      </c>
      <c r="I121" s="38">
        <v>0.59</v>
      </c>
      <c r="J121" s="88"/>
      <c r="K121" s="88"/>
      <c r="L121" s="88"/>
      <c r="M121" s="88"/>
      <c r="N121" s="88"/>
      <c r="O121" s="88"/>
      <c r="P121" s="88"/>
      <c r="Q121" s="88"/>
      <c r="R121" s="88"/>
      <c r="S121" s="89"/>
      <c r="T121" s="89"/>
      <c r="U121" s="89"/>
      <c r="V121" s="89"/>
      <c r="W121" s="89"/>
    </row>
    <row r="122" spans="2:23" x14ac:dyDescent="0.3">
      <c r="B122" s="84" t="s">
        <v>70</v>
      </c>
      <c r="C122" s="44" t="s">
        <v>297</v>
      </c>
      <c r="D122" s="90" t="s">
        <v>914</v>
      </c>
      <c r="E122" s="91" t="s">
        <v>834</v>
      </c>
      <c r="F122" s="44" t="s">
        <v>294</v>
      </c>
      <c r="G122" s="49">
        <v>1483.56</v>
      </c>
      <c r="H122" s="49">
        <v>608.26</v>
      </c>
      <c r="I122" s="38">
        <v>0.59</v>
      </c>
      <c r="J122" s="88"/>
      <c r="K122" s="88"/>
      <c r="L122" s="88"/>
      <c r="M122" s="88"/>
      <c r="N122" s="88"/>
      <c r="O122" s="88"/>
      <c r="P122" s="88"/>
      <c r="Q122" s="88"/>
      <c r="R122" s="88"/>
      <c r="S122" s="89"/>
      <c r="T122" s="89"/>
      <c r="U122" s="89"/>
      <c r="V122" s="89"/>
      <c r="W122" s="89"/>
    </row>
    <row r="123" spans="2:23" x14ac:dyDescent="0.3">
      <c r="B123" s="84" t="s">
        <v>70</v>
      </c>
      <c r="C123" s="44" t="s">
        <v>297</v>
      </c>
      <c r="D123" s="90" t="s">
        <v>915</v>
      </c>
      <c r="E123" s="91" t="s">
        <v>835</v>
      </c>
      <c r="F123" s="44" t="s">
        <v>294</v>
      </c>
      <c r="G123" s="49">
        <v>1805.36</v>
      </c>
      <c r="H123" s="49">
        <v>740.2</v>
      </c>
      <c r="I123" s="38">
        <v>0.59</v>
      </c>
      <c r="J123" s="88"/>
      <c r="K123" s="88"/>
      <c r="L123" s="88"/>
      <c r="M123" s="88"/>
      <c r="N123" s="88"/>
      <c r="O123" s="88"/>
      <c r="P123" s="88"/>
      <c r="Q123" s="88"/>
      <c r="R123" s="88"/>
      <c r="S123" s="89"/>
      <c r="T123" s="89"/>
      <c r="U123" s="89"/>
      <c r="V123" s="89"/>
      <c r="W123" s="89"/>
    </row>
    <row r="124" spans="2:23" x14ac:dyDescent="0.3">
      <c r="B124" s="84" t="s">
        <v>70</v>
      </c>
      <c r="C124" s="44" t="s">
        <v>297</v>
      </c>
      <c r="D124" s="90" t="s">
        <v>916</v>
      </c>
      <c r="E124" s="91" t="s">
        <v>836</v>
      </c>
      <c r="F124" s="44" t="s">
        <v>295</v>
      </c>
      <c r="G124" s="49">
        <v>2102.4</v>
      </c>
      <c r="H124" s="49">
        <v>862</v>
      </c>
      <c r="I124" s="38">
        <v>0.59</v>
      </c>
      <c r="J124" s="88"/>
      <c r="K124" s="88"/>
      <c r="L124" s="88"/>
      <c r="M124" s="88"/>
      <c r="N124" s="88"/>
      <c r="O124" s="88"/>
      <c r="P124" s="88"/>
      <c r="Q124" s="88"/>
      <c r="R124" s="88"/>
      <c r="S124" s="89"/>
      <c r="T124" s="89"/>
      <c r="U124" s="89"/>
      <c r="V124" s="89"/>
      <c r="W124" s="89"/>
    </row>
    <row r="125" spans="2:23" x14ac:dyDescent="0.3">
      <c r="B125" s="84" t="s">
        <v>70</v>
      </c>
      <c r="C125" s="44" t="s">
        <v>297</v>
      </c>
      <c r="D125" s="90" t="s">
        <v>917</v>
      </c>
      <c r="E125" s="91" t="s">
        <v>837</v>
      </c>
      <c r="F125" s="44" t="s">
        <v>294</v>
      </c>
      <c r="G125" s="49">
        <v>2300.48</v>
      </c>
      <c r="H125" s="49">
        <v>943.2</v>
      </c>
      <c r="I125" s="38">
        <v>0.59</v>
      </c>
      <c r="J125" s="88"/>
      <c r="K125" s="88"/>
      <c r="L125" s="88"/>
      <c r="M125" s="88"/>
      <c r="N125" s="88"/>
      <c r="O125" s="88"/>
      <c r="P125" s="88"/>
      <c r="Q125" s="88"/>
      <c r="R125" s="88"/>
      <c r="S125" s="89"/>
      <c r="T125" s="89"/>
      <c r="U125" s="89"/>
      <c r="V125" s="89"/>
      <c r="W125" s="89"/>
    </row>
    <row r="126" spans="2:23" x14ac:dyDescent="0.3">
      <c r="B126" s="84" t="s">
        <v>70</v>
      </c>
      <c r="C126" s="44" t="s">
        <v>297</v>
      </c>
      <c r="D126" s="90" t="s">
        <v>838</v>
      </c>
      <c r="E126" s="91" t="s">
        <v>839</v>
      </c>
      <c r="F126" s="44" t="s">
        <v>294</v>
      </c>
      <c r="G126" s="49">
        <v>369.51219512195121</v>
      </c>
      <c r="H126" s="49">
        <v>151.5</v>
      </c>
      <c r="I126" s="38">
        <v>0.59</v>
      </c>
      <c r="J126" s="88"/>
      <c r="K126" s="88"/>
      <c r="L126" s="88"/>
      <c r="M126" s="88"/>
      <c r="N126" s="88"/>
      <c r="O126" s="88"/>
      <c r="P126" s="88"/>
      <c r="Q126" s="88"/>
      <c r="R126" s="88"/>
      <c r="S126" s="89"/>
      <c r="T126" s="89"/>
      <c r="U126" s="89"/>
      <c r="V126" s="89"/>
      <c r="W126" s="89"/>
    </row>
    <row r="127" spans="2:23" x14ac:dyDescent="0.3">
      <c r="B127" s="84" t="s">
        <v>70</v>
      </c>
      <c r="C127" s="44" t="s">
        <v>297</v>
      </c>
      <c r="D127" s="90" t="s">
        <v>840</v>
      </c>
      <c r="E127" s="91" t="s">
        <v>841</v>
      </c>
      <c r="F127" s="44" t="s">
        <v>294</v>
      </c>
      <c r="G127" s="49">
        <v>400.45731707317071</v>
      </c>
      <c r="H127" s="49">
        <v>164.1875</v>
      </c>
      <c r="I127" s="38">
        <v>0.59</v>
      </c>
      <c r="J127" s="88"/>
      <c r="K127" s="88"/>
      <c r="L127" s="88"/>
      <c r="M127" s="88"/>
      <c r="N127" s="88"/>
      <c r="O127" s="88"/>
      <c r="P127" s="88"/>
      <c r="Q127" s="88"/>
      <c r="R127" s="88"/>
      <c r="S127" s="89"/>
      <c r="T127" s="89"/>
      <c r="U127" s="89"/>
      <c r="V127" s="89"/>
      <c r="W127" s="89"/>
    </row>
    <row r="128" spans="2:23" x14ac:dyDescent="0.3">
      <c r="B128" s="84" t="s">
        <v>70</v>
      </c>
      <c r="C128" s="44" t="s">
        <v>297</v>
      </c>
      <c r="D128" s="90" t="s">
        <v>842</v>
      </c>
      <c r="E128" s="91" t="s">
        <v>843</v>
      </c>
      <c r="F128" s="44" t="s">
        <v>294</v>
      </c>
      <c r="G128" s="49">
        <v>462.34756097560972</v>
      </c>
      <c r="H128" s="49">
        <v>189.5625</v>
      </c>
      <c r="I128" s="38">
        <v>0.59</v>
      </c>
      <c r="J128" s="88"/>
      <c r="K128" s="88"/>
      <c r="L128" s="88"/>
      <c r="M128" s="88"/>
      <c r="N128" s="88"/>
      <c r="O128" s="88"/>
      <c r="P128" s="88"/>
      <c r="Q128" s="88"/>
      <c r="R128" s="88"/>
      <c r="S128" s="89"/>
      <c r="T128" s="89"/>
      <c r="U128" s="89"/>
      <c r="V128" s="89"/>
      <c r="W128" s="89"/>
    </row>
    <row r="129" spans="2:23" x14ac:dyDescent="0.3">
      <c r="B129" s="84" t="s">
        <v>70</v>
      </c>
      <c r="C129" s="44" t="s">
        <v>297</v>
      </c>
      <c r="D129" s="90" t="s">
        <v>844</v>
      </c>
      <c r="E129" s="91" t="s">
        <v>845</v>
      </c>
      <c r="F129" s="44" t="s">
        <v>294</v>
      </c>
      <c r="G129" s="49">
        <v>369.51219512195121</v>
      </c>
      <c r="H129" s="49">
        <v>151.5</v>
      </c>
      <c r="I129" s="38">
        <v>0.59</v>
      </c>
      <c r="J129" s="88"/>
      <c r="K129" s="88"/>
      <c r="L129" s="88"/>
      <c r="M129" s="88"/>
      <c r="N129" s="88"/>
      <c r="O129" s="88"/>
      <c r="P129" s="88"/>
      <c r="Q129" s="88"/>
      <c r="R129" s="88"/>
      <c r="S129" s="89"/>
      <c r="T129" s="89"/>
      <c r="U129" s="89"/>
      <c r="V129" s="89"/>
      <c r="W129" s="89"/>
    </row>
    <row r="130" spans="2:23" x14ac:dyDescent="0.3">
      <c r="B130" s="84" t="s">
        <v>70</v>
      </c>
      <c r="C130" s="44" t="s">
        <v>297</v>
      </c>
      <c r="D130" s="90" t="s">
        <v>846</v>
      </c>
      <c r="E130" s="91" t="s">
        <v>847</v>
      </c>
      <c r="F130" s="44" t="s">
        <v>294</v>
      </c>
      <c r="G130" s="49">
        <v>400.45731707317071</v>
      </c>
      <c r="H130" s="49">
        <v>164.1875</v>
      </c>
      <c r="I130" s="38">
        <v>0.59</v>
      </c>
      <c r="J130" s="88"/>
      <c r="K130" s="88"/>
      <c r="L130" s="88"/>
      <c r="M130" s="88"/>
      <c r="N130" s="88"/>
      <c r="O130" s="88"/>
      <c r="P130" s="88"/>
      <c r="Q130" s="88"/>
      <c r="R130" s="88"/>
      <c r="S130" s="89"/>
      <c r="T130" s="89"/>
      <c r="U130" s="89"/>
      <c r="V130" s="89"/>
      <c r="W130" s="89"/>
    </row>
    <row r="131" spans="2:23" x14ac:dyDescent="0.3">
      <c r="B131" s="84" t="s">
        <v>70</v>
      </c>
      <c r="C131" s="44" t="s">
        <v>297</v>
      </c>
      <c r="D131" s="90" t="s">
        <v>848</v>
      </c>
      <c r="E131" s="91" t="s">
        <v>849</v>
      </c>
      <c r="F131" s="44" t="s">
        <v>294</v>
      </c>
      <c r="G131" s="49">
        <v>462.34756097560972</v>
      </c>
      <c r="H131" s="49">
        <v>189.5625</v>
      </c>
      <c r="I131" s="38">
        <v>0.59</v>
      </c>
      <c r="J131" s="88"/>
      <c r="K131" s="88"/>
      <c r="L131" s="88"/>
      <c r="M131" s="88"/>
      <c r="N131" s="88"/>
      <c r="O131" s="88"/>
      <c r="P131" s="88"/>
      <c r="Q131" s="88"/>
      <c r="R131" s="88"/>
      <c r="S131" s="89"/>
      <c r="T131" s="89"/>
      <c r="U131" s="89"/>
      <c r="V131" s="89"/>
      <c r="W131" s="89"/>
    </row>
    <row r="132" spans="2:23" x14ac:dyDescent="0.3">
      <c r="B132" s="84" t="s">
        <v>70</v>
      </c>
      <c r="C132" s="44" t="s">
        <v>297</v>
      </c>
      <c r="D132" s="90" t="s">
        <v>850</v>
      </c>
      <c r="E132" s="91" t="s">
        <v>851</v>
      </c>
      <c r="F132" s="44" t="s">
        <v>294</v>
      </c>
      <c r="G132" s="49">
        <v>617.07317073170725</v>
      </c>
      <c r="H132" s="49">
        <v>253</v>
      </c>
      <c r="I132" s="38">
        <v>0.59</v>
      </c>
      <c r="J132" s="88"/>
      <c r="K132" s="88"/>
      <c r="L132" s="88"/>
      <c r="M132" s="88"/>
      <c r="N132" s="88"/>
      <c r="O132" s="88"/>
      <c r="P132" s="88"/>
      <c r="Q132" s="88"/>
      <c r="R132" s="88"/>
      <c r="S132" s="89"/>
      <c r="T132" s="89"/>
      <c r="U132" s="89"/>
      <c r="V132" s="89"/>
      <c r="W132" s="89"/>
    </row>
    <row r="133" spans="2:23" x14ac:dyDescent="0.3">
      <c r="B133" s="84" t="s">
        <v>70</v>
      </c>
      <c r="C133" s="44" t="s">
        <v>297</v>
      </c>
      <c r="D133" s="90" t="s">
        <v>852</v>
      </c>
      <c r="E133" s="91" t="s">
        <v>853</v>
      </c>
      <c r="F133" s="44" t="s">
        <v>294</v>
      </c>
      <c r="G133" s="49">
        <v>678.96341463414626</v>
      </c>
      <c r="H133" s="49">
        <v>278.375</v>
      </c>
      <c r="I133" s="38">
        <v>0.59</v>
      </c>
      <c r="J133" s="88"/>
      <c r="K133" s="88"/>
      <c r="L133" s="88"/>
      <c r="M133" s="88"/>
      <c r="N133" s="88"/>
      <c r="O133" s="88"/>
      <c r="P133" s="88"/>
      <c r="Q133" s="88"/>
      <c r="R133" s="88"/>
      <c r="S133" s="89"/>
      <c r="T133" s="89"/>
      <c r="U133" s="89"/>
      <c r="V133" s="89"/>
      <c r="W133" s="89"/>
    </row>
    <row r="134" spans="2:23" x14ac:dyDescent="0.3">
      <c r="B134" s="84" t="s">
        <v>70</v>
      </c>
      <c r="C134" s="44" t="s">
        <v>297</v>
      </c>
      <c r="D134" s="90" t="s">
        <v>854</v>
      </c>
      <c r="E134" s="91" t="s">
        <v>855</v>
      </c>
      <c r="F134" s="44" t="s">
        <v>294</v>
      </c>
      <c r="G134" s="49">
        <v>802.74390243902428</v>
      </c>
      <c r="H134" s="49">
        <v>329.125</v>
      </c>
      <c r="I134" s="38">
        <v>0.59</v>
      </c>
      <c r="J134" s="88"/>
      <c r="K134" s="88"/>
      <c r="L134" s="88"/>
      <c r="M134" s="88"/>
      <c r="N134" s="88"/>
      <c r="O134" s="88"/>
      <c r="P134" s="88"/>
      <c r="Q134" s="88"/>
      <c r="R134" s="88"/>
      <c r="S134" s="89"/>
      <c r="T134" s="89"/>
      <c r="U134" s="89"/>
      <c r="V134" s="89"/>
      <c r="W134" s="89"/>
    </row>
    <row r="135" spans="2:23" x14ac:dyDescent="0.3">
      <c r="B135" s="84" t="s">
        <v>70</v>
      </c>
      <c r="C135" s="44" t="s">
        <v>297</v>
      </c>
      <c r="D135" s="90" t="s">
        <v>856</v>
      </c>
      <c r="E135" s="91" t="s">
        <v>857</v>
      </c>
      <c r="F135" s="44" t="s">
        <v>294</v>
      </c>
      <c r="G135" s="49">
        <v>505.67073170731703</v>
      </c>
      <c r="H135" s="49">
        <v>207.32499999999999</v>
      </c>
      <c r="I135" s="38">
        <v>0.59</v>
      </c>
      <c r="J135" s="88"/>
      <c r="K135" s="88"/>
      <c r="L135" s="88"/>
      <c r="M135" s="88"/>
      <c r="N135" s="88"/>
      <c r="O135" s="88"/>
      <c r="P135" s="88"/>
      <c r="Q135" s="88"/>
      <c r="R135" s="88"/>
      <c r="S135" s="89"/>
      <c r="T135" s="89"/>
      <c r="U135" s="89"/>
      <c r="V135" s="89"/>
      <c r="W135" s="89"/>
    </row>
    <row r="136" spans="2:23" x14ac:dyDescent="0.3">
      <c r="B136" s="84" t="s">
        <v>70</v>
      </c>
      <c r="C136" s="44" t="s">
        <v>297</v>
      </c>
      <c r="D136" s="90" t="s">
        <v>858</v>
      </c>
      <c r="E136" s="91" t="s">
        <v>859</v>
      </c>
      <c r="F136" s="44" t="s">
        <v>294</v>
      </c>
      <c r="G136" s="49">
        <v>555.18292682926824</v>
      </c>
      <c r="H136" s="49">
        <v>227.625</v>
      </c>
      <c r="I136" s="38">
        <v>0.59</v>
      </c>
      <c r="J136" s="88"/>
      <c r="K136" s="88"/>
      <c r="L136" s="88"/>
      <c r="M136" s="88"/>
      <c r="N136" s="88"/>
      <c r="O136" s="88"/>
      <c r="P136" s="88"/>
      <c r="Q136" s="88"/>
      <c r="R136" s="88"/>
      <c r="S136" s="89"/>
      <c r="T136" s="89"/>
      <c r="U136" s="89"/>
      <c r="V136" s="89"/>
      <c r="W136" s="89"/>
    </row>
    <row r="137" spans="2:23" x14ac:dyDescent="0.3">
      <c r="B137" s="84" t="s">
        <v>70</v>
      </c>
      <c r="C137" s="44" t="s">
        <v>297</v>
      </c>
      <c r="D137" s="90" t="s">
        <v>860</v>
      </c>
      <c r="E137" s="91" t="s">
        <v>861</v>
      </c>
      <c r="F137" s="44" t="s">
        <v>294</v>
      </c>
      <c r="G137" s="49">
        <v>617.07317073170725</v>
      </c>
      <c r="H137" s="49">
        <v>253</v>
      </c>
      <c r="I137" s="38">
        <v>0.59</v>
      </c>
      <c r="J137" s="88"/>
      <c r="K137" s="88"/>
      <c r="L137" s="88"/>
      <c r="M137" s="88"/>
      <c r="N137" s="88"/>
      <c r="O137" s="88"/>
      <c r="P137" s="88"/>
      <c r="Q137" s="88"/>
      <c r="R137" s="88"/>
      <c r="S137" s="89"/>
      <c r="T137" s="89"/>
      <c r="U137" s="89"/>
      <c r="V137" s="89"/>
      <c r="W137" s="89"/>
    </row>
    <row r="138" spans="2:23" x14ac:dyDescent="0.3">
      <c r="B138" s="84" t="s">
        <v>70</v>
      </c>
      <c r="C138" s="44" t="s">
        <v>297</v>
      </c>
      <c r="D138" s="90" t="s">
        <v>862</v>
      </c>
      <c r="E138" s="91" t="s">
        <v>863</v>
      </c>
      <c r="F138" s="44" t="s">
        <v>294</v>
      </c>
      <c r="G138" s="49">
        <v>505.67073170731703</v>
      </c>
      <c r="H138" s="49">
        <v>207.32499999999999</v>
      </c>
      <c r="I138" s="38">
        <v>0.59</v>
      </c>
      <c r="J138" s="88"/>
      <c r="K138" s="88"/>
      <c r="L138" s="88"/>
      <c r="M138" s="88"/>
      <c r="N138" s="88"/>
      <c r="O138" s="88"/>
      <c r="P138" s="88"/>
      <c r="Q138" s="88"/>
      <c r="R138" s="88"/>
      <c r="S138" s="89"/>
      <c r="T138" s="89"/>
      <c r="U138" s="89"/>
      <c r="V138" s="89"/>
      <c r="W138" s="89"/>
    </row>
    <row r="139" spans="2:23" x14ac:dyDescent="0.3">
      <c r="B139" s="84" t="s">
        <v>70</v>
      </c>
      <c r="C139" s="44" t="s">
        <v>297</v>
      </c>
      <c r="D139" s="90" t="s">
        <v>864</v>
      </c>
      <c r="E139" s="91" t="s">
        <v>865</v>
      </c>
      <c r="F139" s="44" t="s">
        <v>294</v>
      </c>
      <c r="G139" s="49">
        <v>555.18292682926824</v>
      </c>
      <c r="H139" s="49">
        <v>227.625</v>
      </c>
      <c r="I139" s="38">
        <v>0.59</v>
      </c>
      <c r="J139" s="88"/>
      <c r="K139" s="88"/>
      <c r="L139" s="88"/>
      <c r="M139" s="88"/>
      <c r="N139" s="88"/>
      <c r="O139" s="88"/>
      <c r="P139" s="88"/>
      <c r="Q139" s="88"/>
      <c r="R139" s="88"/>
      <c r="S139" s="89"/>
      <c r="T139" s="89"/>
      <c r="U139" s="89"/>
      <c r="V139" s="89"/>
      <c r="W139" s="89"/>
    </row>
    <row r="140" spans="2:23" x14ac:dyDescent="0.3">
      <c r="B140" s="84" t="s">
        <v>70</v>
      </c>
      <c r="C140" s="44" t="s">
        <v>297</v>
      </c>
      <c r="D140" s="90" t="s">
        <v>866</v>
      </c>
      <c r="E140" s="91" t="s">
        <v>867</v>
      </c>
      <c r="F140" s="44" t="s">
        <v>294</v>
      </c>
      <c r="G140" s="49">
        <v>617.07317073170725</v>
      </c>
      <c r="H140" s="49">
        <v>253</v>
      </c>
      <c r="I140" s="38">
        <v>0.59</v>
      </c>
      <c r="J140" s="88"/>
      <c r="K140" s="88"/>
      <c r="L140" s="88"/>
      <c r="M140" s="88"/>
      <c r="N140" s="88"/>
      <c r="O140" s="88"/>
      <c r="P140" s="88"/>
      <c r="Q140" s="88"/>
      <c r="R140" s="88"/>
      <c r="S140" s="89"/>
      <c r="T140" s="89"/>
      <c r="U140" s="89"/>
      <c r="V140" s="89"/>
      <c r="W140" s="89"/>
    </row>
    <row r="141" spans="2:23" x14ac:dyDescent="0.3">
      <c r="B141" s="84" t="s">
        <v>70</v>
      </c>
      <c r="C141" s="44" t="s">
        <v>297</v>
      </c>
      <c r="D141" s="90" t="s">
        <v>868</v>
      </c>
      <c r="E141" s="91" t="s">
        <v>869</v>
      </c>
      <c r="F141" s="44" t="s">
        <v>294</v>
      </c>
      <c r="G141" s="49">
        <v>889.3902439024389</v>
      </c>
      <c r="H141" s="49">
        <v>364.65</v>
      </c>
      <c r="I141" s="38">
        <v>0.59</v>
      </c>
      <c r="J141" s="88"/>
      <c r="K141" s="88"/>
      <c r="L141" s="88"/>
      <c r="M141" s="88"/>
      <c r="N141" s="88"/>
      <c r="O141" s="88"/>
      <c r="P141" s="88"/>
      <c r="Q141" s="88"/>
      <c r="R141" s="88"/>
      <c r="S141" s="89"/>
      <c r="T141" s="89"/>
      <c r="U141" s="89"/>
      <c r="V141" s="89"/>
      <c r="W141" s="89"/>
    </row>
    <row r="142" spans="2:23" x14ac:dyDescent="0.3">
      <c r="B142" s="84" t="s">
        <v>70</v>
      </c>
      <c r="C142" s="44" t="s">
        <v>297</v>
      </c>
      <c r="D142" s="90" t="s">
        <v>870</v>
      </c>
      <c r="E142" s="91" t="s">
        <v>871</v>
      </c>
      <c r="F142" s="44" t="s">
        <v>294</v>
      </c>
      <c r="G142" s="49">
        <v>988.41463414634143</v>
      </c>
      <c r="H142" s="49">
        <v>405.25</v>
      </c>
      <c r="I142" s="38">
        <v>0.59</v>
      </c>
      <c r="J142" s="88"/>
      <c r="K142" s="88"/>
      <c r="L142" s="88"/>
      <c r="M142" s="88"/>
      <c r="N142" s="88"/>
      <c r="O142" s="88"/>
      <c r="P142" s="88"/>
      <c r="Q142" s="88"/>
      <c r="R142" s="88"/>
      <c r="S142" s="89"/>
      <c r="T142" s="89"/>
      <c r="U142" s="89"/>
      <c r="V142" s="89"/>
      <c r="W142" s="89"/>
    </row>
    <row r="143" spans="2:23" x14ac:dyDescent="0.3">
      <c r="B143" s="84" t="s">
        <v>70</v>
      </c>
      <c r="C143" s="44" t="s">
        <v>297</v>
      </c>
      <c r="D143" s="90" t="s">
        <v>872</v>
      </c>
      <c r="E143" s="91" t="s">
        <v>873</v>
      </c>
      <c r="F143" s="44" t="s">
        <v>294</v>
      </c>
      <c r="G143" s="49">
        <v>1112.1951219512193</v>
      </c>
      <c r="H143" s="49">
        <v>456</v>
      </c>
      <c r="I143" s="38">
        <v>0.59</v>
      </c>
      <c r="J143" s="88"/>
      <c r="K143" s="88"/>
      <c r="L143" s="88"/>
      <c r="M143" s="88"/>
      <c r="N143" s="88"/>
      <c r="O143" s="88"/>
      <c r="P143" s="88"/>
      <c r="Q143" s="88"/>
      <c r="R143" s="88"/>
      <c r="S143" s="89"/>
      <c r="T143" s="89"/>
      <c r="U143" s="89"/>
      <c r="V143" s="89"/>
      <c r="W143" s="89"/>
    </row>
    <row r="144" spans="2:23" x14ac:dyDescent="0.3">
      <c r="B144" s="84" t="s">
        <v>70</v>
      </c>
      <c r="C144" s="44" t="s">
        <v>297</v>
      </c>
      <c r="D144" s="90" t="s">
        <v>874</v>
      </c>
      <c r="E144" s="91" t="s">
        <v>875</v>
      </c>
      <c r="F144" s="44" t="s">
        <v>294</v>
      </c>
      <c r="G144" s="49">
        <v>573.75</v>
      </c>
      <c r="H144" s="49">
        <v>235.23750000000001</v>
      </c>
      <c r="I144" s="38">
        <v>0.59</v>
      </c>
      <c r="J144" s="88"/>
      <c r="K144" s="88"/>
      <c r="L144" s="88"/>
      <c r="M144" s="88"/>
      <c r="N144" s="88"/>
      <c r="O144" s="88"/>
      <c r="P144" s="88"/>
      <c r="Q144" s="88"/>
      <c r="R144" s="88"/>
      <c r="S144" s="89"/>
      <c r="T144" s="89"/>
      <c r="U144" s="89"/>
      <c r="V144" s="89"/>
      <c r="W144" s="89"/>
    </row>
    <row r="145" spans="2:23" x14ac:dyDescent="0.3">
      <c r="B145" s="84" t="s">
        <v>70</v>
      </c>
      <c r="C145" s="44" t="s">
        <v>297</v>
      </c>
      <c r="D145" s="90" t="s">
        <v>876</v>
      </c>
      <c r="E145" s="91" t="s">
        <v>877</v>
      </c>
      <c r="F145" s="44" t="s">
        <v>294</v>
      </c>
      <c r="G145" s="49">
        <v>604.69512195121945</v>
      </c>
      <c r="H145" s="49">
        <v>247.92500000000001</v>
      </c>
      <c r="I145" s="38">
        <v>0.59</v>
      </c>
      <c r="J145" s="88"/>
      <c r="K145" s="88"/>
      <c r="L145" s="88"/>
      <c r="M145" s="88"/>
      <c r="N145" s="88"/>
      <c r="O145" s="88"/>
      <c r="P145" s="88"/>
      <c r="Q145" s="88"/>
      <c r="R145" s="88"/>
      <c r="S145" s="89"/>
      <c r="T145" s="89"/>
      <c r="U145" s="89"/>
      <c r="V145" s="89"/>
      <c r="W145" s="89"/>
    </row>
    <row r="146" spans="2:23" x14ac:dyDescent="0.3">
      <c r="B146" s="84" t="s">
        <v>70</v>
      </c>
      <c r="C146" s="44" t="s">
        <v>297</v>
      </c>
      <c r="D146" s="90" t="s">
        <v>878</v>
      </c>
      <c r="E146" s="91" t="s">
        <v>879</v>
      </c>
      <c r="F146" s="44" t="s">
        <v>294</v>
      </c>
      <c r="G146" s="49">
        <v>666.58536585365846</v>
      </c>
      <c r="H146" s="49">
        <v>273.3</v>
      </c>
      <c r="I146" s="38">
        <v>0.59</v>
      </c>
      <c r="J146" s="88"/>
      <c r="K146" s="88"/>
      <c r="L146" s="88"/>
      <c r="M146" s="88"/>
      <c r="N146" s="88"/>
      <c r="O146" s="88"/>
      <c r="P146" s="88"/>
      <c r="Q146" s="88"/>
      <c r="R146" s="88"/>
      <c r="S146" s="89"/>
      <c r="T146" s="89"/>
      <c r="U146" s="89"/>
      <c r="V146" s="89"/>
      <c r="W146" s="89"/>
    </row>
    <row r="147" spans="2:23" x14ac:dyDescent="0.3">
      <c r="B147" s="84" t="s">
        <v>70</v>
      </c>
      <c r="C147" s="44" t="s">
        <v>297</v>
      </c>
      <c r="D147" s="90" t="s">
        <v>880</v>
      </c>
      <c r="E147" s="91" t="s">
        <v>881</v>
      </c>
      <c r="F147" s="44" t="s">
        <v>294</v>
      </c>
      <c r="G147" s="49">
        <v>573.75</v>
      </c>
      <c r="H147" s="49">
        <v>235.23750000000001</v>
      </c>
      <c r="I147" s="38">
        <v>0.59</v>
      </c>
      <c r="J147" s="88"/>
      <c r="K147" s="88"/>
      <c r="L147" s="88"/>
      <c r="M147" s="88"/>
      <c r="N147" s="88"/>
      <c r="O147" s="88"/>
      <c r="P147" s="88"/>
      <c r="Q147" s="88"/>
      <c r="R147" s="88"/>
      <c r="S147" s="89"/>
      <c r="T147" s="89"/>
      <c r="U147" s="89"/>
      <c r="V147" s="89"/>
      <c r="W147" s="89"/>
    </row>
    <row r="148" spans="2:23" x14ac:dyDescent="0.3">
      <c r="B148" s="84" t="s">
        <v>70</v>
      </c>
      <c r="C148" s="44" t="s">
        <v>297</v>
      </c>
      <c r="D148" s="90" t="s">
        <v>882</v>
      </c>
      <c r="E148" s="91" t="s">
        <v>883</v>
      </c>
      <c r="F148" s="44" t="s">
        <v>294</v>
      </c>
      <c r="G148" s="49">
        <v>604.69512195121945</v>
      </c>
      <c r="H148" s="49">
        <v>247.92500000000001</v>
      </c>
      <c r="I148" s="38">
        <v>0.59</v>
      </c>
      <c r="J148" s="88"/>
      <c r="K148" s="88"/>
      <c r="L148" s="88"/>
      <c r="M148" s="88"/>
      <c r="N148" s="88"/>
      <c r="O148" s="88"/>
      <c r="P148" s="88"/>
      <c r="Q148" s="88"/>
      <c r="R148" s="88"/>
      <c r="S148" s="89"/>
      <c r="T148" s="89"/>
      <c r="U148" s="89"/>
      <c r="V148" s="89"/>
      <c r="W148" s="89"/>
    </row>
    <row r="149" spans="2:23" x14ac:dyDescent="0.3">
      <c r="B149" s="84" t="s">
        <v>70</v>
      </c>
      <c r="C149" s="44" t="s">
        <v>297</v>
      </c>
      <c r="D149" s="90" t="s">
        <v>884</v>
      </c>
      <c r="E149" s="91" t="s">
        <v>885</v>
      </c>
      <c r="F149" s="44" t="s">
        <v>294</v>
      </c>
      <c r="G149" s="49">
        <v>666.58536585365846</v>
      </c>
      <c r="H149" s="49">
        <v>273.3</v>
      </c>
      <c r="I149" s="38">
        <v>0.59</v>
      </c>
      <c r="J149" s="88"/>
      <c r="K149" s="88"/>
      <c r="L149" s="88"/>
      <c r="M149" s="88"/>
      <c r="N149" s="88"/>
      <c r="O149" s="88"/>
      <c r="P149" s="88"/>
      <c r="Q149" s="88"/>
      <c r="R149" s="88"/>
      <c r="S149" s="89"/>
      <c r="T149" s="89"/>
      <c r="U149" s="89"/>
      <c r="V149" s="89"/>
      <c r="W149" s="89"/>
    </row>
    <row r="150" spans="2:23" x14ac:dyDescent="0.3">
      <c r="B150" s="84" t="s">
        <v>70</v>
      </c>
      <c r="C150" s="44" t="s">
        <v>297</v>
      </c>
      <c r="D150" s="90" t="s">
        <v>886</v>
      </c>
      <c r="E150" s="91" t="s">
        <v>887</v>
      </c>
      <c r="F150" s="44" t="s">
        <v>294</v>
      </c>
      <c r="G150" s="49">
        <v>1025.5487804878048</v>
      </c>
      <c r="H150" s="49">
        <v>420.47500000000002</v>
      </c>
      <c r="I150" s="38">
        <v>0.59</v>
      </c>
      <c r="J150" s="88"/>
      <c r="K150" s="88"/>
      <c r="L150" s="88"/>
      <c r="M150" s="88"/>
      <c r="N150" s="88"/>
      <c r="O150" s="88"/>
      <c r="P150" s="88"/>
      <c r="Q150" s="88"/>
      <c r="R150" s="88"/>
      <c r="S150" s="89"/>
      <c r="T150" s="89"/>
      <c r="U150" s="89"/>
      <c r="V150" s="89"/>
      <c r="W150" s="89"/>
    </row>
    <row r="151" spans="2:23" x14ac:dyDescent="0.3">
      <c r="B151" s="84" t="s">
        <v>70</v>
      </c>
      <c r="C151" s="44" t="s">
        <v>297</v>
      </c>
      <c r="D151" s="90" t="s">
        <v>888</v>
      </c>
      <c r="E151" s="91" t="s">
        <v>889</v>
      </c>
      <c r="F151" s="44" t="s">
        <v>294</v>
      </c>
      <c r="G151" s="49">
        <v>1087.439024390244</v>
      </c>
      <c r="H151" s="49">
        <v>445.85</v>
      </c>
      <c r="I151" s="38">
        <v>0.59</v>
      </c>
      <c r="J151" s="88"/>
      <c r="K151" s="88"/>
      <c r="L151" s="88"/>
      <c r="M151" s="88"/>
      <c r="N151" s="88"/>
      <c r="O151" s="88"/>
      <c r="P151" s="88"/>
      <c r="Q151" s="88"/>
      <c r="R151" s="88"/>
      <c r="S151" s="89"/>
      <c r="T151" s="89"/>
      <c r="U151" s="89"/>
      <c r="V151" s="89"/>
      <c r="W151" s="89"/>
    </row>
    <row r="152" spans="2:23" x14ac:dyDescent="0.3">
      <c r="B152" s="84" t="s">
        <v>70</v>
      </c>
      <c r="C152" s="44" t="s">
        <v>297</v>
      </c>
      <c r="D152" s="90" t="s">
        <v>890</v>
      </c>
      <c r="E152" s="91" t="s">
        <v>891</v>
      </c>
      <c r="F152" s="44" t="s">
        <v>294</v>
      </c>
      <c r="G152" s="49">
        <v>1211.219512195122</v>
      </c>
      <c r="H152" s="49">
        <v>496.6</v>
      </c>
      <c r="I152" s="38">
        <v>0.59</v>
      </c>
      <c r="J152" s="88"/>
      <c r="K152" s="88"/>
      <c r="L152" s="88"/>
      <c r="M152" s="88"/>
      <c r="N152" s="88"/>
      <c r="O152" s="88"/>
      <c r="P152" s="88"/>
      <c r="Q152" s="88"/>
      <c r="R152" s="88"/>
      <c r="S152" s="89"/>
      <c r="T152" s="89"/>
      <c r="U152" s="89"/>
      <c r="V152" s="89"/>
      <c r="W152" s="89"/>
    </row>
    <row r="153" spans="2:23" x14ac:dyDescent="0.3">
      <c r="B153" s="84" t="s">
        <v>70</v>
      </c>
      <c r="C153" s="44" t="s">
        <v>297</v>
      </c>
      <c r="D153" s="90" t="s">
        <v>892</v>
      </c>
      <c r="E153" s="91" t="s">
        <v>893</v>
      </c>
      <c r="F153" s="44" t="s">
        <v>294</v>
      </c>
      <c r="G153" s="49">
        <v>641.82926829268285</v>
      </c>
      <c r="H153" s="49">
        <v>263.14999999999998</v>
      </c>
      <c r="I153" s="38">
        <v>0.59</v>
      </c>
      <c r="J153" s="88"/>
      <c r="K153" s="88"/>
      <c r="L153" s="88"/>
      <c r="M153" s="88"/>
      <c r="N153" s="88"/>
      <c r="O153" s="88"/>
      <c r="P153" s="88"/>
      <c r="Q153" s="88"/>
      <c r="R153" s="88"/>
      <c r="S153" s="89"/>
      <c r="T153" s="89"/>
      <c r="U153" s="89"/>
      <c r="V153" s="89"/>
      <c r="W153" s="89"/>
    </row>
    <row r="154" spans="2:23" x14ac:dyDescent="0.3">
      <c r="B154" s="84" t="s">
        <v>70</v>
      </c>
      <c r="C154" s="44" t="s">
        <v>297</v>
      </c>
      <c r="D154" s="90" t="s">
        <v>894</v>
      </c>
      <c r="E154" s="91" t="s">
        <v>895</v>
      </c>
      <c r="F154" s="44" t="s">
        <v>294</v>
      </c>
      <c r="G154" s="49">
        <v>672.7743902439023</v>
      </c>
      <c r="H154" s="49">
        <v>275.83749999999998</v>
      </c>
      <c r="I154" s="38">
        <v>0.59</v>
      </c>
      <c r="J154" s="88"/>
      <c r="K154" s="88"/>
      <c r="L154" s="88"/>
      <c r="M154" s="88"/>
      <c r="N154" s="88"/>
      <c r="O154" s="88"/>
      <c r="P154" s="88"/>
      <c r="Q154" s="88"/>
      <c r="R154" s="88"/>
      <c r="S154" s="89"/>
      <c r="T154" s="89"/>
      <c r="U154" s="89"/>
      <c r="V154" s="89"/>
      <c r="W154" s="89"/>
    </row>
    <row r="155" spans="2:23" x14ac:dyDescent="0.3">
      <c r="B155" s="84" t="s">
        <v>70</v>
      </c>
      <c r="C155" s="44" t="s">
        <v>297</v>
      </c>
      <c r="D155" s="90" t="s">
        <v>896</v>
      </c>
      <c r="E155" s="91" t="s">
        <v>897</v>
      </c>
      <c r="F155" s="44" t="s">
        <v>294</v>
      </c>
      <c r="G155" s="49">
        <v>734.66463414634131</v>
      </c>
      <c r="H155" s="49">
        <v>301.21249999999998</v>
      </c>
      <c r="I155" s="38">
        <v>0.59</v>
      </c>
      <c r="J155" s="88"/>
      <c r="K155" s="88"/>
      <c r="L155" s="88"/>
      <c r="M155" s="88"/>
      <c r="N155" s="88"/>
      <c r="O155" s="88"/>
      <c r="P155" s="88"/>
      <c r="Q155" s="88"/>
      <c r="R155" s="88"/>
      <c r="S155" s="89"/>
      <c r="T155" s="89"/>
      <c r="U155" s="89"/>
      <c r="V155" s="89"/>
      <c r="W155" s="89"/>
    </row>
    <row r="156" spans="2:23" x14ac:dyDescent="0.3">
      <c r="B156" s="84" t="s">
        <v>70</v>
      </c>
      <c r="C156" s="44" t="s">
        <v>297</v>
      </c>
      <c r="D156" s="90" t="s">
        <v>898</v>
      </c>
      <c r="E156" s="91" t="s">
        <v>899</v>
      </c>
      <c r="F156" s="44" t="s">
        <v>294</v>
      </c>
      <c r="G156" s="49">
        <v>641.82926829268285</v>
      </c>
      <c r="H156" s="49">
        <v>263.14999999999998</v>
      </c>
      <c r="I156" s="38">
        <v>0.59</v>
      </c>
      <c r="J156" s="88"/>
      <c r="K156" s="88"/>
      <c r="L156" s="88"/>
      <c r="M156" s="88"/>
      <c r="N156" s="88"/>
      <c r="O156" s="88"/>
      <c r="P156" s="88"/>
      <c r="Q156" s="88"/>
      <c r="R156" s="88"/>
      <c r="S156" s="89"/>
      <c r="T156" s="89"/>
      <c r="U156" s="89"/>
      <c r="V156" s="89"/>
      <c r="W156" s="89"/>
    </row>
    <row r="157" spans="2:23" x14ac:dyDescent="0.3">
      <c r="B157" s="84" t="s">
        <v>70</v>
      </c>
      <c r="C157" s="44" t="s">
        <v>297</v>
      </c>
      <c r="D157" s="90" t="s">
        <v>900</v>
      </c>
      <c r="E157" s="91" t="s">
        <v>901</v>
      </c>
      <c r="F157" s="44" t="s">
        <v>294</v>
      </c>
      <c r="G157" s="49">
        <v>672.7743902439023</v>
      </c>
      <c r="H157" s="49">
        <v>275.83749999999998</v>
      </c>
      <c r="I157" s="38">
        <v>0.59</v>
      </c>
      <c r="J157" s="88"/>
      <c r="K157" s="88"/>
      <c r="L157" s="88"/>
      <c r="M157" s="88"/>
      <c r="N157" s="88"/>
      <c r="O157" s="88"/>
      <c r="P157" s="88"/>
      <c r="Q157" s="88"/>
      <c r="R157" s="88"/>
      <c r="S157" s="89"/>
      <c r="T157" s="89"/>
      <c r="U157" s="89"/>
      <c r="V157" s="89"/>
      <c r="W157" s="89"/>
    </row>
    <row r="158" spans="2:23" x14ac:dyDescent="0.3">
      <c r="B158" s="84" t="s">
        <v>70</v>
      </c>
      <c r="C158" s="44" t="s">
        <v>297</v>
      </c>
      <c r="D158" s="90" t="s">
        <v>902</v>
      </c>
      <c r="E158" s="91" t="s">
        <v>903</v>
      </c>
      <c r="F158" s="44" t="s">
        <v>294</v>
      </c>
      <c r="G158" s="49">
        <v>734.66463414634131</v>
      </c>
      <c r="H158" s="49">
        <v>301.21249999999998</v>
      </c>
      <c r="I158" s="38">
        <v>0.59</v>
      </c>
      <c r="J158" s="88"/>
      <c r="K158" s="88"/>
      <c r="L158" s="88"/>
      <c r="M158" s="88"/>
      <c r="N158" s="88"/>
      <c r="O158" s="88"/>
      <c r="P158" s="88"/>
      <c r="Q158" s="88"/>
      <c r="R158" s="88"/>
      <c r="S158" s="89"/>
      <c r="T158" s="89"/>
      <c r="U158" s="89"/>
      <c r="V158" s="89"/>
      <c r="W158" s="89"/>
    </row>
    <row r="159" spans="2:23" x14ac:dyDescent="0.3">
      <c r="B159" s="84" t="s">
        <v>70</v>
      </c>
      <c r="C159" s="44" t="s">
        <v>297</v>
      </c>
      <c r="D159" s="90" t="s">
        <v>904</v>
      </c>
      <c r="E159" s="91" t="s">
        <v>905</v>
      </c>
      <c r="F159" s="44" t="s">
        <v>294</v>
      </c>
      <c r="G159" s="49">
        <v>1161.7073170731708</v>
      </c>
      <c r="H159" s="49">
        <v>476.3</v>
      </c>
      <c r="I159" s="38">
        <v>0.59</v>
      </c>
      <c r="J159" s="88"/>
      <c r="K159" s="88"/>
      <c r="L159" s="88"/>
      <c r="M159" s="88"/>
      <c r="N159" s="88"/>
      <c r="O159" s="88"/>
      <c r="P159" s="88"/>
      <c r="Q159" s="88"/>
      <c r="R159" s="88"/>
      <c r="S159" s="89"/>
      <c r="T159" s="89"/>
      <c r="U159" s="89"/>
      <c r="V159" s="89"/>
      <c r="W159" s="89"/>
    </row>
    <row r="160" spans="2:23" x14ac:dyDescent="0.3">
      <c r="B160" s="84" t="s">
        <v>70</v>
      </c>
      <c r="C160" s="44" t="s">
        <v>297</v>
      </c>
      <c r="D160" s="90" t="s">
        <v>906</v>
      </c>
      <c r="E160" s="91" t="s">
        <v>907</v>
      </c>
      <c r="F160" s="44" t="s">
        <v>294</v>
      </c>
      <c r="G160" s="49">
        <v>1223.5975609756097</v>
      </c>
      <c r="H160" s="49">
        <v>501.67500000000001</v>
      </c>
      <c r="I160" s="38">
        <v>0.59</v>
      </c>
      <c r="J160" s="88"/>
      <c r="K160" s="88"/>
      <c r="L160" s="88"/>
      <c r="M160" s="88"/>
      <c r="N160" s="88"/>
      <c r="O160" s="88"/>
      <c r="P160" s="88"/>
      <c r="Q160" s="88"/>
      <c r="R160" s="88"/>
      <c r="S160" s="89"/>
      <c r="T160" s="89"/>
      <c r="U160" s="89"/>
      <c r="V160" s="89"/>
      <c r="W160" s="89"/>
    </row>
    <row r="161" spans="2:29" x14ac:dyDescent="0.3">
      <c r="B161" s="84" t="s">
        <v>70</v>
      </c>
      <c r="C161" s="44" t="s">
        <v>297</v>
      </c>
      <c r="D161" s="90" t="s">
        <v>908</v>
      </c>
      <c r="E161" s="91" t="s">
        <v>909</v>
      </c>
      <c r="F161" s="44" t="s">
        <v>294</v>
      </c>
      <c r="G161" s="49">
        <v>1347.3780487804877</v>
      </c>
      <c r="H161" s="49">
        <v>552.42499999999995</v>
      </c>
      <c r="I161" s="38">
        <v>0.59</v>
      </c>
      <c r="J161" s="88"/>
      <c r="K161" s="88"/>
      <c r="L161" s="88"/>
      <c r="M161" s="88"/>
      <c r="N161" s="88"/>
      <c r="O161" s="88"/>
      <c r="P161" s="88"/>
      <c r="Q161" s="88"/>
      <c r="R161" s="88"/>
      <c r="S161" s="89"/>
      <c r="T161" s="89"/>
      <c r="U161" s="89"/>
      <c r="V161" s="89"/>
      <c r="W161" s="89"/>
    </row>
    <row r="162" spans="2:29" x14ac:dyDescent="0.3">
      <c r="B162" s="84" t="s">
        <v>71</v>
      </c>
      <c r="C162" s="44" t="s">
        <v>297</v>
      </c>
      <c r="D162" s="44" t="s">
        <v>665</v>
      </c>
      <c r="E162" s="44" t="s">
        <v>649</v>
      </c>
      <c r="F162" s="44" t="s">
        <v>294</v>
      </c>
      <c r="G162" s="49">
        <v>967.44</v>
      </c>
      <c r="H162" s="49">
        <v>416</v>
      </c>
      <c r="I162" s="38">
        <f>(G162-H162)/G162*100%</f>
        <v>0.56999917307533288</v>
      </c>
    </row>
    <row r="163" spans="2:29" x14ac:dyDescent="0.3">
      <c r="B163" s="84" t="s">
        <v>71</v>
      </c>
      <c r="C163" s="44" t="s">
        <v>297</v>
      </c>
      <c r="D163" s="44" t="s">
        <v>666</v>
      </c>
      <c r="E163" s="44" t="s">
        <v>650</v>
      </c>
      <c r="F163" s="44" t="s">
        <v>294</v>
      </c>
      <c r="G163" s="49">
        <v>223.91</v>
      </c>
      <c r="H163" s="49">
        <v>96.28</v>
      </c>
      <c r="I163" s="38">
        <f t="shared" ref="I163:I180" si="5">(G163-H163)/G163*100%</f>
        <v>0.57000580590415795</v>
      </c>
    </row>
    <row r="164" spans="2:29" x14ac:dyDescent="0.3">
      <c r="B164" s="84" t="s">
        <v>71</v>
      </c>
      <c r="C164" s="44" t="s">
        <v>297</v>
      </c>
      <c r="D164" s="44" t="s">
        <v>667</v>
      </c>
      <c r="E164" s="44" t="s">
        <v>651</v>
      </c>
      <c r="F164" s="44" t="s">
        <v>294</v>
      </c>
      <c r="G164" s="49">
        <v>554.37</v>
      </c>
      <c r="H164" s="49">
        <v>238.38</v>
      </c>
      <c r="I164" s="38">
        <f t="shared" si="5"/>
        <v>0.56999837653552687</v>
      </c>
      <c r="AA164" s="68"/>
      <c r="AB164" s="68"/>
      <c r="AC164" s="69"/>
    </row>
    <row r="165" spans="2:29" x14ac:dyDescent="0.3">
      <c r="B165" s="84" t="s">
        <v>71</v>
      </c>
      <c r="C165" s="44" t="s">
        <v>297</v>
      </c>
      <c r="D165" s="44" t="s">
        <v>668</v>
      </c>
      <c r="E165" s="44" t="s">
        <v>652</v>
      </c>
      <c r="F165" s="44" t="s">
        <v>294</v>
      </c>
      <c r="G165" s="49">
        <v>1745.7</v>
      </c>
      <c r="H165" s="49">
        <v>750.65</v>
      </c>
      <c r="I165" s="38">
        <f t="shared" si="5"/>
        <v>0.57000057283611161</v>
      </c>
      <c r="AA165" s="68"/>
      <c r="AB165" s="68"/>
      <c r="AC165" s="69"/>
    </row>
    <row r="166" spans="2:29" x14ac:dyDescent="0.3">
      <c r="B166" s="84" t="s">
        <v>71</v>
      </c>
      <c r="C166" s="44" t="s">
        <v>297</v>
      </c>
      <c r="D166" s="44" t="s">
        <v>669</v>
      </c>
      <c r="E166" s="44" t="s">
        <v>653</v>
      </c>
      <c r="F166" s="44" t="s">
        <v>294</v>
      </c>
      <c r="G166" s="49">
        <v>212.09</v>
      </c>
      <c r="H166" s="49">
        <v>91.2</v>
      </c>
      <c r="I166" s="38">
        <f t="shared" si="5"/>
        <v>0.56999387052666317</v>
      </c>
      <c r="AA166" s="68"/>
      <c r="AB166" s="68"/>
      <c r="AC166" s="69"/>
    </row>
    <row r="167" spans="2:29" x14ac:dyDescent="0.3">
      <c r="B167" s="84" t="s">
        <v>71</v>
      </c>
      <c r="C167" s="44" t="s">
        <v>297</v>
      </c>
      <c r="D167" s="44" t="s">
        <v>670</v>
      </c>
      <c r="E167" s="44" t="s">
        <v>654</v>
      </c>
      <c r="F167" s="44" t="s">
        <v>294</v>
      </c>
      <c r="G167" s="49">
        <v>306.51</v>
      </c>
      <c r="H167" s="49">
        <v>131.80000000000001</v>
      </c>
      <c r="I167" s="38">
        <f t="shared" si="5"/>
        <v>0.56999771622459294</v>
      </c>
      <c r="AA167" s="68"/>
      <c r="AB167" s="68"/>
      <c r="AC167" s="69"/>
    </row>
    <row r="168" spans="2:29" x14ac:dyDescent="0.3">
      <c r="B168" s="84" t="s">
        <v>71</v>
      </c>
      <c r="C168" s="44" t="s">
        <v>297</v>
      </c>
      <c r="D168" s="44" t="s">
        <v>671</v>
      </c>
      <c r="E168" s="44" t="s">
        <v>655</v>
      </c>
      <c r="F168" s="44" t="s">
        <v>294</v>
      </c>
      <c r="G168" s="49">
        <v>518.6</v>
      </c>
      <c r="H168" s="49">
        <v>223</v>
      </c>
      <c r="I168" s="38">
        <f t="shared" si="5"/>
        <v>0.56999614346317007</v>
      </c>
      <c r="AA168" s="68"/>
      <c r="AB168" s="68"/>
      <c r="AC168" s="69"/>
    </row>
    <row r="169" spans="2:29" x14ac:dyDescent="0.3">
      <c r="B169" s="84" t="s">
        <v>71</v>
      </c>
      <c r="C169" s="44" t="s">
        <v>297</v>
      </c>
      <c r="D169" s="44" t="s">
        <v>672</v>
      </c>
      <c r="E169" s="44" t="s">
        <v>656</v>
      </c>
      <c r="F169" s="44" t="s">
        <v>294</v>
      </c>
      <c r="G169" s="49">
        <v>2264.3000000000002</v>
      </c>
      <c r="H169" s="49">
        <v>973.65</v>
      </c>
      <c r="I169" s="38">
        <f t="shared" si="5"/>
        <v>0.56999955836240779</v>
      </c>
      <c r="AA169" s="68"/>
      <c r="AB169" s="68"/>
      <c r="AC169" s="69"/>
    </row>
    <row r="170" spans="2:29" x14ac:dyDescent="0.3">
      <c r="B170" s="84" t="s">
        <v>71</v>
      </c>
      <c r="C170" s="44" t="s">
        <v>297</v>
      </c>
      <c r="D170" s="44" t="s">
        <v>673</v>
      </c>
      <c r="E170" s="44" t="s">
        <v>657</v>
      </c>
      <c r="F170" s="44" t="s">
        <v>294</v>
      </c>
      <c r="G170" s="49">
        <v>1321.51</v>
      </c>
      <c r="H170" s="49">
        <v>568.25</v>
      </c>
      <c r="I170" s="38">
        <f t="shared" si="5"/>
        <v>0.56999947030291109</v>
      </c>
      <c r="AA170" s="68"/>
      <c r="AB170" s="68"/>
      <c r="AC170" s="69"/>
    </row>
    <row r="171" spans="2:29" x14ac:dyDescent="0.3">
      <c r="B171" s="84" t="s">
        <v>71</v>
      </c>
      <c r="C171" s="44" t="s">
        <v>297</v>
      </c>
      <c r="D171" s="44" t="s">
        <v>674</v>
      </c>
      <c r="E171" s="44" t="s">
        <v>658</v>
      </c>
      <c r="F171" s="44" t="s">
        <v>294</v>
      </c>
      <c r="G171" s="49">
        <v>282.91000000000003</v>
      </c>
      <c r="H171" s="49">
        <v>121.65</v>
      </c>
      <c r="I171" s="38">
        <f t="shared" si="5"/>
        <v>0.5700045951009155</v>
      </c>
      <c r="AA171" s="68"/>
      <c r="AB171" s="68"/>
      <c r="AC171" s="69"/>
    </row>
    <row r="172" spans="2:29" x14ac:dyDescent="0.3">
      <c r="B172" s="84" t="s">
        <v>71</v>
      </c>
      <c r="C172" s="44" t="s">
        <v>297</v>
      </c>
      <c r="D172" s="44" t="s">
        <v>675</v>
      </c>
      <c r="E172" s="44" t="s">
        <v>659</v>
      </c>
      <c r="F172" s="44" t="s">
        <v>294</v>
      </c>
      <c r="G172" s="49">
        <v>672.4</v>
      </c>
      <c r="H172" s="49">
        <v>289.13</v>
      </c>
      <c r="I172" s="38">
        <f t="shared" si="5"/>
        <v>0.57000297441998804</v>
      </c>
      <c r="AA172" s="68"/>
      <c r="AB172" s="68"/>
      <c r="AC172" s="69"/>
    </row>
    <row r="173" spans="2:29" x14ac:dyDescent="0.3">
      <c r="B173" s="84" t="s">
        <v>71</v>
      </c>
      <c r="C173" s="44" t="s">
        <v>297</v>
      </c>
      <c r="D173" s="44" t="s">
        <v>676</v>
      </c>
      <c r="E173" s="44" t="s">
        <v>660</v>
      </c>
      <c r="F173" s="44" t="s">
        <v>294</v>
      </c>
      <c r="G173" s="49">
        <v>2276.81</v>
      </c>
      <c r="H173" s="49">
        <v>979.03</v>
      </c>
      <c r="I173" s="38">
        <f t="shared" si="5"/>
        <v>0.56999925334129764</v>
      </c>
      <c r="AA173" s="68"/>
      <c r="AB173" s="68"/>
      <c r="AC173" s="69"/>
    </row>
    <row r="174" spans="2:29" x14ac:dyDescent="0.3">
      <c r="B174" s="84" t="s">
        <v>71</v>
      </c>
      <c r="C174" s="44" t="s">
        <v>297</v>
      </c>
      <c r="D174" s="44" t="s">
        <v>677</v>
      </c>
      <c r="E174" s="44" t="s">
        <v>661</v>
      </c>
      <c r="F174" s="44" t="s">
        <v>294</v>
      </c>
      <c r="G174" s="49">
        <v>259.3</v>
      </c>
      <c r="H174" s="49">
        <v>111.5</v>
      </c>
      <c r="I174" s="38">
        <f t="shared" si="5"/>
        <v>0.56999614346317007</v>
      </c>
      <c r="AA174" s="68"/>
      <c r="AB174" s="68"/>
      <c r="AC174" s="69"/>
    </row>
    <row r="175" spans="2:29" x14ac:dyDescent="0.3">
      <c r="B175" s="84" t="s">
        <v>71</v>
      </c>
      <c r="C175" s="44" t="s">
        <v>297</v>
      </c>
      <c r="D175" s="44" t="s">
        <v>678</v>
      </c>
      <c r="E175" s="44" t="s">
        <v>662</v>
      </c>
      <c r="F175" s="44" t="s">
        <v>294</v>
      </c>
      <c r="G175" s="49">
        <v>412.74</v>
      </c>
      <c r="H175" s="49">
        <v>177.48</v>
      </c>
      <c r="I175" s="38">
        <f t="shared" si="5"/>
        <v>0.56999563890100313</v>
      </c>
      <c r="AA175" s="68"/>
      <c r="AB175" s="68"/>
      <c r="AC175" s="69"/>
    </row>
    <row r="176" spans="2:29" x14ac:dyDescent="0.3">
      <c r="B176" s="84" t="s">
        <v>71</v>
      </c>
      <c r="C176" s="44" t="s">
        <v>297</v>
      </c>
      <c r="D176" s="44" t="s">
        <v>679</v>
      </c>
      <c r="E176" s="44" t="s">
        <v>663</v>
      </c>
      <c r="F176" s="44" t="s">
        <v>294</v>
      </c>
      <c r="G176" s="49">
        <v>672.05</v>
      </c>
      <c r="H176" s="49">
        <v>288.98</v>
      </c>
      <c r="I176" s="38">
        <f t="shared" si="5"/>
        <v>0.57000223197678734</v>
      </c>
      <c r="AA176" s="68"/>
      <c r="AB176" s="68"/>
      <c r="AC176" s="69"/>
    </row>
    <row r="177" spans="2:29" x14ac:dyDescent="0.3">
      <c r="B177" s="84" t="s">
        <v>71</v>
      </c>
      <c r="C177" s="44" t="s">
        <v>297</v>
      </c>
      <c r="D177" s="44" t="s">
        <v>680</v>
      </c>
      <c r="E177" s="44" t="s">
        <v>664</v>
      </c>
      <c r="F177" s="44" t="s">
        <v>294</v>
      </c>
      <c r="G177" s="49">
        <v>2948.84</v>
      </c>
      <c r="H177" s="49">
        <v>1268</v>
      </c>
      <c r="I177" s="38">
        <f t="shared" si="5"/>
        <v>0.57000040693967802</v>
      </c>
      <c r="AA177" s="68"/>
      <c r="AB177" s="68"/>
      <c r="AC177" s="69"/>
    </row>
    <row r="178" spans="2:29" x14ac:dyDescent="0.3">
      <c r="B178" s="84" t="s">
        <v>71</v>
      </c>
      <c r="C178" s="44" t="s">
        <v>297</v>
      </c>
      <c r="D178" s="44" t="s">
        <v>918</v>
      </c>
      <c r="E178" s="44" t="s">
        <v>919</v>
      </c>
      <c r="F178" s="44" t="s">
        <v>294</v>
      </c>
      <c r="G178" s="49">
        <v>1422.56</v>
      </c>
      <c r="H178" s="49">
        <v>583.25</v>
      </c>
      <c r="I178" s="38">
        <f t="shared" si="5"/>
        <v>0.58999971881678104</v>
      </c>
      <c r="AA178" s="68"/>
      <c r="AB178" s="68"/>
      <c r="AC178" s="69"/>
    </row>
    <row r="179" spans="2:29" x14ac:dyDescent="0.3">
      <c r="B179" s="84" t="s">
        <v>71</v>
      </c>
      <c r="C179" s="44" t="s">
        <v>297</v>
      </c>
      <c r="D179" s="44" t="s">
        <v>920</v>
      </c>
      <c r="E179" s="44" t="s">
        <v>921</v>
      </c>
      <c r="F179" s="44" t="s">
        <v>294</v>
      </c>
      <c r="G179" s="49">
        <v>2004.33</v>
      </c>
      <c r="H179" s="49">
        <v>821.78</v>
      </c>
      <c r="I179" s="38">
        <f t="shared" si="5"/>
        <v>0.58999765507675883</v>
      </c>
      <c r="AA179" s="68"/>
      <c r="AB179" s="68"/>
      <c r="AC179" s="69"/>
    </row>
    <row r="180" spans="2:29" x14ac:dyDescent="0.3">
      <c r="B180" s="84" t="s">
        <v>71</v>
      </c>
      <c r="C180" s="44" t="s">
        <v>297</v>
      </c>
      <c r="D180" s="44" t="s">
        <v>922</v>
      </c>
      <c r="E180" s="44" t="s">
        <v>923</v>
      </c>
      <c r="F180" s="44" t="s">
        <v>294</v>
      </c>
      <c r="G180" s="49">
        <v>2103.35</v>
      </c>
      <c r="H180" s="49">
        <v>862.38</v>
      </c>
      <c r="I180" s="38">
        <f t="shared" si="5"/>
        <v>0.58999690969168228</v>
      </c>
      <c r="AA180" s="68"/>
      <c r="AB180" s="68"/>
      <c r="AC180" s="69"/>
    </row>
    <row r="181" spans="2:29" x14ac:dyDescent="0.3">
      <c r="B181" s="84" t="s">
        <v>73</v>
      </c>
      <c r="C181" s="78" t="s">
        <v>74</v>
      </c>
      <c r="D181" s="77" t="s">
        <v>380</v>
      </c>
      <c r="E181" s="44" t="s">
        <v>496</v>
      </c>
      <c r="F181" s="44" t="s">
        <v>294</v>
      </c>
      <c r="G181" s="49">
        <v>443.78</v>
      </c>
      <c r="H181" s="49">
        <v>181.95</v>
      </c>
      <c r="I181" s="38">
        <f t="shared" ref="I181:I194" si="6">(G181-H181)/G181*100%</f>
        <v>0.58999954932624277</v>
      </c>
      <c r="AA181" s="68"/>
      <c r="AB181" s="68"/>
      <c r="AC181" s="69"/>
    </row>
    <row r="182" spans="2:29" x14ac:dyDescent="0.3">
      <c r="B182" s="84" t="s">
        <v>73</v>
      </c>
      <c r="C182" s="78" t="s">
        <v>74</v>
      </c>
      <c r="D182" s="44" t="s">
        <v>381</v>
      </c>
      <c r="E182" s="44" t="s">
        <v>497</v>
      </c>
      <c r="F182" s="44" t="s">
        <v>294</v>
      </c>
      <c r="G182" s="49">
        <v>692.27</v>
      </c>
      <c r="H182" s="49">
        <v>283.83</v>
      </c>
      <c r="I182" s="38">
        <f t="shared" si="6"/>
        <v>0.59000101116616355</v>
      </c>
      <c r="J182" s="74"/>
      <c r="K182" s="74"/>
      <c r="L182" s="74"/>
      <c r="M182" s="74"/>
      <c r="N182" s="74"/>
      <c r="O182" s="74"/>
      <c r="P182" s="74"/>
      <c r="Q182" s="74"/>
      <c r="R182" s="74"/>
      <c r="S182" s="75"/>
      <c r="T182" s="75"/>
      <c r="U182" s="75"/>
      <c r="V182" s="75"/>
      <c r="W182" s="75"/>
      <c r="AA182" s="68"/>
      <c r="AB182" s="68"/>
      <c r="AC182" s="69"/>
    </row>
    <row r="183" spans="2:29" x14ac:dyDescent="0.3">
      <c r="B183" s="84" t="s">
        <v>73</v>
      </c>
      <c r="C183" s="78" t="s">
        <v>75</v>
      </c>
      <c r="D183" s="47" t="s">
        <v>382</v>
      </c>
      <c r="E183" s="44" t="s">
        <v>498</v>
      </c>
      <c r="F183" s="44" t="s">
        <v>294</v>
      </c>
      <c r="G183" s="49">
        <v>1236.9000000000001</v>
      </c>
      <c r="H183" s="49">
        <v>507.13</v>
      </c>
      <c r="I183" s="38">
        <f t="shared" si="6"/>
        <v>0.58999919152720515</v>
      </c>
      <c r="J183" s="74"/>
      <c r="K183" s="74"/>
      <c r="L183" s="74"/>
      <c r="M183" s="74"/>
      <c r="N183" s="74"/>
      <c r="O183" s="74"/>
      <c r="P183" s="74"/>
      <c r="Q183" s="74"/>
      <c r="R183" s="74"/>
      <c r="S183" s="75"/>
      <c r="T183" s="75"/>
      <c r="U183" s="75"/>
      <c r="V183" s="75"/>
      <c r="W183" s="75"/>
    </row>
    <row r="184" spans="2:29" x14ac:dyDescent="0.3">
      <c r="B184" s="84" t="s">
        <v>73</v>
      </c>
      <c r="C184" s="78" t="s">
        <v>75</v>
      </c>
      <c r="D184" s="47" t="s">
        <v>383</v>
      </c>
      <c r="E184" s="44" t="s">
        <v>499</v>
      </c>
      <c r="F184" s="44" t="s">
        <v>294</v>
      </c>
      <c r="G184" s="49">
        <v>1236.9000000000001</v>
      </c>
      <c r="H184" s="49">
        <v>507.13</v>
      </c>
      <c r="I184" s="38">
        <f t="shared" si="6"/>
        <v>0.58999919152720515</v>
      </c>
      <c r="J184" s="74"/>
      <c r="K184" s="74"/>
      <c r="L184" s="74"/>
      <c r="M184" s="74"/>
      <c r="N184" s="74"/>
      <c r="O184" s="74"/>
      <c r="P184" s="74"/>
      <c r="Q184" s="74"/>
      <c r="R184" s="74"/>
      <c r="S184" s="75"/>
      <c r="T184" s="75"/>
      <c r="U184" s="75"/>
      <c r="V184" s="75"/>
      <c r="W184" s="75"/>
    </row>
    <row r="185" spans="2:29" x14ac:dyDescent="0.3">
      <c r="B185" s="84" t="s">
        <v>73</v>
      </c>
      <c r="C185" s="78" t="s">
        <v>75</v>
      </c>
      <c r="D185" s="48" t="s">
        <v>384</v>
      </c>
      <c r="E185" s="44" t="s">
        <v>500</v>
      </c>
      <c r="F185" s="44" t="s">
        <v>294</v>
      </c>
      <c r="G185" s="49">
        <v>1026.46</v>
      </c>
      <c r="H185" s="49">
        <v>420.85</v>
      </c>
      <c r="I185" s="38">
        <f t="shared" si="6"/>
        <v>0.58999863608908287</v>
      </c>
      <c r="J185" s="74"/>
      <c r="K185" s="74"/>
      <c r="L185" s="74"/>
      <c r="M185" s="74"/>
      <c r="N185" s="74"/>
      <c r="O185" s="74"/>
      <c r="P185" s="74"/>
      <c r="Q185" s="74"/>
      <c r="R185" s="74"/>
      <c r="S185" s="75"/>
      <c r="T185" s="75"/>
      <c r="U185" s="75"/>
      <c r="V185" s="75"/>
      <c r="W185" s="75"/>
    </row>
    <row r="186" spans="2:29" x14ac:dyDescent="0.3">
      <c r="B186" s="84" t="s">
        <v>73</v>
      </c>
      <c r="C186" s="78" t="s">
        <v>75</v>
      </c>
      <c r="D186" s="47" t="s">
        <v>385</v>
      </c>
      <c r="E186" s="44" t="s">
        <v>501</v>
      </c>
      <c r="F186" s="44" t="s">
        <v>294</v>
      </c>
      <c r="G186" s="49">
        <v>1236.9000000000001</v>
      </c>
      <c r="H186" s="49">
        <v>507.13</v>
      </c>
      <c r="I186" s="38">
        <f t="shared" si="6"/>
        <v>0.58999919152720515</v>
      </c>
      <c r="J186" s="74"/>
      <c r="K186" s="74"/>
      <c r="L186" s="74"/>
      <c r="M186" s="74"/>
      <c r="N186" s="74"/>
      <c r="O186" s="74"/>
      <c r="P186" s="74"/>
      <c r="Q186" s="74"/>
      <c r="R186" s="74"/>
      <c r="S186" s="75"/>
      <c r="T186" s="75"/>
      <c r="U186" s="75"/>
      <c r="V186" s="75"/>
      <c r="W186" s="75"/>
    </row>
    <row r="187" spans="2:29" x14ac:dyDescent="0.3">
      <c r="B187" s="84" t="s">
        <v>73</v>
      </c>
      <c r="C187" s="45" t="s">
        <v>76</v>
      </c>
      <c r="D187" s="48" t="s">
        <v>386</v>
      </c>
      <c r="E187" s="44" t="s">
        <v>502</v>
      </c>
      <c r="F187" s="44" t="s">
        <v>294</v>
      </c>
      <c r="G187" s="49">
        <v>1620.61</v>
      </c>
      <c r="H187" s="49">
        <v>664.45</v>
      </c>
      <c r="I187" s="38">
        <f t="shared" si="6"/>
        <v>0.59000006170516039</v>
      </c>
      <c r="J187" s="74"/>
      <c r="K187" s="74"/>
      <c r="L187" s="74"/>
      <c r="M187" s="74"/>
      <c r="N187" s="74"/>
      <c r="O187" s="74"/>
      <c r="P187" s="74"/>
      <c r="Q187" s="74"/>
      <c r="R187" s="74"/>
      <c r="S187" s="75"/>
      <c r="T187" s="75"/>
      <c r="U187" s="75"/>
      <c r="V187" s="75"/>
      <c r="W187" s="75"/>
    </row>
    <row r="188" spans="2:29" x14ac:dyDescent="0.3">
      <c r="B188" s="84" t="s">
        <v>73</v>
      </c>
      <c r="C188" s="45" t="s">
        <v>76</v>
      </c>
      <c r="D188" s="47" t="s">
        <v>387</v>
      </c>
      <c r="E188" s="44" t="s">
        <v>503</v>
      </c>
      <c r="F188" s="44" t="s">
        <v>294</v>
      </c>
      <c r="G188" s="49">
        <v>1744.39</v>
      </c>
      <c r="H188" s="49">
        <v>715.2</v>
      </c>
      <c r="I188" s="38">
        <f t="shared" si="6"/>
        <v>0.58999994267337008</v>
      </c>
      <c r="J188" s="74"/>
      <c r="K188" s="74"/>
      <c r="L188" s="74"/>
      <c r="M188" s="74"/>
      <c r="N188" s="74"/>
      <c r="O188" s="74"/>
      <c r="P188" s="74"/>
      <c r="Q188" s="74"/>
      <c r="R188" s="74"/>
      <c r="S188" s="75"/>
      <c r="T188" s="75"/>
      <c r="U188" s="75"/>
      <c r="V188" s="75"/>
      <c r="W188" s="75"/>
    </row>
    <row r="189" spans="2:29" x14ac:dyDescent="0.3">
      <c r="B189" s="84" t="s">
        <v>73</v>
      </c>
      <c r="C189" s="45" t="s">
        <v>769</v>
      </c>
      <c r="D189" s="47" t="s">
        <v>785</v>
      </c>
      <c r="E189" s="44" t="s">
        <v>770</v>
      </c>
      <c r="F189" s="44" t="s">
        <v>294</v>
      </c>
      <c r="G189" s="49">
        <v>388.9939024390244</v>
      </c>
      <c r="H189" s="49">
        <v>159.48750000000001</v>
      </c>
      <c r="I189" s="38">
        <f t="shared" si="6"/>
        <v>0.59</v>
      </c>
    </row>
    <row r="190" spans="2:29" x14ac:dyDescent="0.3">
      <c r="B190" s="84" t="s">
        <v>73</v>
      </c>
      <c r="C190" s="45" t="s">
        <v>769</v>
      </c>
      <c r="D190" s="47" t="s">
        <v>786</v>
      </c>
      <c r="E190" s="44" t="s">
        <v>771</v>
      </c>
      <c r="F190" s="44" t="s">
        <v>294</v>
      </c>
      <c r="G190" s="49">
        <v>413.74999999999994</v>
      </c>
      <c r="H190" s="49">
        <v>169.63749999999999</v>
      </c>
      <c r="I190" s="38">
        <f t="shared" si="6"/>
        <v>0.59</v>
      </c>
    </row>
    <row r="191" spans="2:29" x14ac:dyDescent="0.3">
      <c r="B191" s="84" t="s">
        <v>73</v>
      </c>
      <c r="C191" s="45" t="s">
        <v>769</v>
      </c>
      <c r="D191" s="47" t="s">
        <v>787</v>
      </c>
      <c r="E191" s="44" t="s">
        <v>772</v>
      </c>
      <c r="F191" s="44" t="s">
        <v>294</v>
      </c>
      <c r="G191" s="49">
        <v>438.50609756097555</v>
      </c>
      <c r="H191" s="49">
        <v>179.78749999999999</v>
      </c>
      <c r="I191" s="38">
        <f t="shared" si="6"/>
        <v>0.59</v>
      </c>
    </row>
    <row r="192" spans="2:29" x14ac:dyDescent="0.3">
      <c r="B192" s="84" t="s">
        <v>73</v>
      </c>
      <c r="C192" s="45" t="s">
        <v>769</v>
      </c>
      <c r="D192" s="47" t="s">
        <v>788</v>
      </c>
      <c r="E192" s="44" t="s">
        <v>773</v>
      </c>
      <c r="F192" s="44" t="s">
        <v>294</v>
      </c>
      <c r="G192" s="49">
        <v>401.83</v>
      </c>
      <c r="H192" s="49">
        <v>164.75</v>
      </c>
      <c r="I192" s="38">
        <f t="shared" si="6"/>
        <v>0.59000074658437651</v>
      </c>
    </row>
    <row r="193" spans="2:23" x14ac:dyDescent="0.3">
      <c r="B193" s="84" t="s">
        <v>73</v>
      </c>
      <c r="C193" s="45" t="s">
        <v>769</v>
      </c>
      <c r="D193" s="47" t="s">
        <v>789</v>
      </c>
      <c r="E193" s="44" t="s">
        <v>774</v>
      </c>
      <c r="F193" s="44" t="s">
        <v>294</v>
      </c>
      <c r="G193" s="49">
        <v>426.59</v>
      </c>
      <c r="H193" s="49">
        <v>174.9</v>
      </c>
      <c r="I193" s="38">
        <f t="shared" si="6"/>
        <v>0.59000445392531464</v>
      </c>
    </row>
    <row r="194" spans="2:23" x14ac:dyDescent="0.3">
      <c r="B194" s="84" t="s">
        <v>73</v>
      </c>
      <c r="C194" s="45" t="s">
        <v>769</v>
      </c>
      <c r="D194" s="47" t="s">
        <v>790</v>
      </c>
      <c r="E194" s="44" t="s">
        <v>775</v>
      </c>
      <c r="F194" s="44" t="s">
        <v>294</v>
      </c>
      <c r="G194" s="49">
        <v>451.34</v>
      </c>
      <c r="H194" s="49">
        <v>185.05</v>
      </c>
      <c r="I194" s="38">
        <f t="shared" si="6"/>
        <v>0.58999867062524924</v>
      </c>
    </row>
    <row r="195" spans="2:23" x14ac:dyDescent="0.3">
      <c r="B195" s="84" t="s">
        <v>73</v>
      </c>
      <c r="C195" s="45" t="s">
        <v>769</v>
      </c>
      <c r="D195" s="47" t="s">
        <v>791</v>
      </c>
      <c r="E195" s="44" t="s">
        <v>776</v>
      </c>
      <c r="F195" s="44" t="s">
        <v>294</v>
      </c>
      <c r="G195" s="49">
        <v>388.9939024390244</v>
      </c>
      <c r="H195" s="49">
        <v>159.48750000000001</v>
      </c>
      <c r="I195" s="38">
        <v>0.59</v>
      </c>
    </row>
    <row r="196" spans="2:23" x14ac:dyDescent="0.3">
      <c r="B196" s="84" t="s">
        <v>73</v>
      </c>
      <c r="C196" s="45" t="s">
        <v>769</v>
      </c>
      <c r="D196" s="47" t="s">
        <v>792</v>
      </c>
      <c r="E196" s="44" t="s">
        <v>777</v>
      </c>
      <c r="F196" s="44" t="s">
        <v>294</v>
      </c>
      <c r="G196" s="49">
        <v>413.74999999999994</v>
      </c>
      <c r="H196" s="49">
        <v>169.63749999999999</v>
      </c>
      <c r="I196" s="38">
        <v>0.59</v>
      </c>
    </row>
    <row r="197" spans="2:23" x14ac:dyDescent="0.3">
      <c r="B197" s="84" t="s">
        <v>73</v>
      </c>
      <c r="C197" s="45" t="s">
        <v>769</v>
      </c>
      <c r="D197" s="47" t="s">
        <v>793</v>
      </c>
      <c r="E197" s="44" t="s">
        <v>778</v>
      </c>
      <c r="F197" s="44" t="s">
        <v>294</v>
      </c>
      <c r="G197" s="49">
        <v>438.50609756097555</v>
      </c>
      <c r="H197" s="49">
        <v>179.78749999999999</v>
      </c>
      <c r="I197" s="38">
        <v>0.59</v>
      </c>
    </row>
    <row r="198" spans="2:23" x14ac:dyDescent="0.3">
      <c r="B198" s="84" t="s">
        <v>73</v>
      </c>
      <c r="C198" s="45" t="s">
        <v>769</v>
      </c>
      <c r="D198" s="47" t="s">
        <v>794</v>
      </c>
      <c r="E198" s="44" t="s">
        <v>779</v>
      </c>
      <c r="F198" s="44" t="s">
        <v>294</v>
      </c>
      <c r="G198" s="49">
        <v>717.01219512195121</v>
      </c>
      <c r="H198" s="49">
        <v>293.97500000000002</v>
      </c>
      <c r="I198" s="38">
        <v>0.59</v>
      </c>
    </row>
    <row r="199" spans="2:23" x14ac:dyDescent="0.3">
      <c r="B199" s="84" t="s">
        <v>73</v>
      </c>
      <c r="C199" s="45" t="s">
        <v>769</v>
      </c>
      <c r="D199" s="47" t="s">
        <v>795</v>
      </c>
      <c r="E199" s="44" t="s">
        <v>780</v>
      </c>
      <c r="F199" s="44" t="s">
        <v>294</v>
      </c>
      <c r="G199" s="49">
        <v>766.5243902439023</v>
      </c>
      <c r="H199" s="49">
        <v>314.27499999999998</v>
      </c>
      <c r="I199" s="38">
        <v>0.59</v>
      </c>
    </row>
    <row r="200" spans="2:23" x14ac:dyDescent="0.3">
      <c r="B200" s="84" t="s">
        <v>73</v>
      </c>
      <c r="C200" s="45" t="s">
        <v>769</v>
      </c>
      <c r="D200" s="47" t="s">
        <v>796</v>
      </c>
      <c r="E200" s="44" t="s">
        <v>781</v>
      </c>
      <c r="F200" s="44" t="s">
        <v>294</v>
      </c>
      <c r="G200" s="49">
        <v>816.03658536585363</v>
      </c>
      <c r="H200" s="49">
        <v>334.57499999999999</v>
      </c>
      <c r="I200" s="38">
        <v>0.59</v>
      </c>
    </row>
    <row r="201" spans="2:23" x14ac:dyDescent="0.3">
      <c r="B201" s="84" t="s">
        <v>73</v>
      </c>
      <c r="C201" s="45" t="s">
        <v>769</v>
      </c>
      <c r="D201" s="47" t="s">
        <v>797</v>
      </c>
      <c r="E201" s="44" t="s">
        <v>782</v>
      </c>
      <c r="F201" s="44" t="s">
        <v>294</v>
      </c>
      <c r="G201" s="49">
        <v>803.65853658536582</v>
      </c>
      <c r="H201" s="49">
        <v>329.5</v>
      </c>
      <c r="I201" s="38">
        <v>0.59</v>
      </c>
    </row>
    <row r="202" spans="2:23" x14ac:dyDescent="0.3">
      <c r="B202" s="84" t="s">
        <v>73</v>
      </c>
      <c r="C202" s="45" t="s">
        <v>769</v>
      </c>
      <c r="D202" s="47" t="s">
        <v>798</v>
      </c>
      <c r="E202" s="44" t="s">
        <v>783</v>
      </c>
      <c r="F202" s="44" t="s">
        <v>294</v>
      </c>
      <c r="G202" s="49">
        <v>853.17073170731703</v>
      </c>
      <c r="H202" s="49">
        <v>349.8</v>
      </c>
      <c r="I202" s="38">
        <v>0.59</v>
      </c>
    </row>
    <row r="203" spans="2:23" x14ac:dyDescent="0.3">
      <c r="B203" s="84" t="s">
        <v>73</v>
      </c>
      <c r="C203" s="45" t="s">
        <v>769</v>
      </c>
      <c r="D203" s="47" t="s">
        <v>799</v>
      </c>
      <c r="E203" s="44" t="s">
        <v>784</v>
      </c>
      <c r="F203" s="44" t="s">
        <v>294</v>
      </c>
      <c r="G203" s="49">
        <v>902.68292682926824</v>
      </c>
      <c r="H203" s="49">
        <v>370.1</v>
      </c>
      <c r="I203" s="38">
        <v>0.59</v>
      </c>
    </row>
    <row r="204" spans="2:23" x14ac:dyDescent="0.3">
      <c r="B204" s="84" t="s">
        <v>77</v>
      </c>
      <c r="C204" s="46"/>
      <c r="D204" s="47" t="s">
        <v>388</v>
      </c>
      <c r="E204" s="44" t="s">
        <v>504</v>
      </c>
      <c r="F204" s="44" t="s">
        <v>63</v>
      </c>
      <c r="G204" s="49">
        <v>89.02</v>
      </c>
      <c r="H204" s="49">
        <v>36.5</v>
      </c>
      <c r="I204" s="38">
        <f t="shared" ref="I204:I213" si="7">(G204-H204)/G204*100%</f>
        <v>0.58997977982475847</v>
      </c>
    </row>
    <row r="205" spans="2:23" x14ac:dyDescent="0.3">
      <c r="B205" s="84" t="s">
        <v>77</v>
      </c>
      <c r="C205" s="46"/>
      <c r="D205" s="47" t="s">
        <v>389</v>
      </c>
      <c r="E205" s="44" t="s">
        <v>505</v>
      </c>
      <c r="F205" s="44" t="s">
        <v>63</v>
      </c>
      <c r="G205" s="49">
        <v>131.1</v>
      </c>
      <c r="H205" s="49">
        <v>53.75</v>
      </c>
      <c r="I205" s="38">
        <f t="shared" si="7"/>
        <v>0.59000762776506477</v>
      </c>
      <c r="J205" s="74"/>
      <c r="K205" s="74"/>
      <c r="L205" s="74"/>
      <c r="M205" s="74"/>
      <c r="N205" s="74"/>
      <c r="O205" s="74"/>
      <c r="P205" s="74"/>
      <c r="Q205" s="74"/>
      <c r="R205" s="74"/>
      <c r="S205" s="75"/>
      <c r="T205" s="75"/>
      <c r="U205" s="75"/>
      <c r="V205" s="75"/>
      <c r="W205" s="75"/>
    </row>
    <row r="206" spans="2:23" x14ac:dyDescent="0.3">
      <c r="B206" s="84" t="s">
        <v>77</v>
      </c>
      <c r="C206" s="46"/>
      <c r="D206" s="44" t="s">
        <v>390</v>
      </c>
      <c r="E206" s="44" t="s">
        <v>506</v>
      </c>
      <c r="F206" s="44" t="s">
        <v>63</v>
      </c>
      <c r="G206" s="49">
        <v>98.93</v>
      </c>
      <c r="H206" s="49">
        <v>40.56</v>
      </c>
      <c r="I206" s="38">
        <f t="shared" si="7"/>
        <v>0.59001314060446786</v>
      </c>
      <c r="J206" s="74"/>
      <c r="K206" s="74"/>
      <c r="L206" s="74"/>
      <c r="M206" s="74"/>
      <c r="N206" s="74"/>
      <c r="O206" s="74"/>
      <c r="P206" s="74"/>
      <c r="Q206" s="74"/>
      <c r="R206" s="74"/>
      <c r="S206" s="75"/>
      <c r="T206" s="75"/>
      <c r="U206" s="75"/>
      <c r="V206" s="75"/>
      <c r="W206" s="75"/>
    </row>
    <row r="207" spans="2:23" x14ac:dyDescent="0.3">
      <c r="B207" s="84" t="s">
        <v>77</v>
      </c>
      <c r="C207" s="46"/>
      <c r="D207" s="44" t="s">
        <v>391</v>
      </c>
      <c r="E207" s="44" t="s">
        <v>507</v>
      </c>
      <c r="F207" s="44" t="s">
        <v>63</v>
      </c>
      <c r="G207" s="49">
        <v>98.93</v>
      </c>
      <c r="H207" s="49">
        <v>40.56</v>
      </c>
      <c r="I207" s="38">
        <f t="shared" si="7"/>
        <v>0.59001314060446786</v>
      </c>
      <c r="J207" s="74"/>
      <c r="K207" s="74"/>
      <c r="L207" s="74"/>
      <c r="M207" s="74"/>
      <c r="N207" s="74"/>
      <c r="O207" s="74"/>
      <c r="P207" s="74"/>
      <c r="Q207" s="74"/>
      <c r="R207" s="74"/>
      <c r="S207" s="75"/>
      <c r="T207" s="75"/>
      <c r="U207" s="75"/>
      <c r="V207" s="75"/>
      <c r="W207" s="75"/>
    </row>
    <row r="208" spans="2:23" x14ac:dyDescent="0.3">
      <c r="B208" s="84" t="s">
        <v>77</v>
      </c>
      <c r="C208" s="46"/>
      <c r="D208" s="44" t="s">
        <v>392</v>
      </c>
      <c r="E208" s="44" t="s">
        <v>508</v>
      </c>
      <c r="F208" s="44" t="s">
        <v>63</v>
      </c>
      <c r="G208" s="49">
        <v>96.44</v>
      </c>
      <c r="H208" s="49">
        <v>39.54</v>
      </c>
      <c r="I208" s="38">
        <f t="shared" si="7"/>
        <v>0.59000414765657405</v>
      </c>
      <c r="J208" s="74"/>
      <c r="K208" s="74"/>
      <c r="L208" s="74"/>
      <c r="M208" s="74"/>
      <c r="N208" s="74"/>
      <c r="O208" s="74"/>
      <c r="P208" s="74"/>
      <c r="Q208" s="74"/>
      <c r="R208" s="74"/>
      <c r="S208" s="75"/>
      <c r="T208" s="75"/>
      <c r="U208" s="75"/>
      <c r="V208" s="75"/>
      <c r="W208" s="75"/>
    </row>
    <row r="209" spans="1:23" x14ac:dyDescent="0.3">
      <c r="B209" s="84" t="s">
        <v>77</v>
      </c>
      <c r="C209" s="46"/>
      <c r="D209" s="44" t="s">
        <v>627</v>
      </c>
      <c r="E209" s="44" t="s">
        <v>628</v>
      </c>
      <c r="F209" s="44" t="s">
        <v>63</v>
      </c>
      <c r="G209" s="49">
        <v>131.1</v>
      </c>
      <c r="H209" s="49">
        <v>53.75</v>
      </c>
      <c r="I209" s="38">
        <f t="shared" si="7"/>
        <v>0.59000762776506477</v>
      </c>
      <c r="J209" s="74"/>
      <c r="K209" s="74"/>
      <c r="L209" s="74"/>
      <c r="M209" s="74"/>
      <c r="N209" s="74"/>
      <c r="O209" s="74"/>
      <c r="P209" s="74"/>
      <c r="Q209" s="74"/>
      <c r="R209" s="74"/>
      <c r="S209" s="75"/>
      <c r="T209" s="75"/>
      <c r="U209" s="75"/>
      <c r="V209" s="75"/>
      <c r="W209" s="75"/>
    </row>
    <row r="210" spans="1:23" x14ac:dyDescent="0.3">
      <c r="B210" s="84" t="s">
        <v>77</v>
      </c>
      <c r="C210" s="46"/>
      <c r="D210" s="44" t="s">
        <v>393</v>
      </c>
      <c r="E210" s="44" t="s">
        <v>509</v>
      </c>
      <c r="F210" s="44" t="s">
        <v>63</v>
      </c>
      <c r="G210" s="49">
        <v>89.02</v>
      </c>
      <c r="H210" s="49">
        <v>36.5</v>
      </c>
      <c r="I210" s="38">
        <f t="shared" si="7"/>
        <v>0.58997977982475847</v>
      </c>
    </row>
    <row r="211" spans="1:23" x14ac:dyDescent="0.3">
      <c r="B211" s="84" t="s">
        <v>77</v>
      </c>
      <c r="C211" s="46"/>
      <c r="D211" s="44" t="s">
        <v>394</v>
      </c>
      <c r="E211" s="44" t="s">
        <v>510</v>
      </c>
      <c r="F211" s="44" t="s">
        <v>63</v>
      </c>
      <c r="G211" s="49">
        <v>126.15</v>
      </c>
      <c r="H211" s="49">
        <v>51.72</v>
      </c>
      <c r="I211" s="38">
        <f t="shared" si="7"/>
        <v>0.59001189060642101</v>
      </c>
      <c r="J211" s="74"/>
      <c r="K211" s="74"/>
      <c r="L211" s="74"/>
      <c r="M211" s="74"/>
      <c r="N211" s="74"/>
      <c r="O211" s="74"/>
      <c r="P211" s="74"/>
      <c r="Q211" s="74"/>
      <c r="R211" s="74"/>
      <c r="S211" s="75"/>
      <c r="T211" s="75"/>
      <c r="U211" s="75"/>
      <c r="V211" s="75"/>
      <c r="W211" s="75"/>
    </row>
    <row r="212" spans="1:23" x14ac:dyDescent="0.3">
      <c r="B212" s="84" t="s">
        <v>77</v>
      </c>
      <c r="C212" s="46"/>
      <c r="D212" s="44" t="s">
        <v>395</v>
      </c>
      <c r="E212" s="44" t="s">
        <v>511</v>
      </c>
      <c r="F212" s="44" t="s">
        <v>63</v>
      </c>
      <c r="G212" s="49">
        <v>89.02</v>
      </c>
      <c r="H212" s="49">
        <v>36.5</v>
      </c>
      <c r="I212" s="38">
        <f t="shared" si="7"/>
        <v>0.58997977982475847</v>
      </c>
    </row>
    <row r="213" spans="1:23" x14ac:dyDescent="0.3">
      <c r="B213" s="84" t="s">
        <v>77</v>
      </c>
      <c r="C213" s="46"/>
      <c r="D213" s="44" t="s">
        <v>396</v>
      </c>
      <c r="E213" s="44" t="s">
        <v>512</v>
      </c>
      <c r="F213" s="44" t="s">
        <v>63</v>
      </c>
      <c r="G213" s="49">
        <v>91.49</v>
      </c>
      <c r="H213" s="49">
        <v>37.51</v>
      </c>
      <c r="I213" s="38">
        <f t="shared" si="7"/>
        <v>0.59000983714067112</v>
      </c>
      <c r="J213" s="74"/>
      <c r="K213" s="74"/>
      <c r="L213" s="74"/>
      <c r="M213" s="74"/>
      <c r="N213" s="74"/>
      <c r="O213" s="74"/>
      <c r="P213" s="74"/>
      <c r="Q213" s="74"/>
      <c r="R213" s="74"/>
      <c r="S213" s="75"/>
      <c r="T213" s="75"/>
      <c r="U213" s="75"/>
      <c r="V213" s="75"/>
      <c r="W213" s="75"/>
    </row>
    <row r="214" spans="1:23" x14ac:dyDescent="0.3">
      <c r="A214" s="92"/>
      <c r="B214" s="84" t="s">
        <v>77</v>
      </c>
      <c r="C214" s="46"/>
      <c r="D214" s="45" t="s">
        <v>910</v>
      </c>
      <c r="E214" s="45" t="s">
        <v>911</v>
      </c>
      <c r="F214" s="45" t="s">
        <v>63</v>
      </c>
      <c r="G214" s="93">
        <v>326.67</v>
      </c>
      <c r="H214" s="94">
        <v>133.94</v>
      </c>
      <c r="I214" s="38">
        <f t="shared" ref="I214" si="8">(G214-H214)/G214*100%</f>
        <v>0.58998377567575844</v>
      </c>
      <c r="J214" s="74"/>
      <c r="K214" s="74"/>
      <c r="L214" s="74"/>
      <c r="M214" s="74"/>
      <c r="N214" s="74"/>
      <c r="O214" s="74"/>
      <c r="P214" s="74"/>
      <c r="Q214" s="74"/>
      <c r="R214" s="74"/>
      <c r="S214" s="75"/>
      <c r="T214" s="75"/>
      <c r="U214" s="75"/>
      <c r="V214" s="75"/>
      <c r="W214" s="75"/>
    </row>
    <row r="215" spans="1:23" x14ac:dyDescent="0.3">
      <c r="B215" s="84" t="s">
        <v>77</v>
      </c>
      <c r="C215" s="46"/>
      <c r="D215" s="44" t="s">
        <v>554</v>
      </c>
      <c r="E215" s="44" t="s">
        <v>555</v>
      </c>
      <c r="F215" s="44" t="s">
        <v>63</v>
      </c>
      <c r="G215" s="37">
        <v>129.85</v>
      </c>
      <c r="H215" s="49">
        <v>53.24</v>
      </c>
      <c r="I215" s="85">
        <f>(G215-H215)/G215</f>
        <v>0.58998844820947238</v>
      </c>
      <c r="J215" s="74"/>
      <c r="K215" s="74"/>
      <c r="L215" s="74"/>
      <c r="M215" s="74"/>
      <c r="N215" s="74"/>
      <c r="O215" s="74"/>
      <c r="P215" s="74"/>
      <c r="Q215" s="74"/>
      <c r="R215" s="74"/>
      <c r="S215" s="75"/>
      <c r="T215" s="75"/>
      <c r="U215" s="75"/>
      <c r="V215" s="75"/>
      <c r="W215" s="75"/>
    </row>
    <row r="216" spans="1:23" x14ac:dyDescent="0.3">
      <c r="B216" s="84" t="s">
        <v>77</v>
      </c>
      <c r="C216" s="46"/>
      <c r="D216" s="44" t="s">
        <v>397</v>
      </c>
      <c r="E216" s="44" t="s">
        <v>513</v>
      </c>
      <c r="F216" s="44" t="s">
        <v>63</v>
      </c>
      <c r="G216" s="49">
        <v>126.15</v>
      </c>
      <c r="H216" s="49">
        <v>51.72</v>
      </c>
      <c r="I216" s="38">
        <f>(G216-H216)/G216*100%</f>
        <v>0.59001189060642101</v>
      </c>
      <c r="J216" s="74"/>
      <c r="K216" s="74"/>
      <c r="L216" s="74"/>
      <c r="M216" s="74"/>
      <c r="N216" s="74"/>
      <c r="O216" s="74"/>
      <c r="P216" s="74"/>
      <c r="Q216" s="74"/>
      <c r="R216" s="74"/>
      <c r="S216" s="75"/>
      <c r="T216" s="75"/>
      <c r="U216" s="75"/>
      <c r="V216" s="75"/>
      <c r="W216" s="75"/>
    </row>
    <row r="217" spans="1:23" x14ac:dyDescent="0.3">
      <c r="B217" s="84" t="s">
        <v>77</v>
      </c>
      <c r="C217" s="46"/>
      <c r="D217" s="44" t="s">
        <v>594</v>
      </c>
      <c r="E217" s="44" t="s">
        <v>597</v>
      </c>
      <c r="F217" s="44" t="s">
        <v>63</v>
      </c>
      <c r="G217" s="37">
        <v>106.34</v>
      </c>
      <c r="H217" s="49">
        <v>43.6</v>
      </c>
      <c r="I217" s="85">
        <f t="shared" ref="I217:I222" si="9">(G217-H217)/G217</f>
        <v>0.58999435772051911</v>
      </c>
      <c r="J217" s="74"/>
      <c r="K217" s="74"/>
      <c r="L217" s="74"/>
      <c r="M217" s="74"/>
      <c r="N217" s="74"/>
      <c r="O217" s="74"/>
      <c r="P217" s="74"/>
      <c r="Q217" s="74"/>
      <c r="R217" s="74"/>
      <c r="S217" s="75"/>
      <c r="T217" s="75"/>
      <c r="U217" s="75"/>
      <c r="V217" s="75"/>
      <c r="W217" s="75"/>
    </row>
    <row r="218" spans="1:23" x14ac:dyDescent="0.3">
      <c r="B218" s="84" t="s">
        <v>77</v>
      </c>
      <c r="C218" s="46"/>
      <c r="D218" s="44" t="s">
        <v>595</v>
      </c>
      <c r="E218" s="44" t="s">
        <v>598</v>
      </c>
      <c r="F218" s="44" t="s">
        <v>63</v>
      </c>
      <c r="G218" s="37">
        <v>116.24</v>
      </c>
      <c r="H218" s="49">
        <v>47.66</v>
      </c>
      <c r="I218" s="85">
        <f t="shared" si="9"/>
        <v>0.58998623537508599</v>
      </c>
    </row>
    <row r="219" spans="1:23" x14ac:dyDescent="0.3">
      <c r="B219" s="84" t="s">
        <v>77</v>
      </c>
      <c r="C219" s="46"/>
      <c r="D219" s="44" t="s">
        <v>593</v>
      </c>
      <c r="E219" s="44" t="s">
        <v>599</v>
      </c>
      <c r="F219" s="44" t="s">
        <v>63</v>
      </c>
      <c r="G219" s="37">
        <v>118.73</v>
      </c>
      <c r="H219" s="49">
        <v>48.68</v>
      </c>
      <c r="I219" s="85">
        <f t="shared" si="9"/>
        <v>0.58999410427019294</v>
      </c>
      <c r="J219" s="74"/>
      <c r="K219" s="74"/>
      <c r="L219" s="74"/>
      <c r="M219" s="74"/>
      <c r="N219" s="74"/>
      <c r="O219" s="74"/>
      <c r="P219" s="74"/>
      <c r="Q219" s="74"/>
      <c r="R219" s="74"/>
      <c r="S219" s="75"/>
      <c r="T219" s="75"/>
      <c r="U219" s="75"/>
      <c r="V219" s="75"/>
      <c r="W219" s="75"/>
    </row>
    <row r="220" spans="1:23" x14ac:dyDescent="0.3">
      <c r="B220" s="84" t="s">
        <v>77</v>
      </c>
      <c r="C220" s="46"/>
      <c r="D220" s="44" t="s">
        <v>596</v>
      </c>
      <c r="E220" s="44" t="s">
        <v>600</v>
      </c>
      <c r="F220" s="44" t="s">
        <v>63</v>
      </c>
      <c r="G220" s="37">
        <v>143.49</v>
      </c>
      <c r="H220" s="49">
        <v>58.83</v>
      </c>
      <c r="I220" s="85">
        <f t="shared" si="9"/>
        <v>0.59000627221409163</v>
      </c>
    </row>
    <row r="221" spans="1:23" x14ac:dyDescent="0.3">
      <c r="B221" s="84" t="s">
        <v>78</v>
      </c>
      <c r="C221" s="46"/>
      <c r="D221" s="44" t="s">
        <v>617</v>
      </c>
      <c r="E221" s="44" t="s">
        <v>615</v>
      </c>
      <c r="F221" s="44" t="s">
        <v>63</v>
      </c>
      <c r="G221" s="71">
        <v>40.47</v>
      </c>
      <c r="H221" s="49">
        <v>16.57</v>
      </c>
      <c r="I221" s="85">
        <f t="shared" si="9"/>
        <v>0.59056090931554239</v>
      </c>
    </row>
    <row r="222" spans="1:23" x14ac:dyDescent="0.3">
      <c r="B222" s="84" t="s">
        <v>78</v>
      </c>
      <c r="C222" s="46"/>
      <c r="D222" s="44" t="s">
        <v>616</v>
      </c>
      <c r="E222" s="44" t="s">
        <v>618</v>
      </c>
      <c r="F222" s="44" t="s">
        <v>63</v>
      </c>
      <c r="G222" s="71">
        <v>40.47</v>
      </c>
      <c r="H222" s="49">
        <v>16.57</v>
      </c>
      <c r="I222" s="85">
        <f t="shared" si="9"/>
        <v>0.59056090931554239</v>
      </c>
    </row>
    <row r="223" spans="1:23" x14ac:dyDescent="0.3">
      <c r="B223" s="84" t="s">
        <v>78</v>
      </c>
      <c r="C223" s="46"/>
      <c r="D223" s="67" t="s">
        <v>619</v>
      </c>
      <c r="E223" s="44" t="s">
        <v>601</v>
      </c>
      <c r="F223" s="44" t="s">
        <v>63</v>
      </c>
      <c r="G223" s="49">
        <v>45.42</v>
      </c>
      <c r="H223" s="49">
        <v>18.600000000000001</v>
      </c>
      <c r="I223" s="38">
        <f t="shared" ref="I223:I231" si="10">(G223-H223)/G223*100%</f>
        <v>0.5904887714663144</v>
      </c>
    </row>
    <row r="224" spans="1:23" x14ac:dyDescent="0.3">
      <c r="B224" s="84" t="s">
        <v>78</v>
      </c>
      <c r="C224" s="46"/>
      <c r="D224" s="67" t="s">
        <v>924</v>
      </c>
      <c r="E224" s="44" t="s">
        <v>925</v>
      </c>
      <c r="F224" s="44" t="s">
        <v>63</v>
      </c>
      <c r="G224" s="49">
        <v>51.88</v>
      </c>
      <c r="H224" s="49">
        <v>21.27</v>
      </c>
      <c r="I224" s="38">
        <f t="shared" si="10"/>
        <v>0.5900154202004626</v>
      </c>
      <c r="J224" s="74"/>
    </row>
    <row r="225" spans="2:9" x14ac:dyDescent="0.3">
      <c r="B225" s="84" t="s">
        <v>78</v>
      </c>
      <c r="C225" s="46"/>
      <c r="D225" s="67" t="s">
        <v>620</v>
      </c>
      <c r="E225" s="44" t="s">
        <v>602</v>
      </c>
      <c r="F225" s="44" t="s">
        <v>63</v>
      </c>
      <c r="G225" s="49">
        <v>45.42</v>
      </c>
      <c r="H225" s="49">
        <v>18.600000000000001</v>
      </c>
      <c r="I225" s="38">
        <f t="shared" si="10"/>
        <v>0.5904887714663144</v>
      </c>
    </row>
    <row r="226" spans="2:9" x14ac:dyDescent="0.3">
      <c r="B226" s="84" t="s">
        <v>78</v>
      </c>
      <c r="C226" s="46"/>
      <c r="D226" s="90" t="s">
        <v>926</v>
      </c>
      <c r="E226" s="44" t="s">
        <v>927</v>
      </c>
      <c r="F226" s="44" t="s">
        <v>63</v>
      </c>
      <c r="G226" s="49">
        <v>56.83</v>
      </c>
      <c r="H226" s="49">
        <v>23.3</v>
      </c>
      <c r="I226" s="38">
        <f t="shared" si="10"/>
        <v>0.59000527890198839</v>
      </c>
    </row>
    <row r="227" spans="2:9" x14ac:dyDescent="0.3">
      <c r="B227" s="84" t="s">
        <v>78</v>
      </c>
      <c r="C227" s="46"/>
      <c r="D227" s="95" t="s">
        <v>928</v>
      </c>
      <c r="E227" s="44" t="s">
        <v>929</v>
      </c>
      <c r="F227" s="44" t="s">
        <v>63</v>
      </c>
      <c r="G227" s="49">
        <v>93.36</v>
      </c>
      <c r="H227" s="49">
        <v>38.53</v>
      </c>
      <c r="I227" s="38">
        <f t="shared" si="10"/>
        <v>0.58729648671808055</v>
      </c>
    </row>
    <row r="228" spans="2:9" x14ac:dyDescent="0.3">
      <c r="B228" s="84" t="s">
        <v>78</v>
      </c>
      <c r="C228" s="46"/>
      <c r="D228" s="44" t="s">
        <v>603</v>
      </c>
      <c r="E228" s="44" t="s">
        <v>604</v>
      </c>
      <c r="F228" s="44" t="s">
        <v>63</v>
      </c>
      <c r="G228" s="49">
        <v>45.42</v>
      </c>
      <c r="H228" s="49">
        <v>18.600000000000001</v>
      </c>
      <c r="I228" s="38">
        <f t="shared" si="10"/>
        <v>0.5904887714663144</v>
      </c>
    </row>
    <row r="229" spans="2:9" x14ac:dyDescent="0.3">
      <c r="B229" s="84" t="s">
        <v>78</v>
      </c>
      <c r="C229" s="46"/>
      <c r="D229" s="44" t="s">
        <v>621</v>
      </c>
      <c r="E229" s="44" t="s">
        <v>605</v>
      </c>
      <c r="F229" s="44" t="s">
        <v>63</v>
      </c>
      <c r="G229" s="49">
        <v>62.6</v>
      </c>
      <c r="H229" s="49">
        <v>25.63</v>
      </c>
      <c r="I229" s="38">
        <f t="shared" si="10"/>
        <v>0.59057507987220448</v>
      </c>
    </row>
    <row r="230" spans="2:9" x14ac:dyDescent="0.3">
      <c r="B230" s="84" t="s">
        <v>78</v>
      </c>
      <c r="C230" s="46"/>
      <c r="D230" s="44" t="s">
        <v>622</v>
      </c>
      <c r="E230" s="44" t="s">
        <v>623</v>
      </c>
      <c r="F230" s="44" t="s">
        <v>63</v>
      </c>
      <c r="G230" s="49">
        <v>74.989999999999995</v>
      </c>
      <c r="H230" s="49">
        <v>30.71</v>
      </c>
      <c r="I230" s="38">
        <f t="shared" si="10"/>
        <v>0.59047873049739963</v>
      </c>
    </row>
    <row r="231" spans="2:9" x14ac:dyDescent="0.3">
      <c r="B231" s="84" t="s">
        <v>78</v>
      </c>
      <c r="C231" s="46"/>
      <c r="D231" s="44" t="s">
        <v>624</v>
      </c>
      <c r="E231" s="44" t="s">
        <v>625</v>
      </c>
      <c r="F231" s="44" t="s">
        <v>63</v>
      </c>
      <c r="G231" s="49">
        <v>87.39</v>
      </c>
      <c r="H231" s="49">
        <v>35.78</v>
      </c>
      <c r="I231" s="38">
        <f t="shared" si="10"/>
        <v>0.59057100354731662</v>
      </c>
    </row>
    <row r="232" spans="2:9" x14ac:dyDescent="0.3">
      <c r="B232" s="84" t="s">
        <v>78</v>
      </c>
      <c r="C232" s="46"/>
      <c r="D232" s="44" t="s">
        <v>626</v>
      </c>
      <c r="E232" s="44" t="s">
        <v>606</v>
      </c>
      <c r="F232" s="44" t="s">
        <v>63</v>
      </c>
      <c r="G232" s="49">
        <v>99.77</v>
      </c>
      <c r="H232" s="49">
        <v>40.86</v>
      </c>
      <c r="I232" s="38">
        <f t="shared" ref="I232:I265" si="11">(G232-H232)/G232*100%</f>
        <v>0.5904580535231031</v>
      </c>
    </row>
    <row r="233" spans="2:9" x14ac:dyDescent="0.3">
      <c r="B233" s="44" t="s">
        <v>79</v>
      </c>
      <c r="C233" s="44"/>
      <c r="D233" s="47" t="s">
        <v>398</v>
      </c>
      <c r="E233" s="44" t="s">
        <v>514</v>
      </c>
      <c r="F233" s="44" t="s">
        <v>63</v>
      </c>
      <c r="G233" s="49">
        <v>110.77</v>
      </c>
      <c r="H233" s="49">
        <v>45</v>
      </c>
      <c r="I233" s="38">
        <f t="shared" si="11"/>
        <v>0.59375282116096417</v>
      </c>
    </row>
    <row r="234" spans="2:9" x14ac:dyDescent="0.3">
      <c r="B234" s="44" t="s">
        <v>79</v>
      </c>
      <c r="C234" s="44"/>
      <c r="D234" s="47" t="s">
        <v>399</v>
      </c>
      <c r="E234" s="44" t="s">
        <v>515</v>
      </c>
      <c r="F234" s="44" t="s">
        <v>63</v>
      </c>
      <c r="G234" s="49">
        <v>123.16</v>
      </c>
      <c r="H234" s="49">
        <v>50</v>
      </c>
      <c r="I234" s="38">
        <f t="shared" si="11"/>
        <v>0.59402403377720037</v>
      </c>
    </row>
    <row r="235" spans="2:9" x14ac:dyDescent="0.3">
      <c r="B235" s="44" t="s">
        <v>79</v>
      </c>
      <c r="C235" s="44"/>
      <c r="D235" s="47" t="s">
        <v>400</v>
      </c>
      <c r="E235" s="44" t="s">
        <v>516</v>
      </c>
      <c r="F235" s="44" t="s">
        <v>63</v>
      </c>
      <c r="G235" s="49">
        <v>61.21</v>
      </c>
      <c r="H235" s="49">
        <v>21.5</v>
      </c>
      <c r="I235" s="38">
        <f t="shared" si="11"/>
        <v>0.64875020421499752</v>
      </c>
    </row>
    <row r="236" spans="2:9" x14ac:dyDescent="0.3">
      <c r="B236" s="44" t="s">
        <v>79</v>
      </c>
      <c r="C236" s="44"/>
      <c r="D236" s="48" t="s">
        <v>401</v>
      </c>
      <c r="E236" s="44" t="s">
        <v>517</v>
      </c>
      <c r="F236" s="44" t="s">
        <v>63</v>
      </c>
      <c r="G236" s="49">
        <v>48.81</v>
      </c>
      <c r="H236" s="49">
        <v>20</v>
      </c>
      <c r="I236" s="38">
        <f t="shared" si="11"/>
        <v>0.59024790002048766</v>
      </c>
    </row>
    <row r="237" spans="2:9" x14ac:dyDescent="0.3">
      <c r="B237" s="44" t="s">
        <v>79</v>
      </c>
      <c r="C237" s="44"/>
      <c r="D237" s="47" t="s">
        <v>402</v>
      </c>
      <c r="E237" s="44" t="s">
        <v>518</v>
      </c>
      <c r="F237" s="44" t="s">
        <v>63</v>
      </c>
      <c r="G237" s="49">
        <v>104.65</v>
      </c>
      <c r="H237" s="49">
        <v>45</v>
      </c>
      <c r="I237" s="38">
        <f t="shared" si="11"/>
        <v>0.56999522216913523</v>
      </c>
    </row>
    <row r="238" spans="2:9" x14ac:dyDescent="0.3">
      <c r="B238" s="44" t="s">
        <v>79</v>
      </c>
      <c r="C238" s="44"/>
      <c r="D238" s="47" t="s">
        <v>607</v>
      </c>
      <c r="E238" s="44" t="s">
        <v>608</v>
      </c>
      <c r="F238" s="44" t="s">
        <v>63</v>
      </c>
      <c r="G238" s="37">
        <v>120.19753086419752</v>
      </c>
      <c r="H238" s="49">
        <v>48.68</v>
      </c>
      <c r="I238" s="85">
        <f>(G238-H238)/G238</f>
        <v>0.59499999999999986</v>
      </c>
    </row>
    <row r="239" spans="2:9" x14ac:dyDescent="0.3">
      <c r="B239" s="44" t="s">
        <v>79</v>
      </c>
      <c r="C239" s="44"/>
      <c r="D239" s="47" t="s">
        <v>403</v>
      </c>
      <c r="E239" s="44" t="s">
        <v>519</v>
      </c>
      <c r="F239" s="44" t="s">
        <v>63</v>
      </c>
      <c r="G239" s="49">
        <v>28.98</v>
      </c>
      <c r="H239" s="49">
        <v>12</v>
      </c>
      <c r="I239" s="38">
        <f t="shared" si="11"/>
        <v>0.58592132505175987</v>
      </c>
    </row>
    <row r="240" spans="2:9" x14ac:dyDescent="0.3">
      <c r="B240" s="44" t="s">
        <v>79</v>
      </c>
      <c r="C240" s="44"/>
      <c r="D240" s="47" t="s">
        <v>404</v>
      </c>
      <c r="E240" s="44" t="s">
        <v>520</v>
      </c>
      <c r="F240" s="44" t="s">
        <v>63</v>
      </c>
      <c r="G240" s="49">
        <v>85.98</v>
      </c>
      <c r="H240" s="49">
        <v>35</v>
      </c>
      <c r="I240" s="38">
        <f t="shared" si="11"/>
        <v>0.59292858804373116</v>
      </c>
    </row>
    <row r="241" spans="2:9" x14ac:dyDescent="0.3">
      <c r="B241" s="44" t="s">
        <v>79</v>
      </c>
      <c r="C241" s="44"/>
      <c r="D241" s="47" t="s">
        <v>405</v>
      </c>
      <c r="E241" s="44" t="s">
        <v>521</v>
      </c>
      <c r="F241" s="44" t="s">
        <v>63</v>
      </c>
      <c r="G241" s="49">
        <v>62.8</v>
      </c>
      <c r="H241" s="49">
        <v>27</v>
      </c>
      <c r="I241" s="38">
        <f t="shared" si="11"/>
        <v>0.57006369426751591</v>
      </c>
    </row>
    <row r="242" spans="2:9" x14ac:dyDescent="0.3">
      <c r="B242" s="44" t="s">
        <v>79</v>
      </c>
      <c r="C242" s="44"/>
      <c r="D242" s="47" t="s">
        <v>406</v>
      </c>
      <c r="E242" s="44" t="s">
        <v>522</v>
      </c>
      <c r="F242" s="44" t="s">
        <v>63</v>
      </c>
      <c r="G242" s="49">
        <v>197.51</v>
      </c>
      <c r="H242" s="49">
        <v>80</v>
      </c>
      <c r="I242" s="38">
        <f t="shared" si="11"/>
        <v>0.5949572173560832</v>
      </c>
    </row>
    <row r="243" spans="2:9" x14ac:dyDescent="0.3">
      <c r="B243" s="44" t="s">
        <v>79</v>
      </c>
      <c r="C243" s="44"/>
      <c r="D243" s="47" t="s">
        <v>407</v>
      </c>
      <c r="E243" s="44" t="s">
        <v>523</v>
      </c>
      <c r="F243" s="44" t="s">
        <v>63</v>
      </c>
      <c r="G243" s="49">
        <v>160.35</v>
      </c>
      <c r="H243" s="49">
        <v>65</v>
      </c>
      <c r="I243" s="38">
        <f t="shared" si="11"/>
        <v>0.59463673214842527</v>
      </c>
    </row>
    <row r="244" spans="2:9" x14ac:dyDescent="0.3">
      <c r="B244" s="44" t="s">
        <v>79</v>
      </c>
      <c r="C244" s="44"/>
      <c r="D244" s="44" t="s">
        <v>408</v>
      </c>
      <c r="E244" s="44" t="s">
        <v>524</v>
      </c>
      <c r="F244" s="44" t="s">
        <v>63</v>
      </c>
      <c r="G244" s="49">
        <v>209.91</v>
      </c>
      <c r="H244" s="49">
        <v>85</v>
      </c>
      <c r="I244" s="38">
        <f t="shared" si="11"/>
        <v>0.59506455147444137</v>
      </c>
    </row>
    <row r="245" spans="2:9" x14ac:dyDescent="0.3">
      <c r="B245" s="44" t="s">
        <v>79</v>
      </c>
      <c r="C245" s="44"/>
      <c r="D245" s="44" t="s">
        <v>409</v>
      </c>
      <c r="E245" s="44" t="s">
        <v>525</v>
      </c>
      <c r="F245" s="44" t="s">
        <v>63</v>
      </c>
      <c r="G245" s="49">
        <v>135.56</v>
      </c>
      <c r="H245" s="49">
        <v>55</v>
      </c>
      <c r="I245" s="38">
        <f t="shared" si="11"/>
        <v>0.5942755975213927</v>
      </c>
    </row>
    <row r="246" spans="2:9" x14ac:dyDescent="0.3">
      <c r="B246" s="44" t="s">
        <v>79</v>
      </c>
      <c r="C246" s="44"/>
      <c r="D246" s="47" t="s">
        <v>410</v>
      </c>
      <c r="E246" s="44" t="s">
        <v>526</v>
      </c>
      <c r="F246" s="44" t="s">
        <v>63</v>
      </c>
      <c r="G246" s="49">
        <v>135.56</v>
      </c>
      <c r="H246" s="49">
        <v>55</v>
      </c>
      <c r="I246" s="38">
        <f t="shared" si="11"/>
        <v>0.5942755975213927</v>
      </c>
    </row>
    <row r="247" spans="2:9" x14ac:dyDescent="0.3">
      <c r="B247" s="44" t="s">
        <v>79</v>
      </c>
      <c r="C247" s="44"/>
      <c r="D247" s="44" t="s">
        <v>411</v>
      </c>
      <c r="E247" s="44" t="s">
        <v>527</v>
      </c>
      <c r="F247" s="44" t="s">
        <v>63</v>
      </c>
      <c r="G247" s="49">
        <v>264.44</v>
      </c>
      <c r="H247" s="49">
        <v>107</v>
      </c>
      <c r="I247" s="38">
        <f t="shared" si="11"/>
        <v>0.59537135077900472</v>
      </c>
    </row>
    <row r="248" spans="2:9" x14ac:dyDescent="0.3">
      <c r="B248" s="44" t="s">
        <v>79</v>
      </c>
      <c r="C248" s="44"/>
      <c r="D248" s="44" t="s">
        <v>609</v>
      </c>
      <c r="E248" s="44" t="s">
        <v>610</v>
      </c>
      <c r="F248" s="44" t="s">
        <v>63</v>
      </c>
      <c r="G248" s="49">
        <v>111.1111111111111</v>
      </c>
      <c r="H248" s="49">
        <v>45</v>
      </c>
      <c r="I248" s="38">
        <f t="shared" si="11"/>
        <v>0.59499999999999997</v>
      </c>
    </row>
    <row r="249" spans="2:9" x14ac:dyDescent="0.3">
      <c r="B249" s="44" t="s">
        <v>79</v>
      </c>
      <c r="C249" s="44"/>
      <c r="D249" s="44" t="s">
        <v>815</v>
      </c>
      <c r="E249" s="44" t="s">
        <v>800</v>
      </c>
      <c r="F249" s="44" t="s">
        <v>63</v>
      </c>
      <c r="G249" s="49">
        <v>754.1463414634145</v>
      </c>
      <c r="H249" s="49">
        <v>309.2</v>
      </c>
      <c r="I249" s="38">
        <v>0.59</v>
      </c>
    </row>
    <row r="250" spans="2:9" x14ac:dyDescent="0.3">
      <c r="B250" s="44" t="s">
        <v>79</v>
      </c>
      <c r="C250" s="44"/>
      <c r="D250" s="44" t="s">
        <v>816</v>
      </c>
      <c r="E250" s="44" t="s">
        <v>801</v>
      </c>
      <c r="F250" s="44" t="s">
        <v>63</v>
      </c>
      <c r="G250" s="49">
        <v>840.79268292682923</v>
      </c>
      <c r="H250" s="49">
        <v>344.72500000000002</v>
      </c>
      <c r="I250" s="38">
        <v>0.59</v>
      </c>
    </row>
    <row r="251" spans="2:9" x14ac:dyDescent="0.3">
      <c r="B251" s="44" t="s">
        <v>79</v>
      </c>
      <c r="C251" s="44"/>
      <c r="D251" s="44" t="s">
        <v>817</v>
      </c>
      <c r="E251" s="44" t="s">
        <v>802</v>
      </c>
      <c r="F251" s="44" t="s">
        <v>63</v>
      </c>
      <c r="G251" s="49">
        <v>890.30487804878032</v>
      </c>
      <c r="H251" s="49">
        <v>365.02499999999998</v>
      </c>
      <c r="I251" s="38">
        <v>0.59</v>
      </c>
    </row>
    <row r="252" spans="2:9" x14ac:dyDescent="0.3">
      <c r="B252" s="44" t="s">
        <v>79</v>
      </c>
      <c r="C252" s="44"/>
      <c r="D252" s="44" t="s">
        <v>818</v>
      </c>
      <c r="E252" s="44" t="s">
        <v>803</v>
      </c>
      <c r="F252" s="44" t="s">
        <v>63</v>
      </c>
      <c r="G252" s="49">
        <v>778.90243902439022</v>
      </c>
      <c r="H252" s="49">
        <v>319.35000000000002</v>
      </c>
      <c r="I252" s="38">
        <v>0.59</v>
      </c>
    </row>
    <row r="253" spans="2:9" x14ac:dyDescent="0.3">
      <c r="B253" s="44" t="s">
        <v>79</v>
      </c>
      <c r="C253" s="44"/>
      <c r="D253" s="44" t="s">
        <v>819</v>
      </c>
      <c r="E253" s="44" t="s">
        <v>804</v>
      </c>
      <c r="F253" s="44" t="s">
        <v>63</v>
      </c>
      <c r="G253" s="49">
        <v>877.92682926829264</v>
      </c>
      <c r="H253" s="49">
        <v>359.95</v>
      </c>
      <c r="I253" s="38">
        <v>0.59000000000000008</v>
      </c>
    </row>
    <row r="254" spans="2:9" x14ac:dyDescent="0.3">
      <c r="B254" s="44" t="s">
        <v>79</v>
      </c>
      <c r="C254" s="44"/>
      <c r="D254" s="44" t="s">
        <v>820</v>
      </c>
      <c r="E254" s="44" t="s">
        <v>805</v>
      </c>
      <c r="F254" s="44" t="s">
        <v>63</v>
      </c>
      <c r="G254" s="49">
        <v>927.43902439024384</v>
      </c>
      <c r="H254" s="49">
        <v>380.25</v>
      </c>
      <c r="I254" s="38">
        <v>0.59</v>
      </c>
    </row>
    <row r="255" spans="2:9" x14ac:dyDescent="0.3">
      <c r="B255" s="44" t="s">
        <v>79</v>
      </c>
      <c r="C255" s="44"/>
      <c r="D255" s="44" t="s">
        <v>821</v>
      </c>
      <c r="E255" s="44" t="s">
        <v>806</v>
      </c>
      <c r="F255" s="44" t="s">
        <v>63</v>
      </c>
      <c r="G255" s="49">
        <v>803.65853658536582</v>
      </c>
      <c r="H255" s="49">
        <v>329.5</v>
      </c>
      <c r="I255" s="38">
        <v>0.59</v>
      </c>
    </row>
    <row r="256" spans="2:9" x14ac:dyDescent="0.3">
      <c r="B256" s="44" t="s">
        <v>79</v>
      </c>
      <c r="C256" s="44"/>
      <c r="D256" s="44" t="s">
        <v>822</v>
      </c>
      <c r="E256" s="44" t="s">
        <v>807</v>
      </c>
      <c r="F256" s="44" t="s">
        <v>63</v>
      </c>
      <c r="G256" s="49">
        <v>927.43902439024384</v>
      </c>
      <c r="H256" s="49">
        <v>380.25</v>
      </c>
      <c r="I256" s="38">
        <v>0.59</v>
      </c>
    </row>
    <row r="257" spans="2:9" x14ac:dyDescent="0.3">
      <c r="B257" s="44" t="s">
        <v>79</v>
      </c>
      <c r="C257" s="44"/>
      <c r="D257" s="44" t="s">
        <v>823</v>
      </c>
      <c r="E257" s="44" t="s">
        <v>808</v>
      </c>
      <c r="F257" s="44" t="s">
        <v>63</v>
      </c>
      <c r="G257" s="49">
        <v>989.32926829268285</v>
      </c>
      <c r="H257" s="49">
        <v>405.625</v>
      </c>
      <c r="I257" s="38">
        <v>0.59</v>
      </c>
    </row>
    <row r="258" spans="2:9" x14ac:dyDescent="0.3">
      <c r="B258" s="44" t="s">
        <v>79</v>
      </c>
      <c r="C258" s="44"/>
      <c r="D258" s="44" t="s">
        <v>824</v>
      </c>
      <c r="E258" s="44" t="s">
        <v>809</v>
      </c>
      <c r="F258" s="44" t="s">
        <v>63</v>
      </c>
      <c r="G258" s="49">
        <v>840.79268292682923</v>
      </c>
      <c r="H258" s="49">
        <v>344.72500000000002</v>
      </c>
      <c r="I258" s="38">
        <v>0.59</v>
      </c>
    </row>
    <row r="259" spans="2:9" x14ac:dyDescent="0.3">
      <c r="B259" s="44" t="s">
        <v>79</v>
      </c>
      <c r="C259" s="44"/>
      <c r="D259" s="44" t="s">
        <v>825</v>
      </c>
      <c r="E259" s="44" t="s">
        <v>810</v>
      </c>
      <c r="F259" s="44" t="s">
        <v>63</v>
      </c>
      <c r="G259" s="49">
        <v>976.95121951219505</v>
      </c>
      <c r="H259" s="49">
        <v>400.55</v>
      </c>
      <c r="I259" s="38">
        <v>0.58999999999999986</v>
      </c>
    </row>
    <row r="260" spans="2:9" x14ac:dyDescent="0.3">
      <c r="B260" s="44" t="s">
        <v>79</v>
      </c>
      <c r="C260" s="44"/>
      <c r="D260" s="44" t="s">
        <v>826</v>
      </c>
      <c r="E260" s="44" t="s">
        <v>811</v>
      </c>
      <c r="F260" s="44" t="s">
        <v>63</v>
      </c>
      <c r="G260" s="49">
        <v>1051.219512195122</v>
      </c>
      <c r="H260" s="49">
        <v>431</v>
      </c>
      <c r="I260" s="38">
        <v>0.59</v>
      </c>
    </row>
    <row r="261" spans="2:9" x14ac:dyDescent="0.3">
      <c r="B261" s="44" t="s">
        <v>79</v>
      </c>
      <c r="C261" s="44"/>
      <c r="D261" s="44" t="s">
        <v>827</v>
      </c>
      <c r="E261" s="44" t="s">
        <v>812</v>
      </c>
      <c r="F261" s="44" t="s">
        <v>63</v>
      </c>
      <c r="G261" s="49">
        <v>506.58536585365846</v>
      </c>
      <c r="H261" s="49">
        <v>207.7</v>
      </c>
      <c r="I261" s="38">
        <v>0.59</v>
      </c>
    </row>
    <row r="262" spans="2:9" x14ac:dyDescent="0.3">
      <c r="B262" s="44" t="s">
        <v>79</v>
      </c>
      <c r="C262" s="44"/>
      <c r="D262" s="44" t="s">
        <v>828</v>
      </c>
      <c r="E262" s="44" t="s">
        <v>813</v>
      </c>
      <c r="F262" s="44" t="s">
        <v>63</v>
      </c>
      <c r="G262" s="49">
        <v>518.96341463414626</v>
      </c>
      <c r="H262" s="49">
        <v>212.77500000000001</v>
      </c>
      <c r="I262" s="38">
        <v>0.59</v>
      </c>
    </row>
    <row r="263" spans="2:9" x14ac:dyDescent="0.3">
      <c r="B263" s="44" t="s">
        <v>79</v>
      </c>
      <c r="C263" s="44"/>
      <c r="D263" s="44" t="s">
        <v>829</v>
      </c>
      <c r="E263" s="44" t="s">
        <v>814</v>
      </c>
      <c r="F263" s="44" t="s">
        <v>63</v>
      </c>
      <c r="G263" s="49">
        <v>531.34146341463406</v>
      </c>
      <c r="H263" s="49">
        <v>217.85</v>
      </c>
      <c r="I263" s="38">
        <v>0.58999999999999986</v>
      </c>
    </row>
    <row r="264" spans="2:9" x14ac:dyDescent="0.3">
      <c r="B264" s="44" t="s">
        <v>79</v>
      </c>
      <c r="C264" s="44"/>
      <c r="D264" s="47" t="s">
        <v>412</v>
      </c>
      <c r="E264" s="44" t="s">
        <v>528</v>
      </c>
      <c r="F264" s="44" t="s">
        <v>63</v>
      </c>
      <c r="G264" s="49">
        <v>61.21</v>
      </c>
      <c r="H264" s="49">
        <v>25</v>
      </c>
      <c r="I264" s="38">
        <f t="shared" si="11"/>
        <v>0.59157000490115996</v>
      </c>
    </row>
    <row r="265" spans="2:9" x14ac:dyDescent="0.3">
      <c r="B265" s="44" t="s">
        <v>79</v>
      </c>
      <c r="C265" s="44"/>
      <c r="D265" s="44" t="s">
        <v>413</v>
      </c>
      <c r="E265" s="44" t="s">
        <v>529</v>
      </c>
      <c r="F265" s="44" t="s">
        <v>63</v>
      </c>
      <c r="G265" s="49">
        <v>85.98</v>
      </c>
      <c r="H265" s="49">
        <v>35</v>
      </c>
      <c r="I265" s="38">
        <f t="shared" si="11"/>
        <v>0.59292858804373116</v>
      </c>
    </row>
    <row r="266" spans="2:9" x14ac:dyDescent="0.3">
      <c r="B266" s="45" t="s">
        <v>70</v>
      </c>
      <c r="C266" s="44" t="s">
        <v>296</v>
      </c>
      <c r="D266" s="44" t="s">
        <v>546</v>
      </c>
      <c r="E266" s="44" t="s">
        <v>547</v>
      </c>
      <c r="F266" s="44" t="s">
        <v>294</v>
      </c>
      <c r="G266" s="37">
        <v>595.06172839506166</v>
      </c>
      <c r="H266" s="49">
        <v>241</v>
      </c>
      <c r="I266" s="86">
        <f t="shared" ref="I266:I269" si="12">(G266-H266)/G266</f>
        <v>0.59499999999999997</v>
      </c>
    </row>
    <row r="267" spans="2:9" x14ac:dyDescent="0.3">
      <c r="B267" s="45" t="s">
        <v>70</v>
      </c>
      <c r="C267" s="44" t="s">
        <v>296</v>
      </c>
      <c r="D267" s="44" t="s">
        <v>548</v>
      </c>
      <c r="E267" s="44" t="s">
        <v>549</v>
      </c>
      <c r="F267" s="44" t="s">
        <v>294</v>
      </c>
      <c r="G267" s="37">
        <v>543.20987654320982</v>
      </c>
      <c r="H267" s="49">
        <v>220</v>
      </c>
      <c r="I267" s="87">
        <f t="shared" si="12"/>
        <v>0.59499999999999997</v>
      </c>
    </row>
    <row r="268" spans="2:9" x14ac:dyDescent="0.3">
      <c r="B268" s="45" t="s">
        <v>70</v>
      </c>
      <c r="C268" s="44" t="s">
        <v>296</v>
      </c>
      <c r="D268" s="44" t="s">
        <v>550</v>
      </c>
      <c r="E268" s="44" t="s">
        <v>551</v>
      </c>
      <c r="F268" s="44" t="s">
        <v>294</v>
      </c>
      <c r="G268" s="37">
        <v>488.88888888888886</v>
      </c>
      <c r="H268" s="49">
        <v>198</v>
      </c>
      <c r="I268" s="87">
        <f t="shared" si="12"/>
        <v>0.59499999999999997</v>
      </c>
    </row>
    <row r="269" spans="2:9" x14ac:dyDescent="0.3">
      <c r="B269" s="45" t="s">
        <v>70</v>
      </c>
      <c r="C269" s="44" t="s">
        <v>296</v>
      </c>
      <c r="D269" s="44" t="s">
        <v>552</v>
      </c>
      <c r="E269" s="44" t="s">
        <v>553</v>
      </c>
      <c r="F269" s="44" t="s">
        <v>294</v>
      </c>
      <c r="G269" s="37">
        <v>461.72839506172835</v>
      </c>
      <c r="H269" s="49">
        <v>187</v>
      </c>
      <c r="I269" s="87">
        <f t="shared" si="12"/>
        <v>0.59499999999999997</v>
      </c>
    </row>
    <row r="334" spans="4:4" x14ac:dyDescent="0.3">
      <c r="D334" s="7" t="s">
        <v>531</v>
      </c>
    </row>
  </sheetData>
  <autoFilter ref="B4:I329" xr:uid="{9E4FF13B-C315-4645-861B-4DAB283F64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P16" sqref="P16"/>
    </sheetView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39.44140625" style="7" customWidth="1"/>
    <col min="5" max="5" width="18.5546875" style="7" customWidth="1"/>
    <col min="6" max="6" width="24.88671875" style="7" customWidth="1"/>
    <col min="7" max="7" width="16.5546875" style="7" customWidth="1"/>
    <col min="8" max="8" width="25.44140625" style="7" customWidth="1"/>
    <col min="9" max="9" width="28.6640625" style="7" customWidth="1"/>
    <col min="10" max="10" width="26.109375" style="7" customWidth="1"/>
    <col min="11" max="12" width="15.5546875" style="18" customWidth="1"/>
    <col min="13" max="13" width="14.109375" style="18" customWidth="1"/>
    <col min="14" max="14" width="21" style="7" bestFit="1" customWidth="1"/>
    <col min="15" max="15" width="18.6640625" style="7" bestFit="1" customWidth="1"/>
    <col min="16" max="16" width="21" style="7" bestFit="1" customWidth="1"/>
    <col min="17" max="17" width="18.33203125" style="7" bestFit="1" customWidth="1"/>
    <col min="18" max="18" width="23.33203125" style="7" bestFit="1" customWidth="1"/>
    <col min="19" max="19" width="22.33203125" style="7" bestFit="1" customWidth="1"/>
    <col min="20" max="20" width="21.44140625" style="7" bestFit="1" customWidth="1"/>
    <col min="21" max="16384" width="8.6640625" style="7"/>
  </cols>
  <sheetData>
    <row r="1" spans="2:13" ht="20.100000000000001" customHeight="1" x14ac:dyDescent="0.3">
      <c r="B1" s="8"/>
      <c r="C1" s="14" t="s">
        <v>97</v>
      </c>
      <c r="D1" s="9"/>
      <c r="E1" s="9"/>
      <c r="F1" s="9"/>
      <c r="G1" s="9"/>
      <c r="H1" s="9"/>
      <c r="I1" s="9"/>
      <c r="J1" s="9"/>
      <c r="K1" s="17"/>
      <c r="L1" s="17"/>
      <c r="M1" s="17"/>
    </row>
    <row r="2" spans="2:13" ht="20.100000000000001" customHeight="1" thickBot="1" x14ac:dyDescent="0.35">
      <c r="B2" s="8" t="s">
        <v>98</v>
      </c>
      <c r="C2" s="14"/>
      <c r="D2" s="9"/>
      <c r="E2" s="9"/>
      <c r="F2" s="9"/>
      <c r="G2" s="9"/>
      <c r="H2" s="9"/>
      <c r="I2" s="9"/>
      <c r="J2" s="9"/>
      <c r="K2" s="17"/>
      <c r="L2" s="17"/>
      <c r="M2" s="17"/>
    </row>
    <row r="3" spans="2:13" ht="75" customHeight="1" thickBot="1" x14ac:dyDescent="0.35">
      <c r="B3" s="1" t="s">
        <v>0</v>
      </c>
      <c r="C3" s="1" t="s">
        <v>1</v>
      </c>
      <c r="D3" s="1" t="s">
        <v>2</v>
      </c>
      <c r="E3" s="2" t="s">
        <v>3</v>
      </c>
      <c r="F3" s="2" t="s">
        <v>95</v>
      </c>
      <c r="G3" s="2" t="s">
        <v>80</v>
      </c>
      <c r="H3" s="2" t="s">
        <v>4</v>
      </c>
      <c r="I3" s="2" t="s">
        <v>5</v>
      </c>
      <c r="J3" s="29" t="s">
        <v>82</v>
      </c>
      <c r="K3" s="2" t="s">
        <v>6</v>
      </c>
      <c r="L3" s="2" t="s">
        <v>7</v>
      </c>
      <c r="M3" s="2" t="s">
        <v>8</v>
      </c>
    </row>
    <row r="4" spans="2:13" ht="15" thickBot="1" x14ac:dyDescent="0.35">
      <c r="B4" s="10" t="s">
        <v>14</v>
      </c>
      <c r="C4" s="11" t="s">
        <v>9</v>
      </c>
      <c r="D4" s="30"/>
      <c r="E4" s="30"/>
      <c r="F4" s="30"/>
      <c r="G4" s="11" t="s">
        <v>11</v>
      </c>
      <c r="H4" s="25" t="s">
        <v>83</v>
      </c>
      <c r="I4" s="11" t="s">
        <v>12</v>
      </c>
      <c r="J4" s="34"/>
      <c r="K4" s="32">
        <v>0</v>
      </c>
      <c r="L4" s="32">
        <v>0</v>
      </c>
      <c r="M4" s="23" t="e">
        <f>(K4-L4)/K4*100%</f>
        <v>#DIV/0!</v>
      </c>
    </row>
    <row r="5" spans="2:13" ht="15" thickBot="1" x14ac:dyDescent="0.35">
      <c r="B5" s="12" t="s">
        <v>10</v>
      </c>
      <c r="C5" s="13" t="s">
        <v>9</v>
      </c>
      <c r="D5" s="31"/>
      <c r="E5" s="31"/>
      <c r="F5" s="31"/>
      <c r="G5" s="13" t="s">
        <v>11</v>
      </c>
      <c r="H5" s="25" t="s">
        <v>83</v>
      </c>
      <c r="I5" s="13" t="s">
        <v>12</v>
      </c>
      <c r="J5" s="35"/>
      <c r="K5" s="33">
        <v>0</v>
      </c>
      <c r="L5" s="33">
        <v>0</v>
      </c>
      <c r="M5" s="23" t="e">
        <f t="shared" ref="M5:M68" si="0">(K5-L5)/K5*100%</f>
        <v>#DIV/0!</v>
      </c>
    </row>
    <row r="6" spans="2:13" ht="15" thickBot="1" x14ac:dyDescent="0.35">
      <c r="B6" s="12" t="s">
        <v>14</v>
      </c>
      <c r="C6" s="13" t="s">
        <v>9</v>
      </c>
      <c r="D6" s="31"/>
      <c r="E6" s="31"/>
      <c r="F6" s="31"/>
      <c r="G6" s="13" t="s">
        <v>11</v>
      </c>
      <c r="H6" s="25" t="s">
        <v>83</v>
      </c>
      <c r="I6" s="13" t="s">
        <v>13</v>
      </c>
      <c r="J6" s="35"/>
      <c r="K6" s="33">
        <v>0</v>
      </c>
      <c r="L6" s="33">
        <v>0</v>
      </c>
      <c r="M6" s="23" t="e">
        <f t="shared" si="0"/>
        <v>#DIV/0!</v>
      </c>
    </row>
    <row r="7" spans="2:13" ht="15" thickBot="1" x14ac:dyDescent="0.35">
      <c r="B7" s="12" t="s">
        <v>10</v>
      </c>
      <c r="C7" s="13" t="s">
        <v>9</v>
      </c>
      <c r="D7" s="31"/>
      <c r="E7" s="31"/>
      <c r="F7" s="31"/>
      <c r="G7" s="13" t="s">
        <v>11</v>
      </c>
      <c r="H7" s="25" t="s">
        <v>83</v>
      </c>
      <c r="I7" s="13" t="s">
        <v>13</v>
      </c>
      <c r="J7" s="35"/>
      <c r="K7" s="33">
        <v>0</v>
      </c>
      <c r="L7" s="33">
        <v>0</v>
      </c>
      <c r="M7" s="23" t="e">
        <f t="shared" si="0"/>
        <v>#DIV/0!</v>
      </c>
    </row>
    <row r="8" spans="2:13" ht="15" thickBot="1" x14ac:dyDescent="0.35">
      <c r="B8" s="12" t="s">
        <v>14</v>
      </c>
      <c r="C8" s="13" t="s">
        <v>9</v>
      </c>
      <c r="D8" s="31"/>
      <c r="E8" s="31"/>
      <c r="F8" s="31"/>
      <c r="G8" s="13" t="s">
        <v>15</v>
      </c>
      <c r="H8" s="25" t="s">
        <v>83</v>
      </c>
      <c r="I8" s="13" t="s">
        <v>12</v>
      </c>
      <c r="J8" s="35"/>
      <c r="K8" s="33">
        <v>0</v>
      </c>
      <c r="L8" s="33">
        <v>0</v>
      </c>
      <c r="M8" s="23" t="e">
        <f t="shared" si="0"/>
        <v>#DIV/0!</v>
      </c>
    </row>
    <row r="9" spans="2:13" ht="15" thickBot="1" x14ac:dyDescent="0.35">
      <c r="B9" s="12" t="s">
        <v>10</v>
      </c>
      <c r="C9" s="13" t="s">
        <v>9</v>
      </c>
      <c r="D9" s="31"/>
      <c r="E9" s="31"/>
      <c r="F9" s="31"/>
      <c r="G9" s="13" t="s">
        <v>15</v>
      </c>
      <c r="H9" s="25" t="s">
        <v>83</v>
      </c>
      <c r="I9" s="13" t="s">
        <v>12</v>
      </c>
      <c r="J9" s="35"/>
      <c r="K9" s="33">
        <v>0</v>
      </c>
      <c r="L9" s="33">
        <v>0</v>
      </c>
      <c r="M9" s="23" t="e">
        <f t="shared" si="0"/>
        <v>#DIV/0!</v>
      </c>
    </row>
    <row r="10" spans="2:13" ht="15" thickBot="1" x14ac:dyDescent="0.35">
      <c r="B10" s="12" t="s">
        <v>14</v>
      </c>
      <c r="C10" s="13" t="s">
        <v>9</v>
      </c>
      <c r="D10" s="31"/>
      <c r="E10" s="31"/>
      <c r="F10" s="31"/>
      <c r="G10" s="13" t="s">
        <v>15</v>
      </c>
      <c r="H10" s="25" t="s">
        <v>83</v>
      </c>
      <c r="I10" s="13" t="s">
        <v>13</v>
      </c>
      <c r="J10" s="35"/>
      <c r="K10" s="33">
        <v>0</v>
      </c>
      <c r="L10" s="33">
        <v>0</v>
      </c>
      <c r="M10" s="23" t="e">
        <f t="shared" si="0"/>
        <v>#DIV/0!</v>
      </c>
    </row>
    <row r="11" spans="2:13" ht="15" thickBot="1" x14ac:dyDescent="0.35">
      <c r="B11" s="12" t="s">
        <v>10</v>
      </c>
      <c r="C11" s="13" t="s">
        <v>9</v>
      </c>
      <c r="D11" s="31"/>
      <c r="E11" s="31"/>
      <c r="F11" s="31"/>
      <c r="G11" s="13" t="s">
        <v>15</v>
      </c>
      <c r="H11" s="25" t="s">
        <v>83</v>
      </c>
      <c r="I11" s="13" t="s">
        <v>13</v>
      </c>
      <c r="J11" s="35"/>
      <c r="K11" s="33">
        <v>0</v>
      </c>
      <c r="L11" s="33">
        <v>0</v>
      </c>
      <c r="M11" s="23" t="e">
        <f t="shared" si="0"/>
        <v>#DIV/0!</v>
      </c>
    </row>
    <row r="12" spans="2:13" ht="15" thickBot="1" x14ac:dyDescent="0.35">
      <c r="B12" s="12" t="s">
        <v>16</v>
      </c>
      <c r="C12" s="13" t="s">
        <v>18</v>
      </c>
      <c r="D12" s="31"/>
      <c r="E12" s="31"/>
      <c r="F12" s="31"/>
      <c r="G12" s="13" t="s">
        <v>11</v>
      </c>
      <c r="H12" s="25" t="s">
        <v>83</v>
      </c>
      <c r="I12" s="13" t="s">
        <v>19</v>
      </c>
      <c r="J12" s="35"/>
      <c r="K12" s="33">
        <v>0</v>
      </c>
      <c r="L12" s="33">
        <v>0</v>
      </c>
      <c r="M12" s="23" t="e">
        <f t="shared" si="0"/>
        <v>#DIV/0!</v>
      </c>
    </row>
    <row r="13" spans="2:13" ht="15" thickBot="1" x14ac:dyDescent="0.35">
      <c r="B13" s="12" t="s">
        <v>17</v>
      </c>
      <c r="C13" s="13" t="s">
        <v>18</v>
      </c>
      <c r="D13" s="31"/>
      <c r="E13" s="31"/>
      <c r="F13" s="31"/>
      <c r="G13" s="13" t="s">
        <v>11</v>
      </c>
      <c r="H13" s="25" t="s">
        <v>83</v>
      </c>
      <c r="I13" s="13" t="s">
        <v>19</v>
      </c>
      <c r="J13" s="35"/>
      <c r="K13" s="33">
        <v>0</v>
      </c>
      <c r="L13" s="33">
        <v>0</v>
      </c>
      <c r="M13" s="23" t="e">
        <f t="shared" si="0"/>
        <v>#DIV/0!</v>
      </c>
    </row>
    <row r="14" spans="2:13" ht="15" thickBot="1" x14ac:dyDescent="0.35">
      <c r="B14" s="12" t="s">
        <v>16</v>
      </c>
      <c r="C14" s="13" t="s">
        <v>18</v>
      </c>
      <c r="D14" s="31"/>
      <c r="E14" s="31"/>
      <c r="F14" s="31"/>
      <c r="G14" s="13" t="s">
        <v>11</v>
      </c>
      <c r="H14" s="25" t="s">
        <v>83</v>
      </c>
      <c r="I14" s="13" t="s">
        <v>20</v>
      </c>
      <c r="J14" s="35"/>
      <c r="K14" s="33">
        <v>0</v>
      </c>
      <c r="L14" s="33">
        <v>0</v>
      </c>
      <c r="M14" s="23" t="e">
        <f t="shared" si="0"/>
        <v>#DIV/0!</v>
      </c>
    </row>
    <row r="15" spans="2:13" ht="15" thickBot="1" x14ac:dyDescent="0.35">
      <c r="B15" s="12" t="s">
        <v>17</v>
      </c>
      <c r="C15" s="13" t="s">
        <v>18</v>
      </c>
      <c r="D15" s="31"/>
      <c r="E15" s="31"/>
      <c r="F15" s="31"/>
      <c r="G15" s="13" t="s">
        <v>11</v>
      </c>
      <c r="H15" s="25" t="s">
        <v>83</v>
      </c>
      <c r="I15" s="13" t="s">
        <v>20</v>
      </c>
      <c r="J15" s="35"/>
      <c r="K15" s="33">
        <v>0</v>
      </c>
      <c r="L15" s="33">
        <v>0</v>
      </c>
      <c r="M15" s="23" t="e">
        <f t="shared" si="0"/>
        <v>#DIV/0!</v>
      </c>
    </row>
    <row r="16" spans="2:13" ht="15" thickBot="1" x14ac:dyDescent="0.35">
      <c r="B16" s="12" t="s">
        <v>16</v>
      </c>
      <c r="C16" s="13" t="s">
        <v>18</v>
      </c>
      <c r="D16" s="31"/>
      <c r="E16" s="31"/>
      <c r="F16" s="31"/>
      <c r="G16" s="13" t="s">
        <v>11</v>
      </c>
      <c r="H16" s="25" t="s">
        <v>83</v>
      </c>
      <c r="I16" s="13" t="s">
        <v>21</v>
      </c>
      <c r="J16" s="35"/>
      <c r="K16" s="33">
        <v>0</v>
      </c>
      <c r="L16" s="33">
        <v>0</v>
      </c>
      <c r="M16" s="23" t="e">
        <f t="shared" si="0"/>
        <v>#DIV/0!</v>
      </c>
    </row>
    <row r="17" spans="2:13" ht="15" thickBot="1" x14ac:dyDescent="0.35">
      <c r="B17" s="12" t="s">
        <v>17</v>
      </c>
      <c r="C17" s="13" t="s">
        <v>18</v>
      </c>
      <c r="D17" s="31"/>
      <c r="E17" s="31"/>
      <c r="F17" s="31"/>
      <c r="G17" s="13" t="s">
        <v>11</v>
      </c>
      <c r="H17" s="25" t="s">
        <v>83</v>
      </c>
      <c r="I17" s="13" t="s">
        <v>21</v>
      </c>
      <c r="J17" s="35"/>
      <c r="K17" s="33">
        <v>0</v>
      </c>
      <c r="L17" s="33">
        <v>0</v>
      </c>
      <c r="M17" s="23" t="e">
        <f t="shared" si="0"/>
        <v>#DIV/0!</v>
      </c>
    </row>
    <row r="18" spans="2:13" ht="15" thickBot="1" x14ac:dyDescent="0.35">
      <c r="B18" s="12" t="s">
        <v>16</v>
      </c>
      <c r="C18" s="13" t="s">
        <v>18</v>
      </c>
      <c r="D18" s="31"/>
      <c r="E18" s="31"/>
      <c r="F18" s="31"/>
      <c r="G18" s="13" t="s">
        <v>15</v>
      </c>
      <c r="H18" s="25" t="s">
        <v>83</v>
      </c>
      <c r="I18" s="13" t="s">
        <v>19</v>
      </c>
      <c r="J18" s="35"/>
      <c r="K18" s="33">
        <v>0</v>
      </c>
      <c r="L18" s="33">
        <v>0</v>
      </c>
      <c r="M18" s="23" t="e">
        <f t="shared" si="0"/>
        <v>#DIV/0!</v>
      </c>
    </row>
    <row r="19" spans="2:13" ht="15" thickBot="1" x14ac:dyDescent="0.35">
      <c r="B19" s="12" t="s">
        <v>17</v>
      </c>
      <c r="C19" s="13" t="s">
        <v>18</v>
      </c>
      <c r="D19" s="31"/>
      <c r="E19" s="31"/>
      <c r="F19" s="31"/>
      <c r="G19" s="13" t="s">
        <v>15</v>
      </c>
      <c r="H19" s="25" t="s">
        <v>83</v>
      </c>
      <c r="I19" s="13" t="s">
        <v>19</v>
      </c>
      <c r="J19" s="35"/>
      <c r="K19" s="33">
        <v>0</v>
      </c>
      <c r="L19" s="33">
        <v>0</v>
      </c>
      <c r="M19" s="23" t="e">
        <f t="shared" si="0"/>
        <v>#DIV/0!</v>
      </c>
    </row>
    <row r="20" spans="2:13" ht="15" thickBot="1" x14ac:dyDescent="0.35">
      <c r="B20" s="12" t="s">
        <v>16</v>
      </c>
      <c r="C20" s="13" t="s">
        <v>18</v>
      </c>
      <c r="D20" s="31"/>
      <c r="E20" s="31"/>
      <c r="F20" s="31"/>
      <c r="G20" s="13" t="s">
        <v>15</v>
      </c>
      <c r="H20" s="25" t="s">
        <v>83</v>
      </c>
      <c r="I20" s="13" t="s">
        <v>20</v>
      </c>
      <c r="J20" s="35"/>
      <c r="K20" s="33">
        <v>0</v>
      </c>
      <c r="L20" s="33">
        <v>0</v>
      </c>
      <c r="M20" s="23" t="e">
        <f t="shared" si="0"/>
        <v>#DIV/0!</v>
      </c>
    </row>
    <row r="21" spans="2:13" ht="15" thickBot="1" x14ac:dyDescent="0.35">
      <c r="B21" s="12" t="s">
        <v>17</v>
      </c>
      <c r="C21" s="13" t="s">
        <v>18</v>
      </c>
      <c r="D21" s="31"/>
      <c r="E21" s="31"/>
      <c r="F21" s="31"/>
      <c r="G21" s="13" t="s">
        <v>15</v>
      </c>
      <c r="H21" s="25" t="s">
        <v>83</v>
      </c>
      <c r="I21" s="13" t="s">
        <v>20</v>
      </c>
      <c r="J21" s="35"/>
      <c r="K21" s="33">
        <v>0</v>
      </c>
      <c r="L21" s="33">
        <v>0</v>
      </c>
      <c r="M21" s="23" t="e">
        <f t="shared" si="0"/>
        <v>#DIV/0!</v>
      </c>
    </row>
    <row r="22" spans="2:13" ht="15" thickBot="1" x14ac:dyDescent="0.35">
      <c r="B22" s="12" t="s">
        <v>16</v>
      </c>
      <c r="C22" s="13" t="s">
        <v>18</v>
      </c>
      <c r="D22" s="31"/>
      <c r="E22" s="31"/>
      <c r="F22" s="31"/>
      <c r="G22" s="13" t="s">
        <v>15</v>
      </c>
      <c r="H22" s="25" t="s">
        <v>83</v>
      </c>
      <c r="I22" s="13" t="s">
        <v>21</v>
      </c>
      <c r="J22" s="35"/>
      <c r="K22" s="33">
        <v>0</v>
      </c>
      <c r="L22" s="33">
        <v>0</v>
      </c>
      <c r="M22" s="23" t="e">
        <f t="shared" si="0"/>
        <v>#DIV/0!</v>
      </c>
    </row>
    <row r="23" spans="2:13" ht="15" thickBot="1" x14ac:dyDescent="0.35">
      <c r="B23" s="12" t="s">
        <v>17</v>
      </c>
      <c r="C23" s="13" t="s">
        <v>18</v>
      </c>
      <c r="D23" s="31"/>
      <c r="E23" s="31"/>
      <c r="F23" s="31"/>
      <c r="G23" s="13" t="s">
        <v>15</v>
      </c>
      <c r="H23" s="25" t="s">
        <v>83</v>
      </c>
      <c r="I23" s="13" t="s">
        <v>21</v>
      </c>
      <c r="J23" s="35"/>
      <c r="K23" s="33">
        <v>0</v>
      </c>
      <c r="L23" s="33">
        <v>0</v>
      </c>
      <c r="M23" s="23" t="e">
        <f t="shared" si="0"/>
        <v>#DIV/0!</v>
      </c>
    </row>
    <row r="24" spans="2:13" ht="15" thickBot="1" x14ac:dyDescent="0.35">
      <c r="B24" s="12" t="s">
        <v>22</v>
      </c>
      <c r="C24" s="13" t="s">
        <v>18</v>
      </c>
      <c r="D24" s="31"/>
      <c r="E24" s="31"/>
      <c r="F24" s="31"/>
      <c r="G24" s="13" t="s">
        <v>11</v>
      </c>
      <c r="H24" s="25" t="s">
        <v>83</v>
      </c>
      <c r="I24" s="13" t="s">
        <v>19</v>
      </c>
      <c r="J24" s="35"/>
      <c r="K24" s="33">
        <v>0</v>
      </c>
      <c r="L24" s="33">
        <v>0</v>
      </c>
      <c r="M24" s="23" t="e">
        <f t="shared" si="0"/>
        <v>#DIV/0!</v>
      </c>
    </row>
    <row r="25" spans="2:13" ht="15" thickBot="1" x14ac:dyDescent="0.35">
      <c r="B25" s="12" t="s">
        <v>22</v>
      </c>
      <c r="C25" s="13" t="s">
        <v>18</v>
      </c>
      <c r="D25" s="31"/>
      <c r="E25" s="31"/>
      <c r="F25" s="31"/>
      <c r="G25" s="13" t="s">
        <v>11</v>
      </c>
      <c r="H25" s="25" t="s">
        <v>83</v>
      </c>
      <c r="I25" s="13" t="s">
        <v>20</v>
      </c>
      <c r="J25" s="35"/>
      <c r="K25" s="33">
        <v>0</v>
      </c>
      <c r="L25" s="33">
        <v>0</v>
      </c>
      <c r="M25" s="23" t="e">
        <f t="shared" si="0"/>
        <v>#DIV/0!</v>
      </c>
    </row>
    <row r="26" spans="2:13" ht="15" thickBot="1" x14ac:dyDescent="0.35">
      <c r="B26" s="12" t="s">
        <v>22</v>
      </c>
      <c r="C26" s="13" t="s">
        <v>18</v>
      </c>
      <c r="D26" s="31"/>
      <c r="E26" s="31"/>
      <c r="F26" s="31"/>
      <c r="G26" s="13" t="s">
        <v>11</v>
      </c>
      <c r="H26" s="25" t="s">
        <v>83</v>
      </c>
      <c r="I26" s="13" t="s">
        <v>21</v>
      </c>
      <c r="J26" s="35"/>
      <c r="K26" s="33">
        <v>0</v>
      </c>
      <c r="L26" s="33">
        <v>0</v>
      </c>
      <c r="M26" s="23" t="e">
        <f t="shared" si="0"/>
        <v>#DIV/0!</v>
      </c>
    </row>
    <row r="27" spans="2:13" ht="15" thickBot="1" x14ac:dyDescent="0.35">
      <c r="B27" s="12" t="s">
        <v>22</v>
      </c>
      <c r="C27" s="13" t="s">
        <v>18</v>
      </c>
      <c r="D27" s="31"/>
      <c r="E27" s="31"/>
      <c r="F27" s="31"/>
      <c r="G27" s="13" t="s">
        <v>15</v>
      </c>
      <c r="H27" s="25" t="s">
        <v>83</v>
      </c>
      <c r="I27" s="13" t="s">
        <v>19</v>
      </c>
      <c r="J27" s="35"/>
      <c r="K27" s="33">
        <v>0</v>
      </c>
      <c r="L27" s="33">
        <v>0</v>
      </c>
      <c r="M27" s="23" t="e">
        <f t="shared" si="0"/>
        <v>#DIV/0!</v>
      </c>
    </row>
    <row r="28" spans="2:13" ht="15" thickBot="1" x14ac:dyDescent="0.35">
      <c r="B28" s="12" t="s">
        <v>22</v>
      </c>
      <c r="C28" s="13" t="s">
        <v>18</v>
      </c>
      <c r="D28" s="31"/>
      <c r="E28" s="31"/>
      <c r="F28" s="31"/>
      <c r="G28" s="13" t="s">
        <v>15</v>
      </c>
      <c r="H28" s="25" t="s">
        <v>83</v>
      </c>
      <c r="I28" s="13" t="s">
        <v>20</v>
      </c>
      <c r="J28" s="35"/>
      <c r="K28" s="33">
        <v>0</v>
      </c>
      <c r="L28" s="33">
        <v>0</v>
      </c>
      <c r="M28" s="23" t="e">
        <f t="shared" si="0"/>
        <v>#DIV/0!</v>
      </c>
    </row>
    <row r="29" spans="2:13" ht="15" thickBot="1" x14ac:dyDescent="0.35">
      <c r="B29" s="12" t="s">
        <v>22</v>
      </c>
      <c r="C29" s="13" t="s">
        <v>18</v>
      </c>
      <c r="D29" s="31"/>
      <c r="E29" s="31"/>
      <c r="F29" s="31"/>
      <c r="G29" s="13" t="s">
        <v>15</v>
      </c>
      <c r="H29" s="25" t="s">
        <v>83</v>
      </c>
      <c r="I29" s="13" t="s">
        <v>21</v>
      </c>
      <c r="J29" s="35"/>
      <c r="K29" s="33">
        <v>0</v>
      </c>
      <c r="L29" s="33">
        <v>0</v>
      </c>
      <c r="M29" s="23" t="e">
        <f t="shared" si="0"/>
        <v>#DIV/0!</v>
      </c>
    </row>
    <row r="30" spans="2:13" ht="15" thickBot="1" x14ac:dyDescent="0.35">
      <c r="B30" s="12" t="s">
        <v>23</v>
      </c>
      <c r="C30" s="13" t="s">
        <v>18</v>
      </c>
      <c r="D30" s="31"/>
      <c r="E30" s="31"/>
      <c r="F30" s="31"/>
      <c r="G30" s="13" t="s">
        <v>11</v>
      </c>
      <c r="H30" s="25" t="s">
        <v>83</v>
      </c>
      <c r="I30" s="13" t="s">
        <v>24</v>
      </c>
      <c r="J30" s="35"/>
      <c r="K30" s="33">
        <v>0</v>
      </c>
      <c r="L30" s="33">
        <v>0</v>
      </c>
      <c r="M30" s="23" t="e">
        <f t="shared" si="0"/>
        <v>#DIV/0!</v>
      </c>
    </row>
    <row r="31" spans="2:13" ht="15" thickBot="1" x14ac:dyDescent="0.35">
      <c r="B31" s="12" t="s">
        <v>23</v>
      </c>
      <c r="C31" s="13" t="s">
        <v>18</v>
      </c>
      <c r="D31" s="31"/>
      <c r="E31" s="31"/>
      <c r="F31" s="31"/>
      <c r="G31" s="13" t="s">
        <v>11</v>
      </c>
      <c r="H31" s="25" t="s">
        <v>83</v>
      </c>
      <c r="I31" s="13" t="s">
        <v>25</v>
      </c>
      <c r="J31" s="35"/>
      <c r="K31" s="33">
        <v>0</v>
      </c>
      <c r="L31" s="33">
        <v>0</v>
      </c>
      <c r="M31" s="23" t="e">
        <f t="shared" si="0"/>
        <v>#DIV/0!</v>
      </c>
    </row>
    <row r="32" spans="2:13" ht="15" thickBot="1" x14ac:dyDescent="0.35">
      <c r="B32" s="12" t="s">
        <v>23</v>
      </c>
      <c r="C32" s="13" t="s">
        <v>18</v>
      </c>
      <c r="D32" s="31"/>
      <c r="E32" s="31"/>
      <c r="F32" s="31"/>
      <c r="G32" s="13" t="s">
        <v>11</v>
      </c>
      <c r="H32" s="25" t="s">
        <v>83</v>
      </c>
      <c r="I32" s="13" t="s">
        <v>26</v>
      </c>
      <c r="J32" s="35"/>
      <c r="K32" s="33">
        <v>0</v>
      </c>
      <c r="L32" s="33">
        <v>0</v>
      </c>
      <c r="M32" s="23" t="e">
        <f t="shared" si="0"/>
        <v>#DIV/0!</v>
      </c>
    </row>
    <row r="33" spans="2:13" ht="15" thickBot="1" x14ac:dyDescent="0.35">
      <c r="B33" s="12" t="s">
        <v>23</v>
      </c>
      <c r="C33" s="13" t="s">
        <v>18</v>
      </c>
      <c r="D33" s="31"/>
      <c r="E33" s="31"/>
      <c r="F33" s="31"/>
      <c r="G33" s="13" t="s">
        <v>11</v>
      </c>
      <c r="H33" s="25" t="s">
        <v>83</v>
      </c>
      <c r="I33" s="13" t="s">
        <v>27</v>
      </c>
      <c r="J33" s="35"/>
      <c r="K33" s="33">
        <v>0</v>
      </c>
      <c r="L33" s="33">
        <v>0</v>
      </c>
      <c r="M33" s="23" t="e">
        <f t="shared" si="0"/>
        <v>#DIV/0!</v>
      </c>
    </row>
    <row r="34" spans="2:13" ht="15" thickBot="1" x14ac:dyDescent="0.35">
      <c r="B34" s="12" t="s">
        <v>23</v>
      </c>
      <c r="C34" s="13" t="s">
        <v>18</v>
      </c>
      <c r="D34" s="31"/>
      <c r="E34" s="31"/>
      <c r="F34" s="31"/>
      <c r="G34" s="13" t="s">
        <v>11</v>
      </c>
      <c r="H34" s="25" t="s">
        <v>83</v>
      </c>
      <c r="I34" s="13" t="s">
        <v>28</v>
      </c>
      <c r="J34" s="35"/>
      <c r="K34" s="33">
        <v>0</v>
      </c>
      <c r="L34" s="33">
        <v>0</v>
      </c>
      <c r="M34" s="23" t="e">
        <f t="shared" si="0"/>
        <v>#DIV/0!</v>
      </c>
    </row>
    <row r="35" spans="2:13" ht="15" thickBot="1" x14ac:dyDescent="0.35">
      <c r="B35" s="12" t="s">
        <v>23</v>
      </c>
      <c r="C35" s="13" t="s">
        <v>18</v>
      </c>
      <c r="D35" s="31"/>
      <c r="E35" s="31"/>
      <c r="F35" s="31"/>
      <c r="G35" s="13" t="s">
        <v>11</v>
      </c>
      <c r="H35" s="25" t="s">
        <v>83</v>
      </c>
      <c r="I35" s="13" t="s">
        <v>29</v>
      </c>
      <c r="J35" s="35"/>
      <c r="K35" s="33">
        <v>0</v>
      </c>
      <c r="L35" s="33">
        <v>0</v>
      </c>
      <c r="M35" s="23" t="e">
        <f t="shared" si="0"/>
        <v>#DIV/0!</v>
      </c>
    </row>
    <row r="36" spans="2:13" ht="15" thickBot="1" x14ac:dyDescent="0.35">
      <c r="B36" s="12" t="s">
        <v>23</v>
      </c>
      <c r="C36" s="13" t="s">
        <v>18</v>
      </c>
      <c r="D36" s="31"/>
      <c r="E36" s="31"/>
      <c r="F36" s="31"/>
      <c r="G36" s="13" t="s">
        <v>15</v>
      </c>
      <c r="H36" s="25" t="s">
        <v>83</v>
      </c>
      <c r="I36" s="13" t="s">
        <v>24</v>
      </c>
      <c r="J36" s="35"/>
      <c r="K36" s="33">
        <v>0</v>
      </c>
      <c r="L36" s="33">
        <v>0</v>
      </c>
      <c r="M36" s="23" t="e">
        <f t="shared" si="0"/>
        <v>#DIV/0!</v>
      </c>
    </row>
    <row r="37" spans="2:13" ht="15" thickBot="1" x14ac:dyDescent="0.35">
      <c r="B37" s="12" t="s">
        <v>23</v>
      </c>
      <c r="C37" s="13" t="s">
        <v>18</v>
      </c>
      <c r="D37" s="31"/>
      <c r="E37" s="31"/>
      <c r="F37" s="31"/>
      <c r="G37" s="13" t="s">
        <v>15</v>
      </c>
      <c r="H37" s="25" t="s">
        <v>83</v>
      </c>
      <c r="I37" s="13" t="s">
        <v>25</v>
      </c>
      <c r="J37" s="35"/>
      <c r="K37" s="33">
        <v>0</v>
      </c>
      <c r="L37" s="33">
        <v>0</v>
      </c>
      <c r="M37" s="23" t="e">
        <f t="shared" si="0"/>
        <v>#DIV/0!</v>
      </c>
    </row>
    <row r="38" spans="2:13" ht="15" thickBot="1" x14ac:dyDescent="0.35">
      <c r="B38" s="12" t="s">
        <v>23</v>
      </c>
      <c r="C38" s="13" t="s">
        <v>18</v>
      </c>
      <c r="D38" s="31"/>
      <c r="E38" s="31"/>
      <c r="F38" s="31"/>
      <c r="G38" s="13" t="s">
        <v>15</v>
      </c>
      <c r="H38" s="25" t="s">
        <v>83</v>
      </c>
      <c r="I38" s="13" t="s">
        <v>26</v>
      </c>
      <c r="J38" s="35"/>
      <c r="K38" s="33">
        <v>0</v>
      </c>
      <c r="L38" s="33">
        <v>0</v>
      </c>
      <c r="M38" s="23" t="e">
        <f t="shared" si="0"/>
        <v>#DIV/0!</v>
      </c>
    </row>
    <row r="39" spans="2:13" ht="15" thickBot="1" x14ac:dyDescent="0.35">
      <c r="B39" s="12" t="s">
        <v>23</v>
      </c>
      <c r="C39" s="13" t="s">
        <v>18</v>
      </c>
      <c r="D39" s="31"/>
      <c r="E39" s="31"/>
      <c r="F39" s="31"/>
      <c r="G39" s="13" t="s">
        <v>15</v>
      </c>
      <c r="H39" s="25" t="s">
        <v>83</v>
      </c>
      <c r="I39" s="13" t="s">
        <v>27</v>
      </c>
      <c r="J39" s="35"/>
      <c r="K39" s="33">
        <v>0</v>
      </c>
      <c r="L39" s="33">
        <v>0</v>
      </c>
      <c r="M39" s="23" t="e">
        <f t="shared" si="0"/>
        <v>#DIV/0!</v>
      </c>
    </row>
    <row r="40" spans="2:13" ht="15" thickBot="1" x14ac:dyDescent="0.35">
      <c r="B40" s="12" t="s">
        <v>23</v>
      </c>
      <c r="C40" s="13" t="s">
        <v>18</v>
      </c>
      <c r="D40" s="31"/>
      <c r="E40" s="31"/>
      <c r="F40" s="31"/>
      <c r="G40" s="13" t="s">
        <v>15</v>
      </c>
      <c r="H40" s="25" t="s">
        <v>83</v>
      </c>
      <c r="I40" s="13" t="s">
        <v>28</v>
      </c>
      <c r="J40" s="35"/>
      <c r="K40" s="33">
        <v>0</v>
      </c>
      <c r="L40" s="33">
        <v>0</v>
      </c>
      <c r="M40" s="23" t="e">
        <f t="shared" si="0"/>
        <v>#DIV/0!</v>
      </c>
    </row>
    <row r="41" spans="2:13" ht="15" thickBot="1" x14ac:dyDescent="0.35">
      <c r="B41" s="12" t="s">
        <v>23</v>
      </c>
      <c r="C41" s="13" t="s">
        <v>18</v>
      </c>
      <c r="D41" s="31"/>
      <c r="E41" s="31"/>
      <c r="F41" s="31"/>
      <c r="G41" s="13" t="s">
        <v>15</v>
      </c>
      <c r="H41" s="25" t="s">
        <v>83</v>
      </c>
      <c r="I41" s="13" t="s">
        <v>29</v>
      </c>
      <c r="J41" s="35"/>
      <c r="K41" s="33">
        <v>0</v>
      </c>
      <c r="L41" s="33">
        <v>0</v>
      </c>
      <c r="M41" s="23" t="e">
        <f t="shared" si="0"/>
        <v>#DIV/0!</v>
      </c>
    </row>
    <row r="42" spans="2:13" ht="15" thickBot="1" x14ac:dyDescent="0.35">
      <c r="B42" s="12" t="s">
        <v>30</v>
      </c>
      <c r="C42" s="13" t="s">
        <v>31</v>
      </c>
      <c r="D42" s="31"/>
      <c r="E42" s="31"/>
      <c r="F42" s="31"/>
      <c r="G42" s="13" t="s">
        <v>11</v>
      </c>
      <c r="H42" s="26" t="s">
        <v>84</v>
      </c>
      <c r="I42" s="13" t="s">
        <v>33</v>
      </c>
      <c r="J42" s="35"/>
      <c r="K42" s="33">
        <v>0</v>
      </c>
      <c r="L42" s="33">
        <v>0</v>
      </c>
      <c r="M42" s="23" t="e">
        <f t="shared" si="0"/>
        <v>#DIV/0!</v>
      </c>
    </row>
    <row r="43" spans="2:13" ht="15" thickBot="1" x14ac:dyDescent="0.35">
      <c r="B43" s="12" t="s">
        <v>32</v>
      </c>
      <c r="C43" s="13" t="s">
        <v>31</v>
      </c>
      <c r="D43" s="31"/>
      <c r="E43" s="31"/>
      <c r="F43" s="31"/>
      <c r="G43" s="13" t="s">
        <v>11</v>
      </c>
      <c r="H43" s="26" t="s">
        <v>84</v>
      </c>
      <c r="I43" s="13" t="s">
        <v>33</v>
      </c>
      <c r="J43" s="35"/>
      <c r="K43" s="33">
        <v>0</v>
      </c>
      <c r="L43" s="33">
        <v>0</v>
      </c>
      <c r="M43" s="23" t="e">
        <f t="shared" si="0"/>
        <v>#DIV/0!</v>
      </c>
    </row>
    <row r="44" spans="2:13" ht="15" thickBot="1" x14ac:dyDescent="0.35">
      <c r="B44" s="12" t="s">
        <v>30</v>
      </c>
      <c r="C44" s="13" t="s">
        <v>31</v>
      </c>
      <c r="D44" s="31"/>
      <c r="E44" s="31"/>
      <c r="F44" s="31"/>
      <c r="G44" s="13" t="s">
        <v>15</v>
      </c>
      <c r="H44" s="26" t="s">
        <v>84</v>
      </c>
      <c r="I44" s="13" t="s">
        <v>33</v>
      </c>
      <c r="J44" s="35"/>
      <c r="K44" s="33">
        <v>0</v>
      </c>
      <c r="L44" s="33">
        <v>0</v>
      </c>
      <c r="M44" s="23" t="e">
        <f t="shared" si="0"/>
        <v>#DIV/0!</v>
      </c>
    </row>
    <row r="45" spans="2:13" ht="15" thickBot="1" x14ac:dyDescent="0.35">
      <c r="B45" s="12" t="s">
        <v>32</v>
      </c>
      <c r="C45" s="13" t="s">
        <v>31</v>
      </c>
      <c r="D45" s="31"/>
      <c r="E45" s="31"/>
      <c r="F45" s="31"/>
      <c r="G45" s="13" t="s">
        <v>15</v>
      </c>
      <c r="H45" s="26" t="s">
        <v>84</v>
      </c>
      <c r="I45" s="13" t="s">
        <v>33</v>
      </c>
      <c r="J45" s="35"/>
      <c r="K45" s="33">
        <v>0</v>
      </c>
      <c r="L45" s="33">
        <v>0</v>
      </c>
      <c r="M45" s="23" t="e">
        <f t="shared" si="0"/>
        <v>#DIV/0!</v>
      </c>
    </row>
    <row r="46" spans="2:13" ht="15" thickBot="1" x14ac:dyDescent="0.35">
      <c r="B46" s="12" t="s">
        <v>30</v>
      </c>
      <c r="C46" s="13" t="s">
        <v>31</v>
      </c>
      <c r="D46" s="31"/>
      <c r="E46" s="31"/>
      <c r="F46" s="31"/>
      <c r="G46" s="13" t="s">
        <v>11</v>
      </c>
      <c r="H46" s="26" t="s">
        <v>84</v>
      </c>
      <c r="I46" s="13" t="s">
        <v>34</v>
      </c>
      <c r="J46" s="35"/>
      <c r="K46" s="33">
        <v>0</v>
      </c>
      <c r="L46" s="33">
        <v>0</v>
      </c>
      <c r="M46" s="23" t="e">
        <f t="shared" si="0"/>
        <v>#DIV/0!</v>
      </c>
    </row>
    <row r="47" spans="2:13" ht="15" thickBot="1" x14ac:dyDescent="0.35">
      <c r="B47" s="12" t="s">
        <v>32</v>
      </c>
      <c r="C47" s="13" t="s">
        <v>31</v>
      </c>
      <c r="D47" s="31"/>
      <c r="E47" s="31"/>
      <c r="F47" s="31"/>
      <c r="G47" s="13" t="s">
        <v>11</v>
      </c>
      <c r="H47" s="26" t="s">
        <v>84</v>
      </c>
      <c r="I47" s="13" t="s">
        <v>34</v>
      </c>
      <c r="J47" s="35"/>
      <c r="K47" s="33">
        <v>0</v>
      </c>
      <c r="L47" s="33">
        <v>0</v>
      </c>
      <c r="M47" s="23" t="e">
        <f t="shared" si="0"/>
        <v>#DIV/0!</v>
      </c>
    </row>
    <row r="48" spans="2:13" ht="15" thickBot="1" x14ac:dyDescent="0.35">
      <c r="B48" s="12" t="s">
        <v>30</v>
      </c>
      <c r="C48" s="13" t="s">
        <v>31</v>
      </c>
      <c r="D48" s="31"/>
      <c r="E48" s="31"/>
      <c r="F48" s="31"/>
      <c r="G48" s="13" t="s">
        <v>15</v>
      </c>
      <c r="H48" s="26" t="s">
        <v>84</v>
      </c>
      <c r="I48" s="13" t="s">
        <v>34</v>
      </c>
      <c r="J48" s="35"/>
      <c r="K48" s="33">
        <v>0</v>
      </c>
      <c r="L48" s="33">
        <v>0</v>
      </c>
      <c r="M48" s="23" t="e">
        <f t="shared" si="0"/>
        <v>#DIV/0!</v>
      </c>
    </row>
    <row r="49" spans="2:13" ht="15" thickBot="1" x14ac:dyDescent="0.35">
      <c r="B49" s="12" t="s">
        <v>32</v>
      </c>
      <c r="C49" s="13" t="s">
        <v>31</v>
      </c>
      <c r="D49" s="31"/>
      <c r="E49" s="31"/>
      <c r="F49" s="31"/>
      <c r="G49" s="13" t="s">
        <v>15</v>
      </c>
      <c r="H49" s="26" t="s">
        <v>84</v>
      </c>
      <c r="I49" s="13" t="s">
        <v>34</v>
      </c>
      <c r="J49" s="35"/>
      <c r="K49" s="33">
        <v>0</v>
      </c>
      <c r="L49" s="33">
        <v>0</v>
      </c>
      <c r="M49" s="23" t="e">
        <f t="shared" si="0"/>
        <v>#DIV/0!</v>
      </c>
    </row>
    <row r="50" spans="2:13" ht="15" thickBot="1" x14ac:dyDescent="0.35">
      <c r="B50" s="12" t="s">
        <v>30</v>
      </c>
      <c r="C50" s="13" t="s">
        <v>31</v>
      </c>
      <c r="D50" s="31"/>
      <c r="E50" s="31"/>
      <c r="F50" s="31"/>
      <c r="G50" s="13" t="s">
        <v>11</v>
      </c>
      <c r="H50" s="26" t="s">
        <v>84</v>
      </c>
      <c r="I50" s="13" t="s">
        <v>35</v>
      </c>
      <c r="J50" s="35"/>
      <c r="K50" s="33">
        <v>0</v>
      </c>
      <c r="L50" s="33">
        <v>0</v>
      </c>
      <c r="M50" s="23" t="e">
        <f t="shared" si="0"/>
        <v>#DIV/0!</v>
      </c>
    </row>
    <row r="51" spans="2:13" ht="15" thickBot="1" x14ac:dyDescent="0.35">
      <c r="B51" s="12" t="s">
        <v>32</v>
      </c>
      <c r="C51" s="13" t="s">
        <v>31</v>
      </c>
      <c r="D51" s="31"/>
      <c r="E51" s="31"/>
      <c r="F51" s="31"/>
      <c r="G51" s="13" t="s">
        <v>11</v>
      </c>
      <c r="H51" s="26" t="s">
        <v>84</v>
      </c>
      <c r="I51" s="13" t="s">
        <v>35</v>
      </c>
      <c r="J51" s="35"/>
      <c r="K51" s="33">
        <v>0</v>
      </c>
      <c r="L51" s="33">
        <v>0</v>
      </c>
      <c r="M51" s="23" t="e">
        <f t="shared" si="0"/>
        <v>#DIV/0!</v>
      </c>
    </row>
    <row r="52" spans="2:13" ht="15" thickBot="1" x14ac:dyDescent="0.35">
      <c r="B52" s="12" t="s">
        <v>30</v>
      </c>
      <c r="C52" s="13" t="s">
        <v>31</v>
      </c>
      <c r="D52" s="31"/>
      <c r="E52" s="31"/>
      <c r="F52" s="31"/>
      <c r="G52" s="13" t="s">
        <v>15</v>
      </c>
      <c r="H52" s="26" t="s">
        <v>84</v>
      </c>
      <c r="I52" s="13" t="s">
        <v>35</v>
      </c>
      <c r="J52" s="35"/>
      <c r="K52" s="33">
        <v>0</v>
      </c>
      <c r="L52" s="33">
        <v>0</v>
      </c>
      <c r="M52" s="23" t="e">
        <f t="shared" si="0"/>
        <v>#DIV/0!</v>
      </c>
    </row>
    <row r="53" spans="2:13" ht="15" thickBot="1" x14ac:dyDescent="0.35">
      <c r="B53" s="12" t="s">
        <v>32</v>
      </c>
      <c r="C53" s="13" t="s">
        <v>31</v>
      </c>
      <c r="D53" s="31"/>
      <c r="E53" s="31"/>
      <c r="F53" s="31"/>
      <c r="G53" s="13" t="s">
        <v>15</v>
      </c>
      <c r="H53" s="26" t="s">
        <v>84</v>
      </c>
      <c r="I53" s="13" t="s">
        <v>35</v>
      </c>
      <c r="J53" s="35"/>
      <c r="K53" s="33">
        <v>0</v>
      </c>
      <c r="L53" s="33">
        <v>0</v>
      </c>
      <c r="M53" s="23" t="e">
        <f t="shared" si="0"/>
        <v>#DIV/0!</v>
      </c>
    </row>
    <row r="54" spans="2:13" ht="15" thickBot="1" x14ac:dyDescent="0.35">
      <c r="B54" s="12" t="s">
        <v>30</v>
      </c>
      <c r="C54" s="13" t="s">
        <v>36</v>
      </c>
      <c r="D54" s="31"/>
      <c r="E54" s="31"/>
      <c r="F54" s="31"/>
      <c r="G54" s="13" t="s">
        <v>11</v>
      </c>
      <c r="H54" s="26" t="s">
        <v>84</v>
      </c>
      <c r="I54" s="13" t="s">
        <v>37</v>
      </c>
      <c r="J54" s="35"/>
      <c r="K54" s="33">
        <v>0</v>
      </c>
      <c r="L54" s="33">
        <v>0</v>
      </c>
      <c r="M54" s="23" t="e">
        <f t="shared" si="0"/>
        <v>#DIV/0!</v>
      </c>
    </row>
    <row r="55" spans="2:13" ht="15" thickBot="1" x14ac:dyDescent="0.35">
      <c r="B55" s="12" t="s">
        <v>32</v>
      </c>
      <c r="C55" s="13" t="s">
        <v>36</v>
      </c>
      <c r="D55" s="31"/>
      <c r="E55" s="31"/>
      <c r="F55" s="31"/>
      <c r="G55" s="13" t="s">
        <v>11</v>
      </c>
      <c r="H55" s="26" t="s">
        <v>84</v>
      </c>
      <c r="I55" s="13" t="s">
        <v>37</v>
      </c>
      <c r="J55" s="35"/>
      <c r="K55" s="33">
        <v>0</v>
      </c>
      <c r="L55" s="33">
        <v>0</v>
      </c>
      <c r="M55" s="23" t="e">
        <f t="shared" si="0"/>
        <v>#DIV/0!</v>
      </c>
    </row>
    <row r="56" spans="2:13" ht="15" thickBot="1" x14ac:dyDescent="0.35">
      <c r="B56" s="12" t="s">
        <v>30</v>
      </c>
      <c r="C56" s="13" t="s">
        <v>36</v>
      </c>
      <c r="D56" s="31"/>
      <c r="E56" s="31"/>
      <c r="F56" s="31"/>
      <c r="G56" s="13" t="s">
        <v>15</v>
      </c>
      <c r="H56" s="26" t="s">
        <v>84</v>
      </c>
      <c r="I56" s="13" t="s">
        <v>37</v>
      </c>
      <c r="J56" s="35"/>
      <c r="K56" s="33">
        <v>0</v>
      </c>
      <c r="L56" s="33">
        <v>0</v>
      </c>
      <c r="M56" s="23" t="e">
        <f t="shared" si="0"/>
        <v>#DIV/0!</v>
      </c>
    </row>
    <row r="57" spans="2:13" ht="15" thickBot="1" x14ac:dyDescent="0.35">
      <c r="B57" s="12" t="s">
        <v>32</v>
      </c>
      <c r="C57" s="13" t="s">
        <v>36</v>
      </c>
      <c r="D57" s="31"/>
      <c r="E57" s="31"/>
      <c r="F57" s="31"/>
      <c r="G57" s="13" t="s">
        <v>15</v>
      </c>
      <c r="H57" s="26" t="s">
        <v>84</v>
      </c>
      <c r="I57" s="13" t="s">
        <v>37</v>
      </c>
      <c r="J57" s="35"/>
      <c r="K57" s="33">
        <v>0</v>
      </c>
      <c r="L57" s="33">
        <v>0</v>
      </c>
      <c r="M57" s="23" t="e">
        <f t="shared" si="0"/>
        <v>#DIV/0!</v>
      </c>
    </row>
    <row r="58" spans="2:13" ht="15" thickBot="1" x14ac:dyDescent="0.35">
      <c r="B58" s="12" t="s">
        <v>30</v>
      </c>
      <c r="C58" s="13" t="s">
        <v>36</v>
      </c>
      <c r="D58" s="31"/>
      <c r="E58" s="31"/>
      <c r="F58" s="31"/>
      <c r="G58" s="13" t="s">
        <v>11</v>
      </c>
      <c r="H58" s="26" t="s">
        <v>84</v>
      </c>
      <c r="I58" s="13" t="s">
        <v>38</v>
      </c>
      <c r="J58" s="35"/>
      <c r="K58" s="33">
        <v>0</v>
      </c>
      <c r="L58" s="33">
        <v>0</v>
      </c>
      <c r="M58" s="23" t="e">
        <f t="shared" si="0"/>
        <v>#DIV/0!</v>
      </c>
    </row>
    <row r="59" spans="2:13" ht="15" thickBot="1" x14ac:dyDescent="0.35">
      <c r="B59" s="12" t="s">
        <v>32</v>
      </c>
      <c r="C59" s="13" t="s">
        <v>36</v>
      </c>
      <c r="D59" s="31"/>
      <c r="E59" s="31"/>
      <c r="F59" s="31"/>
      <c r="G59" s="13" t="s">
        <v>11</v>
      </c>
      <c r="H59" s="26" t="s">
        <v>84</v>
      </c>
      <c r="I59" s="13" t="s">
        <v>38</v>
      </c>
      <c r="J59" s="35"/>
      <c r="K59" s="33">
        <v>0</v>
      </c>
      <c r="L59" s="33">
        <v>0</v>
      </c>
      <c r="M59" s="23" t="e">
        <f t="shared" si="0"/>
        <v>#DIV/0!</v>
      </c>
    </row>
    <row r="60" spans="2:13" ht="15" thickBot="1" x14ac:dyDescent="0.35">
      <c r="B60" s="12" t="s">
        <v>30</v>
      </c>
      <c r="C60" s="13" t="s">
        <v>36</v>
      </c>
      <c r="D60" s="31"/>
      <c r="E60" s="31"/>
      <c r="F60" s="31"/>
      <c r="G60" s="13" t="s">
        <v>15</v>
      </c>
      <c r="H60" s="26" t="s">
        <v>84</v>
      </c>
      <c r="I60" s="13" t="s">
        <v>38</v>
      </c>
      <c r="J60" s="35"/>
      <c r="K60" s="33">
        <v>0</v>
      </c>
      <c r="L60" s="33">
        <v>0</v>
      </c>
      <c r="M60" s="23" t="e">
        <f t="shared" si="0"/>
        <v>#DIV/0!</v>
      </c>
    </row>
    <row r="61" spans="2:13" ht="15" thickBot="1" x14ac:dyDescent="0.35">
      <c r="B61" s="12" t="s">
        <v>32</v>
      </c>
      <c r="C61" s="13" t="s">
        <v>36</v>
      </c>
      <c r="D61" s="31"/>
      <c r="E61" s="31"/>
      <c r="F61" s="31"/>
      <c r="G61" s="13" t="s">
        <v>15</v>
      </c>
      <c r="H61" s="26" t="s">
        <v>84</v>
      </c>
      <c r="I61" s="13" t="s">
        <v>38</v>
      </c>
      <c r="J61" s="35"/>
      <c r="K61" s="33">
        <v>0</v>
      </c>
      <c r="L61" s="33">
        <v>0</v>
      </c>
      <c r="M61" s="23" t="e">
        <f t="shared" si="0"/>
        <v>#DIV/0!</v>
      </c>
    </row>
    <row r="62" spans="2:13" ht="15" thickBot="1" x14ac:dyDescent="0.35">
      <c r="B62" s="12" t="s">
        <v>30</v>
      </c>
      <c r="C62" s="13" t="s">
        <v>36</v>
      </c>
      <c r="D62" s="31"/>
      <c r="E62" s="31"/>
      <c r="F62" s="31"/>
      <c r="G62" s="13" t="s">
        <v>11</v>
      </c>
      <c r="H62" s="26" t="s">
        <v>84</v>
      </c>
      <c r="I62" s="13" t="s">
        <v>39</v>
      </c>
      <c r="J62" s="35"/>
      <c r="K62" s="33">
        <v>0</v>
      </c>
      <c r="L62" s="33">
        <v>0</v>
      </c>
      <c r="M62" s="23" t="e">
        <f t="shared" si="0"/>
        <v>#DIV/0!</v>
      </c>
    </row>
    <row r="63" spans="2:13" ht="15" thickBot="1" x14ac:dyDescent="0.35">
      <c r="B63" s="12" t="s">
        <v>32</v>
      </c>
      <c r="C63" s="13" t="s">
        <v>36</v>
      </c>
      <c r="D63" s="31"/>
      <c r="E63" s="31"/>
      <c r="F63" s="31"/>
      <c r="G63" s="13" t="s">
        <v>11</v>
      </c>
      <c r="H63" s="26" t="s">
        <v>84</v>
      </c>
      <c r="I63" s="13" t="s">
        <v>39</v>
      </c>
      <c r="J63" s="35"/>
      <c r="K63" s="33">
        <v>0</v>
      </c>
      <c r="L63" s="33">
        <v>0</v>
      </c>
      <c r="M63" s="23" t="e">
        <f t="shared" si="0"/>
        <v>#DIV/0!</v>
      </c>
    </row>
    <row r="64" spans="2:13" ht="15" thickBot="1" x14ac:dyDescent="0.35">
      <c r="B64" s="12" t="s">
        <v>30</v>
      </c>
      <c r="C64" s="13" t="s">
        <v>36</v>
      </c>
      <c r="D64" s="31"/>
      <c r="E64" s="31"/>
      <c r="F64" s="31"/>
      <c r="G64" s="13" t="s">
        <v>15</v>
      </c>
      <c r="H64" s="26" t="s">
        <v>84</v>
      </c>
      <c r="I64" s="13" t="s">
        <v>39</v>
      </c>
      <c r="J64" s="35"/>
      <c r="K64" s="33">
        <v>0</v>
      </c>
      <c r="L64" s="33">
        <v>0</v>
      </c>
      <c r="M64" s="23" t="e">
        <f t="shared" si="0"/>
        <v>#DIV/0!</v>
      </c>
    </row>
    <row r="65" spans="2:13" ht="15" thickBot="1" x14ac:dyDescent="0.35">
      <c r="B65" s="12" t="s">
        <v>32</v>
      </c>
      <c r="C65" s="13" t="s">
        <v>36</v>
      </c>
      <c r="D65" s="31"/>
      <c r="E65" s="31"/>
      <c r="F65" s="31"/>
      <c r="G65" s="13" t="s">
        <v>15</v>
      </c>
      <c r="H65" s="26" t="s">
        <v>84</v>
      </c>
      <c r="I65" s="13" t="s">
        <v>39</v>
      </c>
      <c r="J65" s="35"/>
      <c r="K65" s="33">
        <v>0</v>
      </c>
      <c r="L65" s="33">
        <v>0</v>
      </c>
      <c r="M65" s="23" t="e">
        <f t="shared" si="0"/>
        <v>#DIV/0!</v>
      </c>
    </row>
    <row r="66" spans="2:13" ht="15" thickBot="1" x14ac:dyDescent="0.35">
      <c r="B66" s="12" t="s">
        <v>30</v>
      </c>
      <c r="C66" s="13" t="s">
        <v>40</v>
      </c>
      <c r="D66" s="31"/>
      <c r="E66" s="31"/>
      <c r="F66" s="31"/>
      <c r="G66" s="13" t="s">
        <v>11</v>
      </c>
      <c r="H66" s="26" t="s">
        <v>84</v>
      </c>
      <c r="I66" s="13" t="s">
        <v>41</v>
      </c>
      <c r="J66" s="35"/>
      <c r="K66" s="33">
        <v>0</v>
      </c>
      <c r="L66" s="33">
        <v>0</v>
      </c>
      <c r="M66" s="23" t="e">
        <f t="shared" si="0"/>
        <v>#DIV/0!</v>
      </c>
    </row>
    <row r="67" spans="2:13" ht="15" thickBot="1" x14ac:dyDescent="0.35">
      <c r="B67" s="12" t="s">
        <v>32</v>
      </c>
      <c r="C67" s="13" t="s">
        <v>40</v>
      </c>
      <c r="D67" s="31"/>
      <c r="E67" s="31"/>
      <c r="F67" s="31"/>
      <c r="G67" s="13" t="s">
        <v>11</v>
      </c>
      <c r="H67" s="26" t="s">
        <v>84</v>
      </c>
      <c r="I67" s="13" t="s">
        <v>41</v>
      </c>
      <c r="J67" s="35"/>
      <c r="K67" s="33">
        <v>0</v>
      </c>
      <c r="L67" s="33">
        <v>0</v>
      </c>
      <c r="M67" s="23" t="e">
        <f t="shared" si="0"/>
        <v>#DIV/0!</v>
      </c>
    </row>
    <row r="68" spans="2:13" ht="15" thickBot="1" x14ac:dyDescent="0.35">
      <c r="B68" s="12" t="s">
        <v>30</v>
      </c>
      <c r="C68" s="13" t="s">
        <v>40</v>
      </c>
      <c r="D68" s="31"/>
      <c r="E68" s="31"/>
      <c r="F68" s="31"/>
      <c r="G68" s="13" t="s">
        <v>15</v>
      </c>
      <c r="H68" s="26" t="s">
        <v>84</v>
      </c>
      <c r="I68" s="13" t="s">
        <v>41</v>
      </c>
      <c r="J68" s="35"/>
      <c r="K68" s="33">
        <v>0</v>
      </c>
      <c r="L68" s="33">
        <v>0</v>
      </c>
      <c r="M68" s="23" t="e">
        <f t="shared" si="0"/>
        <v>#DIV/0!</v>
      </c>
    </row>
    <row r="69" spans="2:13" ht="15" thickBot="1" x14ac:dyDescent="0.35">
      <c r="B69" s="12" t="s">
        <v>32</v>
      </c>
      <c r="C69" s="13" t="s">
        <v>40</v>
      </c>
      <c r="D69" s="31"/>
      <c r="E69" s="31"/>
      <c r="F69" s="31"/>
      <c r="G69" s="13" t="s">
        <v>15</v>
      </c>
      <c r="H69" s="26" t="s">
        <v>84</v>
      </c>
      <c r="I69" s="13" t="s">
        <v>41</v>
      </c>
      <c r="J69" s="35"/>
      <c r="K69" s="33">
        <v>0</v>
      </c>
      <c r="L69" s="33">
        <v>0</v>
      </c>
      <c r="M69" s="23" t="e">
        <f t="shared" ref="M69:M132" si="1">(K69-L69)/K69*100%</f>
        <v>#DIV/0!</v>
      </c>
    </row>
    <row r="70" spans="2:13" ht="15" thickBot="1" x14ac:dyDescent="0.35">
      <c r="B70" s="12" t="s">
        <v>30</v>
      </c>
      <c r="C70" s="13" t="s">
        <v>40</v>
      </c>
      <c r="D70" s="31"/>
      <c r="E70" s="31"/>
      <c r="F70" s="31"/>
      <c r="G70" s="13" t="s">
        <v>11</v>
      </c>
      <c r="H70" s="26" t="s">
        <v>84</v>
      </c>
      <c r="I70" s="13" t="s">
        <v>42</v>
      </c>
      <c r="J70" s="35"/>
      <c r="K70" s="33">
        <v>0</v>
      </c>
      <c r="L70" s="33">
        <v>0</v>
      </c>
      <c r="M70" s="23" t="e">
        <f t="shared" si="1"/>
        <v>#DIV/0!</v>
      </c>
    </row>
    <row r="71" spans="2:13" ht="15" thickBot="1" x14ac:dyDescent="0.35">
      <c r="B71" s="12" t="s">
        <v>32</v>
      </c>
      <c r="C71" s="13" t="s">
        <v>40</v>
      </c>
      <c r="D71" s="31"/>
      <c r="E71" s="31"/>
      <c r="F71" s="31"/>
      <c r="G71" s="13" t="s">
        <v>11</v>
      </c>
      <c r="H71" s="26" t="s">
        <v>84</v>
      </c>
      <c r="I71" s="13" t="s">
        <v>42</v>
      </c>
      <c r="J71" s="35"/>
      <c r="K71" s="33">
        <v>0</v>
      </c>
      <c r="L71" s="33">
        <v>0</v>
      </c>
      <c r="M71" s="23" t="e">
        <f t="shared" si="1"/>
        <v>#DIV/0!</v>
      </c>
    </row>
    <row r="72" spans="2:13" ht="15" thickBot="1" x14ac:dyDescent="0.35">
      <c r="B72" s="12" t="s">
        <v>30</v>
      </c>
      <c r="C72" s="13" t="s">
        <v>40</v>
      </c>
      <c r="D72" s="31"/>
      <c r="E72" s="31"/>
      <c r="F72" s="31"/>
      <c r="G72" s="13" t="s">
        <v>15</v>
      </c>
      <c r="H72" s="26" t="s">
        <v>84</v>
      </c>
      <c r="I72" s="13" t="s">
        <v>42</v>
      </c>
      <c r="J72" s="35"/>
      <c r="K72" s="33">
        <v>0</v>
      </c>
      <c r="L72" s="33">
        <v>0</v>
      </c>
      <c r="M72" s="23" t="e">
        <f t="shared" si="1"/>
        <v>#DIV/0!</v>
      </c>
    </row>
    <row r="73" spans="2:13" ht="15" thickBot="1" x14ac:dyDescent="0.35">
      <c r="B73" s="12" t="s">
        <v>32</v>
      </c>
      <c r="C73" s="13" t="s">
        <v>40</v>
      </c>
      <c r="D73" s="31"/>
      <c r="E73" s="31"/>
      <c r="F73" s="31"/>
      <c r="G73" s="13" t="s">
        <v>15</v>
      </c>
      <c r="H73" s="26" t="s">
        <v>84</v>
      </c>
      <c r="I73" s="13" t="s">
        <v>42</v>
      </c>
      <c r="J73" s="35"/>
      <c r="K73" s="33">
        <v>0</v>
      </c>
      <c r="L73" s="33">
        <v>0</v>
      </c>
      <c r="M73" s="23" t="e">
        <f t="shared" si="1"/>
        <v>#DIV/0!</v>
      </c>
    </row>
    <row r="74" spans="2:13" ht="15" thickBot="1" x14ac:dyDescent="0.35">
      <c r="B74" s="12" t="s">
        <v>30</v>
      </c>
      <c r="C74" s="13" t="s">
        <v>40</v>
      </c>
      <c r="D74" s="31"/>
      <c r="E74" s="31"/>
      <c r="F74" s="31"/>
      <c r="G74" s="13" t="s">
        <v>11</v>
      </c>
      <c r="H74" s="26" t="s">
        <v>84</v>
      </c>
      <c r="I74" s="13" t="s">
        <v>43</v>
      </c>
      <c r="J74" s="35"/>
      <c r="K74" s="33">
        <v>0</v>
      </c>
      <c r="L74" s="33">
        <v>0</v>
      </c>
      <c r="M74" s="23" t="e">
        <f t="shared" si="1"/>
        <v>#DIV/0!</v>
      </c>
    </row>
    <row r="75" spans="2:13" ht="15" thickBot="1" x14ac:dyDescent="0.35">
      <c r="B75" s="12" t="s">
        <v>32</v>
      </c>
      <c r="C75" s="13" t="s">
        <v>40</v>
      </c>
      <c r="D75" s="31"/>
      <c r="E75" s="31"/>
      <c r="F75" s="31"/>
      <c r="G75" s="13" t="s">
        <v>11</v>
      </c>
      <c r="H75" s="26" t="s">
        <v>84</v>
      </c>
      <c r="I75" s="13" t="s">
        <v>43</v>
      </c>
      <c r="J75" s="35"/>
      <c r="K75" s="33">
        <v>0</v>
      </c>
      <c r="L75" s="33">
        <v>0</v>
      </c>
      <c r="M75" s="23" t="e">
        <f t="shared" si="1"/>
        <v>#DIV/0!</v>
      </c>
    </row>
    <row r="76" spans="2:13" ht="15" thickBot="1" x14ac:dyDescent="0.35">
      <c r="B76" s="12" t="s">
        <v>30</v>
      </c>
      <c r="C76" s="13" t="s">
        <v>40</v>
      </c>
      <c r="D76" s="31"/>
      <c r="E76" s="31"/>
      <c r="F76" s="31"/>
      <c r="G76" s="13" t="s">
        <v>15</v>
      </c>
      <c r="H76" s="26" t="s">
        <v>84</v>
      </c>
      <c r="I76" s="13" t="s">
        <v>43</v>
      </c>
      <c r="J76" s="35"/>
      <c r="K76" s="33">
        <v>0</v>
      </c>
      <c r="L76" s="33">
        <v>0</v>
      </c>
      <c r="M76" s="23" t="e">
        <f t="shared" si="1"/>
        <v>#DIV/0!</v>
      </c>
    </row>
    <row r="77" spans="2:13" ht="15" thickBot="1" x14ac:dyDescent="0.35">
      <c r="B77" s="12" t="s">
        <v>32</v>
      </c>
      <c r="C77" s="13" t="s">
        <v>40</v>
      </c>
      <c r="D77" s="31"/>
      <c r="E77" s="31"/>
      <c r="F77" s="31"/>
      <c r="G77" s="13" t="s">
        <v>15</v>
      </c>
      <c r="H77" s="26" t="s">
        <v>84</v>
      </c>
      <c r="I77" s="13" t="s">
        <v>43</v>
      </c>
      <c r="J77" s="35"/>
      <c r="K77" s="33">
        <v>0</v>
      </c>
      <c r="L77" s="33">
        <v>0</v>
      </c>
      <c r="M77" s="23" t="e">
        <f t="shared" si="1"/>
        <v>#DIV/0!</v>
      </c>
    </row>
    <row r="78" spans="2:13" ht="15" thickBot="1" x14ac:dyDescent="0.35">
      <c r="B78" s="12" t="s">
        <v>30</v>
      </c>
      <c r="C78" s="13" t="s">
        <v>40</v>
      </c>
      <c r="D78" s="31"/>
      <c r="E78" s="31"/>
      <c r="F78" s="31"/>
      <c r="G78" s="13" t="s">
        <v>11</v>
      </c>
      <c r="H78" s="26" t="s">
        <v>84</v>
      </c>
      <c r="I78" s="13" t="s">
        <v>44</v>
      </c>
      <c r="J78" s="35"/>
      <c r="K78" s="33">
        <v>0</v>
      </c>
      <c r="L78" s="33">
        <v>0</v>
      </c>
      <c r="M78" s="23" t="e">
        <f t="shared" si="1"/>
        <v>#DIV/0!</v>
      </c>
    </row>
    <row r="79" spans="2:13" ht="15" thickBot="1" x14ac:dyDescent="0.35">
      <c r="B79" s="12" t="s">
        <v>32</v>
      </c>
      <c r="C79" s="13" t="s">
        <v>40</v>
      </c>
      <c r="D79" s="31"/>
      <c r="E79" s="31"/>
      <c r="F79" s="31"/>
      <c r="G79" s="13" t="s">
        <v>11</v>
      </c>
      <c r="H79" s="26" t="s">
        <v>84</v>
      </c>
      <c r="I79" s="13" t="s">
        <v>44</v>
      </c>
      <c r="J79" s="35"/>
      <c r="K79" s="33">
        <v>0</v>
      </c>
      <c r="L79" s="33">
        <v>0</v>
      </c>
      <c r="M79" s="23" t="e">
        <f t="shared" si="1"/>
        <v>#DIV/0!</v>
      </c>
    </row>
    <row r="80" spans="2:13" ht="15" thickBot="1" x14ac:dyDescent="0.35">
      <c r="B80" s="12" t="s">
        <v>30</v>
      </c>
      <c r="C80" s="13" t="s">
        <v>40</v>
      </c>
      <c r="D80" s="31"/>
      <c r="E80" s="31"/>
      <c r="F80" s="31"/>
      <c r="G80" s="13" t="s">
        <v>15</v>
      </c>
      <c r="H80" s="26" t="s">
        <v>84</v>
      </c>
      <c r="I80" s="13" t="s">
        <v>44</v>
      </c>
      <c r="J80" s="35"/>
      <c r="K80" s="33">
        <v>0</v>
      </c>
      <c r="L80" s="33">
        <v>0</v>
      </c>
      <c r="M80" s="23" t="e">
        <f t="shared" si="1"/>
        <v>#DIV/0!</v>
      </c>
    </row>
    <row r="81" spans="2:13" ht="15" thickBot="1" x14ac:dyDescent="0.35">
      <c r="B81" s="12" t="s">
        <v>32</v>
      </c>
      <c r="C81" s="13" t="s">
        <v>40</v>
      </c>
      <c r="D81" s="31"/>
      <c r="E81" s="31"/>
      <c r="F81" s="31"/>
      <c r="G81" s="13" t="s">
        <v>15</v>
      </c>
      <c r="H81" s="26" t="s">
        <v>84</v>
      </c>
      <c r="I81" s="13" t="s">
        <v>44</v>
      </c>
      <c r="J81" s="35"/>
      <c r="K81" s="33">
        <v>0</v>
      </c>
      <c r="L81" s="33">
        <v>0</v>
      </c>
      <c r="M81" s="23" t="e">
        <f t="shared" si="1"/>
        <v>#DIV/0!</v>
      </c>
    </row>
    <row r="82" spans="2:13" ht="15" thickBot="1" x14ac:dyDescent="0.35">
      <c r="B82" s="12" t="s">
        <v>30</v>
      </c>
      <c r="C82" s="13" t="s">
        <v>40</v>
      </c>
      <c r="D82" s="31"/>
      <c r="E82" s="31"/>
      <c r="F82" s="31"/>
      <c r="G82" s="13" t="s">
        <v>11</v>
      </c>
      <c r="H82" s="26" t="s">
        <v>84</v>
      </c>
      <c r="I82" s="13" t="s">
        <v>45</v>
      </c>
      <c r="J82" s="35"/>
      <c r="K82" s="33">
        <v>0</v>
      </c>
      <c r="L82" s="33">
        <v>0</v>
      </c>
      <c r="M82" s="23" t="e">
        <f t="shared" si="1"/>
        <v>#DIV/0!</v>
      </c>
    </row>
    <row r="83" spans="2:13" ht="15" thickBot="1" x14ac:dyDescent="0.35">
      <c r="B83" s="12" t="s">
        <v>32</v>
      </c>
      <c r="C83" s="13" t="s">
        <v>40</v>
      </c>
      <c r="D83" s="31"/>
      <c r="E83" s="31"/>
      <c r="F83" s="31"/>
      <c r="G83" s="13" t="s">
        <v>11</v>
      </c>
      <c r="H83" s="26" t="s">
        <v>84</v>
      </c>
      <c r="I83" s="13" t="s">
        <v>45</v>
      </c>
      <c r="J83" s="35"/>
      <c r="K83" s="33">
        <v>0</v>
      </c>
      <c r="L83" s="33">
        <v>0</v>
      </c>
      <c r="M83" s="23" t="e">
        <f t="shared" si="1"/>
        <v>#DIV/0!</v>
      </c>
    </row>
    <row r="84" spans="2:13" ht="15" thickBot="1" x14ac:dyDescent="0.35">
      <c r="B84" s="12" t="s">
        <v>30</v>
      </c>
      <c r="C84" s="13" t="s">
        <v>40</v>
      </c>
      <c r="D84" s="31"/>
      <c r="E84" s="31"/>
      <c r="F84" s="31"/>
      <c r="G84" s="13" t="s">
        <v>15</v>
      </c>
      <c r="H84" s="26" t="s">
        <v>84</v>
      </c>
      <c r="I84" s="13" t="s">
        <v>45</v>
      </c>
      <c r="J84" s="35"/>
      <c r="K84" s="33">
        <v>0</v>
      </c>
      <c r="L84" s="33">
        <v>0</v>
      </c>
      <c r="M84" s="23" t="e">
        <f t="shared" si="1"/>
        <v>#DIV/0!</v>
      </c>
    </row>
    <row r="85" spans="2:13" ht="15" thickBot="1" x14ac:dyDescent="0.35">
      <c r="B85" s="12" t="s">
        <v>32</v>
      </c>
      <c r="C85" s="13" t="s">
        <v>40</v>
      </c>
      <c r="D85" s="31"/>
      <c r="E85" s="31"/>
      <c r="F85" s="31"/>
      <c r="G85" s="13" t="s">
        <v>15</v>
      </c>
      <c r="H85" s="26" t="s">
        <v>84</v>
      </c>
      <c r="I85" s="13" t="s">
        <v>45</v>
      </c>
      <c r="J85" s="35"/>
      <c r="K85" s="33">
        <v>0</v>
      </c>
      <c r="L85" s="33">
        <v>0</v>
      </c>
      <c r="M85" s="23" t="e">
        <f t="shared" si="1"/>
        <v>#DIV/0!</v>
      </c>
    </row>
    <row r="86" spans="2:13" ht="15" thickBot="1" x14ac:dyDescent="0.35">
      <c r="B86" s="12" t="s">
        <v>30</v>
      </c>
      <c r="C86" s="13" t="s">
        <v>40</v>
      </c>
      <c r="D86" s="31"/>
      <c r="E86" s="31"/>
      <c r="F86" s="31"/>
      <c r="G86" s="13" t="s">
        <v>11</v>
      </c>
      <c r="H86" s="26" t="s">
        <v>84</v>
      </c>
      <c r="I86" s="13" t="s">
        <v>46</v>
      </c>
      <c r="J86" s="35"/>
      <c r="K86" s="33">
        <v>0</v>
      </c>
      <c r="L86" s="33">
        <v>0</v>
      </c>
      <c r="M86" s="23" t="e">
        <f t="shared" si="1"/>
        <v>#DIV/0!</v>
      </c>
    </row>
    <row r="87" spans="2:13" ht="15" thickBot="1" x14ac:dyDescent="0.35">
      <c r="B87" s="12" t="s">
        <v>32</v>
      </c>
      <c r="C87" s="13" t="s">
        <v>40</v>
      </c>
      <c r="D87" s="31"/>
      <c r="E87" s="31"/>
      <c r="F87" s="31"/>
      <c r="G87" s="13" t="s">
        <v>11</v>
      </c>
      <c r="H87" s="26" t="s">
        <v>84</v>
      </c>
      <c r="I87" s="13" t="s">
        <v>46</v>
      </c>
      <c r="J87" s="35"/>
      <c r="K87" s="33">
        <v>0</v>
      </c>
      <c r="L87" s="33">
        <v>0</v>
      </c>
      <c r="M87" s="23" t="e">
        <f t="shared" si="1"/>
        <v>#DIV/0!</v>
      </c>
    </row>
    <row r="88" spans="2:13" ht="15" thickBot="1" x14ac:dyDescent="0.35">
      <c r="B88" s="12" t="s">
        <v>30</v>
      </c>
      <c r="C88" s="13" t="s">
        <v>40</v>
      </c>
      <c r="D88" s="31"/>
      <c r="E88" s="31"/>
      <c r="F88" s="31"/>
      <c r="G88" s="13" t="s">
        <v>15</v>
      </c>
      <c r="H88" s="26" t="s">
        <v>84</v>
      </c>
      <c r="I88" s="13" t="s">
        <v>46</v>
      </c>
      <c r="J88" s="35"/>
      <c r="K88" s="33">
        <v>0</v>
      </c>
      <c r="L88" s="33">
        <v>0</v>
      </c>
      <c r="M88" s="23" t="e">
        <f t="shared" si="1"/>
        <v>#DIV/0!</v>
      </c>
    </row>
    <row r="89" spans="2:13" ht="15" thickBot="1" x14ac:dyDescent="0.35">
      <c r="B89" s="12" t="s">
        <v>32</v>
      </c>
      <c r="C89" s="13" t="s">
        <v>40</v>
      </c>
      <c r="D89" s="31"/>
      <c r="E89" s="31"/>
      <c r="F89" s="31"/>
      <c r="G89" s="13" t="s">
        <v>15</v>
      </c>
      <c r="H89" s="26" t="s">
        <v>84</v>
      </c>
      <c r="I89" s="13" t="s">
        <v>46</v>
      </c>
      <c r="J89" s="35"/>
      <c r="K89" s="33">
        <v>0</v>
      </c>
      <c r="L89" s="33">
        <v>0</v>
      </c>
      <c r="M89" s="23" t="e">
        <f t="shared" si="1"/>
        <v>#DIV/0!</v>
      </c>
    </row>
    <row r="90" spans="2:13" ht="15" thickBot="1" x14ac:dyDescent="0.35">
      <c r="B90" s="12" t="s">
        <v>30</v>
      </c>
      <c r="C90" s="13" t="s">
        <v>40</v>
      </c>
      <c r="D90" s="31"/>
      <c r="E90" s="31"/>
      <c r="F90" s="31"/>
      <c r="G90" s="13" t="s">
        <v>11</v>
      </c>
      <c r="H90" s="26" t="s">
        <v>84</v>
      </c>
      <c r="I90" s="13" t="s">
        <v>47</v>
      </c>
      <c r="J90" s="35"/>
      <c r="K90" s="33">
        <v>0</v>
      </c>
      <c r="L90" s="33">
        <v>0</v>
      </c>
      <c r="M90" s="23" t="e">
        <f t="shared" si="1"/>
        <v>#DIV/0!</v>
      </c>
    </row>
    <row r="91" spans="2:13" ht="15" thickBot="1" x14ac:dyDescent="0.35">
      <c r="B91" s="12" t="s">
        <v>32</v>
      </c>
      <c r="C91" s="13" t="s">
        <v>40</v>
      </c>
      <c r="D91" s="31"/>
      <c r="E91" s="31"/>
      <c r="F91" s="31"/>
      <c r="G91" s="13" t="s">
        <v>11</v>
      </c>
      <c r="H91" s="26" t="s">
        <v>84</v>
      </c>
      <c r="I91" s="13" t="s">
        <v>47</v>
      </c>
      <c r="J91" s="35"/>
      <c r="K91" s="33">
        <v>0</v>
      </c>
      <c r="L91" s="33">
        <v>0</v>
      </c>
      <c r="M91" s="23" t="e">
        <f t="shared" si="1"/>
        <v>#DIV/0!</v>
      </c>
    </row>
    <row r="92" spans="2:13" ht="15" thickBot="1" x14ac:dyDescent="0.35">
      <c r="B92" s="12" t="s">
        <v>30</v>
      </c>
      <c r="C92" s="13" t="s">
        <v>40</v>
      </c>
      <c r="D92" s="31"/>
      <c r="E92" s="31"/>
      <c r="F92" s="31"/>
      <c r="G92" s="13" t="s">
        <v>15</v>
      </c>
      <c r="H92" s="26" t="s">
        <v>84</v>
      </c>
      <c r="I92" s="13" t="s">
        <v>47</v>
      </c>
      <c r="J92" s="35"/>
      <c r="K92" s="33">
        <v>0</v>
      </c>
      <c r="L92" s="33">
        <v>0</v>
      </c>
      <c r="M92" s="23" t="e">
        <f t="shared" si="1"/>
        <v>#DIV/0!</v>
      </c>
    </row>
    <row r="93" spans="2:13" ht="15" thickBot="1" x14ac:dyDescent="0.35">
      <c r="B93" s="12" t="s">
        <v>32</v>
      </c>
      <c r="C93" s="13" t="s">
        <v>40</v>
      </c>
      <c r="D93" s="31"/>
      <c r="E93" s="31"/>
      <c r="F93" s="31"/>
      <c r="G93" s="13" t="s">
        <v>15</v>
      </c>
      <c r="H93" s="26" t="s">
        <v>84</v>
      </c>
      <c r="I93" s="13" t="s">
        <v>47</v>
      </c>
      <c r="J93" s="35"/>
      <c r="K93" s="33">
        <v>0</v>
      </c>
      <c r="L93" s="33">
        <v>0</v>
      </c>
      <c r="M93" s="23" t="e">
        <f t="shared" si="1"/>
        <v>#DIV/0!</v>
      </c>
    </row>
    <row r="94" spans="2:13" ht="15" thickBot="1" x14ac:dyDescent="0.35">
      <c r="B94" s="12" t="s">
        <v>30</v>
      </c>
      <c r="C94" s="13" t="s">
        <v>40</v>
      </c>
      <c r="D94" s="31"/>
      <c r="E94" s="31"/>
      <c r="F94" s="31"/>
      <c r="G94" s="13" t="s">
        <v>11</v>
      </c>
      <c r="H94" s="26" t="s">
        <v>84</v>
      </c>
      <c r="I94" s="13" t="s">
        <v>48</v>
      </c>
      <c r="J94" s="35"/>
      <c r="K94" s="33">
        <v>0</v>
      </c>
      <c r="L94" s="33">
        <v>0</v>
      </c>
      <c r="M94" s="23" t="e">
        <f t="shared" si="1"/>
        <v>#DIV/0!</v>
      </c>
    </row>
    <row r="95" spans="2:13" ht="15" thickBot="1" x14ac:dyDescent="0.35">
      <c r="B95" s="12" t="s">
        <v>32</v>
      </c>
      <c r="C95" s="13" t="s">
        <v>40</v>
      </c>
      <c r="D95" s="31"/>
      <c r="E95" s="31"/>
      <c r="F95" s="31"/>
      <c r="G95" s="13" t="s">
        <v>11</v>
      </c>
      <c r="H95" s="26" t="s">
        <v>84</v>
      </c>
      <c r="I95" s="13" t="s">
        <v>48</v>
      </c>
      <c r="J95" s="35"/>
      <c r="K95" s="33">
        <v>0</v>
      </c>
      <c r="L95" s="33">
        <v>0</v>
      </c>
      <c r="M95" s="23" t="e">
        <f t="shared" si="1"/>
        <v>#DIV/0!</v>
      </c>
    </row>
    <row r="96" spans="2:13" ht="15" thickBot="1" x14ac:dyDescent="0.35">
      <c r="B96" s="12" t="s">
        <v>30</v>
      </c>
      <c r="C96" s="13" t="s">
        <v>40</v>
      </c>
      <c r="D96" s="31"/>
      <c r="E96" s="31"/>
      <c r="F96" s="31"/>
      <c r="G96" s="13" t="s">
        <v>15</v>
      </c>
      <c r="H96" s="26" t="s">
        <v>84</v>
      </c>
      <c r="I96" s="13" t="s">
        <v>48</v>
      </c>
      <c r="J96" s="35"/>
      <c r="K96" s="33">
        <v>0</v>
      </c>
      <c r="L96" s="33">
        <v>0</v>
      </c>
      <c r="M96" s="23" t="e">
        <f t="shared" si="1"/>
        <v>#DIV/0!</v>
      </c>
    </row>
    <row r="97" spans="2:13" ht="15" thickBot="1" x14ac:dyDescent="0.35">
      <c r="B97" s="12" t="s">
        <v>32</v>
      </c>
      <c r="C97" s="13" t="s">
        <v>40</v>
      </c>
      <c r="D97" s="31"/>
      <c r="E97" s="31"/>
      <c r="F97" s="31"/>
      <c r="G97" s="13" t="s">
        <v>15</v>
      </c>
      <c r="H97" s="26" t="s">
        <v>84</v>
      </c>
      <c r="I97" s="13" t="s">
        <v>48</v>
      </c>
      <c r="J97" s="35"/>
      <c r="K97" s="33">
        <v>0</v>
      </c>
      <c r="L97" s="33">
        <v>0</v>
      </c>
      <c r="M97" s="23" t="e">
        <f t="shared" si="1"/>
        <v>#DIV/0!</v>
      </c>
    </row>
    <row r="98" spans="2:13" ht="15" thickBot="1" x14ac:dyDescent="0.35">
      <c r="B98" s="12" t="s">
        <v>30</v>
      </c>
      <c r="C98" s="13" t="s">
        <v>40</v>
      </c>
      <c r="D98" s="31"/>
      <c r="E98" s="31"/>
      <c r="F98" s="31"/>
      <c r="G98" s="13" t="s">
        <v>11</v>
      </c>
      <c r="H98" s="26" t="s">
        <v>84</v>
      </c>
      <c r="I98" s="13" t="s">
        <v>49</v>
      </c>
      <c r="J98" s="35"/>
      <c r="K98" s="33">
        <v>0</v>
      </c>
      <c r="L98" s="33">
        <v>0</v>
      </c>
      <c r="M98" s="23" t="e">
        <f t="shared" si="1"/>
        <v>#DIV/0!</v>
      </c>
    </row>
    <row r="99" spans="2:13" ht="15" thickBot="1" x14ac:dyDescent="0.35">
      <c r="B99" s="12" t="s">
        <v>32</v>
      </c>
      <c r="C99" s="13" t="s">
        <v>40</v>
      </c>
      <c r="D99" s="31"/>
      <c r="E99" s="31"/>
      <c r="F99" s="31"/>
      <c r="G99" s="13" t="s">
        <v>11</v>
      </c>
      <c r="H99" s="26" t="s">
        <v>84</v>
      </c>
      <c r="I99" s="13" t="s">
        <v>49</v>
      </c>
      <c r="J99" s="35"/>
      <c r="K99" s="33">
        <v>0</v>
      </c>
      <c r="L99" s="33">
        <v>0</v>
      </c>
      <c r="M99" s="23" t="e">
        <f t="shared" si="1"/>
        <v>#DIV/0!</v>
      </c>
    </row>
    <row r="100" spans="2:13" ht="15" thickBot="1" x14ac:dyDescent="0.35">
      <c r="B100" s="12" t="s">
        <v>30</v>
      </c>
      <c r="C100" s="13" t="s">
        <v>40</v>
      </c>
      <c r="D100" s="31"/>
      <c r="E100" s="31"/>
      <c r="F100" s="31"/>
      <c r="G100" s="13" t="s">
        <v>15</v>
      </c>
      <c r="H100" s="26" t="s">
        <v>84</v>
      </c>
      <c r="I100" s="13" t="s">
        <v>49</v>
      </c>
      <c r="J100" s="35"/>
      <c r="K100" s="33">
        <v>0</v>
      </c>
      <c r="L100" s="33">
        <v>0</v>
      </c>
      <c r="M100" s="23" t="e">
        <f t="shared" si="1"/>
        <v>#DIV/0!</v>
      </c>
    </row>
    <row r="101" spans="2:13" ht="15" thickBot="1" x14ac:dyDescent="0.35">
      <c r="B101" s="12" t="s">
        <v>32</v>
      </c>
      <c r="C101" s="13" t="s">
        <v>40</v>
      </c>
      <c r="D101" s="31"/>
      <c r="E101" s="31"/>
      <c r="F101" s="31"/>
      <c r="G101" s="13" t="s">
        <v>15</v>
      </c>
      <c r="H101" s="26" t="s">
        <v>84</v>
      </c>
      <c r="I101" s="13" t="s">
        <v>49</v>
      </c>
      <c r="J101" s="35"/>
      <c r="K101" s="33">
        <v>0</v>
      </c>
      <c r="L101" s="33">
        <v>0</v>
      </c>
      <c r="M101" s="23" t="e">
        <f t="shared" si="1"/>
        <v>#DIV/0!</v>
      </c>
    </row>
    <row r="102" spans="2:13" ht="15" thickBot="1" x14ac:dyDescent="0.35">
      <c r="B102" s="12" t="s">
        <v>50</v>
      </c>
      <c r="C102" s="13" t="s">
        <v>52</v>
      </c>
      <c r="D102" s="31"/>
      <c r="E102" s="31"/>
      <c r="F102" s="31"/>
      <c r="G102" s="13" t="s">
        <v>11</v>
      </c>
      <c r="H102" s="26" t="s">
        <v>85</v>
      </c>
      <c r="I102" s="13" t="s">
        <v>53</v>
      </c>
      <c r="J102" s="35"/>
      <c r="K102" s="33">
        <v>0</v>
      </c>
      <c r="L102" s="33">
        <v>0</v>
      </c>
      <c r="M102" s="23" t="e">
        <f t="shared" si="1"/>
        <v>#DIV/0!</v>
      </c>
    </row>
    <row r="103" spans="2:13" ht="15" thickBot="1" x14ac:dyDescent="0.35">
      <c r="B103" s="12" t="s">
        <v>51</v>
      </c>
      <c r="C103" s="13" t="s">
        <v>52</v>
      </c>
      <c r="D103" s="31"/>
      <c r="E103" s="31"/>
      <c r="F103" s="31"/>
      <c r="G103" s="13" t="s">
        <v>11</v>
      </c>
      <c r="H103" s="26" t="s">
        <v>85</v>
      </c>
      <c r="I103" s="13" t="s">
        <v>53</v>
      </c>
      <c r="J103" s="35"/>
      <c r="K103" s="33">
        <v>0</v>
      </c>
      <c r="L103" s="33">
        <v>0</v>
      </c>
      <c r="M103" s="23" t="e">
        <f t="shared" si="1"/>
        <v>#DIV/0!</v>
      </c>
    </row>
    <row r="104" spans="2:13" ht="15" thickBot="1" x14ac:dyDescent="0.35">
      <c r="B104" s="12" t="s">
        <v>50</v>
      </c>
      <c r="C104" s="13" t="s">
        <v>52</v>
      </c>
      <c r="D104" s="31"/>
      <c r="E104" s="31"/>
      <c r="F104" s="31"/>
      <c r="G104" s="13" t="s">
        <v>15</v>
      </c>
      <c r="H104" s="26" t="s">
        <v>85</v>
      </c>
      <c r="I104" s="13" t="s">
        <v>53</v>
      </c>
      <c r="J104" s="35"/>
      <c r="K104" s="33">
        <v>0</v>
      </c>
      <c r="L104" s="33">
        <v>0</v>
      </c>
      <c r="M104" s="23" t="e">
        <f t="shared" si="1"/>
        <v>#DIV/0!</v>
      </c>
    </row>
    <row r="105" spans="2:13" ht="15" thickBot="1" x14ac:dyDescent="0.35">
      <c r="B105" s="12" t="s">
        <v>51</v>
      </c>
      <c r="C105" s="13" t="s">
        <v>52</v>
      </c>
      <c r="D105" s="31"/>
      <c r="E105" s="31"/>
      <c r="F105" s="31"/>
      <c r="G105" s="13" t="s">
        <v>15</v>
      </c>
      <c r="H105" s="26" t="s">
        <v>85</v>
      </c>
      <c r="I105" s="13" t="s">
        <v>53</v>
      </c>
      <c r="J105" s="35"/>
      <c r="K105" s="33">
        <v>0</v>
      </c>
      <c r="L105" s="33">
        <v>0</v>
      </c>
      <c r="M105" s="23" t="e">
        <f t="shared" si="1"/>
        <v>#DIV/0!</v>
      </c>
    </row>
    <row r="106" spans="2:13" ht="15" thickBot="1" x14ac:dyDescent="0.35">
      <c r="B106" s="12" t="s">
        <v>50</v>
      </c>
      <c r="C106" s="13" t="s">
        <v>52</v>
      </c>
      <c r="D106" s="31"/>
      <c r="E106" s="31"/>
      <c r="F106" s="31"/>
      <c r="G106" s="13" t="s">
        <v>11</v>
      </c>
      <c r="H106" s="26" t="s">
        <v>85</v>
      </c>
      <c r="I106" s="13" t="s">
        <v>55</v>
      </c>
      <c r="J106" s="35"/>
      <c r="K106" s="33">
        <v>0</v>
      </c>
      <c r="L106" s="33">
        <v>0</v>
      </c>
      <c r="M106" s="23" t="e">
        <f t="shared" si="1"/>
        <v>#DIV/0!</v>
      </c>
    </row>
    <row r="107" spans="2:13" ht="15" thickBot="1" x14ac:dyDescent="0.35">
      <c r="B107" s="12" t="s">
        <v>51</v>
      </c>
      <c r="C107" s="13" t="s">
        <v>52</v>
      </c>
      <c r="D107" s="31"/>
      <c r="E107" s="31"/>
      <c r="F107" s="31"/>
      <c r="G107" s="13" t="s">
        <v>11</v>
      </c>
      <c r="H107" s="26" t="s">
        <v>85</v>
      </c>
      <c r="I107" s="13" t="s">
        <v>55</v>
      </c>
      <c r="J107" s="35"/>
      <c r="K107" s="33">
        <v>0</v>
      </c>
      <c r="L107" s="33">
        <v>0</v>
      </c>
      <c r="M107" s="23" t="e">
        <f t="shared" si="1"/>
        <v>#DIV/0!</v>
      </c>
    </row>
    <row r="108" spans="2:13" ht="15" thickBot="1" x14ac:dyDescent="0.35">
      <c r="B108" s="12" t="s">
        <v>50</v>
      </c>
      <c r="C108" s="13" t="s">
        <v>52</v>
      </c>
      <c r="D108" s="31"/>
      <c r="E108" s="31"/>
      <c r="F108" s="31"/>
      <c r="G108" s="13" t="s">
        <v>15</v>
      </c>
      <c r="H108" s="26" t="s">
        <v>85</v>
      </c>
      <c r="I108" s="13" t="s">
        <v>55</v>
      </c>
      <c r="J108" s="35"/>
      <c r="K108" s="33">
        <v>0</v>
      </c>
      <c r="L108" s="33">
        <v>0</v>
      </c>
      <c r="M108" s="23" t="e">
        <f t="shared" si="1"/>
        <v>#DIV/0!</v>
      </c>
    </row>
    <row r="109" spans="2:13" ht="15" thickBot="1" x14ac:dyDescent="0.35">
      <c r="B109" s="12" t="s">
        <v>51</v>
      </c>
      <c r="C109" s="13" t="s">
        <v>52</v>
      </c>
      <c r="D109" s="31"/>
      <c r="E109" s="31"/>
      <c r="F109" s="31"/>
      <c r="G109" s="13" t="s">
        <v>15</v>
      </c>
      <c r="H109" s="26" t="s">
        <v>85</v>
      </c>
      <c r="I109" s="13" t="s">
        <v>55</v>
      </c>
      <c r="J109" s="35"/>
      <c r="K109" s="33">
        <v>0</v>
      </c>
      <c r="L109" s="33">
        <v>0</v>
      </c>
      <c r="M109" s="23" t="e">
        <f t="shared" si="1"/>
        <v>#DIV/0!</v>
      </c>
    </row>
    <row r="110" spans="2:13" ht="15" thickBot="1" x14ac:dyDescent="0.35">
      <c r="B110" s="12" t="s">
        <v>50</v>
      </c>
      <c r="C110" s="13" t="s">
        <v>52</v>
      </c>
      <c r="D110" s="31"/>
      <c r="E110" s="31"/>
      <c r="F110" s="31"/>
      <c r="G110" s="13" t="s">
        <v>11</v>
      </c>
      <c r="H110" s="26" t="s">
        <v>85</v>
      </c>
      <c r="I110" s="13" t="s">
        <v>54</v>
      </c>
      <c r="J110" s="35"/>
      <c r="K110" s="33">
        <v>0</v>
      </c>
      <c r="L110" s="33">
        <v>0</v>
      </c>
      <c r="M110" s="23" t="e">
        <f t="shared" si="1"/>
        <v>#DIV/0!</v>
      </c>
    </row>
    <row r="111" spans="2:13" ht="15" thickBot="1" x14ac:dyDescent="0.35">
      <c r="B111" s="12" t="s">
        <v>51</v>
      </c>
      <c r="C111" s="13" t="s">
        <v>52</v>
      </c>
      <c r="D111" s="31"/>
      <c r="E111" s="31"/>
      <c r="F111" s="31"/>
      <c r="G111" s="13" t="s">
        <v>11</v>
      </c>
      <c r="H111" s="26" t="s">
        <v>85</v>
      </c>
      <c r="I111" s="13" t="s">
        <v>54</v>
      </c>
      <c r="J111" s="35"/>
      <c r="K111" s="33">
        <v>0</v>
      </c>
      <c r="L111" s="33">
        <v>0</v>
      </c>
      <c r="M111" s="23" t="e">
        <f t="shared" si="1"/>
        <v>#DIV/0!</v>
      </c>
    </row>
    <row r="112" spans="2:13" ht="15" thickBot="1" x14ac:dyDescent="0.35">
      <c r="B112" s="12" t="s">
        <v>50</v>
      </c>
      <c r="C112" s="13" t="s">
        <v>52</v>
      </c>
      <c r="D112" s="31"/>
      <c r="E112" s="31"/>
      <c r="F112" s="31"/>
      <c r="G112" s="13" t="s">
        <v>15</v>
      </c>
      <c r="H112" s="26" t="s">
        <v>85</v>
      </c>
      <c r="I112" s="13" t="s">
        <v>54</v>
      </c>
      <c r="J112" s="35"/>
      <c r="K112" s="33">
        <v>0</v>
      </c>
      <c r="L112" s="33">
        <v>0</v>
      </c>
      <c r="M112" s="23" t="e">
        <f t="shared" si="1"/>
        <v>#DIV/0!</v>
      </c>
    </row>
    <row r="113" spans="2:13" ht="15" thickBot="1" x14ac:dyDescent="0.35">
      <c r="B113" s="12" t="s">
        <v>51</v>
      </c>
      <c r="C113" s="13" t="s">
        <v>52</v>
      </c>
      <c r="D113" s="31"/>
      <c r="E113" s="31"/>
      <c r="F113" s="31"/>
      <c r="G113" s="13" t="s">
        <v>15</v>
      </c>
      <c r="H113" s="26" t="s">
        <v>85</v>
      </c>
      <c r="I113" s="13" t="s">
        <v>54</v>
      </c>
      <c r="J113" s="35"/>
      <c r="K113" s="33">
        <v>0</v>
      </c>
      <c r="L113" s="33">
        <v>0</v>
      </c>
      <c r="M113" s="23" t="e">
        <f t="shared" si="1"/>
        <v>#DIV/0!</v>
      </c>
    </row>
    <row r="114" spans="2:13" ht="15" thickBot="1" x14ac:dyDescent="0.35">
      <c r="B114" s="12" t="s">
        <v>50</v>
      </c>
      <c r="C114" s="13" t="s">
        <v>52</v>
      </c>
      <c r="D114" s="31"/>
      <c r="E114" s="31"/>
      <c r="F114" s="31"/>
      <c r="G114" s="13" t="s">
        <v>11</v>
      </c>
      <c r="H114" s="26" t="s">
        <v>85</v>
      </c>
      <c r="I114" s="13" t="s">
        <v>56</v>
      </c>
      <c r="J114" s="35"/>
      <c r="K114" s="33">
        <v>0</v>
      </c>
      <c r="L114" s="33">
        <v>0</v>
      </c>
      <c r="M114" s="23" t="e">
        <f t="shared" si="1"/>
        <v>#DIV/0!</v>
      </c>
    </row>
    <row r="115" spans="2:13" ht="15" thickBot="1" x14ac:dyDescent="0.35">
      <c r="B115" s="12" t="s">
        <v>51</v>
      </c>
      <c r="C115" s="13" t="s">
        <v>52</v>
      </c>
      <c r="D115" s="31"/>
      <c r="E115" s="31"/>
      <c r="F115" s="31"/>
      <c r="G115" s="13" t="s">
        <v>11</v>
      </c>
      <c r="H115" s="26" t="s">
        <v>85</v>
      </c>
      <c r="I115" s="13" t="s">
        <v>56</v>
      </c>
      <c r="J115" s="35"/>
      <c r="K115" s="33">
        <v>0</v>
      </c>
      <c r="L115" s="33">
        <v>0</v>
      </c>
      <c r="M115" s="23" t="e">
        <f t="shared" si="1"/>
        <v>#DIV/0!</v>
      </c>
    </row>
    <row r="116" spans="2:13" ht="15" thickBot="1" x14ac:dyDescent="0.35">
      <c r="B116" s="12" t="s">
        <v>50</v>
      </c>
      <c r="C116" s="13" t="s">
        <v>52</v>
      </c>
      <c r="D116" s="31"/>
      <c r="E116" s="31"/>
      <c r="F116" s="31"/>
      <c r="G116" s="13" t="s">
        <v>15</v>
      </c>
      <c r="H116" s="26" t="s">
        <v>85</v>
      </c>
      <c r="I116" s="13" t="s">
        <v>56</v>
      </c>
      <c r="J116" s="35"/>
      <c r="K116" s="33">
        <v>0</v>
      </c>
      <c r="L116" s="33">
        <v>0</v>
      </c>
      <c r="M116" s="23" t="e">
        <f t="shared" si="1"/>
        <v>#DIV/0!</v>
      </c>
    </row>
    <row r="117" spans="2:13" ht="15" thickBot="1" x14ac:dyDescent="0.35">
      <c r="B117" s="12" t="s">
        <v>51</v>
      </c>
      <c r="C117" s="13" t="s">
        <v>52</v>
      </c>
      <c r="D117" s="31"/>
      <c r="E117" s="31"/>
      <c r="F117" s="31"/>
      <c r="G117" s="13" t="s">
        <v>15</v>
      </c>
      <c r="H117" s="26" t="s">
        <v>85</v>
      </c>
      <c r="I117" s="13" t="s">
        <v>56</v>
      </c>
      <c r="J117" s="35"/>
      <c r="K117" s="33">
        <v>0</v>
      </c>
      <c r="L117" s="33">
        <v>0</v>
      </c>
      <c r="M117" s="23" t="e">
        <f t="shared" si="1"/>
        <v>#DIV/0!</v>
      </c>
    </row>
    <row r="118" spans="2:13" ht="15" thickBot="1" x14ac:dyDescent="0.35">
      <c r="B118" s="12" t="s">
        <v>50</v>
      </c>
      <c r="C118" s="13" t="s">
        <v>52</v>
      </c>
      <c r="D118" s="31"/>
      <c r="E118" s="31"/>
      <c r="F118" s="31"/>
      <c r="G118" s="13" t="s">
        <v>11</v>
      </c>
      <c r="H118" s="26" t="s">
        <v>85</v>
      </c>
      <c r="I118" s="13" t="s">
        <v>57</v>
      </c>
      <c r="J118" s="35"/>
      <c r="K118" s="33">
        <v>0</v>
      </c>
      <c r="L118" s="33">
        <v>0</v>
      </c>
      <c r="M118" s="23" t="e">
        <f t="shared" si="1"/>
        <v>#DIV/0!</v>
      </c>
    </row>
    <row r="119" spans="2:13" ht="15" thickBot="1" x14ac:dyDescent="0.35">
      <c r="B119" s="12" t="s">
        <v>51</v>
      </c>
      <c r="C119" s="13" t="s">
        <v>52</v>
      </c>
      <c r="D119" s="31"/>
      <c r="E119" s="31"/>
      <c r="F119" s="31"/>
      <c r="G119" s="13" t="s">
        <v>11</v>
      </c>
      <c r="H119" s="26" t="s">
        <v>85</v>
      </c>
      <c r="I119" s="13" t="s">
        <v>57</v>
      </c>
      <c r="J119" s="35"/>
      <c r="K119" s="33">
        <v>0</v>
      </c>
      <c r="L119" s="33">
        <v>0</v>
      </c>
      <c r="M119" s="23" t="e">
        <f t="shared" si="1"/>
        <v>#DIV/0!</v>
      </c>
    </row>
    <row r="120" spans="2:13" ht="15" thickBot="1" x14ac:dyDescent="0.35">
      <c r="B120" s="12" t="s">
        <v>50</v>
      </c>
      <c r="C120" s="13" t="s">
        <v>52</v>
      </c>
      <c r="D120" s="31"/>
      <c r="E120" s="31"/>
      <c r="F120" s="31"/>
      <c r="G120" s="13" t="s">
        <v>15</v>
      </c>
      <c r="H120" s="26" t="s">
        <v>85</v>
      </c>
      <c r="I120" s="13" t="s">
        <v>57</v>
      </c>
      <c r="J120" s="35"/>
      <c r="K120" s="33">
        <v>0</v>
      </c>
      <c r="L120" s="33">
        <v>0</v>
      </c>
      <c r="M120" s="23" t="e">
        <f t="shared" si="1"/>
        <v>#DIV/0!</v>
      </c>
    </row>
    <row r="121" spans="2:13" ht="15" thickBot="1" x14ac:dyDescent="0.35">
      <c r="B121" s="12" t="s">
        <v>51</v>
      </c>
      <c r="C121" s="13" t="s">
        <v>52</v>
      </c>
      <c r="D121" s="31"/>
      <c r="E121" s="31"/>
      <c r="F121" s="31"/>
      <c r="G121" s="13" t="s">
        <v>15</v>
      </c>
      <c r="H121" s="26" t="s">
        <v>85</v>
      </c>
      <c r="I121" s="13" t="s">
        <v>57</v>
      </c>
      <c r="J121" s="35"/>
      <c r="K121" s="33">
        <v>0</v>
      </c>
      <c r="L121" s="33">
        <v>0</v>
      </c>
      <c r="M121" s="23" t="e">
        <f t="shared" si="1"/>
        <v>#DIV/0!</v>
      </c>
    </row>
    <row r="122" spans="2:13" ht="15" thickBot="1" x14ac:dyDescent="0.35">
      <c r="B122" s="12" t="s">
        <v>50</v>
      </c>
      <c r="C122" s="13" t="s">
        <v>52</v>
      </c>
      <c r="D122" s="31"/>
      <c r="E122" s="31"/>
      <c r="F122" s="31"/>
      <c r="G122" s="13" t="s">
        <v>11</v>
      </c>
      <c r="H122" s="26" t="s">
        <v>85</v>
      </c>
      <c r="I122" s="13" t="s">
        <v>58</v>
      </c>
      <c r="J122" s="35"/>
      <c r="K122" s="33">
        <v>0</v>
      </c>
      <c r="L122" s="33">
        <v>0</v>
      </c>
      <c r="M122" s="23" t="e">
        <f t="shared" si="1"/>
        <v>#DIV/0!</v>
      </c>
    </row>
    <row r="123" spans="2:13" ht="15" thickBot="1" x14ac:dyDescent="0.35">
      <c r="B123" s="12" t="s">
        <v>51</v>
      </c>
      <c r="C123" s="13" t="s">
        <v>52</v>
      </c>
      <c r="D123" s="31"/>
      <c r="E123" s="31"/>
      <c r="F123" s="31"/>
      <c r="G123" s="13" t="s">
        <v>11</v>
      </c>
      <c r="H123" s="26" t="s">
        <v>85</v>
      </c>
      <c r="I123" s="13" t="s">
        <v>58</v>
      </c>
      <c r="J123" s="35"/>
      <c r="K123" s="33">
        <v>0</v>
      </c>
      <c r="L123" s="33">
        <v>0</v>
      </c>
      <c r="M123" s="23" t="e">
        <f t="shared" si="1"/>
        <v>#DIV/0!</v>
      </c>
    </row>
    <row r="124" spans="2:13" ht="15" thickBot="1" x14ac:dyDescent="0.35">
      <c r="B124" s="12" t="s">
        <v>50</v>
      </c>
      <c r="C124" s="13" t="s">
        <v>52</v>
      </c>
      <c r="D124" s="31"/>
      <c r="E124" s="31"/>
      <c r="F124" s="31"/>
      <c r="G124" s="13" t="s">
        <v>15</v>
      </c>
      <c r="H124" s="26" t="s">
        <v>85</v>
      </c>
      <c r="I124" s="13" t="s">
        <v>58</v>
      </c>
      <c r="J124" s="35"/>
      <c r="K124" s="33">
        <v>0</v>
      </c>
      <c r="L124" s="33">
        <v>0</v>
      </c>
      <c r="M124" s="23" t="e">
        <f t="shared" si="1"/>
        <v>#DIV/0!</v>
      </c>
    </row>
    <row r="125" spans="2:13" ht="15" thickBot="1" x14ac:dyDescent="0.35">
      <c r="B125" s="12" t="s">
        <v>51</v>
      </c>
      <c r="C125" s="13" t="s">
        <v>52</v>
      </c>
      <c r="D125" s="31"/>
      <c r="E125" s="31"/>
      <c r="F125" s="31"/>
      <c r="G125" s="13" t="s">
        <v>15</v>
      </c>
      <c r="H125" s="26" t="s">
        <v>85</v>
      </c>
      <c r="I125" s="13" t="s">
        <v>58</v>
      </c>
      <c r="J125" s="35"/>
      <c r="K125" s="33">
        <v>0</v>
      </c>
      <c r="L125" s="33">
        <v>0</v>
      </c>
      <c r="M125" s="23" t="e">
        <f t="shared" si="1"/>
        <v>#DIV/0!</v>
      </c>
    </row>
    <row r="126" spans="2:13" ht="15" thickBot="1" x14ac:dyDescent="0.35">
      <c r="B126" s="12" t="s">
        <v>50</v>
      </c>
      <c r="C126" s="13" t="s">
        <v>59</v>
      </c>
      <c r="D126" s="31"/>
      <c r="E126" s="31"/>
      <c r="F126" s="31"/>
      <c r="G126" s="13" t="s">
        <v>11</v>
      </c>
      <c r="H126" s="26" t="s">
        <v>85</v>
      </c>
      <c r="I126" s="13" t="s">
        <v>60</v>
      </c>
      <c r="J126" s="35"/>
      <c r="K126" s="33">
        <v>0</v>
      </c>
      <c r="L126" s="33">
        <v>0</v>
      </c>
      <c r="M126" s="23" t="e">
        <f t="shared" si="1"/>
        <v>#DIV/0!</v>
      </c>
    </row>
    <row r="127" spans="2:13" ht="15" thickBot="1" x14ac:dyDescent="0.35">
      <c r="B127" s="12" t="s">
        <v>51</v>
      </c>
      <c r="C127" s="13" t="s">
        <v>59</v>
      </c>
      <c r="D127" s="31"/>
      <c r="E127" s="31"/>
      <c r="F127" s="31"/>
      <c r="G127" s="13" t="s">
        <v>11</v>
      </c>
      <c r="H127" s="26" t="s">
        <v>85</v>
      </c>
      <c r="I127" s="13" t="s">
        <v>60</v>
      </c>
      <c r="J127" s="35"/>
      <c r="K127" s="33">
        <v>0</v>
      </c>
      <c r="L127" s="33">
        <v>0</v>
      </c>
      <c r="M127" s="23" t="e">
        <f t="shared" si="1"/>
        <v>#DIV/0!</v>
      </c>
    </row>
    <row r="128" spans="2:13" ht="15" thickBot="1" x14ac:dyDescent="0.35">
      <c r="B128" s="12" t="s">
        <v>50</v>
      </c>
      <c r="C128" s="13" t="s">
        <v>59</v>
      </c>
      <c r="D128" s="31"/>
      <c r="E128" s="31"/>
      <c r="F128" s="31"/>
      <c r="G128" s="13" t="s">
        <v>15</v>
      </c>
      <c r="H128" s="26" t="s">
        <v>85</v>
      </c>
      <c r="I128" s="13" t="s">
        <v>60</v>
      </c>
      <c r="J128" s="35"/>
      <c r="K128" s="33">
        <v>0</v>
      </c>
      <c r="L128" s="33">
        <v>0</v>
      </c>
      <c r="M128" s="23" t="e">
        <f t="shared" si="1"/>
        <v>#DIV/0!</v>
      </c>
    </row>
    <row r="129" spans="2:13" ht="15" thickBot="1" x14ac:dyDescent="0.35">
      <c r="B129" s="12" t="s">
        <v>51</v>
      </c>
      <c r="C129" s="13" t="s">
        <v>59</v>
      </c>
      <c r="D129" s="31"/>
      <c r="E129" s="31"/>
      <c r="F129" s="31"/>
      <c r="G129" s="13" t="s">
        <v>15</v>
      </c>
      <c r="H129" s="26" t="s">
        <v>85</v>
      </c>
      <c r="I129" s="13" t="s">
        <v>60</v>
      </c>
      <c r="J129" s="35"/>
      <c r="K129" s="33">
        <v>0</v>
      </c>
      <c r="L129" s="33">
        <v>0</v>
      </c>
      <c r="M129" s="23" t="e">
        <f t="shared" si="1"/>
        <v>#DIV/0!</v>
      </c>
    </row>
    <row r="130" spans="2:13" ht="15" thickBot="1" x14ac:dyDescent="0.35">
      <c r="B130" s="12" t="s">
        <v>50</v>
      </c>
      <c r="C130" s="13" t="s">
        <v>59</v>
      </c>
      <c r="D130" s="31"/>
      <c r="E130" s="31"/>
      <c r="F130" s="31"/>
      <c r="G130" s="13" t="s">
        <v>11</v>
      </c>
      <c r="H130" s="26" t="s">
        <v>85</v>
      </c>
      <c r="I130" s="13" t="s">
        <v>61</v>
      </c>
      <c r="J130" s="35"/>
      <c r="K130" s="33">
        <v>0</v>
      </c>
      <c r="L130" s="33">
        <v>0</v>
      </c>
      <c r="M130" s="23" t="e">
        <f t="shared" si="1"/>
        <v>#DIV/0!</v>
      </c>
    </row>
    <row r="131" spans="2:13" ht="15" thickBot="1" x14ac:dyDescent="0.35">
      <c r="B131" s="12" t="s">
        <v>51</v>
      </c>
      <c r="C131" s="13" t="s">
        <v>59</v>
      </c>
      <c r="D131" s="31"/>
      <c r="E131" s="31"/>
      <c r="F131" s="31"/>
      <c r="G131" s="13" t="s">
        <v>11</v>
      </c>
      <c r="H131" s="26" t="s">
        <v>85</v>
      </c>
      <c r="I131" s="13" t="s">
        <v>61</v>
      </c>
      <c r="J131" s="35"/>
      <c r="K131" s="33">
        <v>0</v>
      </c>
      <c r="L131" s="33">
        <v>0</v>
      </c>
      <c r="M131" s="23" t="e">
        <f t="shared" si="1"/>
        <v>#DIV/0!</v>
      </c>
    </row>
    <row r="132" spans="2:13" ht="15" thickBot="1" x14ac:dyDescent="0.35">
      <c r="B132" s="12" t="s">
        <v>50</v>
      </c>
      <c r="C132" s="13" t="s">
        <v>59</v>
      </c>
      <c r="D132" s="31"/>
      <c r="E132" s="31"/>
      <c r="F132" s="31"/>
      <c r="G132" s="13" t="s">
        <v>15</v>
      </c>
      <c r="H132" s="26" t="s">
        <v>85</v>
      </c>
      <c r="I132" s="13" t="s">
        <v>61</v>
      </c>
      <c r="J132" s="35"/>
      <c r="K132" s="33">
        <v>0</v>
      </c>
      <c r="L132" s="33">
        <v>0</v>
      </c>
      <c r="M132" s="23" t="e">
        <f t="shared" si="1"/>
        <v>#DIV/0!</v>
      </c>
    </row>
    <row r="133" spans="2:13" x14ac:dyDescent="0.3">
      <c r="B133" s="12" t="s">
        <v>51</v>
      </c>
      <c r="C133" s="13" t="s">
        <v>59</v>
      </c>
      <c r="D133" s="31"/>
      <c r="E133" s="31"/>
      <c r="F133" s="31"/>
      <c r="G133" s="13" t="s">
        <v>15</v>
      </c>
      <c r="H133" s="26" t="s">
        <v>85</v>
      </c>
      <c r="I133" s="13" t="s">
        <v>61</v>
      </c>
      <c r="J133" s="35"/>
      <c r="K133" s="33">
        <v>0</v>
      </c>
      <c r="L133" s="33">
        <v>0</v>
      </c>
      <c r="M133" s="23" t="e">
        <f t="shared" ref="M133" si="2">(K133-L133)/K133*100%</f>
        <v>#DIV/0!</v>
      </c>
    </row>
    <row r="134" spans="2:13" x14ac:dyDescent="0.3">
      <c r="B134" s="12"/>
      <c r="C134" s="13"/>
      <c r="D134" s="12"/>
      <c r="E134" s="12"/>
      <c r="F134" s="12"/>
      <c r="G134" s="12"/>
      <c r="H134" s="27"/>
      <c r="I134" s="12"/>
      <c r="J134" s="12"/>
      <c r="K134" s="20"/>
      <c r="L134" s="20"/>
      <c r="M134" s="24"/>
    </row>
    <row r="135" spans="2:13" x14ac:dyDescent="0.3">
      <c r="B135" s="12" t="s">
        <v>62</v>
      </c>
      <c r="C135" s="28" t="s">
        <v>87</v>
      </c>
      <c r="D135" s="31"/>
      <c r="E135" s="31"/>
      <c r="F135" s="31"/>
      <c r="G135" s="13" t="s">
        <v>63</v>
      </c>
      <c r="H135" s="28" t="s">
        <v>94</v>
      </c>
      <c r="I135" s="28" t="s">
        <v>86</v>
      </c>
      <c r="J135" s="31"/>
      <c r="K135" s="33">
        <v>0</v>
      </c>
      <c r="L135" s="33">
        <v>0</v>
      </c>
      <c r="M135" s="24" t="e">
        <f>(K135-L135)/K135*100%</f>
        <v>#DIV/0!</v>
      </c>
    </row>
    <row r="136" spans="2:13" x14ac:dyDescent="0.3">
      <c r="B136" s="12" t="s">
        <v>62</v>
      </c>
      <c r="C136" s="28" t="s">
        <v>87</v>
      </c>
      <c r="D136" s="31"/>
      <c r="E136" s="31"/>
      <c r="F136" s="31"/>
      <c r="G136" s="13" t="s">
        <v>63</v>
      </c>
      <c r="H136" s="28" t="s">
        <v>94</v>
      </c>
      <c r="I136" s="28" t="s">
        <v>86</v>
      </c>
      <c r="J136" s="31"/>
      <c r="K136" s="33">
        <v>0</v>
      </c>
      <c r="L136" s="33">
        <v>0</v>
      </c>
      <c r="M136" s="24" t="e">
        <f t="shared" ref="M136:M144" si="3">(K136-L136)/K136*100%</f>
        <v>#DIV/0!</v>
      </c>
    </row>
    <row r="137" spans="2:13" x14ac:dyDescent="0.3">
      <c r="B137" s="12" t="s">
        <v>62</v>
      </c>
      <c r="C137" s="28" t="s">
        <v>87</v>
      </c>
      <c r="D137" s="31"/>
      <c r="E137" s="31"/>
      <c r="F137" s="31"/>
      <c r="G137" s="13" t="s">
        <v>63</v>
      </c>
      <c r="H137" s="28" t="s">
        <v>94</v>
      </c>
      <c r="I137" s="28" t="s">
        <v>88</v>
      </c>
      <c r="J137" s="31"/>
      <c r="K137" s="33">
        <v>0</v>
      </c>
      <c r="L137" s="33">
        <v>0</v>
      </c>
      <c r="M137" s="24" t="e">
        <f t="shared" si="3"/>
        <v>#DIV/0!</v>
      </c>
    </row>
    <row r="138" spans="2:13" x14ac:dyDescent="0.3">
      <c r="B138" s="12" t="s">
        <v>62</v>
      </c>
      <c r="C138" s="28" t="s">
        <v>87</v>
      </c>
      <c r="D138" s="31"/>
      <c r="E138" s="31"/>
      <c r="F138" s="31"/>
      <c r="G138" s="13" t="s">
        <v>63</v>
      </c>
      <c r="H138" s="28" t="s">
        <v>94</v>
      </c>
      <c r="I138" s="28" t="s">
        <v>88</v>
      </c>
      <c r="J138" s="31"/>
      <c r="K138" s="33">
        <v>0</v>
      </c>
      <c r="L138" s="33">
        <v>0</v>
      </c>
      <c r="M138" s="24" t="e">
        <f t="shared" si="3"/>
        <v>#DIV/0!</v>
      </c>
    </row>
    <row r="139" spans="2:13" x14ac:dyDescent="0.3">
      <c r="B139" s="12" t="s">
        <v>62</v>
      </c>
      <c r="C139" s="28" t="s">
        <v>92</v>
      </c>
      <c r="D139" s="31"/>
      <c r="E139" s="31"/>
      <c r="F139" s="31"/>
      <c r="G139" s="13" t="s">
        <v>63</v>
      </c>
      <c r="H139" s="28" t="s">
        <v>94</v>
      </c>
      <c r="I139" s="28" t="s">
        <v>89</v>
      </c>
      <c r="J139" s="31"/>
      <c r="K139" s="33">
        <v>0</v>
      </c>
      <c r="L139" s="33">
        <v>0</v>
      </c>
      <c r="M139" s="24" t="e">
        <f t="shared" si="3"/>
        <v>#DIV/0!</v>
      </c>
    </row>
    <row r="140" spans="2:13" x14ac:dyDescent="0.3">
      <c r="B140" s="12" t="s">
        <v>62</v>
      </c>
      <c r="C140" s="28" t="s">
        <v>92</v>
      </c>
      <c r="D140" s="31"/>
      <c r="E140" s="31"/>
      <c r="F140" s="31"/>
      <c r="G140" s="13" t="s">
        <v>63</v>
      </c>
      <c r="H140" s="28" t="s">
        <v>94</v>
      </c>
      <c r="I140" s="28" t="s">
        <v>89</v>
      </c>
      <c r="J140" s="31"/>
      <c r="K140" s="33">
        <v>0</v>
      </c>
      <c r="L140" s="33">
        <v>0</v>
      </c>
      <c r="M140" s="24" t="e">
        <f t="shared" si="3"/>
        <v>#DIV/0!</v>
      </c>
    </row>
    <row r="141" spans="2:13" x14ac:dyDescent="0.3">
      <c r="B141" s="12" t="s">
        <v>62</v>
      </c>
      <c r="C141" s="28" t="s">
        <v>92</v>
      </c>
      <c r="D141" s="31"/>
      <c r="E141" s="31"/>
      <c r="F141" s="31"/>
      <c r="G141" s="13" t="s">
        <v>63</v>
      </c>
      <c r="H141" s="28" t="s">
        <v>94</v>
      </c>
      <c r="I141" s="28" t="s">
        <v>90</v>
      </c>
      <c r="J141" s="31"/>
      <c r="K141" s="33">
        <v>0</v>
      </c>
      <c r="L141" s="33">
        <v>0</v>
      </c>
      <c r="M141" s="24" t="e">
        <f t="shared" si="3"/>
        <v>#DIV/0!</v>
      </c>
    </row>
    <row r="142" spans="2:13" x14ac:dyDescent="0.3">
      <c r="B142" s="12" t="s">
        <v>62</v>
      </c>
      <c r="C142" s="28" t="s">
        <v>92</v>
      </c>
      <c r="D142" s="31"/>
      <c r="E142" s="31"/>
      <c r="F142" s="31"/>
      <c r="G142" s="13" t="s">
        <v>63</v>
      </c>
      <c r="H142" s="28" t="s">
        <v>94</v>
      </c>
      <c r="I142" s="28" t="s">
        <v>90</v>
      </c>
      <c r="J142" s="31"/>
      <c r="K142" s="33">
        <v>0</v>
      </c>
      <c r="L142" s="33">
        <v>0</v>
      </c>
      <c r="M142" s="24" t="e">
        <f t="shared" si="3"/>
        <v>#DIV/0!</v>
      </c>
    </row>
    <row r="143" spans="2:13" x14ac:dyDescent="0.3">
      <c r="B143" s="12" t="s">
        <v>62</v>
      </c>
      <c r="C143" s="28" t="s">
        <v>92</v>
      </c>
      <c r="D143" s="31"/>
      <c r="E143" s="31"/>
      <c r="F143" s="31"/>
      <c r="G143" s="13" t="s">
        <v>63</v>
      </c>
      <c r="H143" s="28" t="s">
        <v>94</v>
      </c>
      <c r="I143" s="28" t="s">
        <v>91</v>
      </c>
      <c r="J143" s="31"/>
      <c r="K143" s="33">
        <v>0</v>
      </c>
      <c r="L143" s="33">
        <v>0</v>
      </c>
      <c r="M143" s="24" t="e">
        <f t="shared" si="3"/>
        <v>#DIV/0!</v>
      </c>
    </row>
    <row r="144" spans="2:13" x14ac:dyDescent="0.3">
      <c r="B144" s="12" t="s">
        <v>62</v>
      </c>
      <c r="C144" s="28" t="s">
        <v>92</v>
      </c>
      <c r="D144" s="31"/>
      <c r="E144" s="31"/>
      <c r="F144" s="31"/>
      <c r="G144" s="13" t="s">
        <v>63</v>
      </c>
      <c r="H144" s="28" t="s">
        <v>94</v>
      </c>
      <c r="I144" s="28" t="s">
        <v>91</v>
      </c>
      <c r="J144" s="31"/>
      <c r="K144" s="33">
        <v>0</v>
      </c>
      <c r="L144" s="33">
        <v>0</v>
      </c>
      <c r="M144" s="24" t="e">
        <f t="shared" si="3"/>
        <v>#DIV/0!</v>
      </c>
    </row>
    <row r="145" spans="11:13" x14ac:dyDescent="0.3">
      <c r="K145" s="19"/>
      <c r="L145" s="19"/>
      <c r="M145" s="22"/>
    </row>
    <row r="146" spans="11:13" x14ac:dyDescent="0.3">
      <c r="K146" s="19"/>
      <c r="L146" s="19"/>
      <c r="M146" s="22"/>
    </row>
    <row r="147" spans="11:13" x14ac:dyDescent="0.3">
      <c r="K147" s="19"/>
      <c r="L147" s="19"/>
      <c r="M147" s="22"/>
    </row>
    <row r="148" spans="11:13" x14ac:dyDescent="0.3">
      <c r="K148" s="19"/>
      <c r="L148" s="19"/>
      <c r="M148" s="22"/>
    </row>
    <row r="149" spans="11:13" x14ac:dyDescent="0.3">
      <c r="K149" s="19"/>
      <c r="L149" s="19"/>
      <c r="M149" s="22"/>
    </row>
    <row r="150" spans="11:13" x14ac:dyDescent="0.3">
      <c r="K150" s="19"/>
      <c r="L150" s="19"/>
      <c r="M150" s="22"/>
    </row>
    <row r="151" spans="11:13" x14ac:dyDescent="0.3">
      <c r="K151" s="19"/>
      <c r="L151" s="19"/>
      <c r="M151" s="22"/>
    </row>
    <row r="152" spans="11:13" x14ac:dyDescent="0.3">
      <c r="K152" s="19"/>
      <c r="L152" s="19"/>
      <c r="M152" s="22"/>
    </row>
    <row r="153" spans="11:13" x14ac:dyDescent="0.3">
      <c r="K153" s="19"/>
      <c r="L153" s="19"/>
      <c r="M153" s="22"/>
    </row>
    <row r="154" spans="11:13" x14ac:dyDescent="0.3">
      <c r="K154" s="19"/>
      <c r="L154" s="19"/>
      <c r="M154" s="22"/>
    </row>
    <row r="155" spans="11:13" x14ac:dyDescent="0.3">
      <c r="K155" s="19"/>
      <c r="L155" s="19"/>
      <c r="M155" s="22"/>
    </row>
    <row r="156" spans="11:13" x14ac:dyDescent="0.3">
      <c r="K156" s="19"/>
      <c r="L156" s="19"/>
      <c r="M156" s="22"/>
    </row>
    <row r="157" spans="11:13" x14ac:dyDescent="0.3">
      <c r="K157" s="19"/>
      <c r="L157" s="19"/>
      <c r="M157" s="22"/>
    </row>
    <row r="158" spans="11:13" x14ac:dyDescent="0.3">
      <c r="K158" s="19"/>
      <c r="L158" s="19"/>
      <c r="M158" s="22"/>
    </row>
    <row r="159" spans="11:13" x14ac:dyDescent="0.3">
      <c r="K159" s="19"/>
      <c r="L159" s="19"/>
      <c r="M159" s="22"/>
    </row>
    <row r="160" spans="11:13" x14ac:dyDescent="0.3">
      <c r="K160" s="19"/>
      <c r="L160" s="19"/>
      <c r="M160" s="22"/>
    </row>
    <row r="161" spans="11:13" x14ac:dyDescent="0.3">
      <c r="K161" s="19"/>
      <c r="L161" s="19"/>
      <c r="M161" s="22"/>
    </row>
    <row r="162" spans="11:13" x14ac:dyDescent="0.3">
      <c r="K162" s="19"/>
      <c r="L162" s="19"/>
      <c r="M162" s="22"/>
    </row>
    <row r="163" spans="11:13" x14ac:dyDescent="0.3">
      <c r="K163" s="19"/>
      <c r="L163" s="19"/>
      <c r="M163" s="22"/>
    </row>
    <row r="164" spans="11:13" x14ac:dyDescent="0.3">
      <c r="K164" s="19"/>
      <c r="L164" s="19"/>
      <c r="M164" s="22"/>
    </row>
    <row r="165" spans="11:13" x14ac:dyDescent="0.3">
      <c r="K165" s="19"/>
      <c r="L165" s="19"/>
      <c r="M165" s="22"/>
    </row>
    <row r="166" spans="11:13" x14ac:dyDescent="0.3">
      <c r="K166" s="19"/>
      <c r="L166" s="19"/>
      <c r="M166" s="22"/>
    </row>
    <row r="167" spans="11:13" x14ac:dyDescent="0.3">
      <c r="K167" s="19"/>
      <c r="L167" s="19"/>
      <c r="M167" s="22"/>
    </row>
    <row r="168" spans="11:13" x14ac:dyDescent="0.3">
      <c r="K168" s="19"/>
      <c r="L168" s="19"/>
      <c r="M168" s="22"/>
    </row>
    <row r="169" spans="11:13" x14ac:dyDescent="0.3">
      <c r="K169" s="19"/>
      <c r="L169" s="19"/>
      <c r="M169" s="22"/>
    </row>
    <row r="170" spans="11:13" x14ac:dyDescent="0.3">
      <c r="K170" s="19"/>
      <c r="L170" s="19"/>
      <c r="M170" s="22"/>
    </row>
    <row r="171" spans="11:13" x14ac:dyDescent="0.3">
      <c r="K171" s="19"/>
      <c r="L171" s="19"/>
      <c r="M171" s="22"/>
    </row>
    <row r="172" spans="11:13" x14ac:dyDescent="0.3">
      <c r="K172" s="19"/>
      <c r="L172" s="19"/>
      <c r="M172" s="22"/>
    </row>
    <row r="173" spans="11:13" x14ac:dyDescent="0.3">
      <c r="K173" s="19"/>
      <c r="L173" s="19"/>
      <c r="M173" s="22"/>
    </row>
    <row r="174" spans="11:13" x14ac:dyDescent="0.3">
      <c r="K174" s="19"/>
      <c r="L174" s="19"/>
      <c r="M174" s="22"/>
    </row>
    <row r="175" spans="11:13" x14ac:dyDescent="0.3">
      <c r="K175" s="19"/>
      <c r="L175" s="19"/>
      <c r="M175" s="22"/>
    </row>
    <row r="176" spans="11:13" x14ac:dyDescent="0.3">
      <c r="K176" s="19"/>
      <c r="L176" s="19"/>
      <c r="M176" s="22"/>
    </row>
    <row r="177" spans="11:13" x14ac:dyDescent="0.3">
      <c r="K177" s="19"/>
      <c r="L177" s="19"/>
      <c r="M177" s="22"/>
    </row>
    <row r="178" spans="11:13" x14ac:dyDescent="0.3">
      <c r="K178" s="19"/>
      <c r="L178" s="19"/>
      <c r="M178" s="22"/>
    </row>
    <row r="179" spans="11:13" x14ac:dyDescent="0.3">
      <c r="K179" s="19"/>
      <c r="L179" s="19"/>
      <c r="M179" s="22"/>
    </row>
    <row r="180" spans="11:13" x14ac:dyDescent="0.3">
      <c r="K180" s="19"/>
      <c r="L180" s="19"/>
      <c r="M180" s="22"/>
    </row>
    <row r="181" spans="11:13" x14ac:dyDescent="0.3">
      <c r="K181" s="19"/>
      <c r="L181" s="19"/>
      <c r="M181" s="22"/>
    </row>
    <row r="182" spans="11:13" x14ac:dyDescent="0.3">
      <c r="K182" s="19"/>
      <c r="L182" s="19"/>
      <c r="M182" s="22"/>
    </row>
    <row r="183" spans="11:13" x14ac:dyDescent="0.3">
      <c r="K183" s="19"/>
      <c r="L183" s="19"/>
      <c r="M183" s="22"/>
    </row>
    <row r="184" spans="11:13" x14ac:dyDescent="0.3">
      <c r="K184" s="19"/>
      <c r="L184" s="19"/>
      <c r="M184" s="22"/>
    </row>
    <row r="185" spans="11:13" x14ac:dyDescent="0.3">
      <c r="K185" s="19"/>
      <c r="L185" s="19"/>
      <c r="M185" s="22"/>
    </row>
    <row r="186" spans="11:13" x14ac:dyDescent="0.3">
      <c r="K186" s="19"/>
      <c r="L186" s="19"/>
      <c r="M186" s="22"/>
    </row>
    <row r="187" spans="11:13" x14ac:dyDescent="0.3">
      <c r="K187" s="19"/>
      <c r="L187" s="19"/>
      <c r="M187" s="22"/>
    </row>
    <row r="188" spans="11:13" x14ac:dyDescent="0.3">
      <c r="K188" s="19"/>
      <c r="L188" s="19"/>
      <c r="M188" s="22"/>
    </row>
    <row r="189" spans="11:13" x14ac:dyDescent="0.3">
      <c r="K189" s="19"/>
      <c r="L189" s="19"/>
      <c r="M189" s="22"/>
    </row>
    <row r="190" spans="11:13" x14ac:dyDescent="0.3">
      <c r="K190" s="19"/>
      <c r="L190" s="19"/>
      <c r="M190" s="22"/>
    </row>
    <row r="191" spans="11:13" x14ac:dyDescent="0.3">
      <c r="K191" s="19"/>
      <c r="L191" s="19"/>
      <c r="M191" s="22"/>
    </row>
    <row r="192" spans="11:13" x14ac:dyDescent="0.3">
      <c r="K192" s="19"/>
      <c r="L192" s="19"/>
      <c r="M192" s="22"/>
    </row>
    <row r="193" spans="11:13" x14ac:dyDescent="0.3">
      <c r="K193" s="19"/>
      <c r="L193" s="19"/>
      <c r="M193" s="22"/>
    </row>
    <row r="194" spans="11:13" x14ac:dyDescent="0.3">
      <c r="K194" s="19"/>
      <c r="L194" s="19"/>
      <c r="M194" s="22"/>
    </row>
    <row r="195" spans="11:13" x14ac:dyDescent="0.3">
      <c r="K195" s="19"/>
      <c r="L195" s="19"/>
      <c r="M195" s="22"/>
    </row>
    <row r="196" spans="11:13" x14ac:dyDescent="0.3">
      <c r="K196" s="19"/>
      <c r="L196" s="19"/>
      <c r="M196" s="22"/>
    </row>
    <row r="197" spans="11:13" x14ac:dyDescent="0.3">
      <c r="K197" s="19"/>
      <c r="L197" s="19"/>
      <c r="M197" s="22"/>
    </row>
    <row r="198" spans="11:13" x14ac:dyDescent="0.3">
      <c r="K198" s="19"/>
      <c r="L198" s="19"/>
      <c r="M198" s="22"/>
    </row>
    <row r="199" spans="11:13" x14ac:dyDescent="0.3">
      <c r="K199" s="19"/>
      <c r="L199" s="19"/>
      <c r="M199" s="22"/>
    </row>
    <row r="200" spans="11:13" x14ac:dyDescent="0.3">
      <c r="K200" s="19"/>
      <c r="L200" s="19"/>
      <c r="M200" s="22"/>
    </row>
    <row r="201" spans="11:13" x14ac:dyDescent="0.3">
      <c r="K201" s="19"/>
      <c r="L201" s="19"/>
      <c r="M201" s="22"/>
    </row>
    <row r="202" spans="11:13" x14ac:dyDescent="0.3">
      <c r="K202" s="19"/>
      <c r="L202" s="19"/>
      <c r="M202" s="22"/>
    </row>
    <row r="203" spans="11:13" x14ac:dyDescent="0.3">
      <c r="K203" s="19"/>
      <c r="L203" s="19"/>
      <c r="M203" s="22"/>
    </row>
    <row r="204" spans="11:13" x14ac:dyDescent="0.3">
      <c r="K204" s="19"/>
      <c r="L204" s="19"/>
      <c r="M204" s="22"/>
    </row>
    <row r="205" spans="11:13" x14ac:dyDescent="0.3">
      <c r="K205" s="19"/>
      <c r="L205" s="19"/>
      <c r="M205" s="22"/>
    </row>
    <row r="206" spans="11:13" x14ac:dyDescent="0.3">
      <c r="K206" s="19"/>
      <c r="L206" s="19"/>
      <c r="M206" s="22"/>
    </row>
    <row r="207" spans="11:13" x14ac:dyDescent="0.3">
      <c r="K207" s="19"/>
      <c r="L207" s="19"/>
      <c r="M207" s="22"/>
    </row>
    <row r="208" spans="11:13" x14ac:dyDescent="0.3">
      <c r="K208" s="19"/>
      <c r="L208" s="19"/>
      <c r="M208" s="22"/>
    </row>
    <row r="209" spans="11:13" x14ac:dyDescent="0.3">
      <c r="K209" s="19"/>
      <c r="L209" s="19"/>
      <c r="M209" s="22"/>
    </row>
    <row r="210" spans="11:13" x14ac:dyDescent="0.3">
      <c r="K210" s="19"/>
      <c r="L210" s="19"/>
      <c r="M210" s="22"/>
    </row>
    <row r="211" spans="11:13" x14ac:dyDescent="0.3">
      <c r="K211" s="19"/>
      <c r="L211" s="19"/>
      <c r="M211" s="22"/>
    </row>
    <row r="212" spans="11:13" x14ac:dyDescent="0.3">
      <c r="K212" s="19"/>
      <c r="L212" s="19"/>
      <c r="M212" s="22"/>
    </row>
    <row r="213" spans="11:13" x14ac:dyDescent="0.3">
      <c r="K213" s="19"/>
      <c r="L213" s="19"/>
      <c r="M213" s="22"/>
    </row>
    <row r="214" spans="11:13" x14ac:dyDescent="0.3">
      <c r="K214" s="19"/>
      <c r="L214" s="19"/>
      <c r="M214" s="22"/>
    </row>
    <row r="215" spans="11:13" x14ac:dyDescent="0.3">
      <c r="K215" s="19"/>
      <c r="L215" s="19"/>
      <c r="M215" s="22"/>
    </row>
    <row r="216" spans="11:13" x14ac:dyDescent="0.3">
      <c r="K216" s="19"/>
      <c r="L216" s="19"/>
      <c r="M216" s="22"/>
    </row>
    <row r="217" spans="11:13" x14ac:dyDescent="0.3">
      <c r="K217" s="19"/>
      <c r="L217" s="19"/>
      <c r="M217" s="22"/>
    </row>
    <row r="218" spans="11:13" x14ac:dyDescent="0.3">
      <c r="K218" s="19"/>
      <c r="L218" s="19"/>
      <c r="M218" s="22"/>
    </row>
    <row r="219" spans="11:13" x14ac:dyDescent="0.3">
      <c r="K219" s="19"/>
      <c r="L219" s="19"/>
      <c r="M219" s="22"/>
    </row>
    <row r="220" spans="11:13" x14ac:dyDescent="0.3">
      <c r="K220" s="19"/>
      <c r="L220" s="19"/>
      <c r="M220" s="22"/>
    </row>
    <row r="221" spans="11:13" x14ac:dyDescent="0.3">
      <c r="K221" s="19"/>
      <c r="L221" s="19"/>
      <c r="M221" s="22"/>
    </row>
    <row r="222" spans="11:13" x14ac:dyDescent="0.3">
      <c r="K222" s="19"/>
      <c r="L222" s="19"/>
      <c r="M222" s="22"/>
    </row>
    <row r="223" spans="11:13" x14ac:dyDescent="0.3">
      <c r="K223" s="19"/>
      <c r="L223" s="19"/>
      <c r="M223" s="22"/>
    </row>
    <row r="224" spans="11:13" x14ac:dyDescent="0.3">
      <c r="K224" s="19"/>
      <c r="L224" s="19"/>
      <c r="M224" s="22"/>
    </row>
    <row r="225" spans="11:13" x14ac:dyDescent="0.3">
      <c r="K225" s="19"/>
      <c r="L225" s="19"/>
      <c r="M225" s="22"/>
    </row>
    <row r="226" spans="11:13" x14ac:dyDescent="0.3">
      <c r="K226" s="19"/>
      <c r="L226" s="19"/>
      <c r="M226" s="22"/>
    </row>
    <row r="227" spans="11:13" x14ac:dyDescent="0.3">
      <c r="K227" s="19"/>
      <c r="L227" s="19"/>
      <c r="M227" s="22"/>
    </row>
    <row r="228" spans="11:13" x14ac:dyDescent="0.3">
      <c r="K228" s="19"/>
      <c r="L228" s="19"/>
      <c r="M228" s="22"/>
    </row>
    <row r="229" spans="11:13" x14ac:dyDescent="0.3">
      <c r="K229" s="19"/>
      <c r="L229" s="19"/>
      <c r="M229" s="22"/>
    </row>
    <row r="230" spans="11:13" x14ac:dyDescent="0.3">
      <c r="K230" s="19"/>
      <c r="L230" s="19"/>
      <c r="M230" s="22"/>
    </row>
    <row r="231" spans="11:13" x14ac:dyDescent="0.3">
      <c r="K231" s="19"/>
      <c r="L231" s="19"/>
      <c r="M231" s="22"/>
    </row>
    <row r="232" spans="11:13" x14ac:dyDescent="0.3">
      <c r="K232" s="19"/>
      <c r="L232" s="19"/>
      <c r="M232" s="22"/>
    </row>
    <row r="233" spans="11:13" x14ac:dyDescent="0.3">
      <c r="K233" s="19"/>
      <c r="L233" s="19"/>
      <c r="M233" s="22"/>
    </row>
    <row r="234" spans="11:13" x14ac:dyDescent="0.3">
      <c r="K234" s="19"/>
      <c r="L234" s="19"/>
      <c r="M234" s="22"/>
    </row>
    <row r="235" spans="11:13" x14ac:dyDescent="0.3">
      <c r="K235" s="19"/>
      <c r="L235" s="19"/>
      <c r="M235" s="22"/>
    </row>
    <row r="236" spans="11:13" x14ac:dyDescent="0.3">
      <c r="K236" s="19"/>
      <c r="L236" s="19"/>
      <c r="M236" s="22"/>
    </row>
    <row r="237" spans="11:13" x14ac:dyDescent="0.3">
      <c r="K237" s="19"/>
      <c r="L237" s="19"/>
      <c r="M237" s="22"/>
    </row>
    <row r="238" spans="11:13" x14ac:dyDescent="0.3">
      <c r="K238" s="19"/>
      <c r="L238" s="19"/>
      <c r="M238" s="22"/>
    </row>
    <row r="239" spans="11:13" x14ac:dyDescent="0.3">
      <c r="K239" s="19"/>
      <c r="L239" s="19"/>
      <c r="M239" s="22"/>
    </row>
    <row r="240" spans="11:13" x14ac:dyDescent="0.3">
      <c r="K240" s="19"/>
      <c r="L240" s="19"/>
      <c r="M240" s="22"/>
    </row>
    <row r="241" spans="11:13" x14ac:dyDescent="0.3">
      <c r="K241" s="19"/>
      <c r="L241" s="19"/>
      <c r="M241" s="22"/>
    </row>
    <row r="242" spans="11:13" x14ac:dyDescent="0.3">
      <c r="K242" s="19"/>
      <c r="L242" s="19"/>
      <c r="M242" s="22"/>
    </row>
    <row r="243" spans="11:13" x14ac:dyDescent="0.3">
      <c r="K243" s="19"/>
      <c r="L243" s="19"/>
      <c r="M243" s="22"/>
    </row>
    <row r="244" spans="11:13" x14ac:dyDescent="0.3">
      <c r="K244" s="19"/>
      <c r="L244" s="19"/>
      <c r="M244" s="22"/>
    </row>
    <row r="245" spans="11:13" x14ac:dyDescent="0.3">
      <c r="K245" s="19"/>
      <c r="L245" s="19"/>
      <c r="M245" s="22"/>
    </row>
    <row r="246" spans="11:13" x14ac:dyDescent="0.3">
      <c r="K246" s="19"/>
      <c r="L246" s="19"/>
      <c r="M246" s="22"/>
    </row>
    <row r="247" spans="11:13" x14ac:dyDescent="0.3">
      <c r="K247" s="19"/>
      <c r="L247" s="19"/>
      <c r="M247" s="22"/>
    </row>
    <row r="248" spans="11:13" x14ac:dyDescent="0.3">
      <c r="K248" s="19"/>
      <c r="L248" s="19"/>
      <c r="M248" s="22"/>
    </row>
    <row r="249" spans="11:13" x14ac:dyDescent="0.3">
      <c r="K249" s="19"/>
      <c r="L249" s="19"/>
      <c r="M249" s="22"/>
    </row>
    <row r="250" spans="11:13" x14ac:dyDescent="0.3">
      <c r="K250" s="19"/>
      <c r="L250" s="19"/>
      <c r="M250" s="22"/>
    </row>
    <row r="251" spans="11:13" x14ac:dyDescent="0.3">
      <c r="K251" s="19"/>
      <c r="L251" s="19"/>
      <c r="M251" s="22"/>
    </row>
    <row r="252" spans="11:13" x14ac:dyDescent="0.3">
      <c r="K252" s="19"/>
      <c r="L252" s="19"/>
      <c r="M252" s="22"/>
    </row>
    <row r="253" spans="11:13" x14ac:dyDescent="0.3">
      <c r="K253" s="19"/>
      <c r="L253" s="19"/>
      <c r="M253" s="22"/>
    </row>
    <row r="254" spans="11:13" x14ac:dyDescent="0.3">
      <c r="K254" s="19"/>
      <c r="L254" s="19"/>
      <c r="M254" s="22"/>
    </row>
    <row r="255" spans="11:13" x14ac:dyDescent="0.3">
      <c r="K255" s="19"/>
      <c r="L255" s="19"/>
      <c r="M255" s="22"/>
    </row>
    <row r="256" spans="11:13" x14ac:dyDescent="0.3">
      <c r="K256" s="19"/>
      <c r="L256" s="19"/>
      <c r="M256" s="22"/>
    </row>
    <row r="257" spans="11:13" x14ac:dyDescent="0.3">
      <c r="K257" s="19"/>
      <c r="L257" s="19"/>
      <c r="M257" s="22"/>
    </row>
    <row r="258" spans="11:13" x14ac:dyDescent="0.3">
      <c r="K258" s="19"/>
      <c r="L258" s="19"/>
      <c r="M258" s="22"/>
    </row>
    <row r="259" spans="11:13" x14ac:dyDescent="0.3">
      <c r="K259" s="19"/>
      <c r="L259" s="19"/>
      <c r="M259" s="22"/>
    </row>
    <row r="260" spans="11:13" x14ac:dyDescent="0.3">
      <c r="K260" s="19"/>
      <c r="L260" s="19"/>
      <c r="M260" s="22"/>
    </row>
    <row r="261" spans="11:13" x14ac:dyDescent="0.3">
      <c r="K261" s="19"/>
      <c r="L261" s="19"/>
      <c r="M261" s="22"/>
    </row>
    <row r="262" spans="11:13" x14ac:dyDescent="0.3">
      <c r="K262" s="19"/>
      <c r="L262" s="19"/>
      <c r="M262" s="22"/>
    </row>
    <row r="263" spans="11:13" x14ac:dyDescent="0.3">
      <c r="K263" s="19"/>
      <c r="L263" s="19"/>
      <c r="M263" s="22"/>
    </row>
    <row r="264" spans="11:13" x14ac:dyDescent="0.3">
      <c r="K264" s="19"/>
      <c r="L264" s="19"/>
      <c r="M264" s="22"/>
    </row>
    <row r="265" spans="11:13" x14ac:dyDescent="0.3">
      <c r="K265" s="19"/>
      <c r="L265" s="19"/>
      <c r="M265" s="22"/>
    </row>
    <row r="266" spans="11:13" x14ac:dyDescent="0.3">
      <c r="K266" s="19"/>
      <c r="L266" s="19"/>
      <c r="M266" s="22"/>
    </row>
    <row r="267" spans="11:13" x14ac:dyDescent="0.3">
      <c r="K267" s="19"/>
      <c r="L267" s="19"/>
      <c r="M267" s="22"/>
    </row>
    <row r="268" spans="11:13" x14ac:dyDescent="0.3">
      <c r="K268" s="19"/>
      <c r="L268" s="19"/>
      <c r="M268" s="22"/>
    </row>
    <row r="269" spans="11:13" x14ac:dyDescent="0.3">
      <c r="K269" s="19"/>
      <c r="L269" s="19"/>
      <c r="M269" s="22"/>
    </row>
    <row r="270" spans="11:13" x14ac:dyDescent="0.3">
      <c r="K270" s="19"/>
      <c r="L270" s="19"/>
      <c r="M270" s="22"/>
    </row>
    <row r="271" spans="11:13" x14ac:dyDescent="0.3">
      <c r="K271" s="19"/>
      <c r="L271" s="19"/>
      <c r="M271" s="22"/>
    </row>
    <row r="272" spans="11:13" x14ac:dyDescent="0.3">
      <c r="K272" s="19"/>
      <c r="L272" s="19"/>
      <c r="M272" s="22"/>
    </row>
    <row r="273" spans="11:13" x14ac:dyDescent="0.3">
      <c r="K273" s="19"/>
      <c r="L273" s="19"/>
      <c r="M273" s="22"/>
    </row>
    <row r="274" spans="11:13" x14ac:dyDescent="0.3">
      <c r="K274" s="19"/>
      <c r="L274" s="19"/>
      <c r="M274" s="22"/>
    </row>
    <row r="275" spans="11:13" x14ac:dyDescent="0.3">
      <c r="K275" s="19"/>
      <c r="L275" s="19"/>
      <c r="M275" s="22"/>
    </row>
    <row r="276" spans="11:13" x14ac:dyDescent="0.3">
      <c r="K276" s="19"/>
      <c r="L276" s="19"/>
      <c r="M276" s="22"/>
    </row>
    <row r="277" spans="11:13" x14ac:dyDescent="0.3">
      <c r="K277" s="19"/>
      <c r="L277" s="19"/>
      <c r="M277" s="22"/>
    </row>
    <row r="278" spans="11:13" x14ac:dyDescent="0.3">
      <c r="K278" s="19"/>
      <c r="L278" s="19"/>
      <c r="M278" s="22"/>
    </row>
    <row r="279" spans="11:13" x14ac:dyDescent="0.3">
      <c r="K279" s="19"/>
      <c r="L279" s="19"/>
      <c r="M279" s="22"/>
    </row>
    <row r="280" spans="11:13" x14ac:dyDescent="0.3">
      <c r="K280" s="19"/>
      <c r="L280" s="19"/>
      <c r="M280" s="22"/>
    </row>
    <row r="281" spans="11:13" x14ac:dyDescent="0.3">
      <c r="K281" s="19"/>
      <c r="L281" s="19"/>
      <c r="M281" s="22"/>
    </row>
    <row r="282" spans="11:13" x14ac:dyDescent="0.3">
      <c r="K282" s="19"/>
      <c r="L282" s="19"/>
      <c r="M282" s="22"/>
    </row>
    <row r="283" spans="11:13" x14ac:dyDescent="0.3">
      <c r="K283" s="19"/>
      <c r="L283" s="19"/>
      <c r="M283" s="22"/>
    </row>
    <row r="284" spans="11:13" x14ac:dyDescent="0.3">
      <c r="K284" s="19"/>
      <c r="L284" s="19"/>
      <c r="M284" s="22"/>
    </row>
    <row r="285" spans="11:13" x14ac:dyDescent="0.3">
      <c r="K285" s="19"/>
      <c r="L285" s="19"/>
      <c r="M285" s="22"/>
    </row>
    <row r="286" spans="11:13" x14ac:dyDescent="0.3">
      <c r="K286" s="19"/>
      <c r="L286" s="19"/>
      <c r="M286" s="22"/>
    </row>
    <row r="287" spans="11:13" x14ac:dyDescent="0.3">
      <c r="K287" s="19"/>
      <c r="L287" s="19"/>
      <c r="M287" s="22"/>
    </row>
    <row r="288" spans="11:13" x14ac:dyDescent="0.3">
      <c r="K288" s="19"/>
      <c r="L288" s="19"/>
      <c r="M288" s="22"/>
    </row>
    <row r="289" spans="11:13" x14ac:dyDescent="0.3">
      <c r="K289" s="19"/>
      <c r="L289" s="19"/>
      <c r="M289" s="22"/>
    </row>
    <row r="290" spans="11:13" x14ac:dyDescent="0.3">
      <c r="K290" s="19"/>
      <c r="L290" s="19"/>
      <c r="M290" s="22"/>
    </row>
    <row r="291" spans="11:13" x14ac:dyDescent="0.3">
      <c r="K291" s="19"/>
      <c r="L291" s="19"/>
      <c r="M291" s="22"/>
    </row>
    <row r="292" spans="11:13" x14ac:dyDescent="0.3">
      <c r="K292" s="19"/>
      <c r="L292" s="19"/>
      <c r="M292" s="22"/>
    </row>
    <row r="293" spans="11:13" x14ac:dyDescent="0.3">
      <c r="K293" s="19"/>
      <c r="L293" s="19"/>
      <c r="M293" s="22"/>
    </row>
    <row r="294" spans="11:13" x14ac:dyDescent="0.3">
      <c r="K294" s="19"/>
      <c r="L294" s="19"/>
      <c r="M294" s="22"/>
    </row>
    <row r="295" spans="11:13" x14ac:dyDescent="0.3">
      <c r="K295" s="19"/>
      <c r="L295" s="19"/>
      <c r="M295" s="22"/>
    </row>
    <row r="296" spans="11:13" x14ac:dyDescent="0.3">
      <c r="K296" s="19"/>
      <c r="L296" s="19"/>
      <c r="M296" s="22"/>
    </row>
    <row r="297" spans="11:13" x14ac:dyDescent="0.3">
      <c r="K297" s="19"/>
      <c r="L297" s="19"/>
      <c r="M297" s="22"/>
    </row>
    <row r="298" spans="11:13" x14ac:dyDescent="0.3">
      <c r="K298" s="19"/>
      <c r="L298" s="19"/>
      <c r="M298" s="22"/>
    </row>
    <row r="299" spans="11:13" x14ac:dyDescent="0.3">
      <c r="K299" s="19"/>
      <c r="L299" s="19"/>
      <c r="M299" s="22"/>
    </row>
    <row r="300" spans="11:13" x14ac:dyDescent="0.3">
      <c r="K300" s="19"/>
      <c r="L300" s="19"/>
      <c r="M300" s="22"/>
    </row>
    <row r="301" spans="11:13" x14ac:dyDescent="0.3">
      <c r="K301" s="19"/>
      <c r="L301" s="19"/>
      <c r="M301" s="22"/>
    </row>
    <row r="302" spans="11:13" x14ac:dyDescent="0.3">
      <c r="K302" s="19"/>
      <c r="L302" s="19"/>
      <c r="M302" s="22"/>
    </row>
    <row r="303" spans="11:13" x14ac:dyDescent="0.3">
      <c r="K303" s="19"/>
      <c r="L303" s="19"/>
      <c r="M303" s="22"/>
    </row>
    <row r="304" spans="11:13" x14ac:dyDescent="0.3">
      <c r="K304" s="19"/>
      <c r="L304" s="19"/>
      <c r="M304" s="22"/>
    </row>
    <row r="305" spans="11:13" x14ac:dyDescent="0.3">
      <c r="K305" s="19"/>
      <c r="L305" s="19"/>
      <c r="M305" s="22"/>
    </row>
    <row r="306" spans="11:13" x14ac:dyDescent="0.3">
      <c r="K306" s="19"/>
      <c r="L306" s="19"/>
      <c r="M306" s="22"/>
    </row>
    <row r="307" spans="11:13" x14ac:dyDescent="0.3">
      <c r="K307" s="19"/>
      <c r="L307" s="19"/>
      <c r="M307" s="22"/>
    </row>
    <row r="308" spans="11:13" x14ac:dyDescent="0.3">
      <c r="K308" s="19"/>
      <c r="L308" s="19"/>
      <c r="M308" s="22"/>
    </row>
    <row r="309" spans="11:13" x14ac:dyDescent="0.3">
      <c r="K309" s="19"/>
      <c r="L309" s="19"/>
      <c r="M309" s="22"/>
    </row>
    <row r="310" spans="11:13" x14ac:dyDescent="0.3">
      <c r="K310" s="19"/>
      <c r="L310" s="19"/>
      <c r="M310" s="22"/>
    </row>
    <row r="311" spans="11:13" x14ac:dyDescent="0.3">
      <c r="K311" s="19"/>
      <c r="L311" s="19"/>
      <c r="M311" s="22"/>
    </row>
    <row r="312" spans="11:13" x14ac:dyDescent="0.3">
      <c r="K312" s="19"/>
      <c r="L312" s="19"/>
      <c r="M312" s="22"/>
    </row>
    <row r="313" spans="11:13" x14ac:dyDescent="0.3">
      <c r="K313" s="19"/>
      <c r="L313" s="19"/>
      <c r="M313" s="22"/>
    </row>
    <row r="314" spans="11:13" x14ac:dyDescent="0.3">
      <c r="K314" s="19"/>
      <c r="L314" s="19"/>
      <c r="M314" s="22"/>
    </row>
    <row r="315" spans="11:13" x14ac:dyDescent="0.3">
      <c r="K315" s="19"/>
      <c r="L315" s="19"/>
      <c r="M315" s="22"/>
    </row>
    <row r="316" spans="11:13" x14ac:dyDescent="0.3">
      <c r="K316" s="19"/>
      <c r="L316" s="19"/>
      <c r="M316" s="22"/>
    </row>
    <row r="317" spans="11:13" x14ac:dyDescent="0.3">
      <c r="K317" s="19"/>
      <c r="L317" s="19"/>
      <c r="M317" s="22"/>
    </row>
    <row r="318" spans="11:13" x14ac:dyDescent="0.3">
      <c r="K318" s="19"/>
      <c r="L318" s="19"/>
      <c r="M318" s="22"/>
    </row>
    <row r="319" spans="11:13" x14ac:dyDescent="0.3">
      <c r="K319" s="19"/>
      <c r="L319" s="19"/>
      <c r="M319" s="22"/>
    </row>
    <row r="320" spans="11:13" x14ac:dyDescent="0.3">
      <c r="K320" s="19"/>
      <c r="L320" s="19"/>
      <c r="M320" s="22"/>
    </row>
    <row r="321" spans="11:13" x14ac:dyDescent="0.3">
      <c r="K321" s="19"/>
      <c r="L321" s="19"/>
      <c r="M321" s="22"/>
    </row>
    <row r="322" spans="11:13" x14ac:dyDescent="0.3">
      <c r="K322" s="19"/>
      <c r="L322" s="19"/>
      <c r="M322" s="22"/>
    </row>
    <row r="323" spans="11:13" x14ac:dyDescent="0.3">
      <c r="K323" s="19"/>
      <c r="L323" s="19"/>
      <c r="M323" s="22"/>
    </row>
    <row r="324" spans="11:13" x14ac:dyDescent="0.3">
      <c r="K324" s="19"/>
      <c r="L324" s="19"/>
      <c r="M324" s="22"/>
    </row>
    <row r="325" spans="11:13" x14ac:dyDescent="0.3">
      <c r="K325" s="19"/>
      <c r="L325" s="19"/>
      <c r="M325" s="22"/>
    </row>
    <row r="326" spans="11:13" x14ac:dyDescent="0.3">
      <c r="K326" s="19"/>
      <c r="L326" s="19"/>
      <c r="M326" s="22"/>
    </row>
    <row r="327" spans="11:13" x14ac:dyDescent="0.3">
      <c r="K327" s="19"/>
      <c r="L327" s="19"/>
      <c r="M327" s="22"/>
    </row>
    <row r="328" spans="11:13" x14ac:dyDescent="0.3">
      <c r="K328" s="19"/>
      <c r="L328" s="19"/>
      <c r="M328" s="22"/>
    </row>
    <row r="329" spans="11:13" x14ac:dyDescent="0.3">
      <c r="K329" s="19"/>
      <c r="L329" s="19"/>
      <c r="M329" s="22"/>
    </row>
    <row r="330" spans="11:13" x14ac:dyDescent="0.3">
      <c r="K330" s="19"/>
      <c r="L330" s="19"/>
      <c r="M330" s="22"/>
    </row>
    <row r="331" spans="11:13" x14ac:dyDescent="0.3">
      <c r="K331" s="19"/>
      <c r="L331" s="19"/>
      <c r="M331" s="22"/>
    </row>
    <row r="332" spans="11:13" x14ac:dyDescent="0.3">
      <c r="K332" s="19"/>
      <c r="L332" s="19"/>
      <c r="M332" s="22"/>
    </row>
    <row r="333" spans="11:13" x14ac:dyDescent="0.3">
      <c r="K333" s="19"/>
      <c r="L333" s="19"/>
      <c r="M333" s="22"/>
    </row>
    <row r="334" spans="11:13" x14ac:dyDescent="0.3">
      <c r="K334" s="19"/>
      <c r="L334" s="19"/>
      <c r="M334" s="22"/>
    </row>
    <row r="335" spans="11:13" x14ac:dyDescent="0.3">
      <c r="K335" s="19"/>
      <c r="L335" s="19"/>
      <c r="M335" s="22"/>
    </row>
    <row r="336" spans="11:13" x14ac:dyDescent="0.3">
      <c r="K336" s="19"/>
      <c r="L336" s="19"/>
      <c r="M336" s="22"/>
    </row>
    <row r="337" spans="11:13" x14ac:dyDescent="0.3">
      <c r="K337" s="19"/>
      <c r="L337" s="19"/>
      <c r="M337" s="22"/>
    </row>
    <row r="338" spans="11:13" x14ac:dyDescent="0.3">
      <c r="K338" s="19"/>
      <c r="L338" s="19"/>
      <c r="M338" s="22"/>
    </row>
    <row r="339" spans="11:13" x14ac:dyDescent="0.3">
      <c r="K339" s="19"/>
      <c r="L339" s="19"/>
      <c r="M339" s="22"/>
    </row>
    <row r="340" spans="11:13" x14ac:dyDescent="0.3">
      <c r="K340" s="19"/>
      <c r="L340" s="19"/>
      <c r="M340" s="22"/>
    </row>
    <row r="341" spans="11:13" x14ac:dyDescent="0.3">
      <c r="K341" s="19"/>
      <c r="L341" s="19"/>
      <c r="M341" s="22"/>
    </row>
    <row r="342" spans="11:13" x14ac:dyDescent="0.3">
      <c r="K342" s="19"/>
      <c r="L342" s="19"/>
      <c r="M342" s="22"/>
    </row>
    <row r="343" spans="11:13" x14ac:dyDescent="0.3">
      <c r="K343" s="19"/>
      <c r="L343" s="19"/>
      <c r="M343" s="22"/>
    </row>
    <row r="344" spans="11:13" x14ac:dyDescent="0.3">
      <c r="K344" s="19"/>
      <c r="L344" s="19"/>
      <c r="M344" s="22"/>
    </row>
    <row r="345" spans="11:13" x14ac:dyDescent="0.3">
      <c r="K345" s="19"/>
      <c r="L345" s="19"/>
    </row>
    <row r="346" spans="11:13" x14ac:dyDescent="0.3">
      <c r="K346" s="19"/>
      <c r="L346" s="19"/>
    </row>
    <row r="347" spans="11:13" x14ac:dyDescent="0.3">
      <c r="K347" s="19"/>
      <c r="L347" s="19"/>
    </row>
    <row r="348" spans="11:13" x14ac:dyDescent="0.3">
      <c r="K348" s="19"/>
      <c r="L348" s="19"/>
    </row>
    <row r="349" spans="11:13" x14ac:dyDescent="0.3">
      <c r="K349" s="19"/>
      <c r="L349" s="19"/>
    </row>
    <row r="350" spans="11:13" x14ac:dyDescent="0.3">
      <c r="K350" s="19"/>
      <c r="L350" s="19"/>
    </row>
    <row r="351" spans="11:13" x14ac:dyDescent="0.3">
      <c r="K351" s="19"/>
      <c r="L351" s="19"/>
    </row>
    <row r="352" spans="11:13" x14ac:dyDescent="0.3">
      <c r="K352" s="19"/>
      <c r="L352" s="19"/>
    </row>
    <row r="353" spans="11:12" x14ac:dyDescent="0.3">
      <c r="K353" s="19"/>
      <c r="L353" s="19"/>
    </row>
    <row r="354" spans="11:12" x14ac:dyDescent="0.3">
      <c r="K354" s="19"/>
      <c r="L354" s="19"/>
    </row>
    <row r="355" spans="11:12" x14ac:dyDescent="0.3">
      <c r="K355" s="19"/>
      <c r="L355" s="19"/>
    </row>
    <row r="356" spans="11:12" x14ac:dyDescent="0.3">
      <c r="K356" s="19"/>
      <c r="L356" s="19"/>
    </row>
    <row r="357" spans="11:12" x14ac:dyDescent="0.3">
      <c r="K357" s="19"/>
      <c r="L357" s="19"/>
    </row>
    <row r="358" spans="11:12" x14ac:dyDescent="0.3">
      <c r="K358" s="19"/>
      <c r="L358" s="19"/>
    </row>
    <row r="359" spans="11:12" x14ac:dyDescent="0.3">
      <c r="K359" s="19"/>
      <c r="L359" s="19"/>
    </row>
    <row r="360" spans="11:12" x14ac:dyDescent="0.3">
      <c r="K360" s="19"/>
      <c r="L360" s="19"/>
    </row>
    <row r="361" spans="11:12" x14ac:dyDescent="0.3">
      <c r="K361" s="19"/>
      <c r="L361" s="19"/>
    </row>
    <row r="362" spans="11:12" x14ac:dyDescent="0.3">
      <c r="K362" s="19"/>
      <c r="L362" s="19"/>
    </row>
    <row r="363" spans="11:12" x14ac:dyDescent="0.3">
      <c r="K363" s="19"/>
      <c r="L363" s="19"/>
    </row>
    <row r="364" spans="11:12" x14ac:dyDescent="0.3">
      <c r="K364" s="19"/>
      <c r="L364" s="19"/>
    </row>
    <row r="365" spans="11:12" x14ac:dyDescent="0.3">
      <c r="K365" s="19"/>
      <c r="L365" s="19"/>
    </row>
    <row r="366" spans="11:12" x14ac:dyDescent="0.3">
      <c r="K366" s="19"/>
      <c r="L366" s="19"/>
    </row>
    <row r="367" spans="11:12" x14ac:dyDescent="0.3">
      <c r="K367" s="19"/>
      <c r="L367" s="19"/>
    </row>
    <row r="368" spans="11:12" x14ac:dyDescent="0.3">
      <c r="K368" s="19"/>
      <c r="L368" s="19"/>
    </row>
    <row r="369" spans="11:12" x14ac:dyDescent="0.3">
      <c r="K369" s="19"/>
      <c r="L369" s="19"/>
    </row>
    <row r="370" spans="11:12" x14ac:dyDescent="0.3">
      <c r="K370" s="19"/>
      <c r="L370" s="19"/>
    </row>
    <row r="371" spans="11:12" x14ac:dyDescent="0.3">
      <c r="K371" s="19"/>
      <c r="L371" s="19"/>
    </row>
    <row r="372" spans="11:12" x14ac:dyDescent="0.3">
      <c r="K372" s="19"/>
      <c r="L372" s="19"/>
    </row>
    <row r="373" spans="11:12" x14ac:dyDescent="0.3">
      <c r="K373" s="19"/>
      <c r="L373" s="19"/>
    </row>
    <row r="374" spans="11:12" x14ac:dyDescent="0.3">
      <c r="K374" s="19"/>
      <c r="L374" s="19"/>
    </row>
    <row r="375" spans="11:12" x14ac:dyDescent="0.3">
      <c r="K375" s="19"/>
      <c r="L375" s="19"/>
    </row>
    <row r="376" spans="11:12" x14ac:dyDescent="0.3">
      <c r="K376" s="19"/>
      <c r="L376" s="19"/>
    </row>
    <row r="377" spans="11:12" x14ac:dyDescent="0.3">
      <c r="K377" s="19"/>
      <c r="L377" s="19"/>
    </row>
    <row r="378" spans="11:12" x14ac:dyDescent="0.3">
      <c r="K378" s="19"/>
      <c r="L378" s="19"/>
    </row>
    <row r="379" spans="11:12" x14ac:dyDescent="0.3">
      <c r="K379" s="19"/>
      <c r="L379" s="19"/>
    </row>
    <row r="380" spans="11:12" x14ac:dyDescent="0.3">
      <c r="K380" s="19"/>
      <c r="L380" s="19"/>
    </row>
    <row r="381" spans="11:12" x14ac:dyDescent="0.3">
      <c r="K381" s="19"/>
      <c r="L381" s="19"/>
    </row>
    <row r="382" spans="11:12" x14ac:dyDescent="0.3">
      <c r="K382" s="19"/>
      <c r="L382" s="19"/>
    </row>
    <row r="383" spans="11:12" x14ac:dyDescent="0.3">
      <c r="K383" s="19"/>
      <c r="L383" s="19"/>
    </row>
    <row r="384" spans="11:12" x14ac:dyDescent="0.3">
      <c r="K384" s="19"/>
      <c r="L384" s="19"/>
    </row>
    <row r="385" spans="11:12" x14ac:dyDescent="0.3">
      <c r="K385" s="19"/>
      <c r="L385" s="19"/>
    </row>
    <row r="386" spans="11:12" x14ac:dyDescent="0.3">
      <c r="K386" s="19"/>
      <c r="L386" s="19"/>
    </row>
    <row r="387" spans="11:12" x14ac:dyDescent="0.3">
      <c r="K387" s="19"/>
      <c r="L387" s="19"/>
    </row>
    <row r="388" spans="11:12" x14ac:dyDescent="0.3">
      <c r="K388" s="19"/>
      <c r="L388" s="19"/>
    </row>
    <row r="389" spans="11:12" x14ac:dyDescent="0.3">
      <c r="K389" s="19"/>
      <c r="L389" s="19"/>
    </row>
    <row r="390" spans="11:12" x14ac:dyDescent="0.3">
      <c r="K390" s="19"/>
      <c r="L390" s="19"/>
    </row>
    <row r="391" spans="11:12" x14ac:dyDescent="0.3">
      <c r="K391" s="19"/>
      <c r="L391" s="19"/>
    </row>
    <row r="392" spans="11:12" x14ac:dyDescent="0.3">
      <c r="K392" s="19"/>
      <c r="L392" s="19"/>
    </row>
    <row r="393" spans="11:12" x14ac:dyDescent="0.3">
      <c r="K393" s="19"/>
      <c r="L393" s="19"/>
    </row>
    <row r="394" spans="11:12" x14ac:dyDescent="0.3">
      <c r="K394" s="19"/>
      <c r="L394" s="19"/>
    </row>
    <row r="395" spans="11:12" x14ac:dyDescent="0.3">
      <c r="K395" s="19"/>
      <c r="L395" s="19"/>
    </row>
    <row r="396" spans="11:12" x14ac:dyDescent="0.3">
      <c r="K396" s="19"/>
      <c r="L396" s="19"/>
    </row>
    <row r="397" spans="11:12" x14ac:dyDescent="0.3">
      <c r="K397" s="19"/>
      <c r="L397" s="19"/>
    </row>
    <row r="398" spans="11:12" x14ac:dyDescent="0.3">
      <c r="K398" s="19"/>
      <c r="L398" s="19"/>
    </row>
    <row r="399" spans="11:12" x14ac:dyDescent="0.3">
      <c r="K399" s="19"/>
      <c r="L399" s="19"/>
    </row>
    <row r="400" spans="11:12" x14ac:dyDescent="0.3">
      <c r="K400" s="19"/>
      <c r="L400" s="19"/>
    </row>
    <row r="401" spans="11:12" x14ac:dyDescent="0.3">
      <c r="K401" s="19"/>
      <c r="L401" s="19"/>
    </row>
    <row r="402" spans="11:12" x14ac:dyDescent="0.3">
      <c r="K402" s="19"/>
      <c r="L402" s="19"/>
    </row>
    <row r="403" spans="11:12" x14ac:dyDescent="0.3">
      <c r="K403" s="19"/>
      <c r="L403" s="19"/>
    </row>
    <row r="404" spans="11:12" x14ac:dyDescent="0.3">
      <c r="K404" s="19"/>
      <c r="L404" s="19"/>
    </row>
    <row r="405" spans="11:12" x14ac:dyDescent="0.3">
      <c r="K405" s="19"/>
      <c r="L405" s="19"/>
    </row>
    <row r="406" spans="11:12" x14ac:dyDescent="0.3">
      <c r="K406" s="19"/>
      <c r="L406" s="19"/>
    </row>
    <row r="407" spans="11:12" x14ac:dyDescent="0.3">
      <c r="K407" s="19"/>
      <c r="L407" s="19"/>
    </row>
    <row r="408" spans="11:12" x14ac:dyDescent="0.3">
      <c r="K408" s="19"/>
      <c r="L408" s="19"/>
    </row>
    <row r="409" spans="11:12" x14ac:dyDescent="0.3">
      <c r="K409" s="19"/>
      <c r="L409" s="19"/>
    </row>
    <row r="410" spans="11:12" x14ac:dyDescent="0.3">
      <c r="K410" s="19"/>
      <c r="L410" s="19"/>
    </row>
    <row r="411" spans="11:12" x14ac:dyDescent="0.3">
      <c r="K411" s="19"/>
      <c r="L411" s="19"/>
    </row>
    <row r="412" spans="11:12" x14ac:dyDescent="0.3">
      <c r="K412" s="19"/>
      <c r="L412" s="19"/>
    </row>
    <row r="413" spans="11:12" x14ac:dyDescent="0.3">
      <c r="K413" s="19"/>
      <c r="L413" s="19"/>
    </row>
    <row r="414" spans="11:12" x14ac:dyDescent="0.3">
      <c r="K414" s="19"/>
      <c r="L414" s="19"/>
    </row>
    <row r="415" spans="11:12" x14ac:dyDescent="0.3">
      <c r="K415" s="19"/>
      <c r="L415" s="19"/>
    </row>
    <row r="416" spans="11:12" x14ac:dyDescent="0.3">
      <c r="K416" s="19"/>
    </row>
    <row r="417" spans="11:11" x14ac:dyDescent="0.3">
      <c r="K417" s="19"/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Basket 0101.06</vt:lpstr>
      <vt:lpstr>Non-Market Basket</vt:lpstr>
      <vt:lpstr>Market Basket 0101.07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2026-07-06T19:07:33Z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