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naTotzke\Desktop\Alcohol Monitoring Systems SCRAM\"/>
    </mc:Choice>
  </mc:AlternateContent>
  <xr:revisionPtr revIDLastSave="0" documentId="8_{D7780525-50ED-495A-B8D8-A0940D8DF1E6}" xr6:coauthVersionLast="47" xr6:coauthVersionMax="47" xr10:uidLastSave="{00000000-0000-0000-0000-000000000000}"/>
  <bookViews>
    <workbookView xWindow="2295" yWindow="2295" windowWidth="21600" windowHeight="11295" tabRatio="770" firstSheet="1" activeTab="1" xr2:uid="{00000000-000D-0000-FFFF-FFFF00000000}"/>
  </bookViews>
  <sheets>
    <sheet name="Instructions" sheetId="1" r:id="rId1"/>
    <sheet name="AM Pricing" sheetId="3" r:id="rId2"/>
    <sheet name="Alert Notifications" sheetId="6" r:id="rId3"/>
    <sheet name="Proposer Provided User Services" sheetId="5" r:id="rId4"/>
    <sheet name="Accessorie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3" l="1"/>
  <c r="E28" i="3"/>
  <c r="E29" i="3"/>
  <c r="H16" i="3"/>
  <c r="H17" i="3"/>
  <c r="H15" i="3"/>
  <c r="I12" i="3"/>
  <c r="I13" i="3"/>
  <c r="I11" i="3"/>
</calcChain>
</file>

<file path=xl/sharedStrings.xml><?xml version="1.0" encoding="utf-8"?>
<sst xmlns="http://schemas.openxmlformats.org/spreadsheetml/2006/main" count="272" uniqueCount="136">
  <si>
    <t>Instructions for Attachment 9.3. Price Schedule Cost Proposal for Category 3 Alcohol Monitoring Services:</t>
  </si>
  <si>
    <t>Note:  ONLY fill out the tabs for the Product(s) and Service(s) that proposer is submitting a proposal for.  Per the RFP, proposer is NOT required to respond to Category 3. If however, proposer does submit a proposal for Category 3, then proposer must respond to Attachment 9.3.</t>
  </si>
  <si>
    <t>IMPORTANT:  Any current Product(s) and Service(s) excluded from this Attachment 9.3 will NOT be included in any resulting Master Agreement, so please make sure this price list represents your full line of Product(s) and Service(s) offerings.</t>
  </si>
  <si>
    <t>AM Pricing Product Tab:</t>
  </si>
  <si>
    <t>1.</t>
  </si>
  <si>
    <r>
      <t xml:space="preserve">List ALL of the different  Products </t>
    </r>
    <r>
      <rPr>
        <b/>
        <sz val="11"/>
        <color theme="1"/>
        <rFont val="Calibri"/>
        <family val="2"/>
        <scheme val="minor"/>
      </rPr>
      <t>currently</t>
    </r>
    <r>
      <rPr>
        <sz val="11"/>
        <color theme="1"/>
        <rFont val="Calibri"/>
        <family val="2"/>
        <scheme val="minor"/>
      </rPr>
      <t xml:space="preserve"> available for use for Alcohol Monitoring that proposer will offer under a resulting Master Agreement.</t>
    </r>
  </si>
  <si>
    <t>For each model you must indicate the following:</t>
  </si>
  <si>
    <t>•  Manufacturer Name</t>
  </si>
  <si>
    <t>•  Brand or Model Number</t>
  </si>
  <si>
    <t>•  Product Purchase Price</t>
  </si>
  <si>
    <t>•  The daily rental rate per unit based on active Product Users</t>
  </si>
  <si>
    <r>
      <t>•  The daily monitoring Service rate per unit based on active Product Users  (</t>
    </r>
    <r>
      <rPr>
        <b/>
        <i/>
        <sz val="11"/>
        <color theme="1"/>
        <rFont val="Calibri"/>
        <family val="2"/>
        <scheme val="minor"/>
      </rPr>
      <t>Note:</t>
    </r>
    <r>
      <rPr>
        <sz val="11"/>
        <color theme="1"/>
        <rFont val="Calibri"/>
        <family val="2"/>
        <scheme val="minor"/>
      </rPr>
      <t xml:space="preserve">  If cellular service is not provided, write "N/A" in the appropriate cell. Do NOT leave it blank or use the default of </t>
    </r>
    <r>
      <rPr>
        <i/>
        <sz val="11"/>
        <color theme="1"/>
        <rFont val="Calibri"/>
        <family val="2"/>
        <scheme val="minor"/>
      </rPr>
      <t>"$  -"</t>
    </r>
    <r>
      <rPr>
        <sz val="11"/>
        <color theme="1"/>
        <rFont val="Calibri"/>
        <family val="2"/>
        <scheme val="minor"/>
      </rPr>
      <t>)</t>
    </r>
  </si>
  <si>
    <t>Alert Notifications Tab:</t>
  </si>
  <si>
    <r>
      <t>Fill in the Daily Rate for items 1 - 4, or write "N/A" or "Included" in each applicable cell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t>
    </r>
  </si>
  <si>
    <t>you must indicate which Service it's included in)</t>
  </si>
  <si>
    <t>2.</t>
  </si>
  <si>
    <r>
      <t>Fill in a Call Rate for item 5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 you must indicate which Service it's included in)</t>
    </r>
  </si>
  <si>
    <t>3.</t>
  </si>
  <si>
    <t>Fill in any additional information for each of the Services (if applicable) or write "N/A" in the appropriate cell</t>
  </si>
  <si>
    <t>Proposer Provided User Services Tab:</t>
  </si>
  <si>
    <t>List each of the Services proposer intends to provide under a resulting Master Agreement</t>
  </si>
  <si>
    <t>List the Daily Rate per unit or per Product User for each of the Services</t>
  </si>
  <si>
    <t>Provide additional, detailed information on what each of the Services consist of or any requirements or restrictions to that Service (if applicable), or write "N/A"</t>
  </si>
  <si>
    <t>CATEGORY 3
ALCOHOL MONITORING
PRODUCTS</t>
  </si>
  <si>
    <t xml:space="preserve"> </t>
  </si>
  <si>
    <t>Model Description/Model Number</t>
  </si>
  <si>
    <t>Number of Units</t>
  </si>
  <si>
    <t>Daily Rates*</t>
  </si>
  <si>
    <t>Lost/Damaged/Stolen Product Replacement Cost</t>
  </si>
  <si>
    <t>Product Purchase Price (per unit)</t>
  </si>
  <si>
    <t xml:space="preserve">Product Rental
(per unit)
</t>
  </si>
  <si>
    <t>Cellular Monitoring Service
(per unit)</t>
  </si>
  <si>
    <t>Ethernet/Wifi Monitoring Service
(per unit)</t>
  </si>
  <si>
    <t>Alcohol Monitoring Product
 (per unit)</t>
  </si>
  <si>
    <t>Receiver with Cellular Connection
(per unit)</t>
  </si>
  <si>
    <t>Receiver with Landline Connection
(per unit)</t>
  </si>
  <si>
    <t xml:space="preserve">SCRAM CAM (Bracelet Only) </t>
  </si>
  <si>
    <t>1 - 100</t>
  </si>
  <si>
    <t>N/A</t>
  </si>
  <si>
    <t>101 - 500</t>
  </si>
  <si>
    <t>501+</t>
  </si>
  <si>
    <t xml:space="preserve">SCRAM CAM + Ethernet Base Station </t>
  </si>
  <si>
    <t xml:space="preserve">SCRAM CAM + Wireless Base stattion </t>
  </si>
  <si>
    <t>SCRAM CAM Connect Wi-Fi</t>
  </si>
  <si>
    <t>SCRAM CAM Connect Cellular</t>
  </si>
  <si>
    <t xml:space="preserve">SCRAM CAM Connect 360+ </t>
  </si>
  <si>
    <t xml:space="preserve">SCRAM Remote Breath Pro </t>
  </si>
  <si>
    <t xml:space="preserve">SCRAM CAM Connect Warranty </t>
  </si>
  <si>
    <t xml:space="preserve">$75/Device/Year </t>
  </si>
  <si>
    <t xml:space="preserve">SCRAM CAM Connect Shelf Fee </t>
  </si>
  <si>
    <t>$2.00/Day</t>
  </si>
  <si>
    <t xml:space="preserve">SCRAM RB Pro Shelf Fee </t>
  </si>
  <si>
    <t xml:space="preserve">$1.25/day </t>
  </si>
  <si>
    <t xml:space="preserve">SCRAM CAM Shelf Fee </t>
  </si>
  <si>
    <t>Add additional rows as necessary</t>
  </si>
  <si>
    <t>CATEGORY 3
ALCOHOL MONITORING
ALERT NOTIFICATIONS</t>
  </si>
  <si>
    <r>
      <t xml:space="preserve">Description of Service
</t>
    </r>
    <r>
      <rPr>
        <sz val="11"/>
        <color theme="1"/>
        <rFont val="Calibri"/>
        <family val="2"/>
        <scheme val="minor"/>
      </rPr>
      <t>(Reference Specifications in RFP)</t>
    </r>
  </si>
  <si>
    <t>Daily Rate 
(per unit and/or per user)</t>
  </si>
  <si>
    <t>Per Call Rate</t>
  </si>
  <si>
    <r>
      <t xml:space="preserve">Additional Information
</t>
    </r>
    <r>
      <rPr>
        <sz val="11"/>
        <color theme="1"/>
        <rFont val="Calibri"/>
        <family val="2"/>
        <scheme val="minor"/>
      </rPr>
      <t>(Provide any additional information regarding the Service, if applicable)</t>
    </r>
  </si>
  <si>
    <t>Alcohol Premier Monitoring</t>
  </si>
  <si>
    <t xml:space="preserve">Alcohol Premier Plus Monitoring </t>
  </si>
  <si>
    <t>Customized Monitoring Services</t>
  </si>
  <si>
    <t>TBD</t>
  </si>
  <si>
    <t>To be assessed per opportunity</t>
  </si>
  <si>
    <t>CATEGORY 3
ALCOHOL MONITORING EQUIPMENT AND SERVICE
OPTIONAL PROPOSER PROVIDED SERVICES</t>
  </si>
  <si>
    <t>Description of Service</t>
  </si>
  <si>
    <t>Daily Rate 
(per unit and/or per Product User)</t>
  </si>
  <si>
    <r>
      <t xml:space="preserve">Additional Information
</t>
    </r>
    <r>
      <rPr>
        <sz val="11"/>
        <color theme="1"/>
        <rFont val="Calibri"/>
        <family val="2"/>
        <scheme val="minor"/>
      </rPr>
      <t>(Provide any additional information regarding the Service, such as minimum number of participants/Product Users, service coverage area, stand-alone device vs. transdermal device, etc.)</t>
    </r>
  </si>
  <si>
    <t>Optional Installation and removal services</t>
  </si>
  <si>
    <t>Optional Offender Fee Collection Service</t>
  </si>
  <si>
    <t xml:space="preserve"> Optional Case Management Services </t>
  </si>
  <si>
    <t>4.</t>
  </si>
  <si>
    <t xml:space="preserve">On Site Program Managemnet  </t>
  </si>
  <si>
    <t xml:space="preserve">TBD </t>
  </si>
  <si>
    <t>add additional rows as necessary</t>
  </si>
  <si>
    <t>Product Group</t>
  </si>
  <si>
    <t>Consumable Family</t>
  </si>
  <si>
    <t>Product Code</t>
  </si>
  <si>
    <t>Product Name</t>
  </si>
  <si>
    <t>List Price</t>
  </si>
  <si>
    <t>Accessory</t>
  </si>
  <si>
    <t>CAM</t>
  </si>
  <si>
    <t>SCRAM Device Cleaning Supplies</t>
  </si>
  <si>
    <t>CAM; HA</t>
  </si>
  <si>
    <t>Base Station Battery Door</t>
  </si>
  <si>
    <t>BS and Beacon Battery</t>
  </si>
  <si>
    <t>Consumable</t>
  </si>
  <si>
    <t>CAM Battery &amp; Faceplate</t>
  </si>
  <si>
    <t>CAM Faceplate (25)</t>
  </si>
  <si>
    <t>CAM/HA Bracelet Battery 30pcs</t>
  </si>
  <si>
    <t>CAM/HA Bracelet Pogo Pin Cleaning</t>
  </si>
  <si>
    <t>CAM/HA Buckle &amp; Size 1 Strap</t>
  </si>
  <si>
    <t>CAM/HA Buckle &amp; Size 2 Strap</t>
  </si>
  <si>
    <t>CAM/HA Buckle Strap</t>
  </si>
  <si>
    <t>CAM/HA Customer Care Kit</t>
  </si>
  <si>
    <t>CAM/HA Customer Field Kit</t>
  </si>
  <si>
    <t>CAM/HA Exhaust Cap</t>
  </si>
  <si>
    <t>CAM/HA Faceplate Removal Tool</t>
  </si>
  <si>
    <t>CAM/HA HID DirectConnect</t>
  </si>
  <si>
    <t>CAM/HA Magnet</t>
  </si>
  <si>
    <t>CAM/HA Quick Reference Guide</t>
  </si>
  <si>
    <t xml:space="preserve">$-   </t>
  </si>
  <si>
    <t>CAM/HA Service Provider Foundation Kit</t>
  </si>
  <si>
    <t>CAM/HA Size 1 Strap</t>
  </si>
  <si>
    <t>CAM/HA Size 2 Strap</t>
  </si>
  <si>
    <t>CAM/HA Strap Screw 20 pcs</t>
  </si>
  <si>
    <t>CAM/HA Strap Screw 30 pcs</t>
  </si>
  <si>
    <t>CAM/HA Tamper Clip 20 pcs</t>
  </si>
  <si>
    <t>CAM/HA Tamper Clip Cutter</t>
  </si>
  <si>
    <t>CAM/HA Tool Kit</t>
  </si>
  <si>
    <t>CAM/HA WBS Battery</t>
  </si>
  <si>
    <t>CAM/HA WBS Charger</t>
  </si>
  <si>
    <t>CAM/HA WBS LTE Battery</t>
  </si>
  <si>
    <t>CAM/HA WBS LTE/ATT Battery Door</t>
  </si>
  <si>
    <t>CAM/HA WBS LTE/VZW Battery Door</t>
  </si>
  <si>
    <t>CH Torque Driver</t>
  </si>
  <si>
    <t>Ethernet Cable</t>
  </si>
  <si>
    <t>Ethernet Switch</t>
  </si>
  <si>
    <t>Phone Cord</t>
  </si>
  <si>
    <t>USB Cable</t>
  </si>
  <si>
    <t>RB</t>
  </si>
  <si>
    <t>Remote Breath Calibration Gas Canister</t>
  </si>
  <si>
    <t>Remote Breath Pro Calibration Gas Canister</t>
  </si>
  <si>
    <t>Remote Breath Pro Calibration Kit</t>
  </si>
  <si>
    <t>Remote Breath Pro Carrying Case</t>
  </si>
  <si>
    <t>Remote Breath Pro Carrying Case (5 pcs)</t>
  </si>
  <si>
    <t>Remote Breath Pro Charger</t>
  </si>
  <si>
    <t>Remote Breath Pro Charger (5 pcs)</t>
  </si>
  <si>
    <t>Remote Breath Pro Tube (25 pcs)</t>
  </si>
  <si>
    <t>RB; CAM; HA</t>
  </si>
  <si>
    <t>BS/RB/Beacon Charger</t>
  </si>
  <si>
    <t>BS/RB/Beacon Charger 5PCS</t>
  </si>
  <si>
    <t>RB; CAM; HA; Scram GPS</t>
  </si>
  <si>
    <t>Disinfectant Spray</t>
  </si>
  <si>
    <t>Nitril Gloves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</si>
</sst>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1"/>
      <color rgb="FFFF0000"/>
      <name val="Calibri"/>
      <family val="2"/>
      <scheme val="minor"/>
    </font>
    <font>
      <sz val="11"/>
      <color theme="1"/>
      <name val="Calibri"/>
      <family val="2"/>
      <scheme val="minor"/>
    </font>
    <font>
      <sz val="11"/>
      <color rgb="FF000000"/>
      <name val="Calibri"/>
      <family val="2"/>
    </font>
    <font>
      <b/>
      <sz val="11"/>
      <color rgb="FF000000"/>
      <name val="Calibri"/>
      <family val="2"/>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tint="-0.499984740745262"/>
      </patternFill>
    </fill>
    <fill>
      <patternFill patternType="solid">
        <fgColor rgb="FF2F75B5"/>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44" fontId="8" fillId="0" borderId="0" applyFont="0" applyFill="0" applyBorder="0" applyAlignment="0" applyProtection="0"/>
  </cellStyleXfs>
  <cellXfs count="90">
    <xf numFmtId="0" fontId="0" fillId="0" borderId="0" xfId="0"/>
    <xf numFmtId="0" fontId="0" fillId="0" borderId="0" xfId="0" applyAlignment="1">
      <alignment horizontal="left" indent="5"/>
    </xf>
    <xf numFmtId="49" fontId="0" fillId="0" borderId="0" xfId="0" applyNumberFormat="1"/>
    <xf numFmtId="0" fontId="0" fillId="0" borderId="0" xfId="0" applyAlignment="1">
      <alignment horizontal="left" indent="3"/>
    </xf>
    <xf numFmtId="0" fontId="0" fillId="0" borderId="0" xfId="0" applyAlignment="1" applyProtection="1">
      <alignment horizontal="center"/>
      <protection locked="0"/>
    </xf>
    <xf numFmtId="0" fontId="0" fillId="0" borderId="0" xfId="0" applyProtection="1">
      <protection locked="0"/>
    </xf>
    <xf numFmtId="44" fontId="0" fillId="0" borderId="1" xfId="0" applyNumberFormat="1" applyBorder="1" applyAlignment="1" applyProtection="1">
      <alignment horizontal="center" vertical="center"/>
      <protection locked="0"/>
    </xf>
    <xf numFmtId="49" fontId="0" fillId="0" borderId="1" xfId="0" applyNumberFormat="1" applyBorder="1" applyAlignment="1">
      <alignment horizontal="center" vertical="center"/>
    </xf>
    <xf numFmtId="0" fontId="2" fillId="0" borderId="0" xfId="0" applyFont="1"/>
    <xf numFmtId="49" fontId="2" fillId="0" borderId="0" xfId="0" applyNumberFormat="1" applyFont="1" applyAlignment="1">
      <alignment horizontal="center"/>
    </xf>
    <xf numFmtId="0" fontId="1" fillId="0" borderId="0" xfId="0" applyFont="1"/>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0" fontId="0" fillId="2" borderId="0" xfId="0" applyFill="1" applyProtection="1">
      <protection locked="0"/>
    </xf>
    <xf numFmtId="0" fontId="0" fillId="2" borderId="0" xfId="0" applyFill="1" applyAlignment="1">
      <alignment vertical="center"/>
    </xf>
    <xf numFmtId="44" fontId="0" fillId="2" borderId="0" xfId="0" applyNumberFormat="1" applyFill="1" applyAlignment="1" applyProtection="1">
      <alignment vertical="center"/>
      <protection locked="0"/>
    </xf>
    <xf numFmtId="0" fontId="1" fillId="0" borderId="0" xfId="0" applyFont="1" applyAlignment="1">
      <alignment vertical="center"/>
    </xf>
    <xf numFmtId="0" fontId="3" fillId="3" borderId="12" xfId="0" applyFont="1" applyFill="1" applyBorder="1" applyAlignment="1">
      <alignment horizontal="center" vertical="center"/>
    </xf>
    <xf numFmtId="0" fontId="3" fillId="3" borderId="15" xfId="0" applyFont="1" applyFill="1" applyBorder="1" applyAlignment="1">
      <alignment horizontal="center" vertical="center" wrapText="1"/>
    </xf>
    <xf numFmtId="0" fontId="7" fillId="0" borderId="0" xfId="0" applyFont="1" applyAlignment="1" applyProtection="1">
      <alignment horizontal="left"/>
      <protection locked="0"/>
    </xf>
    <xf numFmtId="49" fontId="2" fillId="0" borderId="1" xfId="0" applyNumberFormat="1" applyFont="1" applyBorder="1" applyAlignment="1">
      <alignment horizontal="center" vertical="center"/>
    </xf>
    <xf numFmtId="44" fontId="0" fillId="6" borderId="1" xfId="0" applyNumberFormat="1" applyFill="1" applyBorder="1" applyAlignment="1">
      <alignment horizontal="center" vertical="center"/>
    </xf>
    <xf numFmtId="0" fontId="1" fillId="0" borderId="0" xfId="0" applyFont="1" applyProtection="1">
      <protection locked="0"/>
    </xf>
    <xf numFmtId="0" fontId="2" fillId="0" borderId="0" xfId="0" applyFont="1" applyAlignment="1" applyProtection="1">
      <alignment horizontal="left" vertical="center" wrapText="1"/>
      <protection locked="0"/>
    </xf>
    <xf numFmtId="44" fontId="9" fillId="0" borderId="1" xfId="1" applyFont="1" applyBorder="1" applyAlignment="1">
      <alignment vertical="center"/>
    </xf>
    <xf numFmtId="44" fontId="9" fillId="0" borderId="2" xfId="1" applyFont="1" applyBorder="1" applyAlignment="1">
      <alignment vertical="center"/>
    </xf>
    <xf numFmtId="44" fontId="9" fillId="0" borderId="11" xfId="1" applyFont="1" applyBorder="1" applyAlignment="1">
      <alignment vertical="center"/>
    </xf>
    <xf numFmtId="44" fontId="0" fillId="0" borderId="1" xfId="1" applyFont="1" applyBorder="1" applyAlignment="1">
      <alignment horizontal="center" vertical="center"/>
    </xf>
    <xf numFmtId="44" fontId="0" fillId="0" borderId="1" xfId="1" applyFont="1" applyBorder="1" applyAlignment="1" applyProtection="1">
      <alignment horizontal="center" vertical="center"/>
      <protection locked="0"/>
    </xf>
    <xf numFmtId="0" fontId="10" fillId="7" borderId="0" xfId="0" applyFont="1" applyFill="1" applyAlignment="1">
      <alignment horizontal="center" vertical="center" wrapText="1"/>
    </xf>
    <xf numFmtId="0" fontId="9" fillId="0" borderId="0" xfId="0" applyFont="1" applyAlignment="1">
      <alignment wrapText="1"/>
    </xf>
    <xf numFmtId="44" fontId="10" fillId="7" borderId="0" xfId="1" applyFont="1" applyFill="1" applyAlignment="1">
      <alignment horizontal="center" vertical="center" wrapText="1"/>
    </xf>
    <xf numFmtId="44" fontId="9" fillId="0" borderId="0" xfId="1" applyFont="1" applyAlignment="1">
      <alignment horizontal="right" wrapText="1"/>
    </xf>
    <xf numFmtId="44" fontId="0" fillId="0" borderId="0" xfId="1" applyFont="1"/>
    <xf numFmtId="44" fontId="9" fillId="0" borderId="16" xfId="1" applyFont="1" applyBorder="1" applyAlignment="1">
      <alignment vertical="center"/>
    </xf>
    <xf numFmtId="44" fontId="9" fillId="0" borderId="17" xfId="1" applyFont="1" applyBorder="1" applyAlignment="1">
      <alignment vertical="center"/>
    </xf>
    <xf numFmtId="49" fontId="0" fillId="0" borderId="1" xfId="0" applyNumberFormat="1" applyBorder="1" applyAlignment="1">
      <alignment horizontal="center" vertical="center"/>
    </xf>
    <xf numFmtId="0" fontId="2"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4" fontId="0" fillId="0" borderId="12" xfId="0" applyNumberFormat="1" applyBorder="1" applyAlignment="1" applyProtection="1">
      <alignment horizontal="center" vertical="center"/>
      <protection locked="0"/>
    </xf>
    <xf numFmtId="44" fontId="0" fillId="0" borderId="4" xfId="0" applyNumberFormat="1" applyBorder="1" applyAlignment="1" applyProtection="1">
      <alignment horizontal="center" vertical="center"/>
      <protection locked="0"/>
    </xf>
    <xf numFmtId="44" fontId="0" fillId="0" borderId="6" xfId="0" applyNumberFormat="1" applyBorder="1" applyAlignment="1" applyProtection="1">
      <alignment horizontal="center" vertical="center"/>
      <protection locked="0"/>
    </xf>
    <xf numFmtId="44" fontId="0" fillId="0" borderId="5" xfId="0" applyNumberFormat="1" applyBorder="1" applyAlignment="1" applyProtection="1">
      <alignment horizontal="center" vertical="center"/>
      <protection locked="0"/>
    </xf>
    <xf numFmtId="44" fontId="0" fillId="0" borderId="7" xfId="0" applyNumberFormat="1" applyBorder="1" applyAlignment="1" applyProtection="1">
      <alignment horizontal="center" vertical="center"/>
      <protection locked="0"/>
    </xf>
    <xf numFmtId="44" fontId="0" fillId="0" borderId="2" xfId="0" applyNumberFormat="1" applyBorder="1" applyAlignment="1" applyProtection="1">
      <alignment horizontal="center" vertical="center"/>
      <protection locked="0"/>
    </xf>
    <xf numFmtId="44" fontId="0" fillId="0" borderId="15" xfId="0" applyNumberFormat="1" applyBorder="1" applyAlignment="1" applyProtection="1">
      <alignment horizontal="center" vertical="center"/>
      <protection locked="0"/>
    </xf>
    <xf numFmtId="44" fontId="0" fillId="0" borderId="3" xfId="0" applyNumberFormat="1" applyBorder="1" applyAlignment="1" applyProtection="1">
      <alignment horizontal="center" vertical="center"/>
      <protection locked="0"/>
    </xf>
    <xf numFmtId="44" fontId="0" fillId="0" borderId="14" xfId="0" applyNumberFormat="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4" fillId="0" borderId="0" xfId="0" applyFont="1" applyAlignment="1">
      <alignment horizontal="left" vertical="center"/>
    </xf>
    <xf numFmtId="49" fontId="2" fillId="0" borderId="0" xfId="0" applyNumberFormat="1" applyFont="1" applyAlignment="1">
      <alignment horizontal="left"/>
    </xf>
    <xf numFmtId="0" fontId="0" fillId="0" borderId="9" xfId="0" applyBorder="1" applyAlignment="1">
      <alignment horizontal="left" vertical="center" wrapText="1"/>
    </xf>
    <xf numFmtId="0" fontId="0" fillId="0" borderId="10" xfId="0" applyBorder="1" applyAlignment="1">
      <alignment horizontal="left" vertical="center" wrapText="1"/>
    </xf>
    <xf numFmtId="44" fontId="0" fillId="0" borderId="1" xfId="0" applyNumberFormat="1" applyBorder="1" applyAlignment="1" applyProtection="1">
      <alignment horizontal="left"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1" xfId="0" applyFont="1" applyFill="1" applyBorder="1" applyAlignment="1" applyProtection="1">
      <alignment horizontal="center"/>
      <protection locked="0"/>
    </xf>
    <xf numFmtId="0" fontId="3" fillId="3" borderId="1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11" xfId="0" applyBorder="1" applyAlignment="1">
      <alignment horizontal="left"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showGridLines="0" zoomScale="83" workbookViewId="0">
      <pane ySplit="5" topLeftCell="A6" activePane="bottomLeft" state="frozen"/>
      <selection pane="bottomLeft" activeCell="A4" sqref="A4"/>
    </sheetView>
  </sheetViews>
  <sheetFormatPr defaultRowHeight="15" x14ac:dyDescent="0.25"/>
  <sheetData>
    <row r="1" spans="1:21" x14ac:dyDescent="0.25">
      <c r="A1" s="58" t="s">
        <v>0</v>
      </c>
      <c r="B1" s="58"/>
      <c r="C1" s="58"/>
      <c r="D1" s="58"/>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x14ac:dyDescent="0.25">
      <c r="A3" s="18" t="s">
        <v>1</v>
      </c>
    </row>
    <row r="4" spans="1:21" x14ac:dyDescent="0.25">
      <c r="A4" s="10" t="s">
        <v>2</v>
      </c>
      <c r="B4" s="10"/>
      <c r="C4" s="10"/>
      <c r="D4" s="10"/>
      <c r="E4" s="10"/>
      <c r="F4" s="10"/>
      <c r="G4" s="10"/>
      <c r="H4" s="10"/>
      <c r="I4" s="10"/>
      <c r="J4" s="10"/>
      <c r="K4" s="10"/>
      <c r="L4" s="10"/>
      <c r="M4" s="10"/>
      <c r="N4" s="10"/>
      <c r="O4" s="10"/>
    </row>
    <row r="6" spans="1:21" x14ac:dyDescent="0.25">
      <c r="A6" s="10"/>
      <c r="B6" s="10"/>
      <c r="C6" s="10"/>
      <c r="D6" s="10"/>
      <c r="E6" s="10"/>
      <c r="F6" s="10"/>
      <c r="G6" s="10"/>
      <c r="H6" s="10"/>
      <c r="I6" s="10"/>
      <c r="J6" s="10"/>
      <c r="K6" s="10"/>
      <c r="L6" s="10"/>
      <c r="M6" s="10"/>
      <c r="N6" s="10"/>
      <c r="O6" s="10"/>
    </row>
    <row r="7" spans="1:21" x14ac:dyDescent="0.25">
      <c r="A7" s="8" t="s">
        <v>3</v>
      </c>
    </row>
    <row r="8" spans="1:21" x14ac:dyDescent="0.25">
      <c r="A8" s="9" t="s">
        <v>4</v>
      </c>
      <c r="B8" t="s">
        <v>5</v>
      </c>
    </row>
    <row r="9" spans="1:21" x14ac:dyDescent="0.25">
      <c r="A9" s="2"/>
      <c r="B9" s="3" t="s">
        <v>6</v>
      </c>
    </row>
    <row r="10" spans="1:21" x14ac:dyDescent="0.25">
      <c r="A10" s="2"/>
      <c r="B10" s="1" t="s">
        <v>7</v>
      </c>
    </row>
    <row r="11" spans="1:21" x14ac:dyDescent="0.25">
      <c r="A11" s="2"/>
      <c r="B11" s="1" t="s">
        <v>8</v>
      </c>
    </row>
    <row r="12" spans="1:21" x14ac:dyDescent="0.25">
      <c r="A12" s="2"/>
      <c r="B12" s="1" t="s">
        <v>9</v>
      </c>
    </row>
    <row r="13" spans="1:21" x14ac:dyDescent="0.25">
      <c r="A13" s="2"/>
      <c r="B13" s="1" t="s">
        <v>10</v>
      </c>
    </row>
    <row r="14" spans="1:21" x14ac:dyDescent="0.25">
      <c r="A14" s="2"/>
      <c r="B14" s="1" t="s">
        <v>11</v>
      </c>
    </row>
    <row r="15" spans="1:21" x14ac:dyDescent="0.25">
      <c r="A15" s="2"/>
      <c r="B15" s="1"/>
    </row>
    <row r="16" spans="1:21" x14ac:dyDescent="0.25">
      <c r="A16" s="59" t="s">
        <v>12</v>
      </c>
      <c r="B16" s="59"/>
      <c r="C16" s="59"/>
      <c r="D16" s="59"/>
    </row>
    <row r="17" spans="1:6" x14ac:dyDescent="0.25">
      <c r="A17" s="9" t="s">
        <v>4</v>
      </c>
      <c r="B17" t="s">
        <v>13</v>
      </c>
    </row>
    <row r="18" spans="1:6" x14ac:dyDescent="0.25">
      <c r="A18" s="9"/>
      <c r="B18" t="s">
        <v>14</v>
      </c>
    </row>
    <row r="19" spans="1:6" x14ac:dyDescent="0.25">
      <c r="A19" s="9" t="s">
        <v>15</v>
      </c>
      <c r="B19" t="s">
        <v>16</v>
      </c>
    </row>
    <row r="20" spans="1:6" x14ac:dyDescent="0.25">
      <c r="A20" s="9" t="s">
        <v>17</v>
      </c>
      <c r="B20" t="s">
        <v>18</v>
      </c>
    </row>
    <row r="21" spans="1:6" x14ac:dyDescent="0.25">
      <c r="A21" s="2"/>
    </row>
    <row r="22" spans="1:6" x14ac:dyDescent="0.25">
      <c r="A22" s="59" t="s">
        <v>19</v>
      </c>
      <c r="B22" s="59"/>
      <c r="C22" s="59"/>
      <c r="D22" s="59"/>
      <c r="E22" s="59"/>
      <c r="F22" s="59"/>
    </row>
    <row r="23" spans="1:6" x14ac:dyDescent="0.25">
      <c r="A23" s="9" t="s">
        <v>4</v>
      </c>
      <c r="B23" t="s">
        <v>20</v>
      </c>
    </row>
    <row r="24" spans="1:6" x14ac:dyDescent="0.25">
      <c r="A24" s="9" t="s">
        <v>15</v>
      </c>
      <c r="B24" t="s">
        <v>21</v>
      </c>
    </row>
    <row r="25" spans="1:6" x14ac:dyDescent="0.25">
      <c r="A25" s="9" t="s">
        <v>17</v>
      </c>
      <c r="B25" t="s">
        <v>22</v>
      </c>
    </row>
  </sheetData>
  <mergeCells count="3">
    <mergeCell ref="A1:U2"/>
    <mergeCell ref="A22:F22"/>
    <mergeCell ref="A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0"/>
  <sheetViews>
    <sheetView showGridLines="0" tabSelected="1" zoomScale="80" zoomScaleNormal="80" workbookViewId="0">
      <pane xSplit="1" ySplit="6" topLeftCell="B7" activePane="bottomRight" state="frozen"/>
      <selection pane="topRight" activeCell="C1" sqref="C1"/>
      <selection pane="bottomLeft" activeCell="A7" sqref="A7"/>
      <selection pane="bottomRight" activeCell="K3" sqref="K3"/>
    </sheetView>
  </sheetViews>
  <sheetFormatPr defaultColWidth="8.85546875" defaultRowHeight="15" x14ac:dyDescent="0.25"/>
  <cols>
    <col min="1" max="1" width="40.5703125" style="5" customWidth="1"/>
    <col min="2" max="3" width="17.7109375" style="4" customWidth="1"/>
    <col min="4" max="4" width="18.28515625" style="4" customWidth="1"/>
    <col min="5" max="6" width="18.42578125" style="4" customWidth="1"/>
    <col min="7" max="7" width="19.28515625" style="4" customWidth="1"/>
    <col min="8" max="9" width="18.42578125" style="4" customWidth="1"/>
    <col min="10" max="14" width="8.85546875" style="5"/>
    <col min="15" max="15" width="79.7109375" style="5" bestFit="1" customWidth="1"/>
    <col min="16" max="16384" width="8.85546875" style="5"/>
  </cols>
  <sheetData>
    <row r="1" spans="1:11" ht="22.15" customHeight="1" x14ac:dyDescent="0.25">
      <c r="A1" s="50" t="s">
        <v>23</v>
      </c>
      <c r="B1" s="51"/>
      <c r="C1" s="51"/>
      <c r="D1" s="51"/>
      <c r="E1" s="51"/>
      <c r="F1" s="51"/>
      <c r="G1" s="51"/>
      <c r="H1" s="51"/>
      <c r="I1" s="51"/>
      <c r="J1" s="4"/>
    </row>
    <row r="2" spans="1:11" ht="22.15" customHeight="1" x14ac:dyDescent="0.25">
      <c r="A2" s="50"/>
      <c r="B2" s="51"/>
      <c r="C2" s="51"/>
      <c r="D2" s="51"/>
      <c r="E2" s="51"/>
      <c r="F2" s="51"/>
      <c r="G2" s="51"/>
      <c r="H2" s="51"/>
      <c r="I2" s="51"/>
      <c r="J2" s="4"/>
    </row>
    <row r="3" spans="1:11" ht="22.15" customHeight="1" x14ac:dyDescent="0.25">
      <c r="A3" s="51"/>
      <c r="B3" s="51"/>
      <c r="C3" s="51"/>
      <c r="D3" s="51"/>
      <c r="E3" s="51"/>
      <c r="F3" s="51"/>
      <c r="G3" s="51"/>
      <c r="H3" s="51"/>
      <c r="I3" s="51"/>
      <c r="J3" s="4"/>
      <c r="K3" s="5" t="s">
        <v>24</v>
      </c>
    </row>
    <row r="4" spans="1:11" ht="4.9000000000000004" customHeight="1" x14ac:dyDescent="0.25">
      <c r="A4" s="52"/>
      <c r="B4" s="52"/>
      <c r="C4" s="52"/>
      <c r="D4" s="52"/>
      <c r="E4" s="52"/>
      <c r="F4" s="52"/>
      <c r="G4" s="52"/>
      <c r="H4" s="52"/>
      <c r="I4" s="52"/>
    </row>
    <row r="5" spans="1:11" ht="21.6" customHeight="1" x14ac:dyDescent="0.25">
      <c r="A5" s="53" t="s">
        <v>25</v>
      </c>
      <c r="B5" s="53" t="s">
        <v>26</v>
      </c>
      <c r="C5" s="19"/>
      <c r="D5" s="55" t="s">
        <v>27</v>
      </c>
      <c r="E5" s="56"/>
      <c r="F5" s="56"/>
      <c r="G5" s="55" t="s">
        <v>28</v>
      </c>
      <c r="H5" s="56"/>
      <c r="I5" s="57"/>
    </row>
    <row r="6" spans="1:11" ht="69" customHeight="1" x14ac:dyDescent="0.25">
      <c r="A6" s="54"/>
      <c r="B6" s="54"/>
      <c r="C6" s="20" t="s">
        <v>29</v>
      </c>
      <c r="D6" s="11" t="s">
        <v>30</v>
      </c>
      <c r="E6" s="11" t="s">
        <v>31</v>
      </c>
      <c r="F6" s="11" t="s">
        <v>32</v>
      </c>
      <c r="G6" s="12" t="s">
        <v>33</v>
      </c>
      <c r="H6" s="12" t="s">
        <v>34</v>
      </c>
      <c r="I6" s="12" t="s">
        <v>35</v>
      </c>
    </row>
    <row r="7" spans="1:11" ht="30" customHeight="1" x14ac:dyDescent="0.25">
      <c r="A7" s="39" t="s">
        <v>36</v>
      </c>
      <c r="B7" s="7" t="s">
        <v>37</v>
      </c>
      <c r="C7" s="26">
        <v>1290</v>
      </c>
      <c r="D7" s="26">
        <v>1.86</v>
      </c>
      <c r="E7" s="46" t="s">
        <v>38</v>
      </c>
      <c r="F7" s="26">
        <v>4.3</v>
      </c>
      <c r="G7" s="28">
        <v>1290</v>
      </c>
      <c r="H7" s="41" t="s">
        <v>38</v>
      </c>
      <c r="I7" s="42"/>
    </row>
    <row r="8" spans="1:11" ht="30" customHeight="1" x14ac:dyDescent="0.25">
      <c r="A8" s="40"/>
      <c r="B8" s="7" t="s">
        <v>39</v>
      </c>
      <c r="C8" s="26">
        <v>1247</v>
      </c>
      <c r="D8" s="26">
        <v>1.77</v>
      </c>
      <c r="E8" s="47"/>
      <c r="F8" s="26">
        <v>4.38</v>
      </c>
      <c r="G8" s="28">
        <v>1247</v>
      </c>
      <c r="H8" s="43"/>
      <c r="I8" s="44"/>
    </row>
    <row r="9" spans="1:11" ht="30" customHeight="1" x14ac:dyDescent="0.25">
      <c r="A9" s="40"/>
      <c r="B9" s="7" t="s">
        <v>40</v>
      </c>
      <c r="C9" s="27">
        <v>1204</v>
      </c>
      <c r="D9" s="26">
        <v>1.74</v>
      </c>
      <c r="E9" s="48"/>
      <c r="F9" s="26">
        <v>4.1900000000000004</v>
      </c>
      <c r="G9" s="28">
        <v>1204</v>
      </c>
      <c r="H9" s="45"/>
      <c r="I9" s="44"/>
    </row>
    <row r="10" spans="1:11" ht="4.9000000000000004" customHeight="1" x14ac:dyDescent="0.25">
      <c r="A10" s="15"/>
      <c r="B10" s="16"/>
      <c r="C10" s="16"/>
      <c r="D10" s="17"/>
      <c r="E10" s="17"/>
      <c r="F10" s="17"/>
      <c r="G10" s="17"/>
      <c r="H10" s="17"/>
      <c r="I10" s="17"/>
    </row>
    <row r="11" spans="1:11" ht="30" customHeight="1" x14ac:dyDescent="0.25">
      <c r="A11" s="39" t="s">
        <v>41</v>
      </c>
      <c r="B11" s="7" t="s">
        <v>37</v>
      </c>
      <c r="C11" s="26">
        <v>1613</v>
      </c>
      <c r="D11" s="26">
        <v>2.35</v>
      </c>
      <c r="E11" s="46" t="s">
        <v>38</v>
      </c>
      <c r="F11" s="6">
        <v>5</v>
      </c>
      <c r="G11" s="28">
        <v>1290</v>
      </c>
      <c r="H11" s="46" t="s">
        <v>38</v>
      </c>
      <c r="I11" s="26">
        <f>C11-G11</f>
        <v>323</v>
      </c>
    </row>
    <row r="12" spans="1:11" ht="30" customHeight="1" x14ac:dyDescent="0.25">
      <c r="A12" s="40"/>
      <c r="B12" s="7" t="s">
        <v>39</v>
      </c>
      <c r="C12" s="26">
        <v>1559</v>
      </c>
      <c r="D12" s="26">
        <v>2.25</v>
      </c>
      <c r="E12" s="47"/>
      <c r="F12" s="6">
        <v>4.95</v>
      </c>
      <c r="G12" s="28">
        <v>1247</v>
      </c>
      <c r="H12" s="47"/>
      <c r="I12" s="26">
        <f t="shared" ref="I12:I13" si="0">C12-G12</f>
        <v>312</v>
      </c>
    </row>
    <row r="13" spans="1:11" ht="30" customHeight="1" x14ac:dyDescent="0.25">
      <c r="A13" s="40"/>
      <c r="B13" s="7" t="s">
        <v>40</v>
      </c>
      <c r="C13" s="26">
        <v>1505</v>
      </c>
      <c r="D13" s="26">
        <v>2.19</v>
      </c>
      <c r="E13" s="48"/>
      <c r="F13" s="6">
        <v>4.9000000000000004</v>
      </c>
      <c r="G13" s="28">
        <v>1204</v>
      </c>
      <c r="H13" s="48"/>
      <c r="I13" s="26">
        <f t="shared" si="0"/>
        <v>301</v>
      </c>
    </row>
    <row r="14" spans="1:11" ht="4.9000000000000004" customHeight="1" x14ac:dyDescent="0.25">
      <c r="A14" s="15"/>
      <c r="B14" s="16"/>
      <c r="C14" s="16"/>
      <c r="D14" s="17"/>
      <c r="E14" s="17"/>
      <c r="F14" s="17"/>
      <c r="G14" s="17"/>
      <c r="H14" s="17"/>
      <c r="I14" s="17"/>
    </row>
    <row r="15" spans="1:11" ht="30" customHeight="1" x14ac:dyDescent="0.25">
      <c r="A15" s="39" t="s">
        <v>42</v>
      </c>
      <c r="B15" s="7" t="s">
        <v>37</v>
      </c>
      <c r="C15" s="29">
        <v>1838</v>
      </c>
      <c r="D15" s="6">
        <v>2.87</v>
      </c>
      <c r="E15" s="6">
        <v>5.7</v>
      </c>
      <c r="F15" s="46" t="s">
        <v>38</v>
      </c>
      <c r="G15" s="28">
        <v>1290</v>
      </c>
      <c r="H15" s="6">
        <f>C15-G15</f>
        <v>548</v>
      </c>
      <c r="I15" s="46" t="s">
        <v>38</v>
      </c>
    </row>
    <row r="16" spans="1:11" ht="30" customHeight="1" x14ac:dyDescent="0.25">
      <c r="A16" s="40"/>
      <c r="B16" s="7" t="s">
        <v>39</v>
      </c>
      <c r="C16" s="29">
        <v>1799</v>
      </c>
      <c r="D16" s="6">
        <v>2.73</v>
      </c>
      <c r="E16" s="6">
        <v>5.6</v>
      </c>
      <c r="F16" s="47"/>
      <c r="G16" s="28">
        <v>1247</v>
      </c>
      <c r="H16" s="6">
        <f t="shared" ref="H16:H17" si="1">C16-G16</f>
        <v>552</v>
      </c>
      <c r="I16" s="47"/>
    </row>
    <row r="17" spans="1:15" ht="30" customHeight="1" x14ac:dyDescent="0.25">
      <c r="A17" s="40"/>
      <c r="B17" s="7" t="s">
        <v>40</v>
      </c>
      <c r="C17" s="29">
        <v>1725</v>
      </c>
      <c r="D17" s="6">
        <v>2.65</v>
      </c>
      <c r="E17" s="6">
        <v>5.5</v>
      </c>
      <c r="F17" s="48"/>
      <c r="G17" s="28">
        <v>1204</v>
      </c>
      <c r="H17" s="6">
        <f t="shared" si="1"/>
        <v>521</v>
      </c>
      <c r="I17" s="48"/>
    </row>
    <row r="18" spans="1:15" ht="4.9000000000000004" customHeight="1" x14ac:dyDescent="0.25">
      <c r="A18" s="15"/>
      <c r="B18" s="16"/>
      <c r="C18" s="16"/>
      <c r="D18" s="17"/>
      <c r="E18" s="17"/>
      <c r="F18" s="17"/>
      <c r="G18" s="17"/>
      <c r="H18" s="17"/>
      <c r="I18" s="17"/>
      <c r="O18" s="5" t="s">
        <v>24</v>
      </c>
    </row>
    <row r="19" spans="1:15" ht="30" customHeight="1" x14ac:dyDescent="0.25">
      <c r="A19" s="39" t="s">
        <v>43</v>
      </c>
      <c r="B19" s="7" t="s">
        <v>37</v>
      </c>
      <c r="C19" s="29">
        <v>1550</v>
      </c>
      <c r="D19" s="6">
        <v>2.87</v>
      </c>
      <c r="E19" s="46" t="s">
        <v>38</v>
      </c>
      <c r="F19" s="6">
        <v>5.25</v>
      </c>
      <c r="G19" s="29">
        <v>1550</v>
      </c>
      <c r="H19" s="41" t="s">
        <v>38</v>
      </c>
      <c r="I19" s="42"/>
    </row>
    <row r="20" spans="1:15" ht="30" customHeight="1" x14ac:dyDescent="0.25">
      <c r="A20" s="40"/>
      <c r="B20" s="7" t="s">
        <v>39</v>
      </c>
      <c r="C20" s="29">
        <v>1500</v>
      </c>
      <c r="D20" s="6">
        <v>2.73</v>
      </c>
      <c r="E20" s="47"/>
      <c r="F20" s="6">
        <v>5.15</v>
      </c>
      <c r="G20" s="29">
        <v>1500</v>
      </c>
      <c r="H20" s="43"/>
      <c r="I20" s="44"/>
      <c r="O20" s="5" t="s">
        <v>24</v>
      </c>
    </row>
    <row r="21" spans="1:15" ht="30" customHeight="1" x14ac:dyDescent="0.25">
      <c r="A21" s="40"/>
      <c r="B21" s="7" t="s">
        <v>40</v>
      </c>
      <c r="C21" s="29">
        <v>1475</v>
      </c>
      <c r="D21" s="6">
        <v>2.65</v>
      </c>
      <c r="E21" s="48"/>
      <c r="F21" s="6">
        <v>5</v>
      </c>
      <c r="G21" s="29">
        <v>1475</v>
      </c>
      <c r="H21" s="45"/>
      <c r="I21" s="49"/>
    </row>
    <row r="22" spans="1:15" ht="4.9000000000000004" customHeight="1" x14ac:dyDescent="0.25">
      <c r="A22" s="15"/>
      <c r="B22" s="16"/>
      <c r="C22" s="16"/>
      <c r="D22" s="17"/>
      <c r="E22" s="17"/>
      <c r="F22" s="17"/>
      <c r="G22" s="17"/>
      <c r="H22" s="17"/>
      <c r="I22" s="17"/>
    </row>
    <row r="23" spans="1:15" ht="30" customHeight="1" x14ac:dyDescent="0.25">
      <c r="A23" s="39" t="s">
        <v>44</v>
      </c>
      <c r="B23" s="7" t="s">
        <v>37</v>
      </c>
      <c r="C23" s="29">
        <v>1550</v>
      </c>
      <c r="D23" s="6">
        <v>2.87</v>
      </c>
      <c r="E23" s="30">
        <v>6.4</v>
      </c>
      <c r="F23" s="46" t="s">
        <v>38</v>
      </c>
      <c r="G23" s="29">
        <v>1550</v>
      </c>
      <c r="H23" s="41" t="s">
        <v>38</v>
      </c>
      <c r="I23" s="42"/>
    </row>
    <row r="24" spans="1:15" ht="30" customHeight="1" x14ac:dyDescent="0.25">
      <c r="A24" s="39"/>
      <c r="B24" s="7" t="s">
        <v>39</v>
      </c>
      <c r="C24" s="29">
        <v>1500</v>
      </c>
      <c r="D24" s="6">
        <v>2.73</v>
      </c>
      <c r="E24" s="30">
        <v>6.3</v>
      </c>
      <c r="F24" s="47"/>
      <c r="G24" s="29">
        <v>1500</v>
      </c>
      <c r="H24" s="43"/>
      <c r="I24" s="44"/>
    </row>
    <row r="25" spans="1:15" ht="43.5" customHeight="1" x14ac:dyDescent="0.25">
      <c r="A25" s="39"/>
      <c r="B25" s="7" t="s">
        <v>40</v>
      </c>
      <c r="C25" s="29">
        <v>1475</v>
      </c>
      <c r="D25" s="6">
        <v>2.65</v>
      </c>
      <c r="E25" s="30">
        <v>6.2</v>
      </c>
      <c r="F25" s="48"/>
      <c r="G25" s="29">
        <v>1475</v>
      </c>
      <c r="H25" s="45"/>
      <c r="I25" s="49"/>
    </row>
    <row r="26" spans="1:15" ht="4.9000000000000004" customHeight="1" x14ac:dyDescent="0.25">
      <c r="A26" s="15"/>
      <c r="B26" s="16"/>
      <c r="C26" s="16"/>
      <c r="D26" s="17"/>
      <c r="E26" s="17"/>
      <c r="F26" s="17"/>
      <c r="G26" s="17"/>
      <c r="H26" s="17"/>
      <c r="I26" s="17"/>
    </row>
    <row r="27" spans="1:15" ht="30" customHeight="1" x14ac:dyDescent="0.25">
      <c r="A27" s="39" t="s">
        <v>45</v>
      </c>
      <c r="B27" s="7" t="s">
        <v>37</v>
      </c>
      <c r="C27" s="29">
        <v>1550</v>
      </c>
      <c r="D27" s="6">
        <v>2.87</v>
      </c>
      <c r="E27" s="30">
        <f>E23+0.7</f>
        <v>7.1000000000000005</v>
      </c>
      <c r="F27" s="46" t="s">
        <v>38</v>
      </c>
      <c r="G27" s="29">
        <v>1550</v>
      </c>
      <c r="H27" s="41" t="s">
        <v>38</v>
      </c>
      <c r="I27" s="42"/>
    </row>
    <row r="28" spans="1:15" ht="30" customHeight="1" x14ac:dyDescent="0.25">
      <c r="A28" s="39"/>
      <c r="B28" s="7" t="s">
        <v>39</v>
      </c>
      <c r="C28" s="29">
        <v>1500</v>
      </c>
      <c r="D28" s="6">
        <v>2.73</v>
      </c>
      <c r="E28" s="30">
        <f t="shared" ref="E28" si="2">E24+0.7</f>
        <v>7</v>
      </c>
      <c r="F28" s="47"/>
      <c r="G28" s="29">
        <v>1500</v>
      </c>
      <c r="H28" s="43"/>
      <c r="I28" s="44"/>
    </row>
    <row r="29" spans="1:15" ht="43.5" customHeight="1" x14ac:dyDescent="0.25">
      <c r="A29" s="39"/>
      <c r="B29" s="7" t="s">
        <v>40</v>
      </c>
      <c r="C29" s="29">
        <v>1475</v>
      </c>
      <c r="D29" s="6">
        <v>2.65</v>
      </c>
      <c r="E29" s="30">
        <f t="shared" ref="E29" si="3">E25+0.7</f>
        <v>6.9</v>
      </c>
      <c r="F29" s="48"/>
      <c r="G29" s="29">
        <v>1475</v>
      </c>
      <c r="H29" s="45"/>
      <c r="I29" s="49"/>
    </row>
    <row r="30" spans="1:15" ht="4.9000000000000004" customHeight="1" x14ac:dyDescent="0.25">
      <c r="A30" s="15"/>
      <c r="B30" s="16"/>
      <c r="C30" s="16"/>
      <c r="D30" s="17"/>
      <c r="E30" s="17"/>
      <c r="F30" s="17"/>
      <c r="G30" s="17"/>
      <c r="H30" s="17"/>
      <c r="I30" s="17"/>
    </row>
    <row r="31" spans="1:15" ht="30" customHeight="1" x14ac:dyDescent="0.25">
      <c r="A31" s="39" t="s">
        <v>46</v>
      </c>
      <c r="B31" s="7" t="s">
        <v>37</v>
      </c>
      <c r="C31" s="29">
        <v>699</v>
      </c>
      <c r="D31" s="6">
        <v>1.01</v>
      </c>
      <c r="E31" s="6">
        <v>2.8</v>
      </c>
      <c r="F31" s="46" t="s">
        <v>38</v>
      </c>
      <c r="G31" s="29">
        <v>699</v>
      </c>
      <c r="H31" s="41" t="s">
        <v>38</v>
      </c>
      <c r="I31" s="42"/>
    </row>
    <row r="32" spans="1:15" ht="30" customHeight="1" x14ac:dyDescent="0.25">
      <c r="A32" s="40"/>
      <c r="B32" s="7" t="s">
        <v>39</v>
      </c>
      <c r="C32" s="29">
        <v>683</v>
      </c>
      <c r="D32" s="6">
        <v>0.99</v>
      </c>
      <c r="E32" s="6">
        <v>2.71</v>
      </c>
      <c r="F32" s="47"/>
      <c r="G32" s="29">
        <v>683</v>
      </c>
      <c r="H32" s="43"/>
      <c r="I32" s="44"/>
    </row>
    <row r="33" spans="1:9" ht="43.5" customHeight="1" x14ac:dyDescent="0.25">
      <c r="A33" s="40"/>
      <c r="B33" s="7" t="s">
        <v>40</v>
      </c>
      <c r="C33" s="29">
        <v>668</v>
      </c>
      <c r="D33" s="6">
        <v>0.97</v>
      </c>
      <c r="E33" s="6">
        <v>2.61</v>
      </c>
      <c r="F33" s="48"/>
      <c r="G33" s="29">
        <v>668</v>
      </c>
      <c r="H33" s="45"/>
      <c r="I33" s="49"/>
    </row>
    <row r="34" spans="1:9" ht="4.9000000000000004" customHeight="1" x14ac:dyDescent="0.25">
      <c r="A34" s="15"/>
      <c r="B34" s="16"/>
      <c r="C34" s="16"/>
      <c r="D34" s="17"/>
      <c r="E34" s="17"/>
      <c r="F34" s="17"/>
      <c r="G34" s="17"/>
      <c r="H34" s="17"/>
      <c r="I34" s="17"/>
    </row>
    <row r="35" spans="1:9" ht="43.5" customHeight="1" x14ac:dyDescent="0.25">
      <c r="A35" s="25" t="s">
        <v>47</v>
      </c>
      <c r="B35" s="38" t="s">
        <v>48</v>
      </c>
      <c r="C35" s="38"/>
      <c r="D35" s="38"/>
      <c r="E35" s="38"/>
      <c r="F35" s="38"/>
      <c r="G35" s="38"/>
      <c r="H35" s="38"/>
      <c r="I35" s="38"/>
    </row>
    <row r="36" spans="1:9" ht="43.5" customHeight="1" x14ac:dyDescent="0.25">
      <c r="A36" s="25" t="s">
        <v>49</v>
      </c>
      <c r="B36" s="38" t="s">
        <v>50</v>
      </c>
      <c r="C36" s="38"/>
      <c r="D36" s="38"/>
      <c r="E36" s="38"/>
      <c r="F36" s="38"/>
      <c r="G36" s="38"/>
      <c r="H36" s="38"/>
      <c r="I36" s="38"/>
    </row>
    <row r="37" spans="1:9" ht="43.5" customHeight="1" x14ac:dyDescent="0.25">
      <c r="A37" s="25" t="s">
        <v>51</v>
      </c>
      <c r="B37" s="38" t="s">
        <v>52</v>
      </c>
      <c r="C37" s="38"/>
      <c r="D37" s="38"/>
      <c r="E37" s="38"/>
      <c r="F37" s="38"/>
      <c r="G37" s="38"/>
      <c r="H37" s="38"/>
      <c r="I37" s="38"/>
    </row>
    <row r="38" spans="1:9" ht="43.5" customHeight="1" x14ac:dyDescent="0.25">
      <c r="A38" s="25" t="s">
        <v>53</v>
      </c>
      <c r="B38" s="38" t="s">
        <v>50</v>
      </c>
      <c r="C38" s="38"/>
      <c r="D38" s="38"/>
      <c r="E38" s="38"/>
      <c r="F38" s="38"/>
      <c r="G38" s="38"/>
      <c r="H38" s="38"/>
      <c r="I38" s="38"/>
    </row>
    <row r="39" spans="1:9" ht="15.75" customHeight="1" x14ac:dyDescent="0.25">
      <c r="A39" s="15"/>
      <c r="B39" s="16"/>
      <c r="C39" s="16"/>
      <c r="D39" s="17"/>
      <c r="E39" s="17"/>
      <c r="F39" s="17"/>
      <c r="G39" s="17"/>
      <c r="H39" s="17"/>
      <c r="I39" s="17"/>
    </row>
    <row r="40" spans="1:9" x14ac:dyDescent="0.25">
      <c r="A40" s="24" t="s">
        <v>54</v>
      </c>
    </row>
  </sheetData>
  <sheetProtection insertColumns="0" insertRows="0"/>
  <mergeCells count="31">
    <mergeCell ref="A1:I3"/>
    <mergeCell ref="A4:I4"/>
    <mergeCell ref="A5:A6"/>
    <mergeCell ref="B5:B6"/>
    <mergeCell ref="G5:I5"/>
    <mergeCell ref="D5:F5"/>
    <mergeCell ref="B38:I38"/>
    <mergeCell ref="H7:I9"/>
    <mergeCell ref="E7:E9"/>
    <mergeCell ref="E11:E13"/>
    <mergeCell ref="H11:H13"/>
    <mergeCell ref="F15:F17"/>
    <mergeCell ref="I15:I17"/>
    <mergeCell ref="H19:I21"/>
    <mergeCell ref="H23:I25"/>
    <mergeCell ref="F31:F33"/>
    <mergeCell ref="H31:I33"/>
    <mergeCell ref="B35:I35"/>
    <mergeCell ref="H27:I29"/>
    <mergeCell ref="E19:E21"/>
    <mergeCell ref="F23:F25"/>
    <mergeCell ref="F27:F29"/>
    <mergeCell ref="B36:I36"/>
    <mergeCell ref="B37:I37"/>
    <mergeCell ref="A15:A17"/>
    <mergeCell ref="A7:A9"/>
    <mergeCell ref="A23:A25"/>
    <mergeCell ref="A31:A33"/>
    <mergeCell ref="A11:A13"/>
    <mergeCell ref="A27:A29"/>
    <mergeCell ref="A19:A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8D441-CABF-4A26-B5A0-D1278F4055E9}">
  <dimension ref="A1:I10"/>
  <sheetViews>
    <sheetView workbookViewId="0">
      <selection activeCell="E21" sqref="E21"/>
    </sheetView>
  </sheetViews>
  <sheetFormatPr defaultColWidth="8.85546875" defaultRowHeight="15" x14ac:dyDescent="0.25"/>
  <cols>
    <col min="1" max="1" width="8.85546875" style="13"/>
    <col min="2" max="2" width="16.7109375" style="5" customWidth="1"/>
    <col min="3" max="3" width="26.5703125" style="5" customWidth="1"/>
    <col min="4" max="5" width="18" style="4" customWidth="1"/>
    <col min="6" max="6" width="19.28515625" style="4" customWidth="1"/>
    <col min="7" max="7" width="18.42578125" style="4" customWidth="1"/>
    <col min="8" max="8" width="49.85546875" style="4" customWidth="1"/>
    <col min="9" max="13" width="8.85546875" style="5"/>
    <col min="14" max="14" width="79.7109375" style="5" bestFit="1" customWidth="1"/>
    <col min="15" max="16384" width="8.85546875" style="5"/>
  </cols>
  <sheetData>
    <row r="1" spans="1:9" ht="22.15" customHeight="1" x14ac:dyDescent="0.25">
      <c r="A1" s="63" t="s">
        <v>55</v>
      </c>
      <c r="B1" s="64"/>
      <c r="C1" s="64"/>
      <c r="D1" s="64"/>
      <c r="E1" s="64"/>
      <c r="F1" s="64"/>
      <c r="G1" s="64"/>
      <c r="H1" s="65"/>
      <c r="I1" s="4"/>
    </row>
    <row r="2" spans="1:9" ht="22.15" customHeight="1" x14ac:dyDescent="0.25">
      <c r="A2" s="66"/>
      <c r="B2" s="67"/>
      <c r="C2" s="67"/>
      <c r="D2" s="67"/>
      <c r="E2" s="67"/>
      <c r="F2" s="67"/>
      <c r="G2" s="67"/>
      <c r="H2" s="68"/>
      <c r="I2" s="4"/>
    </row>
    <row r="3" spans="1:9" ht="18" customHeight="1" x14ac:dyDescent="0.25">
      <c r="A3" s="69"/>
      <c r="B3" s="70"/>
      <c r="C3" s="70"/>
      <c r="D3" s="70"/>
      <c r="E3" s="70"/>
      <c r="F3" s="70"/>
      <c r="G3" s="70"/>
      <c r="H3" s="71"/>
    </row>
    <row r="4" spans="1:9" ht="4.9000000000000004" customHeight="1" x14ac:dyDescent="0.25">
      <c r="A4" s="72"/>
      <c r="B4" s="72"/>
      <c r="C4" s="72"/>
      <c r="D4" s="72"/>
      <c r="E4" s="72"/>
      <c r="F4" s="72"/>
      <c r="G4" s="72"/>
      <c r="H4" s="73"/>
    </row>
    <row r="5" spans="1:9" ht="25.15" customHeight="1" x14ac:dyDescent="0.25">
      <c r="A5" s="74" t="s">
        <v>56</v>
      </c>
      <c r="B5" s="75"/>
      <c r="C5" s="75"/>
      <c r="D5" s="78" t="s">
        <v>57</v>
      </c>
      <c r="E5" s="78" t="s">
        <v>58</v>
      </c>
      <c r="F5" s="74" t="s">
        <v>59</v>
      </c>
      <c r="G5" s="75"/>
      <c r="H5" s="80"/>
    </row>
    <row r="6" spans="1:9" ht="25.15" customHeight="1" x14ac:dyDescent="0.25">
      <c r="A6" s="76"/>
      <c r="B6" s="77"/>
      <c r="C6" s="77"/>
      <c r="D6" s="79"/>
      <c r="E6" s="79"/>
      <c r="F6" s="76"/>
      <c r="G6" s="77"/>
      <c r="H6" s="81"/>
    </row>
    <row r="7" spans="1:9" ht="33" customHeight="1" x14ac:dyDescent="0.25">
      <c r="A7" s="22" t="s">
        <v>4</v>
      </c>
      <c r="B7" s="60" t="s">
        <v>60</v>
      </c>
      <c r="C7" s="61"/>
      <c r="D7" s="6">
        <v>1.35</v>
      </c>
      <c r="E7" s="23"/>
      <c r="F7" s="62"/>
      <c r="G7" s="62"/>
      <c r="H7" s="62"/>
    </row>
    <row r="8" spans="1:9" ht="44.25" customHeight="1" x14ac:dyDescent="0.25">
      <c r="A8" s="22" t="s">
        <v>15</v>
      </c>
      <c r="B8" s="60" t="s">
        <v>61</v>
      </c>
      <c r="C8" s="61"/>
      <c r="D8" s="6">
        <v>1.5</v>
      </c>
      <c r="E8" s="23"/>
      <c r="F8" s="62"/>
      <c r="G8" s="62"/>
      <c r="H8" s="62"/>
    </row>
    <row r="9" spans="1:9" ht="33" customHeight="1" x14ac:dyDescent="0.25">
      <c r="A9" s="22" t="s">
        <v>17</v>
      </c>
      <c r="B9" s="60" t="s">
        <v>62</v>
      </c>
      <c r="C9" s="61"/>
      <c r="D9" s="6" t="s">
        <v>63</v>
      </c>
      <c r="E9" s="23"/>
      <c r="F9" s="62" t="s">
        <v>64</v>
      </c>
      <c r="G9" s="62"/>
      <c r="H9" s="62"/>
    </row>
    <row r="10" spans="1:9" x14ac:dyDescent="0.25">
      <c r="A10" s="24" t="s">
        <v>54</v>
      </c>
    </row>
  </sheetData>
  <mergeCells count="12">
    <mergeCell ref="A1:H3"/>
    <mergeCell ref="A4:H4"/>
    <mergeCell ref="A5:C6"/>
    <mergeCell ref="D5:D6"/>
    <mergeCell ref="E5:E6"/>
    <mergeCell ref="F5:H6"/>
    <mergeCell ref="B7:C7"/>
    <mergeCell ref="F7:H7"/>
    <mergeCell ref="B8:C8"/>
    <mergeCell ref="F8:H8"/>
    <mergeCell ref="B9:C9"/>
    <mergeCell ref="F9: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
  <sheetViews>
    <sheetView showGridLines="0" zoomScale="80" zoomScaleNormal="80" workbookViewId="0">
      <pane ySplit="6" topLeftCell="A7" activePane="bottomLeft" state="frozen"/>
      <selection pane="bottomLeft" activeCell="A7" sqref="A7:H10"/>
    </sheetView>
  </sheetViews>
  <sheetFormatPr defaultColWidth="8.85546875" defaultRowHeight="15" x14ac:dyDescent="0.25"/>
  <cols>
    <col min="1" max="1" width="8.85546875" style="13"/>
    <col min="2" max="2" width="43.85546875" style="5" customWidth="1"/>
    <col min="3" max="3" width="17.7109375" style="4" customWidth="1"/>
    <col min="4" max="4" width="22.42578125" style="4" customWidth="1"/>
    <col min="5" max="5" width="18" style="4" customWidth="1"/>
    <col min="6" max="6" width="19.28515625" style="4" customWidth="1"/>
    <col min="7" max="7" width="18.42578125" style="4" customWidth="1"/>
    <col min="8" max="8" width="54.85546875" style="4" customWidth="1"/>
    <col min="9" max="13" width="8.85546875" style="5"/>
    <col min="14" max="14" width="79.7109375" style="5" bestFit="1" customWidth="1"/>
    <col min="15" max="16384" width="8.85546875" style="5"/>
  </cols>
  <sheetData>
    <row r="1" spans="1:9" ht="22.15" customHeight="1" x14ac:dyDescent="0.25">
      <c r="A1" s="63" t="s">
        <v>65</v>
      </c>
      <c r="B1" s="64"/>
      <c r="C1" s="64"/>
      <c r="D1" s="64"/>
      <c r="E1" s="64"/>
      <c r="F1" s="64"/>
      <c r="G1" s="64"/>
      <c r="H1" s="65"/>
      <c r="I1" s="4"/>
    </row>
    <row r="2" spans="1:9" ht="22.15" customHeight="1" x14ac:dyDescent="0.25">
      <c r="A2" s="66"/>
      <c r="B2" s="67"/>
      <c r="C2" s="67"/>
      <c r="D2" s="67"/>
      <c r="E2" s="67"/>
      <c r="F2" s="67"/>
      <c r="G2" s="67"/>
      <c r="H2" s="68"/>
      <c r="I2" s="4"/>
    </row>
    <row r="3" spans="1:9" ht="18" customHeight="1" x14ac:dyDescent="0.25">
      <c r="A3" s="69"/>
      <c r="B3" s="70"/>
      <c r="C3" s="70"/>
      <c r="D3" s="70"/>
      <c r="E3" s="70"/>
      <c r="F3" s="70"/>
      <c r="G3" s="70"/>
      <c r="H3" s="71"/>
    </row>
    <row r="4" spans="1:9" ht="4.9000000000000004" customHeight="1" x14ac:dyDescent="0.25">
      <c r="A4" s="82"/>
      <c r="B4" s="82"/>
      <c r="C4" s="82"/>
      <c r="D4" s="82"/>
      <c r="E4" s="82"/>
      <c r="F4" s="82"/>
      <c r="G4" s="82"/>
      <c r="H4" s="82"/>
    </row>
    <row r="5" spans="1:9" ht="35.25" customHeight="1" x14ac:dyDescent="0.25">
      <c r="A5" s="83" t="s">
        <v>66</v>
      </c>
      <c r="B5" s="75"/>
      <c r="C5" s="75"/>
      <c r="D5" s="80"/>
      <c r="E5" s="84" t="s">
        <v>67</v>
      </c>
      <c r="F5" s="74" t="s">
        <v>68</v>
      </c>
      <c r="G5" s="75"/>
      <c r="H5" s="80"/>
    </row>
    <row r="6" spans="1:9" ht="31.5" customHeight="1" x14ac:dyDescent="0.25">
      <c r="A6" s="76"/>
      <c r="B6" s="77"/>
      <c r="C6" s="77"/>
      <c r="D6" s="81"/>
      <c r="E6" s="85"/>
      <c r="F6" s="76"/>
      <c r="G6" s="77"/>
      <c r="H6" s="81"/>
    </row>
    <row r="7" spans="1:9" ht="33" customHeight="1" x14ac:dyDescent="0.25">
      <c r="A7" s="14" t="s">
        <v>4</v>
      </c>
      <c r="B7" s="60" t="s">
        <v>69</v>
      </c>
      <c r="C7" s="61"/>
      <c r="D7" s="86"/>
      <c r="E7" s="36">
        <v>2</v>
      </c>
      <c r="F7" s="62"/>
      <c r="G7" s="62"/>
      <c r="H7" s="62"/>
    </row>
    <row r="8" spans="1:9" ht="33" customHeight="1" x14ac:dyDescent="0.25">
      <c r="A8" s="14" t="s">
        <v>15</v>
      </c>
      <c r="B8" s="87" t="s">
        <v>70</v>
      </c>
      <c r="C8" s="88"/>
      <c r="D8" s="89"/>
      <c r="E8" s="36">
        <v>2</v>
      </c>
      <c r="F8" s="62"/>
      <c r="G8" s="62"/>
      <c r="H8" s="62"/>
    </row>
    <row r="9" spans="1:9" ht="33" customHeight="1" x14ac:dyDescent="0.25">
      <c r="A9" s="14" t="s">
        <v>17</v>
      </c>
      <c r="B9" s="87" t="s">
        <v>71</v>
      </c>
      <c r="C9" s="88"/>
      <c r="D9" s="89"/>
      <c r="E9" s="37">
        <v>2</v>
      </c>
      <c r="F9" s="62"/>
      <c r="G9" s="62"/>
      <c r="H9" s="62"/>
    </row>
    <row r="10" spans="1:9" ht="33" customHeight="1" x14ac:dyDescent="0.25">
      <c r="A10" s="14" t="s">
        <v>72</v>
      </c>
      <c r="B10" s="87" t="s">
        <v>73</v>
      </c>
      <c r="C10" s="88"/>
      <c r="D10" s="89"/>
      <c r="E10" s="6" t="s">
        <v>74</v>
      </c>
      <c r="F10" s="62" t="s">
        <v>64</v>
      </c>
      <c r="G10" s="62"/>
      <c r="H10" s="62"/>
    </row>
    <row r="11" spans="1:9" x14ac:dyDescent="0.25">
      <c r="A11" s="21" t="s">
        <v>75</v>
      </c>
    </row>
  </sheetData>
  <sheetProtection insertColumns="0" insertRows="0"/>
  <mergeCells count="13">
    <mergeCell ref="F10:H10"/>
    <mergeCell ref="B7:D7"/>
    <mergeCell ref="B8:D8"/>
    <mergeCell ref="B9:D9"/>
    <mergeCell ref="B10:D10"/>
    <mergeCell ref="A1:H3"/>
    <mergeCell ref="A4:H4"/>
    <mergeCell ref="F7:H7"/>
    <mergeCell ref="F8:H8"/>
    <mergeCell ref="F9:H9"/>
    <mergeCell ref="A5:D6"/>
    <mergeCell ref="E5:E6"/>
    <mergeCell ref="F5:H6"/>
  </mergeCells>
  <pageMargins left="0.7" right="0.7" top="0.75" bottom="0.75" header="0.3" footer="0.3"/>
  <ignoredErrors>
    <ignoredError sqref="A7:A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52225-9C49-4858-8840-5ACE79D9C502}">
  <dimension ref="A1:E49"/>
  <sheetViews>
    <sheetView topLeftCell="A6" workbookViewId="0">
      <selection activeCell="I48" sqref="I48"/>
    </sheetView>
  </sheetViews>
  <sheetFormatPr defaultRowHeight="15" x14ac:dyDescent="0.25"/>
  <cols>
    <col min="1" max="1" width="19.42578125" customWidth="1"/>
    <col min="2" max="2" width="15.42578125" customWidth="1"/>
    <col min="3" max="3" width="13.5703125" customWidth="1"/>
    <col min="4" max="4" width="18.85546875" customWidth="1"/>
    <col min="5" max="5" width="14.7109375" style="35" customWidth="1"/>
  </cols>
  <sheetData>
    <row r="1" spans="1:5" ht="30" x14ac:dyDescent="0.25">
      <c r="A1" s="31" t="s">
        <v>76</v>
      </c>
      <c r="B1" s="31" t="s">
        <v>77</v>
      </c>
      <c r="C1" s="31" t="s">
        <v>78</v>
      </c>
      <c r="D1" s="31" t="s">
        <v>79</v>
      </c>
      <c r="E1" s="33" t="s">
        <v>80</v>
      </c>
    </row>
    <row r="2" spans="1:5" ht="30" x14ac:dyDescent="0.25">
      <c r="A2" s="32" t="s">
        <v>81</v>
      </c>
      <c r="B2" s="32" t="s">
        <v>82</v>
      </c>
      <c r="C2" s="32">
        <v>74</v>
      </c>
      <c r="D2" s="32" t="s">
        <v>83</v>
      </c>
      <c r="E2" s="34">
        <v>30</v>
      </c>
    </row>
    <row r="3" spans="1:5" ht="30" x14ac:dyDescent="0.25">
      <c r="A3" s="32" t="s">
        <v>81</v>
      </c>
      <c r="B3" s="32" t="s">
        <v>84</v>
      </c>
      <c r="C3" s="32">
        <v>5021</v>
      </c>
      <c r="D3" s="32" t="s">
        <v>85</v>
      </c>
      <c r="E3" s="34">
        <v>4.1500000000000004</v>
      </c>
    </row>
    <row r="4" spans="1:5" ht="30" x14ac:dyDescent="0.25">
      <c r="A4" s="32" t="s">
        <v>81</v>
      </c>
      <c r="B4" s="32" t="s">
        <v>84</v>
      </c>
      <c r="C4" s="32">
        <v>3327</v>
      </c>
      <c r="D4" s="32" t="s">
        <v>86</v>
      </c>
      <c r="E4" s="34">
        <v>30</v>
      </c>
    </row>
    <row r="5" spans="1:5" ht="30" x14ac:dyDescent="0.25">
      <c r="A5" s="32" t="s">
        <v>87</v>
      </c>
      <c r="B5" s="32" t="s">
        <v>84</v>
      </c>
      <c r="C5" s="32">
        <v>3628</v>
      </c>
      <c r="D5" s="32" t="s">
        <v>88</v>
      </c>
      <c r="E5" s="34">
        <v>8</v>
      </c>
    </row>
    <row r="6" spans="1:5" x14ac:dyDescent="0.25">
      <c r="A6" s="32" t="s">
        <v>81</v>
      </c>
      <c r="B6" s="32" t="s">
        <v>84</v>
      </c>
      <c r="C6" s="32">
        <v>322</v>
      </c>
      <c r="D6" s="32" t="s">
        <v>89</v>
      </c>
      <c r="E6" s="34">
        <v>125</v>
      </c>
    </row>
    <row r="7" spans="1:5" ht="30" x14ac:dyDescent="0.25">
      <c r="A7" s="32" t="s">
        <v>81</v>
      </c>
      <c r="B7" s="32" t="s">
        <v>84</v>
      </c>
      <c r="C7" s="32">
        <v>315</v>
      </c>
      <c r="D7" s="32" t="s">
        <v>90</v>
      </c>
      <c r="E7" s="34">
        <v>40</v>
      </c>
    </row>
    <row r="8" spans="1:5" ht="30" x14ac:dyDescent="0.25">
      <c r="A8" s="32" t="s">
        <v>81</v>
      </c>
      <c r="B8" s="32" t="s">
        <v>84</v>
      </c>
      <c r="C8" s="32">
        <v>5035</v>
      </c>
      <c r="D8" s="32" t="s">
        <v>91</v>
      </c>
      <c r="E8" s="34">
        <v>2</v>
      </c>
    </row>
    <row r="9" spans="1:5" ht="30" x14ac:dyDescent="0.25">
      <c r="A9" s="32" t="s">
        <v>87</v>
      </c>
      <c r="B9" s="32" t="s">
        <v>84</v>
      </c>
      <c r="C9" s="32">
        <v>3635</v>
      </c>
      <c r="D9" s="32" t="s">
        <v>92</v>
      </c>
      <c r="E9" s="34">
        <v>50</v>
      </c>
    </row>
    <row r="10" spans="1:5" ht="30" x14ac:dyDescent="0.25">
      <c r="A10" s="32" t="s">
        <v>81</v>
      </c>
      <c r="B10" s="32" t="s">
        <v>84</v>
      </c>
      <c r="C10" s="32">
        <v>6863</v>
      </c>
      <c r="D10" s="32" t="s">
        <v>93</v>
      </c>
      <c r="E10" s="34">
        <v>60</v>
      </c>
    </row>
    <row r="11" spans="1:5" ht="30" x14ac:dyDescent="0.25">
      <c r="A11" s="32" t="s">
        <v>81</v>
      </c>
      <c r="B11" s="32" t="s">
        <v>84</v>
      </c>
      <c r="C11" s="32">
        <v>3656</v>
      </c>
      <c r="D11" s="32" t="s">
        <v>94</v>
      </c>
      <c r="E11" s="34">
        <v>37</v>
      </c>
    </row>
    <row r="12" spans="1:5" ht="30" x14ac:dyDescent="0.25">
      <c r="A12" s="32" t="s">
        <v>81</v>
      </c>
      <c r="B12" s="32" t="s">
        <v>84</v>
      </c>
      <c r="C12" s="32">
        <v>938</v>
      </c>
      <c r="D12" s="32" t="s">
        <v>95</v>
      </c>
      <c r="E12" s="34">
        <v>120</v>
      </c>
    </row>
    <row r="13" spans="1:5" ht="30" x14ac:dyDescent="0.25">
      <c r="A13" s="32" t="s">
        <v>81</v>
      </c>
      <c r="B13" s="32" t="s">
        <v>84</v>
      </c>
      <c r="C13" s="32">
        <v>161</v>
      </c>
      <c r="D13" s="32" t="s">
        <v>96</v>
      </c>
      <c r="E13" s="34">
        <v>45</v>
      </c>
    </row>
    <row r="14" spans="1:5" ht="30" x14ac:dyDescent="0.25">
      <c r="A14" s="32" t="s">
        <v>87</v>
      </c>
      <c r="B14" s="32" t="s">
        <v>84</v>
      </c>
      <c r="C14" s="32">
        <v>560</v>
      </c>
      <c r="D14" s="32" t="s">
        <v>97</v>
      </c>
      <c r="E14" s="34">
        <v>5</v>
      </c>
    </row>
    <row r="15" spans="1:5" ht="30" x14ac:dyDescent="0.25">
      <c r="A15" s="32" t="s">
        <v>81</v>
      </c>
      <c r="B15" s="32" t="s">
        <v>84</v>
      </c>
      <c r="C15" s="32">
        <v>178</v>
      </c>
      <c r="D15" s="32" t="s">
        <v>98</v>
      </c>
      <c r="E15" s="34">
        <v>5.75</v>
      </c>
    </row>
    <row r="16" spans="1:5" ht="30" x14ac:dyDescent="0.25">
      <c r="A16" s="32" t="s">
        <v>81</v>
      </c>
      <c r="B16" s="32" t="s">
        <v>84</v>
      </c>
      <c r="C16" s="32">
        <v>3964</v>
      </c>
      <c r="D16" s="32" t="s">
        <v>99</v>
      </c>
      <c r="E16" s="34">
        <v>60</v>
      </c>
    </row>
    <row r="17" spans="1:5" x14ac:dyDescent="0.25">
      <c r="A17" s="32" t="s">
        <v>81</v>
      </c>
      <c r="B17" s="32" t="s">
        <v>84</v>
      </c>
      <c r="C17" s="32">
        <v>567</v>
      </c>
      <c r="D17" s="32" t="s">
        <v>100</v>
      </c>
      <c r="E17" s="34">
        <v>7</v>
      </c>
    </row>
    <row r="18" spans="1:5" ht="30" x14ac:dyDescent="0.25">
      <c r="A18" s="32" t="s">
        <v>81</v>
      </c>
      <c r="B18" s="32" t="s">
        <v>84</v>
      </c>
      <c r="C18" s="32">
        <v>91620</v>
      </c>
      <c r="D18" s="32" t="s">
        <v>101</v>
      </c>
      <c r="E18" s="34" t="s">
        <v>102</v>
      </c>
    </row>
    <row r="19" spans="1:5" ht="45" x14ac:dyDescent="0.25">
      <c r="A19" s="32" t="s">
        <v>81</v>
      </c>
      <c r="B19" s="32" t="s">
        <v>84</v>
      </c>
      <c r="C19" s="32">
        <v>196</v>
      </c>
      <c r="D19" s="32" t="s">
        <v>103</v>
      </c>
      <c r="E19" s="34">
        <v>5000</v>
      </c>
    </row>
    <row r="20" spans="1:5" ht="30" x14ac:dyDescent="0.25">
      <c r="A20" s="32" t="s">
        <v>81</v>
      </c>
      <c r="B20" s="32" t="s">
        <v>84</v>
      </c>
      <c r="C20" s="32">
        <v>5161</v>
      </c>
      <c r="D20" s="32" t="s">
        <v>104</v>
      </c>
      <c r="E20" s="34">
        <v>20</v>
      </c>
    </row>
    <row r="21" spans="1:5" ht="30" x14ac:dyDescent="0.25">
      <c r="A21" s="32" t="s">
        <v>81</v>
      </c>
      <c r="B21" s="32" t="s">
        <v>84</v>
      </c>
      <c r="C21" s="32">
        <v>6856</v>
      </c>
      <c r="D21" s="32" t="s">
        <v>105</v>
      </c>
      <c r="E21" s="34">
        <v>30</v>
      </c>
    </row>
    <row r="22" spans="1:5" ht="30" x14ac:dyDescent="0.25">
      <c r="A22" s="32" t="s">
        <v>81</v>
      </c>
      <c r="B22" s="32" t="s">
        <v>84</v>
      </c>
      <c r="C22" s="32">
        <v>553</v>
      </c>
      <c r="D22" s="32" t="s">
        <v>106</v>
      </c>
      <c r="E22" s="34">
        <v>5</v>
      </c>
    </row>
    <row r="23" spans="1:5" ht="30" x14ac:dyDescent="0.25">
      <c r="A23" s="32" t="s">
        <v>81</v>
      </c>
      <c r="B23" s="32" t="s">
        <v>84</v>
      </c>
      <c r="C23" s="32">
        <v>4391</v>
      </c>
      <c r="D23" s="32" t="s">
        <v>107</v>
      </c>
      <c r="E23" s="34">
        <v>25</v>
      </c>
    </row>
    <row r="24" spans="1:5" ht="30" x14ac:dyDescent="0.25">
      <c r="A24" s="32" t="s">
        <v>87</v>
      </c>
      <c r="B24" s="32" t="s">
        <v>84</v>
      </c>
      <c r="C24" s="32">
        <v>3649</v>
      </c>
      <c r="D24" s="32" t="s">
        <v>108</v>
      </c>
      <c r="E24" s="34">
        <v>10</v>
      </c>
    </row>
    <row r="25" spans="1:5" ht="30" x14ac:dyDescent="0.25">
      <c r="A25" s="32" t="s">
        <v>81</v>
      </c>
      <c r="B25" s="32" t="s">
        <v>84</v>
      </c>
      <c r="C25" s="32">
        <v>13305</v>
      </c>
      <c r="D25" s="32" t="s">
        <v>109</v>
      </c>
      <c r="E25" s="34">
        <v>8</v>
      </c>
    </row>
    <row r="26" spans="1:5" x14ac:dyDescent="0.25">
      <c r="A26" s="32" t="s">
        <v>81</v>
      </c>
      <c r="B26" s="32" t="s">
        <v>84</v>
      </c>
      <c r="C26" s="32">
        <v>756</v>
      </c>
      <c r="D26" s="32" t="s">
        <v>110</v>
      </c>
      <c r="E26" s="34">
        <v>30</v>
      </c>
    </row>
    <row r="27" spans="1:5" ht="30" x14ac:dyDescent="0.25">
      <c r="A27" s="32" t="s">
        <v>81</v>
      </c>
      <c r="B27" s="32" t="s">
        <v>84</v>
      </c>
      <c r="C27" s="32">
        <v>5196</v>
      </c>
      <c r="D27" s="32" t="s">
        <v>111</v>
      </c>
      <c r="E27" s="34">
        <v>30</v>
      </c>
    </row>
    <row r="28" spans="1:5" ht="30" x14ac:dyDescent="0.25">
      <c r="A28" s="32" t="s">
        <v>81</v>
      </c>
      <c r="B28" s="32" t="s">
        <v>84</v>
      </c>
      <c r="C28" s="32">
        <v>5575</v>
      </c>
      <c r="D28" s="32" t="s">
        <v>112</v>
      </c>
      <c r="E28" s="34">
        <v>10</v>
      </c>
    </row>
    <row r="29" spans="1:5" ht="30" x14ac:dyDescent="0.25">
      <c r="A29" s="32" t="s">
        <v>81</v>
      </c>
      <c r="B29" s="32" t="s">
        <v>84</v>
      </c>
      <c r="C29" s="32">
        <v>218</v>
      </c>
      <c r="D29" s="32" t="s">
        <v>113</v>
      </c>
      <c r="E29" s="34">
        <v>44</v>
      </c>
    </row>
    <row r="30" spans="1:5" ht="45" x14ac:dyDescent="0.25">
      <c r="A30" s="32" t="s">
        <v>81</v>
      </c>
      <c r="B30" s="32" t="s">
        <v>84</v>
      </c>
      <c r="C30" s="32">
        <v>220</v>
      </c>
      <c r="D30" s="32" t="s">
        <v>114</v>
      </c>
      <c r="E30" s="34">
        <v>4.5</v>
      </c>
    </row>
    <row r="31" spans="1:5" ht="45" x14ac:dyDescent="0.25">
      <c r="A31" s="32" t="s">
        <v>81</v>
      </c>
      <c r="B31" s="32" t="s">
        <v>84</v>
      </c>
      <c r="C31" s="32">
        <v>221</v>
      </c>
      <c r="D31" s="32" t="s">
        <v>115</v>
      </c>
      <c r="E31" s="34">
        <v>4.5</v>
      </c>
    </row>
    <row r="32" spans="1:5" x14ac:dyDescent="0.25">
      <c r="A32" s="32" t="s">
        <v>81</v>
      </c>
      <c r="B32" s="32" t="s">
        <v>84</v>
      </c>
      <c r="C32" s="32">
        <v>4447</v>
      </c>
      <c r="D32" s="32" t="s">
        <v>116</v>
      </c>
      <c r="E32" s="34">
        <v>40</v>
      </c>
    </row>
    <row r="33" spans="1:5" x14ac:dyDescent="0.25">
      <c r="A33" s="32" t="s">
        <v>81</v>
      </c>
      <c r="B33" s="32" t="s">
        <v>84</v>
      </c>
      <c r="C33" s="32">
        <v>3173</v>
      </c>
      <c r="D33" s="32" t="s">
        <v>117</v>
      </c>
      <c r="E33" s="34">
        <v>8.5</v>
      </c>
    </row>
    <row r="34" spans="1:5" x14ac:dyDescent="0.25">
      <c r="A34" s="32" t="s">
        <v>81</v>
      </c>
      <c r="B34" s="32" t="s">
        <v>84</v>
      </c>
      <c r="C34" s="32">
        <v>3593</v>
      </c>
      <c r="D34" s="32" t="s">
        <v>118</v>
      </c>
      <c r="E34" s="34">
        <v>20</v>
      </c>
    </row>
    <row r="35" spans="1:5" x14ac:dyDescent="0.25">
      <c r="A35" s="32" t="s">
        <v>81</v>
      </c>
      <c r="B35" s="32" t="s">
        <v>84</v>
      </c>
      <c r="C35" s="32">
        <v>574</v>
      </c>
      <c r="D35" s="32" t="s">
        <v>119</v>
      </c>
      <c r="E35" s="34">
        <v>10</v>
      </c>
    </row>
    <row r="36" spans="1:5" x14ac:dyDescent="0.25">
      <c r="A36" s="32" t="s">
        <v>81</v>
      </c>
      <c r="B36" s="32" t="s">
        <v>84</v>
      </c>
      <c r="C36" s="32">
        <v>595</v>
      </c>
      <c r="D36" s="32" t="s">
        <v>120</v>
      </c>
      <c r="E36" s="34">
        <v>20</v>
      </c>
    </row>
    <row r="37" spans="1:5" ht="45" x14ac:dyDescent="0.25">
      <c r="A37" s="32" t="s">
        <v>81</v>
      </c>
      <c r="B37" s="32" t="s">
        <v>121</v>
      </c>
      <c r="C37" s="32">
        <v>23348</v>
      </c>
      <c r="D37" s="32" t="s">
        <v>122</v>
      </c>
      <c r="E37" s="34">
        <v>140</v>
      </c>
    </row>
    <row r="38" spans="1:5" ht="45" x14ac:dyDescent="0.25">
      <c r="A38" s="32" t="s">
        <v>81</v>
      </c>
      <c r="B38" s="32" t="s">
        <v>121</v>
      </c>
      <c r="C38" s="32">
        <v>10638</v>
      </c>
      <c r="D38" s="32" t="s">
        <v>123</v>
      </c>
      <c r="E38" s="34">
        <v>175</v>
      </c>
    </row>
    <row r="39" spans="1:5" ht="30" x14ac:dyDescent="0.25">
      <c r="A39" s="32" t="s">
        <v>81</v>
      </c>
      <c r="B39" s="32" t="s">
        <v>121</v>
      </c>
      <c r="C39" s="32">
        <v>467</v>
      </c>
      <c r="D39" s="32" t="s">
        <v>124</v>
      </c>
      <c r="E39" s="34">
        <v>325</v>
      </c>
    </row>
    <row r="40" spans="1:5" ht="30" x14ac:dyDescent="0.25">
      <c r="A40" s="32" t="s">
        <v>81</v>
      </c>
      <c r="B40" s="32" t="s">
        <v>121</v>
      </c>
      <c r="C40" s="32">
        <v>439</v>
      </c>
      <c r="D40" s="32" t="s">
        <v>125</v>
      </c>
      <c r="E40" s="34">
        <v>25</v>
      </c>
    </row>
    <row r="41" spans="1:5" ht="45" x14ac:dyDescent="0.25">
      <c r="A41" s="32" t="s">
        <v>81</v>
      </c>
      <c r="B41" s="32" t="s">
        <v>121</v>
      </c>
      <c r="C41" s="32">
        <v>442</v>
      </c>
      <c r="D41" s="32" t="s">
        <v>126</v>
      </c>
      <c r="E41" s="34">
        <v>120</v>
      </c>
    </row>
    <row r="42" spans="1:5" ht="30" x14ac:dyDescent="0.25">
      <c r="A42" s="32" t="s">
        <v>81</v>
      </c>
      <c r="B42" s="32" t="s">
        <v>121</v>
      </c>
      <c r="C42" s="32">
        <v>446</v>
      </c>
      <c r="D42" s="32" t="s">
        <v>127</v>
      </c>
      <c r="E42" s="34">
        <v>11</v>
      </c>
    </row>
    <row r="43" spans="1:5" ht="30" x14ac:dyDescent="0.25">
      <c r="A43" s="32" t="s">
        <v>81</v>
      </c>
      <c r="B43" s="32" t="s">
        <v>121</v>
      </c>
      <c r="C43" s="32">
        <v>447</v>
      </c>
      <c r="D43" s="32" t="s">
        <v>128</v>
      </c>
      <c r="E43" s="34">
        <v>55</v>
      </c>
    </row>
    <row r="44" spans="1:5" ht="30" x14ac:dyDescent="0.25">
      <c r="A44" s="32" t="s">
        <v>87</v>
      </c>
      <c r="B44" s="32" t="s">
        <v>121</v>
      </c>
      <c r="C44" s="32">
        <v>444</v>
      </c>
      <c r="D44" s="32" t="s">
        <v>129</v>
      </c>
      <c r="E44" s="34">
        <v>10</v>
      </c>
    </row>
    <row r="45" spans="1:5" ht="30" x14ac:dyDescent="0.25">
      <c r="A45" s="32" t="s">
        <v>81</v>
      </c>
      <c r="B45" s="32" t="s">
        <v>130</v>
      </c>
      <c r="C45" s="32">
        <v>2151</v>
      </c>
      <c r="D45" s="32" t="s">
        <v>131</v>
      </c>
      <c r="E45" s="34">
        <v>10</v>
      </c>
    </row>
    <row r="46" spans="1:5" ht="30" x14ac:dyDescent="0.25">
      <c r="A46" s="32" t="s">
        <v>81</v>
      </c>
      <c r="B46" s="32" t="s">
        <v>130</v>
      </c>
      <c r="C46" s="32">
        <v>588</v>
      </c>
      <c r="D46" s="32" t="s">
        <v>132</v>
      </c>
      <c r="E46" s="34">
        <v>35</v>
      </c>
    </row>
    <row r="47" spans="1:5" ht="30" x14ac:dyDescent="0.25">
      <c r="A47" s="32" t="s">
        <v>81</v>
      </c>
      <c r="B47" s="32" t="s">
        <v>133</v>
      </c>
      <c r="C47" s="32">
        <v>11085</v>
      </c>
      <c r="D47" s="32" t="s">
        <v>134</v>
      </c>
      <c r="E47" s="34">
        <v>50</v>
      </c>
    </row>
    <row r="48" spans="1:5" ht="30" x14ac:dyDescent="0.25">
      <c r="A48" s="32" t="s">
        <v>81</v>
      </c>
      <c r="B48" s="32" t="s">
        <v>133</v>
      </c>
      <c r="C48" s="32">
        <v>8182</v>
      </c>
      <c r="D48" s="32" t="s">
        <v>134</v>
      </c>
      <c r="E48" s="34">
        <v>15</v>
      </c>
    </row>
    <row r="49" spans="1:5" ht="30" x14ac:dyDescent="0.25">
      <c r="A49" s="32" t="s">
        <v>81</v>
      </c>
      <c r="B49" s="32" t="s">
        <v>133</v>
      </c>
      <c r="C49" s="32">
        <v>9508</v>
      </c>
      <c r="D49" s="32" t="s">
        <v>135</v>
      </c>
      <c r="E49" s="34">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C744B5AF87A043B7D7E2B5D48B9C9C" ma:contentTypeVersion="8" ma:contentTypeDescription="Create a new document." ma:contentTypeScope="" ma:versionID="18cc5d685de04c0b4e501ee3f40a548c">
  <xsd:schema xmlns:xsd="http://www.w3.org/2001/XMLSchema" xmlns:xs="http://www.w3.org/2001/XMLSchema" xmlns:p="http://schemas.microsoft.com/office/2006/metadata/properties" xmlns:ns2="0cd5cfa8-c328-4e19-9915-454fc31004d2" targetNamespace="http://schemas.microsoft.com/office/2006/metadata/properties" ma:root="true" ma:fieldsID="0132096c7bdbe97cb0d5420d1b62e5bb" ns2:_="">
    <xsd:import namespace="0cd5cfa8-c328-4e19-9915-454fc31004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fa8-c328-4e19-9915-454fc31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F43D66-AE7E-4D7D-B7C8-21E699AAC2C5}">
  <ds:schemaRefs>
    <ds:schemaRef ds:uri="http://schemas.microsoft.com/sharepoint/v3/contenttype/forms"/>
  </ds:schemaRefs>
</ds:datastoreItem>
</file>

<file path=customXml/itemProps2.xml><?xml version="1.0" encoding="utf-8"?>
<ds:datastoreItem xmlns:ds="http://schemas.openxmlformats.org/officeDocument/2006/customXml" ds:itemID="{63440AE4-BEBF-49A0-8436-0B05AF989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fa8-c328-4e19-9915-454fc3100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D6E25-13D4-49D9-A010-CB66FB96BF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AM Pricing</vt:lpstr>
      <vt:lpstr>Alert Notifications</vt:lpstr>
      <vt:lpstr>Proposer Provided User Services</vt:lpstr>
      <vt:lpstr>Accessories</vt:lpstr>
    </vt:vector>
  </TitlesOfParts>
  <Manager/>
  <Company>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Pollack, Nikki</dc:creator>
  <cp:keywords/>
  <dc:description/>
  <cp:lastModifiedBy>Anna Totzke</cp:lastModifiedBy>
  <cp:revision/>
  <dcterms:created xsi:type="dcterms:W3CDTF">2021-12-15T17:37:59Z</dcterms:created>
  <dcterms:modified xsi:type="dcterms:W3CDTF">2026-06-16T18:38:13Z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0x010100C7C744B5AF87A043B7D7E2B5D48B9C9C</vt:lpwstr>
  </property>
  <property fmtid="{D5CDD505-2E9C-101B-9397-08002B2CF9AE}" pid="3" name="MediaServiceImageTags">
    <vt:lpwstr/>
  </property>
</Properties>
</file>