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nashvillechamber1.sharepoint.com/sites/Chambers/ECD/Shared Documents/ECD/Business Activity/24-25/"/>
    </mc:Choice>
  </mc:AlternateContent>
  <xr:revisionPtr revIDLastSave="288" documentId="8_{5EECF193-5F4A-40F2-8A4F-7718BDEB49E6}" xr6:coauthVersionLast="47" xr6:coauthVersionMax="47" xr10:uidLastSave="{05DE5406-43AB-41B8-AACD-EEA05CA4C578}"/>
  <bookViews>
    <workbookView xWindow="-110" yWindow="-110" windowWidth="25180" windowHeight="16140" firstSheet="12" activeTab="12" xr2:uid="{00000000-000D-0000-FFFF-FFFF00000000}"/>
  </bookViews>
  <sheets>
    <sheet name="Announced Projects-total" sheetId="1" r:id="rId1"/>
    <sheet name="FY 15_16" sheetId="3" r:id="rId2"/>
    <sheet name="FY 16_17" sheetId="4" r:id="rId3"/>
    <sheet name="FY 17_18" sheetId="5" r:id="rId4"/>
    <sheet name="FY 18_19" sheetId="6" r:id="rId5"/>
    <sheet name="FY 19_20" sheetId="7" r:id="rId6"/>
    <sheet name="FY 20_21" sheetId="8" r:id="rId7"/>
    <sheet name="FY 21_22" sheetId="9" r:id="rId8"/>
    <sheet name="FY 22_23" sheetId="10" r:id="rId9"/>
    <sheet name="FY 23_24" sheetId="11" r:id="rId10"/>
    <sheet name="FY 24_25" sheetId="12" r:id="rId11"/>
    <sheet name="FY25_26" sheetId="13" r:id="rId12"/>
    <sheet name="CY 2025" sheetId="14" r:id="rId13"/>
    <sheet name="hiddenSheet" sheetId="2" state="veryHidden" r:id="rId14"/>
  </sheets>
  <definedNames>
    <definedName name="_xlnm._FilterDatabase" localSheetId="12" hidden="1">'CY 2025'!$A$1:$I$18</definedName>
    <definedName name="_xlnm._FilterDatabase" localSheetId="7" hidden="1">'FY 21_22'!$A$1:$K$40</definedName>
    <definedName name="_xlnm._FilterDatabase" localSheetId="8" hidden="1">'FY 22_23'!$A$1:$K$28</definedName>
    <definedName name="_xlnm._FilterDatabase" localSheetId="9" hidden="1">'FY 23_24'!$A$1:$K$33</definedName>
    <definedName name="_xlnm._FilterDatabase" localSheetId="11" hidden="1">FY25_26!$A$1:$I$1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4" l="1"/>
  <c r="F18" i="14"/>
  <c r="F19" i="12"/>
  <c r="G19" i="12"/>
  <c r="G33" i="11"/>
  <c r="F33" i="11"/>
  <c r="G28" i="10"/>
  <c r="F28" i="10"/>
  <c r="G40" i="9"/>
  <c r="F40" i="9"/>
  <c r="G60" i="8"/>
  <c r="F60" i="8"/>
  <c r="F66" i="7"/>
  <c r="G66" i="7"/>
</calcChain>
</file>

<file path=xl/sharedStrings.xml><?xml version="1.0" encoding="utf-8"?>
<sst xmlns="http://schemas.openxmlformats.org/spreadsheetml/2006/main" count="11194" uniqueCount="2671">
  <si>
    <t>(Do Not Modify) Opportunity</t>
  </si>
  <si>
    <t>(Do Not Modify) Row Checksum</t>
  </si>
  <si>
    <t>(Do Not Modify) Modified On</t>
  </si>
  <si>
    <t>Announcement Date</t>
  </si>
  <si>
    <t>Company Name (Confirmed)</t>
  </si>
  <si>
    <t>City of Location NEW</t>
  </si>
  <si>
    <t>County of Location NEW</t>
  </si>
  <si>
    <t>Project Type</t>
  </si>
  <si>
    <t>Capital Investment (Confirmed)</t>
  </si>
  <si>
    <t>New Jobs (Confirmed)</t>
  </si>
  <si>
    <t>Square Footage (Confirmed)</t>
  </si>
  <si>
    <t>Project Won Notes</t>
  </si>
  <si>
    <t>Target Sector</t>
  </si>
  <si>
    <t>Country of Origin</t>
  </si>
  <si>
    <t>5b915ed6-a5fd-e511-80f9-3863bb2e34f8</t>
  </si>
  <si>
    <t>sB3ywn82wUErf+CRMTTdDGrqO6tQIjB0NF4B+OxvdkQ398lL2DZlzqpCdBzGecqDkmqQWYIPTjdN1aWRKcX4vA==</t>
  </si>
  <si>
    <t>Loews Corporation</t>
  </si>
  <si>
    <t>Nashville</t>
  </si>
  <si>
    <t>Davidson</t>
  </si>
  <si>
    <t>Expansion</t>
  </si>
  <si>
    <t>Loews Hotels expanded their existing shared service operation in Nashville adding 63 jobs and investing more than $750,000.</t>
  </si>
  <si>
    <t>Corporate Operations</t>
  </si>
  <si>
    <t>United States</t>
  </si>
  <si>
    <t>7a4d40fb-cd4d-e611-80e7-5065f38a2b21</t>
  </si>
  <si>
    <t>/i9nZbvJTMxv2YhtxT4G2dJbZFX5sG5oqOH4i2JLPZhjX9eYJ9zabsdWwQlY0y+zQ+1LKttIQXW25iYr5PKp9w==</t>
  </si>
  <si>
    <t>Tennessee Cheesecake</t>
  </si>
  <si>
    <t>Lebanon</t>
  </si>
  <si>
    <t>Wilson</t>
  </si>
  <si>
    <t xml:space="preserve">Tennessee Cheesecake moved from its Mt Juliet location to an existing 40,000 sf facility in Lebanon. The company will add 15 jobs in Wilson County. </t>
  </si>
  <si>
    <t>Advanced Manufacturing</t>
  </si>
  <si>
    <t>1dfdcbc1-5883-e511-80df-3863bb2e33b0</t>
  </si>
  <si>
    <t>HfvZKFuIFsKTrKeg+94tRNBq1Eycyu/NnnzGm0Q3ExSMGwhJ/MrH5O5FTxcoUg2XN+uDu6WG9aIDwJ6gWVzjuQ==</t>
  </si>
  <si>
    <t>Vanderbilt University</t>
  </si>
  <si>
    <t xml:space="preserve">Vanderbilt University has more than doubled the space it occupies in one of Midtown's larger office buildings. Vanderbilt now leases 89,000 square feet, or 70 percent, of the Loews Vanderbilt Plaza. The office building, connected to a 340 room hotel, is across the street from the edge of Vandy's campus.
</t>
  </si>
  <si>
    <t>8e96bdd9-034a-e611-80e6-5065f38a2b21</t>
  </si>
  <si>
    <t>RiNZSrKpcUNIWZEdVCOeQxfQ22Z29v6Qx2p+6NWsr+tI55tENKjp9vwCTdXw1YSAW/IVY4f/pDXevnb+ek22Yw==</t>
  </si>
  <si>
    <t>IAC, LLC</t>
  </si>
  <si>
    <t>Springfield</t>
  </si>
  <si>
    <t>Robertson</t>
  </si>
  <si>
    <t xml:space="preserve">IAC, LLC, an automotive equipment manufacturer will add 100 new jobs at its Springfield, TN location in Robertson County. </t>
  </si>
  <si>
    <t>fc905656-5983-e511-80df-3863bb2e33b0</t>
  </si>
  <si>
    <t>aupgJe+JFck9G5fxRU4yoD6DkzmrF+amfcvXZiJYN3koWFknpYG9UlFi547eKGOphCI42Kj9K31A48l0g6RtbQ==</t>
  </si>
  <si>
    <t>DE-STA-CO</t>
  </si>
  <si>
    <t>Mount Juliet</t>
  </si>
  <si>
    <t>Recruitment</t>
  </si>
  <si>
    <t xml:space="preserve">DE-STA-CO officials announced today the company will consolidate several of its U.S. manufacturing operations by locating a new facility in Mount Juliet in an effort to better serve its North American and global customers. The Middle Tennessee facility, located at 210 Mundy Memorial Drive, will integrate product offerings and improve the company’s supply chain.
</t>
  </si>
  <si>
    <t>9595c58d-5a83-e511-80df-3863bb2e33b0</t>
  </si>
  <si>
    <t>IEIybk5BLh+/jer25QrZnYK8rKpRbK+j/XeoPDKZI5wXTFsR86MaQA9Q2AkdsGob3s/TXT8BEvRKag5EpZLXjA==</t>
  </si>
  <si>
    <t>HCA</t>
  </si>
  <si>
    <t xml:space="preserve">HCA has leased 120,000 square feet of space at computer maker Dell's campus at Murfreesboro and Donelson pikes, where it plans to relocate 400 technology and back-office employees and add 200 jobs. Overall, HCA plans to bring roughly 700 new jobs to Davidson County in the next five years.
</t>
  </si>
  <si>
    <t>Health Care</t>
  </si>
  <si>
    <t>f7412233-054a-e611-80e6-5065f38a2b21</t>
  </si>
  <si>
    <t>vvwiCVU4HfYeIyJwrSgLiJhCQlfSlEc4PyjJnFpEAN3xCUZABQvZ84Zqp4FHdfONFZMLBdhierHqB2p19YQ0pw==</t>
  </si>
  <si>
    <t>Schrader Electronics</t>
  </si>
  <si>
    <t>Schrader Electronics announced it would add 75 jobs and invest $2.3 million in its Springfield, TN plant in Robertson County.</t>
  </si>
  <si>
    <t>008c4038-f683-e511-80df-3863bb2e33b0</t>
  </si>
  <si>
    <t>Iz1ZAXOyMSf2KF5wnJHpx6rhaog1znv4+BV7smxUQPuVlyar7rifTaZWKmkOwNKRECJ4ujto5GvzMBWXuXoV5w==</t>
  </si>
  <si>
    <t>Amedisys</t>
  </si>
  <si>
    <t xml:space="preserve">Amedisys officials announced today the company will open a new executive office in Nashville. Amedisys, a leading health care at home company, will invest $2.5 million and create approximately 120 new jobs in Davidson County over the next five years. The majority of Amedisys' executive team will be based in the Nashville office, which will be located in Cummins Station. 
</t>
  </si>
  <si>
    <t>4c08ab7b-f883-e511-80df-3863bb2e33b0</t>
  </si>
  <si>
    <t>zpomOe43ts22H3NdhDi7O/kq0WPryKsVKee8N2Ce1Y+/8uzF8rl+Cwu/1viMXOTyMpNiZ6K2XVSiPnsTpK1hvg==</t>
  </si>
  <si>
    <t>DayNine Consulting</t>
  </si>
  <si>
    <t xml:space="preserve">San Francisco Bay area-based DayNine Consulting plans to open a Nashville office in October. The human resources and consulting firm has leased 30,000 square feet in dontown's Bank of America Plaza and bring 200 jobs here by the end of 2016.
</t>
  </si>
  <si>
    <t>465d4c9a-f983-e511-80df-3863bb2e33b0</t>
  </si>
  <si>
    <t>jzxsQqL/GPmx8LoeWx8vJSpnRr/YWeelqFrHckoD8HlzMrZWbwdaUWakla75ExADy+xs9CUA8w6WBZE0Gifv7Q==</t>
  </si>
  <si>
    <t>TriWest Healthcare Alliance</t>
  </si>
  <si>
    <t>TriWest Healthcare Alliance, a Phoenix-based company that arranges outsourced care for veterans has leased 40,000 square feet of space at an office building off Murfreesboro Pike where it plans to employ roughly 250 people. TriWest Healthcare Alliance plans to occupy the space at the 301 Center at 301 Plus Park Blvd. by mid-October.</t>
  </si>
  <si>
    <t>a233657c-8217-e611-80ee-5065f38a0a81</t>
  </si>
  <si>
    <t>jducapHAnEma4EZCXmKub7MckpoU8Ko/Rpbk359e/XMVmnfu1IfePLEO9EEkspeA6PqzQB9MxgnAx7PAVZN1rQ==</t>
  </si>
  <si>
    <t>Martinelli Ettore USA</t>
  </si>
  <si>
    <t xml:space="preserve">Italian manufacturing company, Martinelli Ettore, will create 25 jobs and invest $2 million in Lebanon, TN in Wilson County. </t>
  </si>
  <si>
    <t>Italy</t>
  </si>
  <si>
    <t>7d09dee5-f983-e511-80df-3863bb2e33b0</t>
  </si>
  <si>
    <t>IvgTg3stwl/OE5/bRGQunmbWF0wL4dpQEiPpF3K7/q4oTJk50AvETZmQZyYjpexC+khOOWwkl9bgC9IaOU232Q==</t>
  </si>
  <si>
    <t>LPS Integration</t>
  </si>
  <si>
    <t>Brentwood</t>
  </si>
  <si>
    <t>Williamson</t>
  </si>
  <si>
    <t xml:space="preserve">Nashville-based LPS Integration is moving its headquarters south to accommodate its rapid growth. The IT engineering firm has bought the nearly 22,000-square-foot building at 5300 Virginia Way in Brentwood for $4.1 million. LPS is currently based in about 14,000 square feet in Davidson County's MetroCenter. It now has 80 employees, and about 25 contract workers.
</t>
  </si>
  <si>
    <t>cb06b0b3-fa83-e511-80df-3863bb2e33b0</t>
  </si>
  <si>
    <t>pnoX+bt+w5VbFxxxgc4h986+tin0bNpptWKfhyEamZ4baYkiicSZzviMQX/3c0sybUydIXlHdS/vWNFmo6gLzg==</t>
  </si>
  <si>
    <t>Servpro Industries, Inc.</t>
  </si>
  <si>
    <t>Gallatin</t>
  </si>
  <si>
    <t>Sumner</t>
  </si>
  <si>
    <t xml:space="preserve">Servpro Industries, Inc. officials announced today the company will expand its current operations in Gallatin. The cleaning and restoration services company will invest $738,000 and create 204 new jobs in Sumner County. 
</t>
  </si>
  <si>
    <t>e3d06d50-fb83-e511-80df-3863bb2e33b0</t>
  </si>
  <si>
    <t>gdQZQrLm2jNWTzhjcRQ6zVOuo2+02l9nOVVEOJAlbD9U2mVBCoL/r+PJjTQMiOVGxYx501dSNfeC2ABOdIEYcQ==</t>
  </si>
  <si>
    <t>Ryder Supply Chain Solution</t>
  </si>
  <si>
    <t>Spring Hill</t>
  </si>
  <si>
    <t>Maury</t>
  </si>
  <si>
    <t xml:space="preserve">Ryder Supply Chain Solutions officials announced today the company will expand its warehousing, transportation, kitting and assembly operations in Spring Hill. The announcement represents an investment of $16.5 million and the creation of 606 new jobs in Maury County. Ryder will double its Spring Hill warehousing operations from 300,000 square feet to 600,000 square feet and increase its workforce from approximately 200 to more than 800 over the next five years.
</t>
  </si>
  <si>
    <t>Supply Chain Management</t>
  </si>
  <si>
    <t>1a9d9de3-3549-e611-80e6-5065f38a2b21</t>
  </si>
  <si>
    <t>Yky0K2xYg1xJokx9Kdy0sZtequtbnaeW+daDyezmTf6F59REnsebnMv3rj6/lRu6Ma8QujOqchk0sAOcM0WjRA==</t>
  </si>
  <si>
    <t>Tractor Supply Company</t>
  </si>
  <si>
    <t>Tractor Supply Co. is looking to fill nearly 100 corporate position during a two-day job fair.</t>
  </si>
  <si>
    <t>a7f1660f-974a-e611-80e7-5065f38a2b21</t>
  </si>
  <si>
    <t>4VOYahsaFa4rE3KQzhO67u7hPjaFG6wUBPynFe6/y6TXpr5MjEtITN8th6x2sio/dJ8a5DEucEzwWdW/TWkLRA==</t>
  </si>
  <si>
    <t>Surecan Inc.</t>
  </si>
  <si>
    <t xml:space="preserve">SureCan Incorporated officials announced today the company will establish a new manufacturing facility in Wilson County. SureCan, which manufacturers an innovative gas can, will invest $15.5 million to begin new operations in Lebanon, creating 101 new jobs.  </t>
  </si>
  <si>
    <t>f0460cca-fb83-e511-80df-3863bb2e33b0</t>
  </si>
  <si>
    <t>nJTB/OS23OS6FJIfe5KSNGyx4q5Q+zGMZpnVMJlBX4bpXCHrXIPNOk72HkybeQpMHpAkWNpM5+zD27/J2iqm+g==</t>
  </si>
  <si>
    <t>Industrial Strength Marketing</t>
  </si>
  <si>
    <t xml:space="preserve">Industrial Strength Marketing, which Wednesday was named to the Inc. 5000 list of fastest-growing companies, is relocating its headquarters to Germantown, according to a news release. ISM will co-anchor The Warehouse Renovation at Fifth and Taylor, tripling the footprint of its current Brentwood facility. The agency has signed a seven-year lease for the space, which begins construction in October.
</t>
  </si>
  <si>
    <t>8290e6da-fc83-e511-80df-3863bb2e33b0</t>
  </si>
  <si>
    <t>n9U+sluObekIOd830yW4V728c11GJM41QkEVxVk+i85Q2GC47BaJMP1b4Z3xhaF1KHVjZzzqXU3E0iubp3lBkw==</t>
  </si>
  <si>
    <t>FirstBank</t>
  </si>
  <si>
    <t xml:space="preserve">According to the FDIC’s website, FirstBank shifted it headquarters from Lexington to Nashville during the second quarter. Chris Holmes, FirstBank’s president and CEO, confirmed the decision. Nashville’s become the geographic center of our footprint,” Holmes said. “We have some form of operations in Alabama, Georgia, North and South Carolina. … We’ve positioned the company to thrive over the next several years and be a leading bank throughout the Southeast.” First Bank is looking for more officespace downtown.
</t>
  </si>
  <si>
    <t>54d70d33-fd83-e511-80df-3863bb2e33b0</t>
  </si>
  <si>
    <t>lV/k1mL8xioA0ZEbfeGo+K4V20TTcJ8sj70inBX56OaTA5LJoBF2jDEvQfwXz5Bo6lmgrgaQ/Sn2c4QQWdRhaw==</t>
  </si>
  <si>
    <t>Shareable</t>
  </si>
  <si>
    <t xml:space="preserve">Shareable Ink, which digitizes health care records (including handwritten notes from doctors), is moving to the OneCity development located just inside Interstate 440. Shareable Ink, which has 25 employees, will be moving out of its present location at Cummins Station in SoBro. Shareable Ink executives are trying to pin down the exact square footage the company needs in the coming months
</t>
  </si>
  <si>
    <t>c5942437-a6fd-e511-80f9-3863bb2e34f8</t>
  </si>
  <si>
    <t>/ieBXeqgp6dqPyFGuzAFCT3HuBr3zOfFm6HvrUGwDjDQjHMr1pYgxpnWmiXMFeBBpAggDl2PgkIVDdTAvpaNTA==</t>
  </si>
  <si>
    <t>Paychex</t>
  </si>
  <si>
    <t>Paychex expanded their operations in Nashville adding 45 jobs and investing $3.5 million.</t>
  </si>
  <si>
    <t>593b16bf-fd83-e511-80df-3863bb2e33b0</t>
  </si>
  <si>
    <t>T50f2MP7aGg97UwSr8JDcNcvZU7vYZ+4UOThYNR9ndfrcgOdBv0SaAr00ALWwUd6xdxlzVsshwa9FVbZf8eItw==</t>
  </si>
  <si>
    <t>Insight Global Inc.</t>
  </si>
  <si>
    <t xml:space="preserve">Atlanta-based staffing services company Insight Global will nearly double its space in the move to Gulch Crossing from the Maryland Farms office park area of Brentwood.
</t>
  </si>
  <si>
    <t>5feb8721-fe83-e511-80df-3863bb2e33b0</t>
  </si>
  <si>
    <t>tEDCgquApV/RHouTqIhPm/wF7WoIbOkm6LPYMX8U8tPNG0CBo8OixH/NQeHunXIRF9mlX5xSXGUPbpiKDBm5kg==</t>
  </si>
  <si>
    <t>Nicol Investment</t>
  </si>
  <si>
    <t xml:space="preserve">Nicol Investment will move into 5,000 square feet at Gulch Crossing. The real estate investment companiy currently occupies an executive suite at downtown's Fifth Third Center.
</t>
  </si>
  <si>
    <t>a406db78-fe83-e511-80df-3863bb2e33b0</t>
  </si>
  <si>
    <t>AMVX4GNFedoTQ+j7HLceAdXbhJSLsX7NJraUQPF+DoTC5MkKDDH2xPvQkmy2CHVGpiowUbqBho2TpeArOFfEnQ==</t>
  </si>
  <si>
    <t>Thompson Research Group</t>
  </si>
  <si>
    <t xml:space="preserve">Equity research firm Thompson Research Group will relocate from a small office where it has six employees working at the 2525 West End building to 2,500 square feet of space at Gulch Crossing.
</t>
  </si>
  <si>
    <t>4d1382d4-fe83-e511-80df-3863bb2e33b0</t>
  </si>
  <si>
    <t>CwnsLqMQyUGYT1MGs4Un6jFJ0zU8azuOWODFWCIercYrxvDPghfnmMSlsm5BvX1Mx2ujPRSWPaw9rdcLzed3cA==</t>
  </si>
  <si>
    <t>East Nashville Beer Works</t>
  </si>
  <si>
    <t>Anthony Davis will open East Nashville Beer Works in spring 2016 in a 4,000-square-foot space at 320 E. Trinity Lane.</t>
  </si>
  <si>
    <t>799c482d-ff83-e511-80df-3863bb2e33b0</t>
  </si>
  <si>
    <t>hG3Bf9uN+WAW5GOgZrIXvuElcG9lW6NF0Z+wQhhpdIi79hU0to2YDtd/eYIXrc4e0uo71y9TzdVcgVE1nCS2fA==</t>
  </si>
  <si>
    <t>Lockton Companies</t>
  </si>
  <si>
    <t xml:space="preserve">Insurance Company, Lockton, will establish a Nashville location in the Burton Hills development, enabling Lockton to increase its personnel by 100 percent in its first year at Green Hills. The Burton Hills space also provides Lockton the capability to grow its workforce by an additional 75 percent in the years ahead. Lockton previously serviced clients from Regus Executive Suites in Franklin, Tenn. since January 2015.
</t>
  </si>
  <si>
    <t>bec71388-0084-e511-80df-3863bb2e33b0</t>
  </si>
  <si>
    <t>PbeF6njQ8exhAgCNZw2PuTb71knDuTr4Xn1k4pYcWG1qeNFZbbb4nwuDgcvsYh/nUtrPJ0eOb71Fg87+UFzIjg==</t>
  </si>
  <si>
    <t>Stroudwater Associates</t>
  </si>
  <si>
    <t>Franklin</t>
  </si>
  <si>
    <t>Stroudwater Associates is opening a Nashville-area office in Cool Springs this month. In a news release announcing the new location, the firm touts Nashville's rich health care ecosystem. The office is located at 1000 Corporate Center Drive in Franklin.</t>
  </si>
  <si>
    <t>dee609d0-0084-e511-80df-3863bb2e33b0</t>
  </si>
  <si>
    <t>RugGQdonkE+6NrQrrg085WehwURZ+3tBuAjSHmI+WL30Q92p/3c8q7foo22p0dnmVo6idfDMrGfDWWF68cdhOA==</t>
  </si>
  <si>
    <t>F3</t>
  </si>
  <si>
    <t xml:space="preserve">Curt Christian, owner of F3, paid $1.85 million for five acres at 3634 Central Pike previously occupied by Hearthstone Cabinetry and other tenants. By early next year, the company — whose name stands for Function First Furniture — plans to create about 20 new jobs here by moving a warehouse operation from Los Angeles to several of the four buildings on the Hermitage property. Those buildings total 60,000 square feet of space. F3's headquarters previously occupied 2,500 square feet at downtown's CitySpace office building (formerly Tower at Renaissance) that's attached to the Renaissance Nashville Hotel on Commerce Street. In addition to 24 current corporate employees in Nashville, F3 employs roughly 22 people at a pair of warehouses in Thomasville, N.C., that will remain in that city.
</t>
  </si>
  <si>
    <t>c16430df-ca84-e511-80df-3863bb2e33b0</t>
  </si>
  <si>
    <t>KlWfGU0jn4eqmjR1qHBAQkLxjRwQbTTYSfUgt5W0pxXahLgpB6NAklp0WXBW4u51HYl4KIWb3DMfk5MLYNQ0lA==</t>
  </si>
  <si>
    <t>ServisFirst Bancshares</t>
  </si>
  <si>
    <t xml:space="preserve">Birmingham's ServisFirst Bancshares (NASDAQ: SFBS) is expanding in Nashville. The commercial bank is converting its loan production office in Palmer Plaza to a traditional bank. Once open, it'll house more than 20 bankers. ServisFirst opened the office at 1801 West End Ave. in 2013. As of June 30, the Nashville office reached more than $200 million in loans.
</t>
  </si>
  <si>
    <t>95cfc108-cb84-e511-80df-3863bb2e33b0</t>
  </si>
  <si>
    <t>x476M5mugBvDFiPWtM33YfbydzP8mssUUxgT7K0TEnjhooscf9Mm0A/nKqkg/2cKCv0kIxnInsdTkrSyUalDeQ==</t>
  </si>
  <si>
    <t>Country Music Association, Inc.</t>
  </si>
  <si>
    <t xml:space="preserve">The Country Music Association will have a new home in 2016. But it won’t be moving far. CMA announced Friday it plans to sign a decade-long lease for 27,000 square feet on the first and second floors at 35 Music Square East, a $31 million office building being constructed by Panattoni Development Co. The value of the lease was not disclosed, but as part of the deal, Panattoni will acquire CMA's current building right down the street on One Music Circle South.
</t>
  </si>
  <si>
    <t>Music and Entertainment</t>
  </si>
  <si>
    <t>6c8a6658-cb84-e511-80df-3863bb2e33b0</t>
  </si>
  <si>
    <t>M/0W5wvoCRosLUnLb3KzcAGt3WK/ufb0NR5iMUT7BWc66GSFDX0XusOy5eF5ocsa4XGg9zYqptcYfmroZbt2ZA==</t>
  </si>
  <si>
    <t>Arlington Family Offices</t>
  </si>
  <si>
    <t xml:space="preserve">Arlington Family Offices, a comprehensive investment and wealth management firm for high net worth families, has announced an expansion into the Nashville market with an office in Franklin, TN. The expansion comes as the result of a partnership with ETC Capital Management, LLC as of September 1, 2015. Arlington Family Offices, founded in 1998, has 38 employees dedicated to representing approximately 40 families with collective net worths in excess of $10 billion.
</t>
  </si>
  <si>
    <t>6c42561e-cc84-e511-80df-3863bb2e33b0</t>
  </si>
  <si>
    <t>/rXdBnhgO24O5F+QIdZ9ZzRH5jb/lGVfywMCYW5euXO4ZFTvjdLNebJssZGK7pmPoG3iduSSZ5udWnXrmlmTRQ==</t>
  </si>
  <si>
    <t>STR</t>
  </si>
  <si>
    <t>Hendersonville</t>
  </si>
  <si>
    <t xml:space="preserve">An expansion at Hendersonville-based Smith Travel Research’s corporate headquarters means the global company is expected to add 125 new jobs, President Amanda Hite said on Wednesday. Hite joined STR, Inc. employees, Co-founder and Chairman Randy Smith, and local business and community leaders at a ground-breaking ceremony for a new 35,000-square-foot facility on the company’s East Main Street campus.
</t>
  </si>
  <si>
    <t>b7d04670-cc84-e511-80df-3863bb2e33b0</t>
  </si>
  <si>
    <t>hG5vRrnFRWvyrJto8BmWt2YaHDlBqkTDuLRcDkEPrOKVxnjd24JD22an71Gg/U6ubQlvgK5lYfY5lTDZRYH1WA==</t>
  </si>
  <si>
    <t>Quorum Health Corporation</t>
  </si>
  <si>
    <t xml:space="preserve">"Quorum Health Corp., the publicly traded company spinning out of Community Health Systems, has chosen Williamson County for its headquarters. According to an internal email announcement obtained by the Nashville Business Journal:""The new company's corporate offices will be located in a building currently under construction in the Mallory Park development, which is in the city of Brentwood on the west side of I-65, just north of Moores Lane."" Details forthcoming.
"
</t>
  </si>
  <si>
    <t>5f08345a-cd84-e511-80df-3863bb2e33b0</t>
  </si>
  <si>
    <t>2cGZ0HCdQLVzy5rczsbVgLcU54rMbmvI7vsmtSxn+j0AWt6f5z0MYCbWbS7913oC50/wZsXvpiCoa5GegM4mtg==</t>
  </si>
  <si>
    <t>Creative Occasions</t>
  </si>
  <si>
    <t xml:space="preserve">Tennessee Department of Economic and Community Development Commissioner Randy Boyd along with Creative Occasions officials today announced the company will invest $4 million in new capital equipment at its Nashville location. Through this expansion, Creative Occasions, a division of Maplehurst Bakeries, LLC, will create up to 76 new full-time jobs in Davidson County
</t>
  </si>
  <si>
    <t>Canada</t>
  </si>
  <si>
    <t>7e50f5cb-cd84-e511-80df-3863bb2e33b0</t>
  </si>
  <si>
    <t>mdbZFr9if7vDb9wETNeVFIwBCMPZCJYPXE79uRd4MT5VhIv8pHs8gMXHJUOl/TrxvYcscHeBnQMvEjXlR+a+Lw==</t>
  </si>
  <si>
    <t>Uber</t>
  </si>
  <si>
    <t xml:space="preserve">Uber Technologies Inc. has signed a small office lease in a mixed-use redevelopment at 1318-1326 Sixth Ave. N. The developer of that project is Nashville-based Priam Ventures. Uber's space is said to be about 2,000 square feet. "We're excited about our new Partner Support Center in Germantown and think it'll be a valuable new resource for our driver partners, as well as great place to host events and engage more directly with the Nashville community," Luke Marklin, general manager of Uber Nashville, said in a statement.
</t>
  </si>
  <si>
    <t>59899234-ce84-e511-80df-3863bb2e33b0</t>
  </si>
  <si>
    <t>oZmx2JpvNXLIxhHmbG3AFVGphLPFwcZhpyCWOePrp0SHLyWdG1Zl+rdZXhOlbPXgZz7MTTo/iddHtqdr6N55sw==</t>
  </si>
  <si>
    <t>Kyowa America Corp</t>
  </si>
  <si>
    <t>Portland</t>
  </si>
  <si>
    <t xml:space="preserve">Portland-based auto parts maker announced on Thursday it plans to double its facility and invest $8 million. Kyowa America Corporation is expanding its Portland facility by 75,000 square feet and will hire another 35 people for a total of 465 employees, company leaders said on Aug. 17. Kyowa’s current facility is 85,000 square feet and employs 430 people. The Portland site houses a factory and the company’s U.S. headquarters.
</t>
  </si>
  <si>
    <t>Japan</t>
  </si>
  <si>
    <t>bba00d9c-ce84-e511-80df-3863bb2e33b0</t>
  </si>
  <si>
    <t>nes7rSzo7wA05cTQacedOgwnldLSroqa2KGQiNCkWBkE1oWuRM+W9ervAiKSbPYc9sbpjvrKR/2m3AK2fvXk5g==</t>
  </si>
  <si>
    <t>IronHorse Capital Management</t>
  </si>
  <si>
    <t xml:space="preserve">Memphis investment firm, IronHorse Capital Management, circles, is moving its corporate headquarters west to Nashville. IronHorse Capital Management has set up shop at 3102 West End Ave. after six years in Memphis, according to a news release. The firm manages around $35 million in assets, according to its website, and also launched a mutual fund last year.
</t>
  </si>
  <si>
    <t>506414ee-cf84-e511-80df-3863bb2e33b0</t>
  </si>
  <si>
    <t>9xsrxtE3YlC/BNVNNUip8RQ844UxDPWuyGorLFEw+lSN1ajSwrqjE2nmDJi6F+6RlbR5OK0xIY5m+ZC8U/5aaA==</t>
  </si>
  <si>
    <t>Lyft</t>
  </si>
  <si>
    <t xml:space="preserve">Peer-to-peer ridesharing company Lyft announced today that it will locate a new regional headquarters in downtown Nashville at 150 2nd Avenue in the Sash and Door building. The San Francisco-based mobile app and transportation company will invest $5.1 million and create 400 new jobs in Davidson County. 
</t>
  </si>
  <si>
    <t>211fffb3-d084-e511-80df-3863bb2e33b0</t>
  </si>
  <si>
    <t>lQmSBg/4oaU0fMC6nm9jOjGZwo0kuPYHq57F8v6/Qn1satkvCEDJXR2bfl0fG8oVteDHcYg+FacynwXhR6qzwQ==</t>
  </si>
  <si>
    <t>Industrious</t>
  </si>
  <si>
    <t xml:space="preserve">Chicago-based coworking space, Industrious, is leasing about 18,000 square feet in Gulch Crossing. The office building is the city's first in the past six years, and it's setting records for office rent, commanding $37 or more per square foot. With the addition of Industrious, Gulch Crossing now is 86 percent leased.
</t>
  </si>
  <si>
    <t>8b1cb405-d184-e511-80df-3863bb2e33b0</t>
  </si>
  <si>
    <t>kRp4HZ1jRlCiC3Wn3Ah8s0CTRReMdhXVd//CDg8Z7qCpRolEGn4UN2FXJA/QTiZcO3/kSRNbPHWlNsQWQOrf+g==</t>
  </si>
  <si>
    <t xml:space="preserve">Vanderbilt will take up 21,000 additional square feet of space at the 2525 West End mixed-use building, expanding its overall footprint beyond 60 percent. With that move, Vanderbilt will have 231,295 square feet of overall office space in the Midtown building.
</t>
  </si>
  <si>
    <t>5e6babd4-3a8e-e511-80e0-3863bb2e33b0</t>
  </si>
  <si>
    <t>OCzDW+rwzpGs8J0wzIrRQ+xbftAMsy3rKqd6PRfNUaz4VU3V0KGjo2woIO9IiPzcAABQHqSChS4lRDOOxx5Sng==</t>
  </si>
  <si>
    <t>Conn's HomePlus</t>
  </si>
  <si>
    <t>La Vergne</t>
  </si>
  <si>
    <t>Rutherford</t>
  </si>
  <si>
    <t>Conn’s, Inc., the Houston-based furniture and specialty home goods retailer, will build a new distribution center in La Vergne, Tenn., slated to open in summer 2016. The new facility will add an expected 100 jobs to the local economy and is an investment of an estimated $17 million. Conn’s officials made the announcement today with La Vergne Mayor Dennis Waldron. The new 300,000 square foot distribution center at CentrePointe Distribution Park in La Vergne reflects Conn’s continued growth and expansion</t>
  </si>
  <si>
    <t>d94e1598-3b8e-e511-80e0-3863bb2e33b0</t>
  </si>
  <si>
    <t>2gYs0NsBbhQiZzUqaOSgne1l4y/ELJ4pD3q+Z6b05buoPifu3/vcA7LBhT55++eI9fU83ZnjIE2TKG+JcvXHdg==</t>
  </si>
  <si>
    <t>LeanKit</t>
  </si>
  <si>
    <t xml:space="preserve">Project management company LeanKit announced Wednesday it has acquired Firefly Logic, a local custom software development company. Through the deal, terms of which were not disclosed, Nashville-based LeanKit will use Firefly Logic's software services to scale its product development teams. LeanKit also announced that it will expand its offices in Downtown Franklin by leasing another 9,000 square-foot building across the street from its current 10,000-square-foot building. LeanKit, which hired nearly 70 new people during the second half of 2015, now employs around 124 people. </t>
  </si>
  <si>
    <t>4fa8c378-3c8e-e511-80e0-3863bb2e33b0</t>
  </si>
  <si>
    <t>QcnnBOTTlp5uLBzHBfw3GfUN3p9I5krsW2XT3N2NROa+Z08wbMgEuzQXj9QLO+AjiyXiLShRJZFGoJzqeROPxg==</t>
  </si>
  <si>
    <t>Franklin Synergy Bank</t>
  </si>
  <si>
    <t xml:space="preserve">The leaders of Franklin Synergy Bank last week signed documents to expand their home office in downtown Franklin, marking the latest in a series of expansions at the headquarters that opened its doors in May 2010. Franklin Synergy has contracted with Century Skanska for the design and construction of the addition, which will measure nearly 16,800 square feet and cost $1.2 million. Nashville-based Crossroads Architecture has handled the project’s initial design.
</t>
  </si>
  <si>
    <t>fb123588-3c8e-e511-80e0-3863bb2e33b0</t>
  </si>
  <si>
    <t>sQfK2zxfVVrBa/fB3HSgH+CmKzULzOyDc4tWRBagp9LDOB1YOrJrhWz4Frj1upVZDxMOfBLobZU15l4jkPkQkg==</t>
  </si>
  <si>
    <t>Lampo Group</t>
  </si>
  <si>
    <t xml:space="preserve">Radio personality Dave Ramsey's company, Lampo Group, announced plans to invest $58 million to consolidate and expand its operations into a new 47-acre Berry Farms corporate campus. The city of Franklin voted to provide incentives for the company to create 398 new full-time jobs in Williamson County by 2020. 
</t>
  </si>
  <si>
    <t>659ac449-3d8e-e511-80e0-3863bb2e33b0</t>
  </si>
  <si>
    <t>4gGFhr2ox9HfQBNUEEFjcbk5hJ+S1sqPF0422E07Vo7ShgXWdXgu0OKNFIhlcpV01r6gmCNzEGhrIQE6DumEvw==</t>
  </si>
  <si>
    <t>L-3 ForceX, Inc.</t>
  </si>
  <si>
    <t xml:space="preserve">A large prime contractor to the U.S. armed forces has acquired fast-growing local intelligence, security and reconnaissance software developer ForceX for an undisclosed sum. Executives with New York City-based L-3 Communications say ForceX will generate about $30 million to its top line in 2016 and immediately add to L-3’s profits. Through the first half of this year, L-3 posted a profit of $225 million on sales of $5.5 billion.
</t>
  </si>
  <si>
    <t>2db17eae-3d8e-e511-80e0-3863bb2e33b0</t>
  </si>
  <si>
    <t>i6U+AMrxRsta7xegAlARKCGvpieVQ5m/8d96ZdTCojk3EpWuBC6P4CHYlLeYUSltqv0BFZLyi6jzP7nzC56gsg==</t>
  </si>
  <si>
    <t>Lee Company</t>
  </si>
  <si>
    <t xml:space="preserve">Lee Co., a Franklin-based mechanical contractor, plans to have a 100,000-square-foot office building developed on land within Berry Farms. The company paid $3.16 million for the site, accordingly to a newly filed property deed. With a local headcount of 750, Lee Co. ranks as one of the 15 largest employers in Williamson County. 
</t>
  </si>
  <si>
    <t>84a4390d-3e8e-e511-80e0-3863bb2e33b0</t>
  </si>
  <si>
    <t>W7igqvIy+wqWgCb79h3QGMxCvlgifATZN4KYirMxAZ1VBzghDcH6eza3Vq/MiPDievr/vVJFxL9wCExTzx+mGg==</t>
  </si>
  <si>
    <t>AMI Metals</t>
  </si>
  <si>
    <t xml:space="preserve">Brentwood metals company, AMI Metals, has won a large contract to suppy defense giant Lockheed Martin with aluminum parts for the F-35 aircraft. he Lockheed Martin deal is for five years and is worth an estimated $300 million.
</t>
  </si>
  <si>
    <t>9cadb45f-3e8e-e511-80e0-3863bb2e33b0</t>
  </si>
  <si>
    <t>yPEm/JI9OQo6Vf5jQbT/m9N6KvM1QdTjIwbdxCzFyBRjbceP0gae8SyJb8Sa+/WhDpFWB/gTLpuCbx1zldR7AA==</t>
  </si>
  <si>
    <t>CarePayment</t>
  </si>
  <si>
    <t xml:space="preserve">Portland, Ore.-based CarePayment is opening a Nashville office. The company provides financing tools to patients and health care providers. CarePayment will base its revenue-generating functions in the Nashville office. In addition to Caldwell, the office will open with about five employees.
</t>
  </si>
  <si>
    <t>d9929f7f-d47c-e511-80e3-3863bb341e70</t>
  </si>
  <si>
    <t>xeaeNFCfHamnRt9NlYnlgWkNylpIorloasCYu3DrWDDCFbdTfgrKA54zRgAuTDFmSkqN03miW76mtIE0TedW1A==</t>
  </si>
  <si>
    <t>Intermedix</t>
  </si>
  <si>
    <t xml:space="preserve">Intermedix Corporation officials announced the company will locate new operations in Nashville. Intermedix, a provider of analytics and technology-enabled solutions for global health and safety, will invest in an innovation lab and executive offices and create 116 new jobs in Davidson County.
</t>
  </si>
  <si>
    <t>6b3ef9e9-3e8e-e511-80e0-3863bb2e33b0</t>
  </si>
  <si>
    <t>MauJqO0oqZPBXs1I5ncdig3SmGA+QFChypfo8NqPA53uVsfJtj98NT5saJWgN8JXLXIq8i3fDxklQnIQ5EwqiQ==</t>
  </si>
  <si>
    <t>Tennessee Baptist Convention</t>
  </si>
  <si>
    <t xml:space="preserve">Construction should begin in March on the executive board of the Tennessee Baptist Convention's new $8.5 million headquarters at Berry Farms. The 32,000-square-foot church support center will be built on 2.3 acres, which the organization that serves a network of 3,000 Baptist churches statewide just bought for roughly $1.15 million. Upon completion by spring 2017, the new space will house roughly 60 Tennessee Baptist Convention executive board employees who are working out of temporary space at LifePoint Health's Hospital Support Center in Brentwood. Overall, the board has roughly 100 employees.
</t>
  </si>
  <si>
    <t>0c108d31-3f8e-e511-80e0-3863bb2e33b0</t>
  </si>
  <si>
    <t>YKXIqy6HpYJd1t2yqZGsvaT5nU1Cc6PQw8lvR+gEUP1dY9RFbZsH4Nkm2wQ2L3pYEpy1sQbggEokGAVJH4zeUg==</t>
  </si>
  <si>
    <t>Triangle Tire Group</t>
  </si>
  <si>
    <t xml:space="preserve">Triangle Tire Group, a major Chinese tiremaker, is planning to open its North American headquarters in Franklin. The executive team for Triangle Tire North America LLC will occupy a roughly 3,150-square-foot space at the Dover Centre office complex in Cool Springs. The handful of executive roles will include positions overseeing marketing, sales, engineering, finance and customer service.
</t>
  </si>
  <si>
    <t>China</t>
  </si>
  <si>
    <t>edeef22c-6e82-e511-80da-3863bb2e33b0</t>
  </si>
  <si>
    <t>NIrX//EGXDmakEi5XYKc+Oc9rS/7syn/DOm1bzPJxSekVXcMeVnD/uAo1iLvSQ5l/F3WQ+W14awc++bJ6XcOnA==</t>
  </si>
  <si>
    <t>Wonderful Group</t>
  </si>
  <si>
    <t xml:space="preserve">Wonderful Group officials announced today the company has selected Lebanon as the site of its first U.S. operations. In an effort to expand its presence in the world market, Wonderful Group will invest $150 million in the Lebanon facility and create 220 new jobs in Wilson County.
</t>
  </si>
  <si>
    <t>77ba964d-044a-e611-80e6-5065f38a2b21</t>
  </si>
  <si>
    <t>4o7mVaMDm3B+eADPUXn5Ee46cgrgov7DVtmcKRV8LNPXI/TbBdq/MUIUG5ULhh7zjq2yijhc4hmfWOhm7M+hig==</t>
  </si>
  <si>
    <t>Better Block Company</t>
  </si>
  <si>
    <t>Better Block Company, a concrete building products manufacturer located in Springfield, TN will invest $650,000 in its Robertson County facility.</t>
  </si>
  <si>
    <t>53a3333d-6ec4-e511-80e3-3863bb34dac8</t>
  </si>
  <si>
    <t>/XsZk7TeqP205XOEy8NLlplF0yelvywH669P9DzxOSb7AkiVxVijUF2LoPAyTnLSlgjZr9si1uHqawzi2XYCPg==</t>
  </si>
  <si>
    <t>Sinomax Group</t>
  </si>
  <si>
    <t xml:space="preserve">Foam products maker and distributor Sinomax Group plans to invest $28 million to open its first North American plant in La Vergne, which will create 350 jobs. The 505,500-square-foot operation is expected to open in June at the renovated former Whirlpool site on Hennessy Drive on the Davidson County side of La Vergne.
</t>
  </si>
  <si>
    <t>1fb38a72-3749-e611-80e6-5065f38a2b21</t>
  </si>
  <si>
    <t>9VKO1W3Y3/N5Op+5wmlvbzXCJlNMqn2wDXf3rN+jprCtAuAIvcwn9rcEjiL68SWwCoWpkKMx14brZ01mn8FXqw==</t>
  </si>
  <si>
    <t>Metova</t>
  </si>
  <si>
    <t>Metova has grown locally by 40 jobs in the last 3 years alone, they are also expanding in other markets, including Bentonville, AR Pensacola, FL</t>
  </si>
  <si>
    <t>ecce2ec4-e28e-e511-80e0-3863bb2e33b0</t>
  </si>
  <si>
    <t>ZzCNBmxycTeedKNHjg+KgXVdchJ5ddHb4EyfM/6DjuOYfLtX3HkJEJDEPt3ScwSsi7Efiu4bSolA9UFh6fPWHw==</t>
  </si>
  <si>
    <t>Akebono</t>
  </si>
  <si>
    <t>Clarksville</t>
  </si>
  <si>
    <t>Montgomery</t>
  </si>
  <si>
    <t xml:space="preserve">Akebono Brake, a subsidiary of Tokyo-based Akebono Brake Industry Co., Ltd., a global provider of advanced noise, vibration and harshness and braking solutions to the world’s automotive industry, will move forward on a $48.4 million expansion of its Clarksville location. In the company’s third expansion since acquiring the Robert Bosch LLC plant in 2010, Akebono will add65 to 80 jobs to the community over the next three to four years, bringing the manufacturer’s total workforce to 600-plus, said the local Economic Development Council.
</t>
  </si>
  <si>
    <t>3bfbcc80-e38e-e511-80e0-3863bb2e33b0</t>
  </si>
  <si>
    <t>1PNrPkO3BQpNalUH8HkemuhqQ9Fd0m2Qt3rgctMxefh2HvHnVFCwpRwONJ8fEjEgwKF6QiD72PUIVB64RVXM/w==</t>
  </si>
  <si>
    <t>Esquire Wire Inc.</t>
  </si>
  <si>
    <t xml:space="preserve">Esquire Wire, a Tennessee-based wire harness manufacturer that serves various industries, including lighting and appliances, recieved approval for a PILOT from the Clarksivlle- Montgomery County IDB. With a PILOT representing a 45 percent tax abatement savings, officials said, Esquire Wire will invest nearly $1.8 million in its 2624 Madison St.  location and create 60 jobs.
</t>
  </si>
  <si>
    <t>fde16e13-408e-e511-80e0-3863bb2e33b0</t>
  </si>
  <si>
    <t>MzqIf7zKF1iocWckhW/pBEjh4Ofocnzl5ebUA1ZQqGWhrmMPjSmz9qEcASXYgdhO1xzH77RhiI2Cp97hn6YRSQ==</t>
  </si>
  <si>
    <t>Sleep Solutions and Services, LLC</t>
  </si>
  <si>
    <t>Columbia</t>
  </si>
  <si>
    <t xml:space="preserve">Sleep Solutions and Services, LLC (S3) officials announced today the company will locate new call center operations in Columbia. S3, a medical software and support company specializing in respiratory services, will invest $3.6 million and create 137 new jobs in Maury County.
</t>
  </si>
  <si>
    <t>0484b8c6-408e-e511-80e0-3863bb2e33b0</t>
  </si>
  <si>
    <t>eNf5bXy1Y+fDQ5LdaU0+/NYekJYslFwbP64dmpur6M5V3SexFBBZkawn73goMQDuuDLwbgR0BgQRnTupObwUfA==</t>
  </si>
  <si>
    <t>Microsoft Corporation</t>
  </si>
  <si>
    <t xml:space="preserve">Microsoft Corp announced that it will move its regional office from the Meridian development in Cool Springs to the new OneCity Development in Nashville.  Microsoft is slated to occupy in summer 2016 13,300 square feet of space at 8 City Blvd., according to a release.
</t>
  </si>
  <si>
    <t>97e17caa-e08e-e511-80e0-3863bb2e33b0</t>
  </si>
  <si>
    <t>DZL9oPmKFdKQcfdvtNCvWMVSeL0vkGh+w39t9zaCei+N8Th8Lg/wniUoFa++uexyRrgghXi2fgvanppTDIHlMQ==</t>
  </si>
  <si>
    <t>Google Fiber</t>
  </si>
  <si>
    <t xml:space="preserve">Google Fiber has settled on leasing space above Kayne Prime restaurant in the Gulch for its main Nashville office. Interior demolition is underway on the 17,000 square foot second floor of the building at 1101 McGavock St. That space, previously occupied by marketing software company Raven, is expected to house a call center among other local operations for the high-speed Internet and TV service division of technology giant Google.
</t>
  </si>
  <si>
    <t>8ccecc3b-8e9e-e511-80e4-3863bb2e33b0</t>
  </si>
  <si>
    <t>9XpejsSSxRDxeXJEsh6QyC/6/WS8s5OckJJruYreP9D0Nn7T3mZWThKMi2n2Z8eYtylVo7i1DXlrb0qzpT9LmQ==</t>
  </si>
  <si>
    <t>Aspire Health</t>
  </si>
  <si>
    <t>Aspire Health, the company co-founded by Bill Frist and Brad Smith, is moving its 100-plus employee Nashville workforce into the so-called Batman building in downtown Nashville, less than a year since the company announced plans to move about 40 employees into Metro Center. Aspire Health's new offices will be at 333 Commerce Street downtown.</t>
  </si>
  <si>
    <t>7c387193-aa9a-e511-80df-3863bb34dac8</t>
  </si>
  <si>
    <t>HKnHGuFshavtKkA8W7YcvJAmnWlElrPH0toXf7Zl7T+3FoZpKl3RIEnRcCjLUXUMEMd06du469vajer1jKzqtQ==</t>
  </si>
  <si>
    <t>Cavalry Logistics LLC</t>
  </si>
  <si>
    <t>Antioch</t>
  </si>
  <si>
    <t>Third-party logistics provider, Cavalry Logistics, is finalizing a deal to sublease the former Best Buy store on Hickory Hollow Parkway in Antioch with plans to relocate there this spring.The expansion move by Cavalry Logistics LLC is related to the company expecting to grow to 425 employees over the next four years. Cavalry plans to spend roughly $500,000 to transition the 42,205 square-foot building at 5255 Hickory Hollow Parkway</t>
  </si>
  <si>
    <t>d2052cbb-3fa4-e511-80e8-3863bb341e70</t>
  </si>
  <si>
    <t>AgSEsq3vTnQYyb7+OL859g+uBSYCRrTNxe5N13tpw1VwLuIAsM2OZVYM2Jgk4AZefWsWOg3YjQn7NovcLDdxTg==</t>
  </si>
  <si>
    <t>Aegis Science Corp.</t>
  </si>
  <si>
    <t>Aegis Science Corp plans to expand current facilities. They are  expecting to add 740 new lab positions over the next 5 years.</t>
  </si>
  <si>
    <t>9a2b3578-ce4d-e611-80e7-5065f38a2b21</t>
  </si>
  <si>
    <t>CF/NujBguk4sUXGwaQLj1w4GDRK9h9U0HHrhHKm9OSi7jbibSA8LRB6GWRYMSJT0eLdmCx3D4NrxXpYJhGb8dg==</t>
  </si>
  <si>
    <t xml:space="preserve">Communications Test Design </t>
  </si>
  <si>
    <t xml:space="preserve">Communications Test Design expanded its operations into Wilson County with a new 403,750 sf facility in Lebanon. </t>
  </si>
  <si>
    <t>788a8d75-faa8-e511-80e5-3863bb2e33b0</t>
  </si>
  <si>
    <t>gqdXjoDBOHgHsoJmsu7f/j/PiH3gSPwISE+NfxtVQ7w+sqy1dkgLKYRANF9YwtJ7MdBo9p6T7EeHE6+d2A508Q==</t>
  </si>
  <si>
    <t>Global Manufacturing Services, Inc</t>
  </si>
  <si>
    <t>Global Manufacturing Services, Inc. (GMS) officials announced today the company will invest $620,000 in new equipment upgrades at its Columbia tire mold manufacturing facility. The announcement represents the creation of 43 new jobs in Maury County.</t>
  </si>
  <si>
    <t>9c1ce107-2faf-e511-80e7-3863bb2e33b0</t>
  </si>
  <si>
    <t>CpSp5015GMbodDbSvU3HOz4KMZT2DUyqhoLGuRI27/vEoj5zQXYg+RLGAbtsHipP1bia53bXPyKfbrkLk6u+NA==</t>
  </si>
  <si>
    <t>Bell and Associates Construction LP</t>
  </si>
  <si>
    <t>Bell &amp; Associates Construction — known for its work on some of Nashville’s most iconic structures — announced today it will move its office headquarters to Davidson County’s Brentwood Commons from Williamson County in early 2017. The company will move into a five-story office building is being developed by Boyle Investment Co. at  750 Old Hickory Blvd. Bell will occupy 14,000 square feet of the 130-square foot building. Forty of its 200 employees will work there starting in 2017.</t>
  </si>
  <si>
    <t>9e90fc30-064a-e611-80e6-5065f38a2b21</t>
  </si>
  <si>
    <t>Ilh/ItpK+CAlJ6v2pfWw+/buUCqELzUAv+dxn+RW1GpsvYdFa1Z9ju36CIRNWvQWoqd0OwLhHsgujDm6NqZVYg==</t>
  </si>
  <si>
    <t>Lowe's Millworks</t>
  </si>
  <si>
    <t>White House</t>
  </si>
  <si>
    <t>Lowe's Millworks announced in December that it will add 10 jobs at its White Bluff, TN facility in Robertson County.</t>
  </si>
  <si>
    <t>b8cf2407-b6a9-e511-80e0-3863bb34dac8</t>
  </si>
  <si>
    <t>EgKilRPedyPQFH03YmMIhhYOlUWL520JRk5aLbLlpWoHQZPYU1PuohG370gKnJ8kBwAvewNjE4xJfBjSqHeDLA==</t>
  </si>
  <si>
    <t>Google, Inc</t>
  </si>
  <si>
    <t>Google announced their entry into Clarksville-Montgomery County. The company ended all speculation, announcing it has acquired the former Hemlock Semiconductor site in northeastern Montgomery County and will be transforming it into a $600 million data center to serve Google's vast and rapidly growing Internet search engine and overall application capacity. Kava said the first phase of the company's Clarksville plans will employ about 70 people, including computer technicians and engineers, as well as electricians, mechanics and others specializing in "running a large industrial facility."</t>
  </si>
  <si>
    <t>13505dc7-0b16-e611-80ee-5065f38a0a81</t>
  </si>
  <si>
    <t>NFNvq+wXUtHwbWlFR/sWyTIiOBz9DjM4OTfD0Yf5B36xgLoSitBVdJO7mr7+kOY8sCcdOGFqSp1tEGA9pD18dQ==</t>
  </si>
  <si>
    <t>Cumberland Pharmaceuticals</t>
  </si>
  <si>
    <t xml:space="preserve">Cumberland Pharmaceuticals will create 40 jobs and invest more than $6.6 million in Davidson County. </t>
  </si>
  <si>
    <t>ca17d60e-8ab4-e511-80f1-3863bb2e34f8</t>
  </si>
  <si>
    <t>Ve4ILLKXuZQShhQAsZPGtlaePopc0ANH1nnEAkkg/5AG7UegDbgMoGmu7eOCnKrtxbQvUNZWblWGUYWroEQSXw==</t>
  </si>
  <si>
    <t>Advance Auto Parts</t>
  </si>
  <si>
    <t xml:space="preserve">Advance Auto Parts, Inc. announced plans to locate a new Advance Auto Parts distribution center in La Vergne to support the company's continued growth. Advance Auto Parts will invest $24.5 million and create more than 200 new jobs in a new 450,000 square foot distribution center in Rutherford County. </t>
  </si>
  <si>
    <t>72265669-a9b8-e511-80e7-3863bb2e33b0</t>
  </si>
  <si>
    <t>u1fCCIif3DiAJt4Ibqms6ZRdM7QEuNiThtbIZ10nI6SKg85saOnhuSDdxIECSiBXZFv3AuD+EsbeefSpc2VE7g==</t>
  </si>
  <si>
    <t>Turner Construction</t>
  </si>
  <si>
    <t>Turner Construction Co. will leave in March its area office in Brentwood for Grassmere Park in South Davidson County. The company will move to a 13,000-square-foot space located within an office building with an address of 624 Grassmere Park. Of note, Turner is serving as the general contractor for the updating of its space. A Metro Codes Department permit, valued at $930,000, recently was issued related to the effort.</t>
  </si>
  <si>
    <t>5b8e080a-ecba-e511-80ea-3863bb341e70</t>
  </si>
  <si>
    <t>roRbBqslzHu5vEniLrgUJeQYkq/CEoAGtSh8NKhmrRqhZmaXIZGHumrnyB/x30f0oWIJT4YZkEHGE4VSkBeAtg==</t>
  </si>
  <si>
    <t>Surgery Partners</t>
  </si>
  <si>
    <t>Surgery Partners Inc. (Nasdaq: SGRY) will serve as an anchor tenant for Highwoods Properties' Seven Springs II building at 310 Seven Springs Way. Surgery Partners will take two floors, or 56,141 square feet, of the five-story building.</t>
  </si>
  <si>
    <t>940a66cc-e4ba-e511-80e1-3863bb34dac8</t>
  </si>
  <si>
    <t>8aGYCxKzPC/qqNEGUIw3ME+TtylGgAbMHVpxtmN7TKzK+mnK4SFMQ8SwX9cPFXaaNDZUIpHOx2MEd5q1DUjNSA==</t>
  </si>
  <si>
    <t>The General Insurance</t>
  </si>
  <si>
    <t xml:space="preserve">The General Insurance will add 276 jobs to their existing Davidson County workforce of 460. The expansion will happen at their current location on Elm Hill Pike. </t>
  </si>
  <si>
    <t>4344a7b0-064a-e611-80e6-5065f38a2b21</t>
  </si>
  <si>
    <t>d/s1qmPYX5qKWRYW4z7Hs+qwnI0DtFkQHSv2sCZRvuMoFuyVrKd7RcKhBnDdYFrB8zhN/qk/KhIa0anxQwE5ng==</t>
  </si>
  <si>
    <t>UNARCO Material Handling Inc</t>
  </si>
  <si>
    <t>UNARCO Material Handling Inc. will add 5 jobs and invest $1.5 million at its facility in Springfield, TN in Robertson County.</t>
  </si>
  <si>
    <t>a57520a7-d9c5-e511-80e3-3863bb34dac8</t>
  </si>
  <si>
    <t>226/eyVk2ztNTIgL9zvH7IE85RennVy915b/wI59DKKhyZA9kjcEaY/gsRZXL16V6diGxIGB6+XW56Jet80XAw==</t>
  </si>
  <si>
    <t>GS&amp;F</t>
  </si>
  <si>
    <t>The nearly 40-year-old communications firm, GS&amp;F, has increased its staff from about 48 people in November 2013 to 100 today.  As of 2015, one-third of the company's  new hires were for teams devoted to digital solutions and tools.</t>
  </si>
  <si>
    <t>5635fedf-4aa4-e511-80e8-3863bb341e70</t>
  </si>
  <si>
    <t>YnRi//XimLqnaega+XEdlU+4J20h/ZpPaeb5LYnaO0n3aspW1u/svy4N4ag9enqbC9wjKns5IzB0UbawWHG21A==</t>
  </si>
  <si>
    <t>Warby Parker</t>
  </si>
  <si>
    <t>The trendy eyeglasses company Warby Parker has signed a lease to more than double its office space, in Nashville's original skyscraper. The deal within L&amp;C Tower solidifies Warby Parker's long-term presence in Nashville and reinforces its plan to employ 250 people in Nashville by the end of 2019. The presence of Warby Parker has provided city economic development officials with another brand to name-drop when recruiting relocations, and also stands to benefit the city's efforts to cultivate a higher profile within the fashion industry.</t>
  </si>
  <si>
    <t>a77502d3-04c5-e511-80e3-3863bb34dac8</t>
  </si>
  <si>
    <t>foAL0aAbISMGSozBpaGeiEiRNo1tR9mp9nl9+BmOg6qvauhDK/VZYVTddeOzkhy1fGeCYiYD+PjQWsdeNLvs3A==</t>
  </si>
  <si>
    <t>Bavarian Polymer</t>
  </si>
  <si>
    <t>Dickson</t>
  </si>
  <si>
    <t>Bavarian Polymers officials announced Tuesday that the company will invest $2.7 million to expand operations at its Dickson Facility. The door and window extrusion profile manufacturer will create 27 new jobs in Dickson County. Bavarian Polymers was founded in 2005. The company will add 30,000 square feet of production and warehouse space and new extrusion lines to keep up with increased demand.</t>
  </si>
  <si>
    <t>898b7aa3-c0b3-e511-80e1-3863bb34dac8</t>
  </si>
  <si>
    <t>6y9bjL5h0W11fv7O4jGWDmU3DDFqUnPMC4W3I1bQEka5xe8l7ej3wkifQCJ65WbiqMpCFHvEg1J77yq62k7JZQ==</t>
  </si>
  <si>
    <t>EventBrite</t>
  </si>
  <si>
    <t>Eventbrite announced on January 27, 2016 that it will add a sales team targeting small-and medium-sized events to its Nashville office. This expansion comes after Eventbrite's initial relocation of a customer support team and later addition of a n engineering team in Nashville.</t>
  </si>
  <si>
    <t>51651159-034a-e611-80e6-5065f38a2b21</t>
  </si>
  <si>
    <t>Hs5i40mSaxToABfFcyeCTkI25MDFO22VSQa0JfGTuuckgVIkox76ISCMXW4F9K7bcLqt2tO4pVr1MNF39LAxDg==</t>
  </si>
  <si>
    <t>Bluegrass Supply Chain</t>
  </si>
  <si>
    <t xml:space="preserve">Bluegrass Supply Chain moved into a new building in Portland, TN, adding 10 jobs and investing $2.7 million in Robertson County. </t>
  </si>
  <si>
    <t>61e70e8a-01d4-e511-80e9-3863bb2e33b0</t>
  </si>
  <si>
    <t>0WgOphdVVNn3HPPTxGuZPInjpJee/Fl+6fA/DLZOgIqPDD7VWj8qSJ7vingaFgo+q97pPNHM7x0pm6HrTRUbRQ==</t>
  </si>
  <si>
    <t>UBS</t>
  </si>
  <si>
    <t xml:space="preserve">UBS has leased a fifth floor at the downtown office tower that bears its name, a move that provides more room to grow its Nashville business solutions center. The newly leased 18,324-square foot 16th floor at UBS Tower increases the company's total footprint in that downtown building at 315 Deaderick St. to 145,000 square feet on five floors.Currently, UBS' Nashville business solutions center employs roughly 1,394 people including on floors three through six at UBS Tower. By this year's second quarter, Lyle expects that overall headcount to hit 1,500. </t>
  </si>
  <si>
    <t>Switzerland</t>
  </si>
  <si>
    <t>75a0a9c9-e616-e611-80ee-5065f38a0a81</t>
  </si>
  <si>
    <t>gvq9acQhXrkYTtD/WxM7kfoREr7A7BGkM62hRGj9X2hzXni5Byy2kP3eoOHnX8a4PHqr09V/dD7XaLE/zYK1TA==</t>
  </si>
  <si>
    <t>A. O. Smith Water Products</t>
  </si>
  <si>
    <t>Ashland City</t>
  </si>
  <si>
    <t>Cheatham</t>
  </si>
  <si>
    <t xml:space="preserve">A. O. Smith Water Products will expand their presence in Cheatham County, adding 53 jobs and investing more than $35.8 million. </t>
  </si>
  <si>
    <t>d4a6c430-8117-e611-80ee-5065f38a0a81</t>
  </si>
  <si>
    <t>3ANGhcAqEOwJnuyZZ3VWFED7CaEoB0oGP1mMCH/SK4/x2D/vNnjXDRyPVsJcasRO2yRsnpHQ9sCa6Sw8Sd7cRA==</t>
  </si>
  <si>
    <t>Interstate Packaging Company</t>
  </si>
  <si>
    <t>White Bluff</t>
  </si>
  <si>
    <t xml:space="preserve">Interstate Packaging Company will expand its operations and invest more than $4.1 million and add 41 new jobs in Dickson county. </t>
  </si>
  <si>
    <t>ab8ed5f8-8117-e611-80ee-5065f38a0a81</t>
  </si>
  <si>
    <t>A4pnTZV2s1xEFxwOuE4UQwLmSKenwHCE6PZuHYIXk2PoLpUXt00vTE+gPhbv62CBk6BxlfgAF7f+mwoTRhN6NA==</t>
  </si>
  <si>
    <t>Lochinvar Corporation</t>
  </si>
  <si>
    <t>Lochinvar Corporation announced it will expand its presence in Wilson County, investing more than $26.8 million and creating 47 new jobs.</t>
  </si>
  <si>
    <t>509ba552-8617-e611-80ee-5065f38a0a81</t>
  </si>
  <si>
    <t>RD6CpEokxrEWMt1VFC817ClV+T09rajdeMoyDGrYhGsx0bwo6Fi/OJZXL5a/zPPOGG60NQobSXVvKuZOiV8Zsw==</t>
  </si>
  <si>
    <t>Standard Distribution Company</t>
  </si>
  <si>
    <t>Murfreesboro</t>
  </si>
  <si>
    <t xml:space="preserve">Standard Distribution Company will create 150 jobs and invest $33 million to build a facility on a 30-acre tract on Joe B. Jackson Parkway in Murfreesboro, TN in Rutherford County. </t>
  </si>
  <si>
    <t>6966e8a7-8617-e611-80ee-5065f38a0a81</t>
  </si>
  <si>
    <t>pw1lTfcordV35sihwGm+BY0fqWvwpxKFtbgX8tWtQHdUXh0Hig4IfuWsYNFyZp8JAtRs/LyZimYYhqVPu9wr8A==</t>
  </si>
  <si>
    <t>State Industries, Inc.</t>
  </si>
  <si>
    <t xml:space="preserve">State Indutries will create 40 new jobs in Franklin, TN in Williamson County. </t>
  </si>
  <si>
    <t>69d1218e-ac1b-e611-80ee-5065f38a0a81</t>
  </si>
  <si>
    <t>meIeACZiR1U2ABopO0kN6GnhO1JwHYbsCBufnMTM6AOG35u76whtT8vXo7Fi2frdYVHqkyBZ0Nlet/m/GyXg5g==</t>
  </si>
  <si>
    <t>Taylor Farms</t>
  </si>
  <si>
    <t xml:space="preserve">Taylor Farms announced that it will expand its operations in La Verge, TN creating 150 jobs and investing $25 million in Rutherford County. </t>
  </si>
  <si>
    <t>be7e1b97-7752-e611-80e9-5065f38a7b91</t>
  </si>
  <si>
    <t>utHOF+OE0El1Xvc/JH8ZYJvufuO3AGeIUG1JZU7ZHlTl7RjApsaXGCXMfvwRH0TQlLT3Y7np89dVW3Lx7NYpXw==</t>
  </si>
  <si>
    <t>Stevison Ham</t>
  </si>
  <si>
    <t xml:space="preserve">Stevison Ham will expand its Portland, TN facility in Sumner County adding 25 jobs and investing $7 million. </t>
  </si>
  <si>
    <t>4ae63c88-bdce-e511-80e9-3863bb2e33b0</t>
  </si>
  <si>
    <t>n7d4EHew0F5GP3NS/oyx2M1wCD1Mcqa+CA6ClzFBbtd5ajoaRIM5AEtHlynp0R3+hfBm6b9noclcrC5J3pXT6g==</t>
  </si>
  <si>
    <t>LifeWay Christian Resources</t>
  </si>
  <si>
    <t>LifeWay Christian Resources aims to move into its new headquarters in the North Gulch in late 2017 or early 2018. At a news conference Thursday, LifeWay said it will buy 2.7 acres within Capitol View, where it will build a 250,000 square foot building not far from its sprawling 15-acre, which it sold in November in a mammoth $125 million sale. LifeWay currently employs about 1,100 people downtown. At its new office, about 800 employees will have dedicated workspaces, while another 300 will either work remotely or from flexible workspaces inside the new office.</t>
  </si>
  <si>
    <t>acdf96f8-064a-e611-80e6-5065f38a2b21</t>
  </si>
  <si>
    <t>lMF9d+WoPd7ToAzaL6KN6rE+qU3qq3M8QuLoR4d3uG+drYCiVY9MZGnopOpKEKqe8VHpJVaXxuMz2LmVRCmaAA==</t>
  </si>
  <si>
    <t xml:space="preserve">Servpro Industries will add 2 jobs and invest $300,000 in its White House, TN office in Robertson County. </t>
  </si>
  <si>
    <t>2e60caf1-9cce-e511-80f3-3863bb2e34f8</t>
  </si>
  <si>
    <t>6NHx3K/wJOh+oT8Lz2H/qzISjgUZWEXI3niYd+ucPM9daNr3G2z7K2OSaylM0hRsBPMhhJV3PKwgA1t69SYAnA==</t>
  </si>
  <si>
    <t>TwelveStone Health Partners</t>
  </si>
  <si>
    <t xml:space="preserve">TwelveStone Health Partners officials announced today the company will build a new corporate headquarters, expanding its Murfreesboro operations. The headquarters will consolidate the company’s corporate, logistics, billing and service divisions. TwelveStone, formerly Reeves-Sain Family of Medical Services, will invest $14.9 million and create 200 new jobs. TwelveStone will begin construction in mid-March on a new 30,000 square foot corporate headquarters at Heritage Square in Murfreesboro providing the company with a centralized space for business operations as well as warehouse space.  </t>
  </si>
  <si>
    <t>9b65faf3-3749-e611-80e6-5065f38a2b21</t>
  </si>
  <si>
    <t>SQaurwbwZ8dIXFSnXGqkStOpb9PiFclAX1yOH/VqlkTM4wgdI30ij+RB++3kUbt8bHsfXH8qg4QBlRJicbR3NQ==</t>
  </si>
  <si>
    <t>WorkForce Essentials</t>
  </si>
  <si>
    <t>WorkForce Essentials Inc. has paid $3.6 million for an office building in Franklin, where it will relocate its Williamson County location. The new space, located at 118 Seaboard Lane, totals 15,000 square feet, compared to the group’s existing 3,500 square feet of space on Noah Drive.</t>
  </si>
  <si>
    <t>486021d7-e716-e611-80ee-5065f38a0a81</t>
  </si>
  <si>
    <t>mMPcdD8qqtzXr7gSMGCX+06CqGASxmgFQ4/VJv6ZtbPI3bXKKPw07D7jMbmZLR5eo8g3q7sUfKQBMbG98HLM2Q==</t>
  </si>
  <si>
    <t>Bradford Company</t>
  </si>
  <si>
    <t>Bradford Company officials announced the company will invest $5.1 million over the next five years to expand operations at its Gallatin Facility. The reusable packaging manufacturer will create 25 jobs in Sumner County.</t>
  </si>
  <si>
    <t>2c9319c8-e9df-e511-80ef-3863bb341e70</t>
  </si>
  <si>
    <t>fHoP0CYGUBU6ORdmRPz57d+kPk0yyIP6/bgW2XSr7oAMHofXDzB26+BE1whCI6F+BYXR3tm0elrihE/I+H8iuw==</t>
  </si>
  <si>
    <t>Hot Topic</t>
  </si>
  <si>
    <t xml:space="preserve">Hot Topic will be doubling the size of their plant in LaVergne. </t>
  </si>
  <si>
    <t>582ee127-2ddf-e511-80ea-3863bb2e33b0</t>
  </si>
  <si>
    <t>AHNb39PKPHWTv+q04ZwfFlj+qhXvZ0jfaDJ3i7GVwQn0dM+xnN3MOpHtoxi5tBw5sWDzMg4bW7BGTuzGmgNu+w==</t>
  </si>
  <si>
    <t>Arciplex</t>
  </si>
  <si>
    <t>Arciplex officials announced the company will invest $500,000 to expand operations at its Nashville facility. The company will create 35 new jobs in Davidson County. Arciplex is an innovative company that focuses on creativity and ideas of entrepreneurs and inventors.</t>
  </si>
  <si>
    <t>03519cca-07e6-e511-80ed-3863bb2e33b0</t>
  </si>
  <si>
    <t>f9sTGwn8hTqBOrpDxAqHUt7RDW5a7OuhowdByt6n9ZqjkjeMFEDyzdb0f6+jkGVpkOYmbC1EyNaxNG4UO3NMSA==</t>
  </si>
  <si>
    <t>GAP Inc.</t>
  </si>
  <si>
    <t>Gap Inc., the San Francisco-based retail giant, is adding more full-time positions to its distribution and logistics center in Gallatin. With 750 full-time employees, Gap (NSYE: GPS) is already the fourth-largest employer in Sumner County, according to our research. The retailer, which operates Old Navy and Banana Republic brand stores alongside its namesake, has a sizable distribution footprint in Gallatin. Three of Gap's warehouses there appear on our list of the region's biggest distribution facilities, combining for nearly 2.2 million square feet. Most recently, the firm invested $35 million to expand operations in 2013.</t>
  </si>
  <si>
    <t>1c12335f-e816-e611-80ee-5065f38a0a81</t>
  </si>
  <si>
    <t>9dKA6sBQ3WMIqCW0lq7CZjy6fF6DTsyzOAamOBCNWoqh0PNmOEAa4dSl4+czKaqJyl0XVmrmmsrr0s3G8L1rZA==</t>
  </si>
  <si>
    <t>Impact Outsourcing Solutions</t>
  </si>
  <si>
    <t xml:space="preserve">Impact Outsourcing Solutions will create 284 jobs and invest more than $1.5 million in Mt Juliet in Wilson County. </t>
  </si>
  <si>
    <t>5971beaf-5406-e611-80f3-3863bb341e70</t>
  </si>
  <si>
    <t>gbcljoL93BZpVUwyaELCc8w+Kjr1zp0SQzUHzEyXTyRsPpO0wBHCDTEHX6ZacAiIpnzVUrmK6Lo+dqkc1Hx6JA==</t>
  </si>
  <si>
    <t>The Bulleit Group</t>
  </si>
  <si>
    <t>The Bulleit Group, a Silicon Valley public relations firm, will open up a Nashville office. The firm, which lists clients like Google and LinkedIn on its website, officially opened its Cummins Station office March 1. Kelly Mayes, who's been working remotely for the firm out of Nashville for the past year, will lead the local team, expected to grow from three employees now to five or six by year end.</t>
  </si>
  <si>
    <t>4185b2d5-3dcf-e511-80e3-3863bb34dac8</t>
  </si>
  <si>
    <t>RE+i9+UKonvZGkX9Tl7uv5t83c7bpIwcoadRSbMXq9LJ3HPSwX13vEMKON75h+m/QBFDKjgm9gVpE311/Geydg==</t>
  </si>
  <si>
    <t>Postmates</t>
  </si>
  <si>
    <t xml:space="preserve">Postmates will bring 200 jobs tp the Nashville region. Postmates is an on demand delivery company with courier services from area restaurants. </t>
  </si>
  <si>
    <t>06ffc8ff-7652-e611-80e9-5065f38a7b91</t>
  </si>
  <si>
    <t>z3qLQoQUHiq101preMsKrre0ZjK+p+O+nl58PwKlpk2cfqF8i1Gh9hC+f1XncG9LvtQq5YfvxI0DhDjCZKHarA==</t>
  </si>
  <si>
    <t>Daido</t>
  </si>
  <si>
    <t xml:space="preserve">Daido will expand its Portland, TN facility in Robertson County adding 13 jobs and investing $3 million. </t>
  </si>
  <si>
    <t>99168b18-79ec-e511-80e7-3863bb34dac8</t>
  </si>
  <si>
    <t>5TNeHG+qIKUIYNst2/r5adcQq891RhopGczWk1xgKaHVJdpbbCa+8Qf0K3VA2ROBdlFQMy7dThJtQyhQbsjUAA==</t>
  </si>
  <si>
    <t>Pyxl</t>
  </si>
  <si>
    <t xml:space="preserve">Knoxville-based digital marketing firm, Pyxl, has set up a Nashville office and recruited a veteran of several local startups to lead its efforts here. Eight-year-old Pyxl designs websites, web applications and mobile apps and counts TeamHealth, Delta Dental and music festival promoter AC Entertainment among its clients. The firm has been on the Inc. 5000 list for the past three years, during which it has more than tripled in size to about 50 people. </t>
  </si>
  <si>
    <t>8bf29bd9-48a4-e511-80e8-3863bb341e70</t>
  </si>
  <si>
    <t>T8dS4eKgmpGFNvrKgBd58HQlhBEBn2znUI7S6Jki0PqhdR+co6+Dckxrof316KcbV9iZSj7rv5t9vdV/efJDOg==</t>
  </si>
  <si>
    <t>C3 Consulting, LLC</t>
  </si>
  <si>
    <t xml:space="preserve">— c3/consulting (c3) has experienced significant growth over the past five years and today announced an upcoming move to a new location with an expanded business-centric collaboration space. c3 will move from its current location at 2975 Sidco Drive two doors down to a space twice its current size at 2963 Sidco Drive in the fall of 2016. c3/consulting will occupy 20,000 sq. ft. and will sublease the remaining 10,000 sq. ft. </t>
  </si>
  <si>
    <t>29d4fb0e-edf4-e511-80f8-3863bb2e34f8</t>
  </si>
  <si>
    <t>ybfIwhT/NKTuzmNHZFyiENZzCF9fsZV/eL3JnUbIx5mrENeswJWqDtBMpjlnOMmz2ZXP1xReGFogu63/b3PTfQ==</t>
  </si>
  <si>
    <t>MISA Metal Processing</t>
  </si>
  <si>
    <t>MISA Metal Processing, 104 Western Drive in Portland has locations in Louisville, Kentucky - Birmingham, Alabama and recently opened a new plant in Mississippi.  They provide steel coils mostly for the automotive industry.   MISA Portland purchased the acreage adjoining their Portland campus when the Axiom Building collapsed under ice and snow last winter.  They now have access to two rail spurs and have convinced the company to move their corporate headquarters to Portland.  There will be additional payroll and new capital investment more expansion is plans will follow.</t>
  </si>
  <si>
    <t>9a72b4e0-27f5-e511-80f8-3863bb2e34f8</t>
  </si>
  <si>
    <t>lc2M5YIA/Dvli0+0jW7b8PsygsIQuLqY544C57AMNh9bmx4VavDz0N7bhKpUmrARLV3efOEOvuVQxRfhfDJqYQ==</t>
  </si>
  <si>
    <t>Stony Creek Colors, Inc.</t>
  </si>
  <si>
    <t xml:space="preserve">Stony Creek Colors, Inc. officials announced the company will locate a new facility in Springfield. The indigo plant processing and distribution company will expand to invest $7.2 million over the next five years and create 50 jobs in Robertson County. Stony Creek Colors is an emerging U.S. manufacturer of bio-based dyes for the textile industry and is expanding production of their flagship product, natural indigo for denim and other clothing
items. </t>
  </si>
  <si>
    <t>e741c3f7-8ef6-e511-80f9-3863bb2e34f8</t>
  </si>
  <si>
    <t>lKYbY6hauGIZ/UpQ0edqn7+k+OUHQjUEf0I8YX37bTP0ynSbDsgEi6ZFfWEKg4hG3WHznCeOHKbdW6tJl5/jJA==</t>
  </si>
  <si>
    <t>Steel Technologies LLC</t>
  </si>
  <si>
    <t>Steel Technologies LLC officials announced the company will build a new 83,000 square foot facility in Smyrna. Steel Technologies will invest $18 million to build the Smyrna manufacturing facility, the company’s second location in Rutherford County, and create 50 new jobs. Construction will begin mid-summer and is expected to be complete by the end of the first quarter of 2017. The company also has an existing location in Murfreesboro which employs 87 people.</t>
  </si>
  <si>
    <t>6a3b9506-abfa-e511-80f9-3863bb2e34f8</t>
  </si>
  <si>
    <t>vSEa6yK9W0UUC973/fEGR7jYCzFmLagad4DLzwR3ZWpVzJvmPyhQ8yhcSS4zuJpjCbFgEwtr6u/NedRufk/afw==</t>
  </si>
  <si>
    <t>4Patriots, LLC</t>
  </si>
  <si>
    <t>4Patriots LLC will move to the 5,000-square-foot building at 1204 Elmwood Ave. The company paid $2.25 million for the building, having outgrown its 1,000-square-foot home inside the E|Spaces co-working facility on Harding Pike. 4Patriots employs about 25 people locally.</t>
  </si>
  <si>
    <t>f0223053-3849-e611-80e6-5065f38a2b21</t>
  </si>
  <si>
    <t>UOoSIYEYEfBZd1UWZtiVjAvsqa1V8Ud2wSMegkb/WcNDZBWTP+raf/KZNvYO4fM45I+DDSe5VUDKBVxCmJvzCQ==</t>
  </si>
  <si>
    <t>Stellar SEO</t>
  </si>
  <si>
    <t>Stellar SEO, a premier digital marketing agency, recently announced that the company plans to open a new office in Franklin, TN. Headquartered in Illinois, the agency specializes in search engine optimization, pay-per-click advertising, and web design and expects to open the Franklin office’s doors on April 12, 2016.</t>
  </si>
  <si>
    <t>e80d8d73-fffb-e511-80f0-3863bb2e33b0</t>
  </si>
  <si>
    <t>DnsRnlVTE581elqjnU3U3WVimRfqbNJtD7ho9CQTkMzDZxhczHQyihTvp7Uz9oNeIe45SWXTLJMGiHVeuNvApQ==</t>
  </si>
  <si>
    <t>NovaCopy</t>
  </si>
  <si>
    <t>NovaCopy Inc. will be the anchor tenant for the three-story, 30,000-square-foot Sylvan Station mixed-use building planned at 4100 Charlotte Ave. The Nashville-based company will establish a new headquarters in the top two floors totaling 20,000 square feet at the building, which will be developed by a partnership in which NovaCopy CEO Darren Metz is majority shareholder.</t>
  </si>
  <si>
    <t>0b3a0552-ce00-e611-80f2-3863bb341e70</t>
  </si>
  <si>
    <t>ok3cPpfLeQmojZwUJdTzxdzEZ4GapG6JDqANjnKWYoMfmXGCvbp0QNv3buPXQiq2XeER1Y8bhaEYnWBgkLzncQ==</t>
  </si>
  <si>
    <t>Woodtex</t>
  </si>
  <si>
    <t>Woodtex — a manufacturer of storage sheds, garages, horse barns and cabins — has moved its corporate operations from Himrod, New York, to Brentwood. The company, which has operations in four different states, effectively made the move to Brentwood in March and plans to employ 13 people.  Nearly two years ago, Woodtex opened a manufacturing facility in Mt. Juliet, alongside a sales center.</t>
  </si>
  <si>
    <t>353120ae-9b8c-e511-80e3-3863bb341e70</t>
  </si>
  <si>
    <t>+Y3Z8ltdEFu+c5NaPgn+OOG+olkYGQ9MnwBf4XM5TiYdTxzEW39K0Dj7hmsSbt1aR0pEt3lvhhHhVlhNTKvtJA==</t>
  </si>
  <si>
    <t>Hankook Tire USA</t>
  </si>
  <si>
    <t>Hankook Tire will establish a new US headquarters in Nashville, creating 200 jobs and investing $5 million.</t>
  </si>
  <si>
    <t>South Korea</t>
  </si>
  <si>
    <t>eb30b5f2-db07-e611-80f5-3863bb341e70</t>
  </si>
  <si>
    <t>o75V4jT9g4xbfq8XUObqwJ9RaTLKeru92bzJCxzu46RsVhlzxsvgNFc3VlVjJM0tyHYtRQ8pFuHQ+MGOgC1/Tw==</t>
  </si>
  <si>
    <t>Takl</t>
  </si>
  <si>
    <t xml:space="preserve">Willis Johnson, the founder and chairman of Copart Inc.,  unveiled a new technology company - Takl. The new venture is on the verge of launching a mobile platform that makes it easy to connect providers and users on-demand for household chores and tasks. Takl plans to hire 30-40 employees to ramp up operations in middle-Tennessee before expanding outside the region. </t>
  </si>
  <si>
    <t>95288bb5-a4e4-e511-80e5-3863bb34dac8</t>
  </si>
  <si>
    <t>UbcxxFI9PJt6Z+W22Wni/0ahaj/zpD6l0JEfTwfNfzL9VDoXr9hZjuaAKoCHUajnEqp2c4w/ChavE70jmUYfQQ==</t>
  </si>
  <si>
    <t>Clopay</t>
  </si>
  <si>
    <t>Cloplay will expand at their two Davidson County facilities creating 41 new jobs and investing $56 million.</t>
  </si>
  <si>
    <t>2e7f5cfa-da07-e611-80f5-3863bb341e70</t>
  </si>
  <si>
    <t>FZtxCVFzABVFgFqVqFay3ykosyXq29qaM6GQji3LwkvCfvIVkw2wywjEarjgtepn9a2DpLo6aFZgd5iNWv1sPA==</t>
  </si>
  <si>
    <t>Frost-Arnett</t>
  </si>
  <si>
    <t xml:space="preserve">Frost-Arnett, a health care industry accounts receivable management company, will relocate its headquarters from downtown, more than doubling its space in preparation to add more than 60 employees.  It will soon move to a 22,000-square-foot space in a building located in the Airport-Briley Parkway corridor. Frost-Arnett currently employs 122 people in Nashville and aims to have around 185 employees by this August. </t>
  </si>
  <si>
    <t>745e97b1-6ce1-e511-80e4-3863bb34dac8</t>
  </si>
  <si>
    <t>nlL9KxLoCLdrB+4wYjfIX5qrIDq4FhfWB19wxn1w0+YmT9n97cnt7f0EtnJ2VjuvtJkFghHpwKOqxSB9j8dffA==</t>
  </si>
  <si>
    <t>Harry's Fresh Foods</t>
  </si>
  <si>
    <t xml:space="preserve">Harry’s Fresh Foods officials  announced the company will locate a new production facility in Nashville. The premium refrigerated and frozen
foods manufacturer will invest $34.3 million and create 302 jobs in Davidson County. </t>
  </si>
  <si>
    <t>b0d3c9c4-c70b-e611-80f5-3863bb341e70</t>
  </si>
  <si>
    <t>ITzoO2VxnTLjLNJc2HUic36Latn4icuuNJEmdinv25obq2CPsWc6AiOzIpR73UOOxvdno2RyGo601FH9Z4WKig==</t>
  </si>
  <si>
    <t>Red Bull</t>
  </si>
  <si>
    <t>Energy-drink maker Red Bull has leased roughly 2,300 square feet of space at an adaptive reuse building in Nashville's Gulch for its regional headquarters.</t>
  </si>
  <si>
    <t>Austria</t>
  </si>
  <si>
    <t>505e4470-d90b-e611-80f5-3863bb341e70</t>
  </si>
  <si>
    <t>5V0KE2esSFLJjO0MGWk+7ITyZwiCc9xOFikEauKHlj1tVXJnTE9cr1B36XjA+mxJcrIT+PQcLORJaA4ZBLbN3A==</t>
  </si>
  <si>
    <t>Nissan North America</t>
  </si>
  <si>
    <t>Nissan North America Inc. is adding nearly 200 jobs in Mt. Juliet. The $57 million investment will more than double Nissan's existing footprint about 30 miles east of Nashville, pushing its real estate there to 1.5 million square feet. Nissan has signed a lease for a forthcoming distribution facility of about 786,000 square feet, which will be developed on 60 acres owned by Atlanta-based IDI Gazeley.</t>
  </si>
  <si>
    <t>a3156ad1-940c-e611-80f5-3863bb341e70</t>
  </si>
  <si>
    <t>z6Hn5gvE87dYRtkk1ICx3gMAzzQr5ITCq9OIVswQ3Gda9qMNmV2XZzjPnZFBCttoahe57ocAQUOLgZG9yWO1Fg==</t>
  </si>
  <si>
    <t>Optoro</t>
  </si>
  <si>
    <t>Washington D.C. based Optoro announced they will bring 300 jobs to Wilson County this year as part of a new warehouse and operations hub. The company is leasing slightly more than 300,000 square-feet of industrial space at 8051 Eastgate Blvd. in Mt. Juliet.</t>
  </si>
  <si>
    <t>7180b3ad-910c-e611-80f5-3863bb341e70</t>
  </si>
  <si>
    <t>r/ZI+WmnFSC2cI67n2DR3sHFC6ZZnj5hZB6gB6WsLjWCne5RhpaDqq2dIovXiEoS6keVqyrheBZaoa8/fGxiWw==</t>
  </si>
  <si>
    <t>General Motors</t>
  </si>
  <si>
    <t>General Motors officials announced the company will invest $788.7 million and create 781 new jobs for a new high-efficiency engine program and to modernize the vehicle programs at the company’s Spring Hill manufacturing plant.</t>
  </si>
  <si>
    <t>8f8a170c-a4a5-e511-80e0-3863bb34dac8</t>
  </si>
  <si>
    <t>nIuyqE0jqrJVY++4nRbSSukNMXcmwaKzOKsfGYaTGRxGqJnSSzGJZ6EO1FzTk0Yrh3IBIYem6MGCn6QCgtYk5w==</t>
  </si>
  <si>
    <t>CKE Restaurants, Inc.</t>
  </si>
  <si>
    <t xml:space="preserve">CKE Restaurants officials announced that it will move its corporate Headquarters to Williamson County. The company will lease nearly 50,000 square feet in the forthcoming Two Franklin Park. The company plans to create 126 jobs and invest $5 Million. </t>
  </si>
  <si>
    <t>f0e990a7-0816-e611-80ee-5065f38a0a81</t>
  </si>
  <si>
    <t>1k+AnjHJV6o6a77mEuU6d7qrZedIUxoGQuFVaYYvlAa/YIXeyM1i/O9DZYsiaIMkjC6WK0n5qosq+Qr7Z9SIFg==</t>
  </si>
  <si>
    <t>Volkert Global</t>
  </si>
  <si>
    <t>Mobile, Alabama-based engineering services company Volkert Inc. announced the Nashville-area operations of its newly created Volkert Global. The Volkert Global office will be located in Franklin, at 330 Mallory Station Road.</t>
  </si>
  <si>
    <t>be901d54-8717-e611-80ee-5065f38a0a81</t>
  </si>
  <si>
    <t>OnzB+1mq2/7ViXDeXJJONAvmsEDl3v5Ar6yNfEk1u9DLBFXFmRNMMGrVF392zIqUflJ7nYA6tAimtj47MFkBJg==</t>
  </si>
  <si>
    <t>Addiction Campuses</t>
  </si>
  <si>
    <t>Construction has begun on plans to renovate the 14,000 SF building located at 205 Reidhurst in Nashville’s West End for the new world headquarters for Addiction Campuses, leader in alcohol and substance abuse treatment. Addiction Campuses' offices are currently located in Maryland Farms in Brentwood.</t>
  </si>
  <si>
    <t>9a1e3b32-8717-e611-80ee-5065f38a0a81</t>
  </si>
  <si>
    <t>UB+d3v/2YWHxSNrrILLvJS7CS+oAFUWuEqE2NjInNNdQq7fUXQvdpsEqrLaLs5ycdpVpQWOirirGRIg96TUIQQ==</t>
  </si>
  <si>
    <t>Monypeny &amp; Assicuates P.C.</t>
  </si>
  <si>
    <t>Monypeny &amp; Associates P.C., which specializes in tax law and litigation, has opened a Music City office, the Memphis-based firm announced in a news release. Housed in the Fifth Third Building, Monypeny is starting off in Nashville with two attorneys and two paralegals.</t>
  </si>
  <si>
    <t>9785e84f-3e11-e611-80ee-5065f38a0a81</t>
  </si>
  <si>
    <t>rWtN9fTVLoLw+BFOJbaW75mH5/TvA2bf9Utgtm/kjs7t6Ptm2jzAc3vYR2dtoU3H+m3RqtUG1Awl0nolkMUjdg==</t>
  </si>
  <si>
    <t>Empyrean Benefit Solutions</t>
  </si>
  <si>
    <t>Empyrean Benefit Solutions, Inc. officials announced the company will locate a new customer service  center in La Vergne. Empyrean will invest $2.9 million in the new operation, creating 120 jobs in Rutherford County.</t>
  </si>
  <si>
    <t>2adb878d-7e1c-e611-80ee-5065f38a0a81</t>
  </si>
  <si>
    <t>WysNKK9HC2dco5cUXjND5bxZqBRER0gyinrHtKlb2tF40Fw5u5cuSWLSXnTGT+vULZNihlxyINitFQLegPk6fA==</t>
  </si>
  <si>
    <t>Bath Fitter Manufacturing, Inc.</t>
  </si>
  <si>
    <t>Bath Fitter Manufacturing, Inc. officials announced the company will expand in Springfield. Bath Fitter will invest $5.1 million and create 51 jobs in Robertson County.</t>
  </si>
  <si>
    <t>ac7360e7-fe1d-e611-80ef-5065f38a0a81</t>
  </si>
  <si>
    <t>3qCAYaMklR3b2u8sKHomcgEHjVW4YOeMoiauPDXFFkk+6EGCYpLdbxjqKfaypaCywmV1LFwpR3HlLD/AT+tppQ==</t>
  </si>
  <si>
    <t>Lipscomb University</t>
  </si>
  <si>
    <t xml:space="preserve">Lipscomb University officials have announced plans to open a new downtown facility. Lipscomb will occupy 20,100 square feet of office space located on the ground floor of the Fourth and Commerce garage, 147 Fourth Ave. N. Lipscomb will invest more than $3 million in capital improvements to transform a ground-level space that has sat empty for more than a decade. </t>
  </si>
  <si>
    <t>ecb00328-001e-e611-80ef-5065f38a0a81</t>
  </si>
  <si>
    <t>FdrQNusLaj+2tctyysrZRyBuV26jfC6dkM3+Cm8qtGHL8Ltdp2jB+CvW8vgwN758F7W7Z8uD0sIEPPQQws752w==</t>
  </si>
  <si>
    <t>Digital Reasoning</t>
  </si>
  <si>
    <t>Digital Reasoning officials announced the company
will expand its current headquarters facility in Franklin. As part of its continued expansion, the cognitive computing company will invest approximately $861,500 and create 189 jobs in
Williamson County.</t>
  </si>
  <si>
    <t>b3807ff9-001e-e611-80ef-5065f38a0a81</t>
  </si>
  <si>
    <t>s5Hqs0VDfwYZDrqnczuAIzYX+REx3iyhEllLcHEerx53ubrb5UlqDeFIHiHa4ofEuhZabLFjk880h6jaiNfsHQ==</t>
  </si>
  <si>
    <t>Interscope Records</t>
  </si>
  <si>
    <t>Interscope Records, a division of Universal Music Group, has set up shop in Nashville, and unveiled its local roster with a showcase at the Basement on Monday. The arrival of Interscope, which has been establishing its artist development presence in Nashville for about a year, is another notch in the belt for the city's broadening music scene outside of country music.</t>
  </si>
  <si>
    <t>3a027648-8d22-e611-80f0-5065f38a0a81</t>
  </si>
  <si>
    <t>fa2xoDpm795vX62AUsIUUbgY08wIwj6cyT5eDCYQO2sdUKVkn7OR3YuiplDbz8hmHFaOjbACRCiPDAeEngOxcw==</t>
  </si>
  <si>
    <t>Hardaway Construction</t>
  </si>
  <si>
    <t xml:space="preserve">Longstanding East Nashville-based construction management company Hardaway Construction will move in September from Main Street to Gallatin Avenue. Hardaway Construction will occupy about 13,500 square feet at 1001 Gallatin Ave. </t>
  </si>
  <si>
    <t>9062d955-9cce-e511-80f3-3863bb2e34f8</t>
  </si>
  <si>
    <t>fxC171bWc0LZaiVwzhcH9xXonu991aeTbRdLTWPTtk/KZG5NCG22jhM8J7zfpTf81FN6mBvsCZTArunluKqxVg==</t>
  </si>
  <si>
    <t>SnapShot Interactive</t>
  </si>
  <si>
    <t>SnapShot Interactive is a full service digital marketing and production company growing in Davidson County. They will add 30 jobs and invest $7.5 million.</t>
  </si>
  <si>
    <t>fac9c8de-428e-e511-80db-3863bb34dac8</t>
  </si>
  <si>
    <t>kG3WCsT5xY7GSa0zQxGQnFXS1452rxXKtfyx6CEDG+H6AUh04/3QANuhV6olwqc8YoyxEenAxDQZLGXbnqQM8Q==</t>
  </si>
  <si>
    <t>Strategic Health Solutions</t>
  </si>
  <si>
    <t xml:space="preserve">Strategic Health Solutions will open a new office in Franklin, creating 40 jobs an investing $1 million in Williamson County. </t>
  </si>
  <si>
    <t>c832e4e5-322c-e611-80ed-5065f38ba121</t>
  </si>
  <si>
    <t>MFPERodv5mSTt13gX3DevSdfrS7RbBuk2oLIbhcFhnFXhwcPIKCY8x3d8axB8T2kChe2bkUWOqT2Eh25pyBxbw==</t>
  </si>
  <si>
    <t>Nam Yang USA</t>
  </si>
  <si>
    <t xml:space="preserve">Nam Yang USA held a ribbon cutting in May for their new $3 million, 16,000 square-foot facility in Clarksville. The South Korean company will employ 10 people at the location which will supply ductwork and metal fabricating to Hankook Tire at its Montgomery County location. </t>
  </si>
  <si>
    <t>3fd14f0d-322c-e611-80ed-5065f38ba121</t>
  </si>
  <si>
    <t>M2FsH+L4OboDWe9jGEb+htS+U8jUY39MjZxGnPucNyDITqr/Ev3YQzmNxiIjgEaOlr0jHO+zS2Wame8GaMssiQ==</t>
  </si>
  <si>
    <t>Accenture</t>
  </si>
  <si>
    <t>Management consulting services giant Accenture has opened its Nashville facility with 25 employees and plans to employ at least 250.</t>
  </si>
  <si>
    <t>b7089a34-e231-e611-80e9-c4346bdc71f1</t>
  </si>
  <si>
    <t>QOZqhiavrHgX6KQpPpxd951VsdX0P+lE7TpMtpIykA8b+owCqfe7K4OoKleIKDnlP6PTdRZulNVGpd9qiELSsA==</t>
  </si>
  <si>
    <t>Hunter Industrial</t>
  </si>
  <si>
    <t>Hunter Industrial, a division of the Hunter Fan Company, will locate its business headquarters and production center to a 30,000 square foot facility located at 2434 Atrium Way in Nashville. The company will invest $1.4 million on the new operations and create 41 new jobs in Davidson County.</t>
  </si>
  <si>
    <t>ed1a304a-b937-e611-80e2-5065f38a2b21</t>
  </si>
  <si>
    <t>LjumRgfUV++Qe7J/H93LVIHpYS/3hy+xHeiyCNXZYnwz77Y5WRNWPN9vJ2sxeOm8i6tQZK0Hxpv8lltweXDYQQ==</t>
  </si>
  <si>
    <t>Sweet Creations</t>
  </si>
  <si>
    <t>North Nashville pie bakery Sweet Creations will expand its operations and relocate to a 1,130-square-foot facility on Jefferson Street, according to a news release.
Sweet Creations will expand its existing operations with a new facility and commercial kitchen that will double the bakery's capacity. The expansion will create at least 42 permanent full-time jobs. The bakery is committed to hiring workers who have criminal histories and who have difficulty finding stable employment.</t>
  </si>
  <si>
    <t>d0e36d21-b837-e611-80e2-5065f38a2b21</t>
  </si>
  <si>
    <t>SvVJg5aR1iOb2libqfO30kBG/z2LJig4eeONqZYX2Ha6wfeKNcqYjs4rf0DK88+IASoaAX8Ll8sQjHwN1MIW8Q==</t>
  </si>
  <si>
    <t>Alfa Insurance</t>
  </si>
  <si>
    <t xml:space="preserve">A Montgomery, Alabama-based insurer will open a regional office in Boyle Investment Co.'s Berry Farms. The Tennessean reports that Alfa Insurance will take 65,000 square feet in the development's latest office building, which will include 105,000 square feet spread across four stories. </t>
  </si>
  <si>
    <t>a6f84757-9043-e611-80e6-5065f38a2b21</t>
  </si>
  <si>
    <t>LIVo8RVAVOpfsNaOJz476lt2BOfkdULDAaZsNrVyMjGRjvByUPwSRHxp8kOYryVNWVmlaGTeKk6DiU2DP+sO+A==</t>
  </si>
  <si>
    <t>Change Healthcare</t>
  </si>
  <si>
    <t>Nashville-based Change Healthcare is merging with the health care IT division of San Francisco-based McKesson Corp. (NYSE: MCK). The merger is set for completion in the first half of 2017.
According to Reuters, this deal creates one of the biggest players in the burgeoning health care IT sector.</t>
  </si>
  <si>
    <t>7627112c-3049-e611-80e6-5065f38a2b21</t>
  </si>
  <si>
    <t>zgLQeVaBILELhcv+DleKvFoJ0C4PXKUQcFWH5j2c74WkyZ3nMmSTsScjZEbNsOJtN2YXhHhZ1sXRUcL9b3FS2A==</t>
  </si>
  <si>
    <t>Company Name Withheld - No Public Announcement</t>
  </si>
  <si>
    <t xml:space="preserve">Confidential projects per Rutherford County Chamber. </t>
  </si>
  <si>
    <t>c0bc777c-3249-e611-80e6-5065f38a2b21</t>
  </si>
  <si>
    <t>S0cR+O5+1wtucembhhDFC765Xg29DjpSgGP2bRTHkrKyEhZFRN/5tbabSN36rbxGZlW9QswOOUb0jOqALurtng==</t>
  </si>
  <si>
    <t xml:space="preserve">Confidential recruitment project numbers per Rutherford County Chamber of Commerce. </t>
  </si>
  <si>
    <t>d8bfb0c4-074a-e611-80e6-5065f38a2b21</t>
  </si>
  <si>
    <t>R48Y9jrgeicV9gUIhjsr617bEwekg2+HK8jJt5e+AMLmAj/NwKi4krVmHYh0ve9j5flVh97dunfdW2vgwi+iCQ==</t>
  </si>
  <si>
    <t>Nashville Wire Products Co</t>
  </si>
  <si>
    <t xml:space="preserve">Nashville Wire Products Co will invest $4,000,000 in its existing facility in Springfield, TN in Robertson County. </t>
  </si>
  <si>
    <t>7f50ff94-42a4-e511-80e8-3863bb341e70</t>
  </si>
  <si>
    <t>GIlUlTuYjRAsf3K/FYxk6cDOoZU+irrYCERvp4e0HqyUlIqTgfORObrSajJbyEjkBUu5ktVtrUu5V2qBzzxG0g==</t>
  </si>
  <si>
    <t>Delek US Holdings, Inc.</t>
  </si>
  <si>
    <t xml:space="preserve">Delek US holdings will expand in Davidson county, adding 180 jobs and investing $6.25 million. </t>
  </si>
  <si>
    <t>Israel</t>
  </si>
  <si>
    <t>50794f12-c6b3-e511-80e1-3863bb34dac8</t>
  </si>
  <si>
    <t>ObMDjmiO3cl2jR0+kvQgnsvffZok5L12rEftWXPwVLK37VmvT6NzOIn0e7o4l+J5f9U5Z82nHQQ/xnt8el/hug==</t>
  </si>
  <si>
    <t>Novo Healthcare Services</t>
  </si>
  <si>
    <t>Madison</t>
  </si>
  <si>
    <t>Novo Healthcare Services will hire 143 employees at a new facility in Madison.</t>
  </si>
  <si>
    <t>94415eaf-8b0d-e611-80f2-3863bb2e33b0</t>
  </si>
  <si>
    <t>Xx07i3tMPhYP8s31WO5i/t9rTkrBH2lyiXGsmrjw1yRM6fyF4hboiCbw8pKUK2IblSMhX7X6Gdn1qYS9LaZM9w==</t>
  </si>
  <si>
    <t>Bridgestone Americas, Inc.</t>
  </si>
  <si>
    <t>Bridgestone Americas is adding 450 jobs in Antioch. The company has signed a decade-long lease for almost 80,000 square feet of office space in Antioch at the former Macy's at Hickory Hollow Mall.</t>
  </si>
  <si>
    <t>98090e7c-47a4-e511-80e8-3863bb341e70</t>
  </si>
  <si>
    <t>HqBp/LKFJ3v5ec/dJK63RGR6EPLLcUN4DvGFK60DEc6vv7aYFsf+aRDPJnckNzzOXE7WdTdGOKMZWv+CnOUPZg==</t>
  </si>
  <si>
    <t>Schneider Electric</t>
  </si>
  <si>
    <t>Schneider Electric USA, Inc. officials announced today the company will locate a major Southeast regional office to Franklin where it will serve its national customers. Schneider Electric will consolidate its existing Middle Tennessee operations in Davidson and
Rutherford counties to Williamson County. The consolidation will relocate approximately 900 current employees and create 250 new jobs.</t>
  </si>
  <si>
    <t>France</t>
  </si>
  <si>
    <t>85abf612-db49-e611-80e6-5065f38a2b21</t>
  </si>
  <si>
    <t>FkD47qHMgluwtcv8d5xZ2ZMp3IB68+z9s75mxuEUUHnjqfHJj1NnJtw1qBV6SqqxENWaT/ReAHoc79B1tDea1g==</t>
  </si>
  <si>
    <t xml:space="preserve">Gap Inc. officials announced today the global retailer will create more than 100 new jobs at the company's Sumner County distribution center. Gap Inc. is investing $3.1 million in its Gallatin campus during the next five years. Most of the new capital will go into technology upgrades as the company expands online fulfillment capabilities in Middle Tennessee. </t>
  </si>
  <si>
    <t>ad8021f7-ef54-e611-80ea-5065f38a7b91</t>
  </si>
  <si>
    <t>gky4cS+GFsWqpa5elS8cDL0EaBJ55rszWfvZKfTv/UsmcmMcFbXuHyHalKcdK47y5G6AIcA9A/a+bZelc0bb1Q==</t>
  </si>
  <si>
    <t>Lowe's</t>
  </si>
  <si>
    <t>Coopertown</t>
  </si>
  <si>
    <t xml:space="preserve">Lowe's announced in July that it has chosen Robertson County as the site of its first direct-to-consumer fulfillment center, a 1 million-square-foot, “state-of-the-art” facility that will bring 600 new jobs and a $100 million capital investment to Coopertown. </t>
  </si>
  <si>
    <t>5bb22fb9-f458-e611-80ea-5065f38a7b91</t>
  </si>
  <si>
    <t>9t846bc+SEAL04PKr1Q58PxSrGhSfxP+mboGF6+gEkOhUC6np4nyZ3vVHOFl43qAt75D3mSdYowEKQKcY9TezA==</t>
  </si>
  <si>
    <t>Burr &amp; Forman LLP</t>
  </si>
  <si>
    <t>Law firm Burr &amp; Forman has officially leased 26,450 square feet of space at the 222 mixed-use building that's rising in the area south of Broadway. The law firm currently occupies 19,353 square feet at the Nashville City Center but plans to relocate as it has doubled its local attorney headcount to 27 over the past 18 months.</t>
  </si>
  <si>
    <t>a6bee6fa-f558-e611-80ea-5065f38a7b91</t>
  </si>
  <si>
    <t>LBY6cTRkMt4FDawGFzguNGVWcC/H0z5Sc1da8iE5f3FLQGgfWjrYmyL2WGWEKrLbSQh0TDFPFXSbS9fHXoL8yw==</t>
  </si>
  <si>
    <t>M Street</t>
  </si>
  <si>
    <t>M Street restaurant group has won approval for for a three-story office addition to a project planned for a parking lot at 11th Avenue South and McGavock Street. The $2 million, at least 8,000-square-foot addition planned for the south end of a previously approved new restaurant building will house support center headquarters of his M Street Entertainment Group.</t>
  </si>
  <si>
    <t>2f780405-f758-e611-80ea-5065f38a7b91</t>
  </si>
  <si>
    <t>L0e5SZ67DhPIkglpaJRswbL1vjDQvvFd/y0R4Zw7w3EBz/1wltpQd/+s+I8Chu4WHkVZKKbCWg9bsTIuNaTVEQ==</t>
  </si>
  <si>
    <t>The Chazen Companies</t>
  </si>
  <si>
    <t xml:space="preserve">The Chazen Companies announced that it has opened an office at 3200 West End Avenue in Nashville. The Poughkeepsie, New York-based engineering company says it plans to hire up to 15 people at the Nashville office over the next 3 years.  </t>
  </si>
  <si>
    <t>4a7c7139-fd5f-e611-80eb-5065f38a7b91</t>
  </si>
  <si>
    <t>U9Jy2zlW1aaxnH15KTbbvYDYIUL9ARMztZO4C7ldZXODwep6BRoLLJtPlbql5zOPowLW4iCsHa+t6R6m+yTf3Q==</t>
  </si>
  <si>
    <t>Tenneco</t>
  </si>
  <si>
    <t>Tenneco officials announced the global manufacturer will open a new facility in Spring Hill and create up to 200 new jobs during the next three years. Tenneco’s new Clean Air manufacturing plant will support programs for General
Motors. The 117,000-square foot facility, located near GM’s Spring Hill assembly
plant, is scheduled to begin production in late 2016.</t>
  </si>
  <si>
    <t>81d01e4b-0060-e611-80eb-5065f38a7b91</t>
  </si>
  <si>
    <t>ypwFy/QkKq7HvKA1IwSh4a0miZZUzWElVXy9DlKl7b1IGyVfLoEK203EqqsX7mdgZMGbnC2R0m2PNHb0nmueUA==</t>
  </si>
  <si>
    <t>Manier &amp; Herod</t>
  </si>
  <si>
    <t xml:space="preserve">Manier &amp; Herod has signed a lease for 115,397 square feet of space inside the new 1201 Demonbreun office tower. Manier &amp; Herod, currently located in One Nashville Place, has 28 attorneys and 53 total employees. The law firm plans to move into its new offices in early 2017. </t>
  </si>
  <si>
    <t>6bb02ac7-3dcf-e511-80f3-3863bb2e34f8</t>
  </si>
  <si>
    <t>Aj2hkHBgbkxJr0ELYzARxGOXb7chYU7wG7NQJ9J0VuaUpbXJxj0XDHaQuxSmYoS639lC4bDH060YwTsojf4c2Q==</t>
  </si>
  <si>
    <t>Vantage LLC</t>
  </si>
  <si>
    <t>Gunmaker Vantage LLC is investing $5 million into a Nashville-based manufacturing plant, bringing with it 100 jobs over the next 5 years, the Tennessee Department of Economic and Community Development announced Thursday. The startup is moving into a 22,000-square-foot facility on Murfreesboro Road this autumn where workers will begin assembling a new type of shotgun</t>
  </si>
  <si>
    <t>cf806339-a16b-e611-80ef-5065f38b21f1</t>
  </si>
  <si>
    <t>dq8Rt0ZCxLbInUB0XniGbb8e/ikGLfA3MwO+jzPpCMj5NuX3oL0ne9ELN/8GN69JQRzNDEk/6X2cap4tYX5GWQ==</t>
  </si>
  <si>
    <t>A subsidiary of tiremaker Bridgestone Americas has leased a 41,250-square-foot building at the AmeriPlex at Elm Hill office/warehouse complex in Nashville. Bridgestone Americas Tire Operations LLC uses the building at 1514 Elm Hill Pike as a tire wholesale warehouse.</t>
  </si>
  <si>
    <t>be2fd9a6-a16b-e611-80ef-5065f38b21f1</t>
  </si>
  <si>
    <t>JxeLZqCZB8cJAHMvOX8FtG7OuUpqnwLXdj/WYpzZj0Hp1hCu+BBz1Z8eKhBYUya5AF49WacEbqYZcnTHVBuRrw==</t>
  </si>
  <si>
    <t>Kermans Flooring</t>
  </si>
  <si>
    <t xml:space="preserve">Indianapolis-based Kermans Flooring leased a 25,500-square-foot building at 1514 Elm Hill Pike. </t>
  </si>
  <si>
    <t>acbf64cf-a06b-e611-80ef-5065f38b21f1</t>
  </si>
  <si>
    <t>DoGDcPe015gO+9ZXLc10sAGsRRwPTC8WTa3y7XZ//X0/pGzr65mUM9CX9yWN12fbfYciSBAVEupQKMh3B81kPQ==</t>
  </si>
  <si>
    <t>Spiggle Law Firm</t>
  </si>
  <si>
    <t xml:space="preserve">The Spiggle Law Firm announced that it has opened an office in Nashville as it seeks to expand its coverage area into the Southeast. The Arlington, Virginia-based employment law firm focuses on pregnancy and family care discrimination in the workplace. Located downtown in the UBS Tower, the Nashville office is the firm's first outside of the D.C. region. </t>
  </si>
  <si>
    <t>454dbc1f-a26b-e611-80ef-5065f38b21f1</t>
  </si>
  <si>
    <t>v4i6sL/CiFWTqguN8o+RTAO9qk4g8tQScF2fpK+wwV6NShtIoZ8AhioPC+y4c7dQnlZsAe3FfwUgXCsawPa0EQ==</t>
  </si>
  <si>
    <t>Southeast Psych</t>
  </si>
  <si>
    <t>Southeast Psych, one of the nation’s largest and most innovative psychology practices, has arrived in the Nashville area. The company, based in Charlotte, NC, provides individual, group, and family therapy, as well as assessment for all ages. Founded in 2001, Southeast Psych has steadily grown with two large offices in Charlotte, a New Zealand office, and this new location in Brentwood, directly across from Brentwood Academy.</t>
  </si>
  <si>
    <t>d08686c5-de6e-e611-80f0-5065f38b21f1</t>
  </si>
  <si>
    <t>2805JCLgUHfBV4U8gDwf0dwVBoVEZCUYMYVrYAvdI0nPKp6wVJ2Tmy6M4JG/yjN7SQeltBX5xy/UtZvOm2eJhA==</t>
  </si>
  <si>
    <t>Smith Seckman Reid, Inc.</t>
  </si>
  <si>
    <t>Smith Seckman Reid Inc. has signed a long-term headquarters deal and plans to add 40 jobs in the 100 Oaks Area of Davidson County.  Smith Seckman Reid is investing about  $5 million to renovate and redesign its 59,000-square-foot office, allowing room to add 40 more jobs there — about a 20 percent boost to its current headcount.</t>
  </si>
  <si>
    <t>dc3b44dd-39cf-e511-80e3-3863bb34dac8</t>
  </si>
  <si>
    <t>RnADEfPIMlmnSDcfSmGmq3wPi/rPvxQCj23VRcxun5xBXhimuszudw0sOPVWSl2EnqxtRIxpHBLOB+5N3d74Rw==</t>
  </si>
  <si>
    <t>Federal Express</t>
  </si>
  <si>
    <t xml:space="preserve">FedEx will invest $189,500,000 to establish a new 1 million square foot distribution facility adding 41 new full time and 191 new part time jobs in Murfreesboro. </t>
  </si>
  <si>
    <t>b0a30573-dacd-e611-80fc-5065f38a4b71</t>
  </si>
  <si>
    <t>aiyaB6SF5wdxKqm+tCS4jGQTvqOhBqPWKiID6/YUEomiesr6PkrdrXyqWW7z6pMfUDBfPOiE37Se3bbVLJ/58g==</t>
  </si>
  <si>
    <t>Samuel Son and Company</t>
  </si>
  <si>
    <t xml:space="preserve">Canada-based Samuel, Son and Company will expand its existing facilities in Maury County, adding 55 new jobs and investing more than $32  million in Columbia.
</t>
  </si>
  <si>
    <t>d28f3548-c76f-e611-80f0-5065f38b21f1</t>
  </si>
  <si>
    <t>2A7t5UNoLM8DY9fbLj9cxgj0Wc2Lhg71wpLaKARPwkgijCCuy6BmcXQg4cUNyVxKsK/q/w6Hmi33gq1356ucXA==</t>
  </si>
  <si>
    <t>TrustPoint Hospital</t>
  </si>
  <si>
    <t>TrustPoint Hospital will add 399 new jobs paying an average of $67,800 when it expands its existing facility in Murfreesboro. The psychiatric hospital in the Gateway received approval for a graduated five-year tax abatement to build a medical office building and new hospital building — 119,500 square feet in two two-story buildings — and adding more than 3,300 square feet to the existing facility for a cost of more than $57 million.</t>
  </si>
  <si>
    <t>28784a97-c279-e611-80ef-5065f38a7b91</t>
  </si>
  <si>
    <t>ehFFKNyOL2/8NNJYcSOoIRRCwqr9q9XJ3kRoAvkmw9h3nZAKDqx9jUGLRzocm9Vugw3mxiiWqYfLKpnubd1vvg==</t>
  </si>
  <si>
    <t>AeroWall Dynamics</t>
  </si>
  <si>
    <t>AeroWall Dynamics officials announced today the company is investing $508,000 and creating 36 new jobs in Williamson County. AeroWall Dynamics is renovating a 15,000-square-foot office and lab space in Cool Springs.</t>
  </si>
  <si>
    <t>28fc69f5-667b-e611-80f0-5065f38a7b91</t>
  </si>
  <si>
    <t>+8dxwd3U2FsjiYgZYV84LCaTig1SM0pOq7VcOMU21Km9Qzw9fpc2Wx9avPtQ+v+hRnBs00c/bDzWEBjCRXS92A==</t>
  </si>
  <si>
    <t>Healthcare Management Partners</t>
  </si>
  <si>
    <t>Healthcare Management Partners, an advisory firm, relocated its headquarters to Nashville from Philadelphia as it prepares for a wave of expansion. The company works with distressed hospitals, home care and senior living facilities to determine how the business can turn around. In the next year Healthcare Management Partners plans to double in size — it currently has a dozen employees, with five in Nashville. New employees will be located in Nashville.</t>
  </si>
  <si>
    <t>b842b885-930c-e611-80f5-3863bb341e70</t>
  </si>
  <si>
    <t>rwjshDTxHEEzDl2SRPkPkfRxPyHHoPaTHVVD4jGtcwdpjDCQyFblmjHmzm/izldfDrtpRZC5bsHgQrLwN1V+3Q==</t>
  </si>
  <si>
    <t>Qualifacts</t>
  </si>
  <si>
    <t xml:space="preserve">Qualifacts Systems, the fast-growing, Nashville-based tech company, has signed a lease for two floors in a downtown high-rise. The company has signed a lease for approximately 25,000 square feet inside the UBS Tower. The company is expected to move in next year. Qualifacts is pursuing the expansion as it aims to hire as many as 50 employees by the end of this year, pushing headcount near 200 employees. </t>
  </si>
  <si>
    <t>990f60a4-c485-e611-80f3-5065f38b21f2</t>
  </si>
  <si>
    <t>PievT/a5OdcRzrpFu1+eCGQxYA8vAZtSB1oYhYfzEGKhg4Ij7R24/djJE5LmPbqTGu9TJaaYkk/hq4LDxxHiuA==</t>
  </si>
  <si>
    <t>Ebuys, Inc</t>
  </si>
  <si>
    <t>Ebuys, Inc. officials today announced the company will open a new distribution facility in La Vergne. The global online shoe retailer will create approximately 160 new jobs as part of the expansion. Ebuys currently employs around 180 employees at its existing distribution facility in
Antioch. Driven by the need to expand Ebuys’ online fulfillment capabilities, the new
600,000-square-foot facility will be operational in February 2017. The project brings a local estimated capital investment of $38 million to Rutherford County, including the building, land and personal property.</t>
  </si>
  <si>
    <t>5a0d05cd-f799-e611-80f4-5065f38a2b21</t>
  </si>
  <si>
    <t>4wBMUZ3fSqi+a9ewCrdaxa6gxTsb8z0ZK28z5Q0ccZB1NCiTWEhvP4ciCPlH5D7Mx99k8EFIDdS2RUE7qGb+hA==</t>
  </si>
  <si>
    <t>TailGate Beer</t>
  </si>
  <si>
    <t xml:space="preserve">TailGate Beer owner Wesley Keegan is doubling down on his investment in Nashville with plans for a 10,000-square-foot expansion that will bring all beer production to the Charlotte Pike facility in Davidson County. </t>
  </si>
  <si>
    <t>c9c9565a-4595-e611-80f3-5065f38a2b21</t>
  </si>
  <si>
    <t>gnyarsQGcQ3Pd6h33+NfevuupzxUR1eQKUKT7u67RKdiaocUNUfwCv8gxNn/AzeoMDOV0NRE1aqKywy55OMIZw==</t>
  </si>
  <si>
    <t>DeAngelis Diamond</t>
  </si>
  <si>
    <t>Florida-based construction company DeAngelis Diamond is opening a Nashville-area office, one that could eventually house up to 20 employees. The initial Nashville team includes five members, housed in the company's Franklin home, which has room to add another 15 employees.</t>
  </si>
  <si>
    <t>c25a703c-d58c-e611-80f3-5065f38a2b21</t>
  </si>
  <si>
    <t>JHV2UVFkCdl0Pzp0JmAr0SUiRoFEgf8TFLPOLjMnnUwB5s8sowaDoQfUnXL0DKdNwiQrC8B64eiYyC8J8Sgfwg==</t>
  </si>
  <si>
    <t>Verstraete IML</t>
  </si>
  <si>
    <t>Verstraete IML USA officials announced today the company will locate a new facility in Clarksville. The in-mold labeling manufacturer will invest $20 million and create 59 new jobs in Montgomery County. Verstraete IML will locate its new manufacturing facility to a 56,000 square foot building in Clarksville. The company plans on renovating and bringing in new equipment to the facility. Renovations are set to begin in October and will be completed by July 2017.</t>
  </si>
  <si>
    <t>Belgium</t>
  </si>
  <si>
    <t>7923fc25-4495-e611-80f3-5065f38a2b21</t>
  </si>
  <si>
    <t>huHNyxk7gA1GDOVsTrEIbJu5sR4AWP/Pi3XbQaPcIiQ9Ncpk2vQF45HE7Td9iOlVdtrYz/jA0bF1dv/qt8nFVw==</t>
  </si>
  <si>
    <t>General Motors is ready to make more cars in Middle Tennessee. The Detroit-based automaker is adding a third shift to its Spring Hill plant's operating schedule, and it will hire an additional 650 workers to fill the slots. The new shift is expected to start in January. The Cadillac XT5 is helping driving growth at GM's plant in Spring Hill.</t>
  </si>
  <si>
    <t>2e000355-6d95-e611-80f3-5065f38a2b21</t>
  </si>
  <si>
    <t>hLzlIB7lq12DD4IjQWH2YlR0XFc0gvroj8xoO06p/vysvzHSj/roBxvQ6tovpa+EtydxxBUSh2UkMR/DO5rDig==</t>
  </si>
  <si>
    <t>Universal Health Services Inc.</t>
  </si>
  <si>
    <t>Universal Health Services Inc. will occupy 65,000 square feet of the Brentwood Commons building in Davidson County. Universal Health currently owns a two-story Brentwood office building containing about 24,000 square feet of space.</t>
  </si>
  <si>
    <t>26036780-6d95-e611-80f3-5065f38a2b21</t>
  </si>
  <si>
    <t>IMlkE1BPZse89bMIg48k3S4lhfZQXjJsVBkN6LajWEDSlyvunQ+lDLGEN9OvgVKZGiW8YSKMQG4FBBYH/ngZ+A==</t>
  </si>
  <si>
    <t>Paddywax Candles</t>
  </si>
  <si>
    <t xml:space="preserve">An entity linked to Nashville businessman Joseph Moore has paid $7 million for a vacant warehouse building at 2934 Sidco Drive that will be converted into office and retail space. Upon completion of that work, candle maker Paddywax Inc. will move its headquarters from Franklin into 10,000 square feet of office space at what will be known as the Oak Barrel building. </t>
  </si>
  <si>
    <t>85c91739-83aa-e611-80f4-5065f38a4b71</t>
  </si>
  <si>
    <t>LqIL5Mv5vHfcSMNRaPGJgq2lGeVXEpTSGBRDXp/4jmSOZwFdqsPofHvpj75CQp07Kg8A/1EVRS7rrP2Fw7mxNg==</t>
  </si>
  <si>
    <t>Greenspoon Marder</t>
  </si>
  <si>
    <t>The law firm of Greenspoon Marder announced today the opening of an office in Nashville and the launch of the firm’s Intellectual Property practice group. The firm’s Intellectual Property practice will focus on patent and trademark strategies, registrations, portfolio management, licensing and litigation both domestically and internationally. The firm’s new office will allow the firm to continue to strengthen and grow its existing, strong practices in healthcare, music and entertainment – vital industries in the Nashville business community.</t>
  </si>
  <si>
    <t>7cca691f-fa99-e611-80f4-5065f38a2b21</t>
  </si>
  <si>
    <t>GVzbN9sS9W7Znmal4Pzi5KUlEuSOFb4qimawxXP3NKerzmriGU8/dzoapgkYZzyuzRMSjNiZvJGR84yjAG2aaw==</t>
  </si>
  <si>
    <t>Bennett Tool &amp; Die, LLC</t>
  </si>
  <si>
    <t>Bennett Tool &amp; Die, announced today it is moving its manufacturing operations to Gallatin, bringing more than 50 jobs. The company, which currently operates production plants in Nashville, TN and Kansas City, KS, will be moving its Nashville operations to Airport Road in Gallatin.</t>
  </si>
  <si>
    <t>8e544082-f999-e611-80f4-5065f38a2b21</t>
  </si>
  <si>
    <t>olcDOihwk6bXpWtQU1t+h69kxkRpJ+pfPZjeomV8wNbfsyOENEMCsMSXdWAlKfcWZXGFQM3dmZGcamVzVoxHlQ==</t>
  </si>
  <si>
    <t>Armada Nutrition</t>
  </si>
  <si>
    <t>Armada Nutrition officials announced the company will expand its Spring Hill  operations. The food packaging company will invest $2.1 million and create 310 new jobs over the next five years in Maury County. Armada will be taking over an existing 300,000 square foot facility, previously owned by Capstone Nutrition, located at 4637 Port Royal Road in Spring Hill. The company will be adding new machinery and data equipment to the facility over the next five years, and with this expansion, Armada will also create 310 new jobs as well as retain 111 jobs from Capstone Nutrition.</t>
  </si>
  <si>
    <t>c5e050be-82aa-e611-80f4-5065f38a4b71</t>
  </si>
  <si>
    <t>B9Ux3q4rodmjusZbolWP82e4GcpYvYmSk3GO8CKZO75+ZtmtdSngG/UCmdypSXCpLx7z1PibGcnwju1HBO35ag==</t>
  </si>
  <si>
    <t>Wilson Bank &amp; Trust</t>
  </si>
  <si>
    <t xml:space="preserve">Construction is expected to begin on the new Wilson Bank &amp; Trust operations center. The three-story, 57,500-square-feet building will be built next to the bank’s main office on the current Stroud Gwynn Field – the former Castle Heights Military Academy football field and track. </t>
  </si>
  <si>
    <t>d0a8875d-80a0-e611-80f5-5065f38b21f1</t>
  </si>
  <si>
    <t>by7/TlUDeSbaq7X/3qZnp1uiGf1YYwF/BwBjefPby6gFH+m+kvXVUc7I9kjiF8/Nnczn2kqQNQQguDHTJVO5cw==</t>
  </si>
  <si>
    <t>Core10</t>
  </si>
  <si>
    <t>Newly founded Core10 is absorbing 25 to 30 employees from Synergy Systems to get going. Both companies are based in Brentwood and were founded by Jeff Martin and Core is looking to add around 40 employees in the next 18 months.</t>
  </si>
  <si>
    <t>1758cf32-84aa-e611-80f4-5065f38a4b71</t>
  </si>
  <si>
    <t>Ta9T4ObLv+UccWYBbhJNQ5/XL8NgiahPuXItdeTAX7g6nM584w4X2QbBNyksNJUvSDssuUDodtrRGx89XBWcAA==</t>
  </si>
  <si>
    <t>Wyatt, Tarrant &amp; Combs</t>
  </si>
  <si>
    <t>Effective Nov. 14, Wyatt, Tarrant &amp; Combs will occupy 10,000 square feet of space in the building anchored by AT&amp;T's Tennessee headquarters.  For 16 years, the civil litigation and transactional law firm has had its Nashville office at the 2525 West End office building near Vanderbilt. Wyatt, Tyrrant entered the Nashville market in 1989 when the firm merged with Gilbert &amp; Milom. Locally, the firm has 15 attorneys.</t>
  </si>
  <si>
    <t>5855a04e-259d-e611-80f5-5065f38b21f1</t>
  </si>
  <si>
    <t>RqBip+kSVmT35T3MlhYJMmLy2bi4HO5SHVgsoCS4g7KiBr07u3xVhV4i8uJcnq9odK7CN2J+BJGQ5K6b3mHz1w==</t>
  </si>
  <si>
    <t>Headsets.com</t>
  </si>
  <si>
    <t>579b387a-27a5-e611-80f7-5065f38b21f2</t>
  </si>
  <si>
    <t>ZEOwVIGl+vSh9xPN2Rr8SoxIsm+ZMasqXWLpnXGsHffZl+dvPS1cYLQGRPdjHlgWCXworPtQHPUVWCdZKsxNnQ==</t>
  </si>
  <si>
    <t>Corsair Distillery</t>
  </si>
  <si>
    <t>Corsair Distillery is expanding its Marathon Village presence by about 1,800 square feet. The additional space was previously the home of Popcorn Sutton Distilling, and it includes a loading dock and high ceilings. All of the distilling Corsair does in Marathon Village will move to the new space. The expansion will allow Corsair to produce more whiskey in a more efficient manner, as the high ceilings will allow for larger fermenters and stills.</t>
  </si>
  <si>
    <t>bc3ec10c-b488-e511-80df-3863bb2e33b0</t>
  </si>
  <si>
    <t>hWdRHSQdo2SBjUKE1hjVkBWcviKASF0so/aywfrZJMngxhL9aD2mukDMrVwFoedokn0WNGRjFmMyQcJ7/0y7xw==</t>
  </si>
  <si>
    <t>Warner Music Group</t>
  </si>
  <si>
    <t>Warner Music Group is expanding its presence in Nashville by bringing in additional positions for a new U.S. finance team, which will be based in Music City. The expansion represents 175 new jobs over the next two years. Warner will be taking space inside Nashville Center Center.</t>
  </si>
  <si>
    <t>f9eae9bb-e567-e711-8135-e0071b66aed1</t>
  </si>
  <si>
    <t>CxDwaBWwpfpsQnrLV5NriEgHm43Rcj5AtaZc3SjN0XuVm1cpZFnz60ZrOIQMCQQYXX6Ye3DiJaQdiLf+UJFUgQ==</t>
  </si>
  <si>
    <t>Mount Pleasant</t>
  </si>
  <si>
    <t xml:space="preserve">21 jobs and $1 million investment in a facility in Maury county. </t>
  </si>
  <si>
    <t>9f94b80d-4f53-e611-80eb-5065f38b21f1</t>
  </si>
  <si>
    <t>t4Ky8s65MwnEaQ6PJGjY+kby8k4XajHu/jsfZjHQ4CKNq1/ZfnFnreqvODgAFMI6p6ebLSV1Jw7YRdoyuUtYsQ==</t>
  </si>
  <si>
    <t>Houzz, Inc.</t>
  </si>
  <si>
    <t>A Palo Alto, Calif.-based home design, decorating and remodeling company Houzz is working to secure a long-term lease for a downtown Nashville office that it plans to grow to at least 200 employees over the next two years. Houzz Inc. opened a temporary office last month in a downtown building at Fourth Avenue North and Deaderick Street, spokeswoman Gabriela Hebert said. Hebert said the company is hiring several hundred customer service employees to support its community of shoppers and vendors on the Houzz Marketplace.</t>
  </si>
  <si>
    <t>5a967e31-4bdf-e511-80e4-3863bb34dac8</t>
  </si>
  <si>
    <t>JPBUgmhlKv9pudsz2IlAwg4RWRGdLnlQWZbewOeZp0h7Vph7uxe2copWBODJ7/hTYLJQYfLdVDfuVMVZVIJ5ug==</t>
  </si>
  <si>
    <t>Apricity Resources LLC</t>
  </si>
  <si>
    <t xml:space="preserve">Apricity Resources, a new-to-Nashville company that handles back-office support for health care providers has set up shop in the south Gulch with plans to increase its staff to more than 200 within the next five years. The company has a long-term lease on the building at 1001 Hawkins St. that was most recently home to Nashville's largest advertising agency The Buntin Group. Apricity plans an extensive renovation to The Buntin Group's two-story, 36,381-square-foot former headquarters. </t>
  </si>
  <si>
    <t>7f189c50-37a5-e611-80f6-5065f38a7b91</t>
  </si>
  <si>
    <t>4QgdyGu3ER+SRa8bZaKdIIELUxT9yFG4IHatA6YpI739k2iHc54/YElQRVajYiuyFY+LpP8p3fUmeie2gzG3hQ==</t>
  </si>
  <si>
    <t>Journeys</t>
  </si>
  <si>
    <t>Journeys Group, a division of Nashville-based Genesco Inc., announced Tuesday the company will expand distribution operations in Lebanon, investing $35 million and creating 72 new jobs in Wilson County</t>
  </si>
  <si>
    <t>ac1b3ace-0a5d-e711-8136-e0071b6a4261</t>
  </si>
  <si>
    <t>zEUkd3tCs6AUHMi4rtO733bj7AfVGc9DlgsZR7Qv0WF91AHnxLWzhbZ5UqreA+XrkOwsAN394YcV8qzYe9mN0A==</t>
  </si>
  <si>
    <t xml:space="preserve">Confidential project announcement: Murfreesboro, Rutherford county - $12 million capital investment, 100,000 square feet. </t>
  </si>
  <si>
    <t>069982e1-e0ac-e611-80f4-5065f38a4b71</t>
  </si>
  <si>
    <t>4h2azT3BSNwbk6RAgygyqme1XlTz46aliZ0gstFSMujg3j9VOQZXPUJ2QsNLUwXaZg3zYKkwFgirER4Ro2Lg3w==</t>
  </si>
  <si>
    <t>TruForm</t>
  </si>
  <si>
    <t xml:space="preserve">TruForm is adding at least 75 jobs and up 80,000 square feet to supply parts for the 2018 Nissan Altima. This will be the second expansion in three years for TruForm, which has been located in Dickson since 1999. On the site next to the current facility, located on Churchfield Drive, grading work is ongoing and pits are being dug for two 660-ton presses, according to plant General Manager Paul Beaton.
</t>
  </si>
  <si>
    <t>3605258d-e1ac-e611-80f4-5065f38a4b71</t>
  </si>
  <si>
    <t>X5W2DXpSaMFNaXpPzk1JQi1PyO9e2yZ41Kbsu9+36tLsbnQyOeMPLmOzaFEz3ZZSv4LYpMaF7EnGCzF+RhTgjQ==</t>
  </si>
  <si>
    <t>Diamond Gusset Jeans</t>
  </si>
  <si>
    <t>The maker of Diamond Gusset Jeans plans to build a 12,000-square-foot building in Madison to relocate the company's headquarters from Bon Aqua, Tenn., in Hickman County. Overall, the headquarters and retail store are expected to employ at least 10 people at opening in mid-2018. Construction is expected to start next year on the $1 million project near Nossi College of Arts.</t>
  </si>
  <si>
    <t>16d289a4-87b6-e611-80f8-5065f38a4b71</t>
  </si>
  <si>
    <t>dVGw4k4v1DoII5W61iOKv9tdIvTmo3GqiYYS7u/w/9ByZwiWI4IGycbb1t2La/oVve+1nB15OmlI2Zi/4Ps9qA==</t>
  </si>
  <si>
    <t>Deloitte</t>
  </si>
  <si>
    <t xml:space="preserve">Deloitte is moving as many as 200 jobs into downtown's AT&amp;T tower. Deloitte already employs close to 1,300 people in Middle Tennessee, but needed additional office space to house workers tied to a contract the company recently won from the state of Tennessee. It's likely that many of those jobs are new to Nashville. </t>
  </si>
  <si>
    <t>3c10b501-4cfb-e511-80e9-3863bb34dac8</t>
  </si>
  <si>
    <t>YHGfu3rw2GJ9U8yUSYoEoUMi6XHBaMPD1ssGqmdvvH4tLK+YeARssF34Q95LPnu9nVXhGb+zb+fXOQ1byy8U/A==</t>
  </si>
  <si>
    <t>United Parcel Service</t>
  </si>
  <si>
    <t xml:space="preserve">Parcel delivery giant UPS announced a massive expansion in Nashville that will include more than doubling the footprint of its existing ground package hub at 3205 Whites Creek Pike near Briley Parkway. The world's largest service for retail and industrial deliveries has a pending application for a permit to add more than 253,000 square feet to the 203,662-square-foot main building there. </t>
  </si>
  <si>
    <t>8c78b757-0fc6-e611-80fb-5065f38a4b71</t>
  </si>
  <si>
    <t>2pfydGLPueWVYL3k/69hA1P+Cwt3fBc1VAG0WbFOV1HPGPMbnoiI7i8pU4BeSG/KFFRsmJtfM4TeotO7nqipuw==</t>
  </si>
  <si>
    <t>Cahaba Wealth Management</t>
  </si>
  <si>
    <t>Atlanta-based Cahaba Wealth Management opened its Nashville office and business is picking up quickly. The new Nashville office in the Gulch Crossing building is the company's 3rd office, with others in Atlanta and Birmingham. Jackson said the wealth management group has grown from 12 local clients to 18 in the past eight months, bringing in a total of $25 million under management and already surpassing the company's 2018 goals.</t>
  </si>
  <si>
    <t>6cbbb9eb-87c0-e611-80f9-5065f38a4b71</t>
  </si>
  <si>
    <t>4gcQp5+BO2PSoDTTPLCLW+CrrdhQCeY7X/hKWwilOaoeh5KMsJ6jm48V2XquGuHcomZTTanh+2I6LJbI5h8Brw==</t>
  </si>
  <si>
    <t>Vanquish Logistics</t>
  </si>
  <si>
    <t>Maryville,TN-based Vanquish Logistics is moving to Lebanon to capture a bigger share of a growing short-haul market in the Nashville area. Vanquish Logistics is the short-haul arm of parent company Vanquish Worldwide. Vanquish Logistics will be relocating its headquarters and operations to a 10-acre facility in Lebanon in Wilson County.</t>
  </si>
  <si>
    <t>842000b1-3a9d-e611-80f4-5065f38a7b91</t>
  </si>
  <si>
    <t>UAWGAbk91Q3Mji30Ua4LUli2NYJ0JRatygK5A6BGJIElCSnGgL0nbwKpydxbuNRAObSGwf3RisIMBigMio7lrA==</t>
  </si>
  <si>
    <t>Jump Crew</t>
  </si>
  <si>
    <t xml:space="preserve">Technology startup JumpCrew has set up its headquarters at the Skyway studio facility on Nashville's Dickerson Pike with room to grow in coming years. On Wednesday, the Metro Nashville Industrial Development Board will consider an agreement in which JumpCrew could receive money under the city's Small Business Incentive Grant program based on the number of employees hired over the next year. Currently, JumpCrew has 30 employees working out of 15,000 square feet at 3201 Dickerson Pike, where the Dance Network also is a tenant. 
</t>
  </si>
  <si>
    <t>e9cb0981-06c6-e611-80fb-5065f38a4b71</t>
  </si>
  <si>
    <t>vPO9rPOF10WH8hsTjMxiw5g2js6we6tGxEWUi0uWtHZMb+PURMSMio7gg3LrFSGViMb9NJMS7XMSwXMZwYbCHQ==</t>
  </si>
  <si>
    <t>MyNexus</t>
  </si>
  <si>
    <t>myNEXUS® announced that the health care information technology company will expand in Greater Middle Tennessee and create 260 new jobs. As part of the expansion, myNEXUS will hire additional staff for the company’s corporate office, including IT support, clinical operations and quality control. The majority of hires will be administrative support staff that will manage service delivery to members across the country. MyNexus currently occupies approximately 30,000 square feet in two Maryland Farms office buildings and expects to grow that footprint up to 50,000 square feet by the end of 2017.</t>
  </si>
  <si>
    <t>1ba34e12-0ac6-e611-80fb-5065f38a4b71</t>
  </si>
  <si>
    <t>mP8ElB8MrN4jkkDyFlv3o8RTa4VFKrIcFdLoBYLyNIhARYTmVW4AWT/2WWDCVZHqYdGFGES61FQJtBmjcXelbQ==</t>
  </si>
  <si>
    <t>Fort Knox Studios</t>
  </si>
  <si>
    <t>Fort Knox Studios will establish a 180,000 square foot music rehearsal facility in Donelson in 2017. The first phase of rehearsal space will include 70,000 square feet and be open 24 hours per day, seven days per week. Introductory monthly rates will run $500. The first phase will also include office and co-working space.The 80,000-square-foot second phase will cater to music, film and video professionals.</t>
  </si>
  <si>
    <t>6e064f9b-0bc6-e611-80fb-5065f38a4b71</t>
  </si>
  <si>
    <t>CSH8ThUfCjjIhS0QhlRQO8zswn33AQxvdzCe4uLJOiJDX5yL5XHXKdEupBYCJgluyJ5vz7/J52Pml3TA7NiAKQ==</t>
  </si>
  <si>
    <t>Tri Star Sports and Entertainment</t>
  </si>
  <si>
    <t xml:space="preserve">Tri Star Sports &amp; Entertainment Group is adding 60 jobs and plans to more than double its Music Row office building, to 25,000 square feet. The company handles a whole host of accounting and financial services for A-list celebrities and also has an office in Los Angeles. 
</t>
  </si>
  <si>
    <t>5d1a90cb-f5dc-e611-8100-5065f38b21f2</t>
  </si>
  <si>
    <t>aOgbwbVkDKa5QPk5Cn6esuD9iPoBedC/UyufRTDzPOd4LyfQ91vKrPyjl4yeBWr91WWjC27/jPGQf1ES1/lwUg==</t>
  </si>
  <si>
    <t>ComicBook.com</t>
  </si>
  <si>
    <t>The pop culture site ( one of three formerly headed by well-known Nashville entrepreneur Shannon Terry before he joined CBS Sports Digital following the sale of 247Sports) is building a new production studio in Brentwood as part of its move into new office space. The set, which will also be used by ComicBook.com sister company Womanista, will allow the pop culture site to increase the quality of its video products. The investment in video comes as both Womanista and ComicBook.com have grown their staffs significantly. The two companies' total workforce has skyrocketed from 15 a year ago to 76 today, Savage said.</t>
  </si>
  <si>
    <t>be27b369-d4bb-e611-80fd-5065f38a2b21</t>
  </si>
  <si>
    <t>GLAwCAr49jDswMLB5YocC9yV+6xZZsU+dt8V9C0vFITk2RlPqaVtZCiamOzkvD7MOv6lwJWxw20eEQjYE1QjYA==</t>
  </si>
  <si>
    <t>Wonton Food Inc</t>
  </si>
  <si>
    <t xml:space="preserve">Wonton Food Corporation, a Brooklyn, NY-based food manufacturer, will expand its Davidson county presence adding 94 jobs and investing $21.68 million. </t>
  </si>
  <si>
    <t>0694d443-af61-e711-8137-e0071b6a4261</t>
  </si>
  <si>
    <t>ocYGlgqAb2ziAQLvVl/LG8kdDxQzwcCEis7alc92IDa6onYSnJ5Qn7MjdJrZxWZRcVYsKH4wZEMbX4ea0JyJ5A==</t>
  </si>
  <si>
    <t>Pacific Western Sales</t>
  </si>
  <si>
    <t xml:space="preserve">Pacific Western Sales, a Brea, California-based company, announced a new manufacturing facility in Portland, TN, creating 43 jobs and investing $3.4 million in Robertson County. </t>
  </si>
  <si>
    <t>27c26e18-59e9-e611-8102-5065f38a2b21</t>
  </si>
  <si>
    <t>0BGr8ohPsfDW4K+PxsfzIFIB/HoaQ45j5+j84MG9VRaLGwPZNFD/S/hqMtnJT7YbhtdhLXh4WUBPwxoKC6q+3A==</t>
  </si>
  <si>
    <t>The Buntin Group</t>
  </si>
  <si>
    <t xml:space="preserve">The Buntin Group, Nashville's largest advertising agency, has found a new home.  The agency will restore the former Tennessee Central Railway train shed, which is located one mile east of downtown Nashville, in the 200 block of Willow Street. The Tennessean reports that CEO Jeffrey Buntin Jr. paid $2.9 million for the 2.05-acre property. </t>
  </si>
  <si>
    <t>c7b887c9-cadc-e611-8100-5065f38b21f2</t>
  </si>
  <si>
    <t>F8BiRtwknGJ+Vlbgr7ncyNSqBcIKHeZAsIK2Ib1gX0luXBbAOe+YoKVhyHsSo78xqWuwF7lhIKNMY/hBBo+ufQ==</t>
  </si>
  <si>
    <t>SMACK</t>
  </si>
  <si>
    <t>SMACKSongs Publishing and SMACK Management will occupy the 5,000-square-foot first floor at 1110 16th Ave. S. under a long-term lease signed after the office building just changed hands for $1.89 million.</t>
  </si>
  <si>
    <t>4866c7fa-4fd8-e611-80fe-5065f38a7b91</t>
  </si>
  <si>
    <t>I8a7sse3tD5wvSJnClNSBbwYo1J+ssrVzptXvxSRoApSSxyAvwO9lzDlJfI///9b5HcR0gu7yGzbUNJet+C3Wg==</t>
  </si>
  <si>
    <t xml:space="preserve">Axem Distributing, Inc. </t>
  </si>
  <si>
    <t xml:space="preserve">Axem Distributing, Inc., which manufactures firearms components, announced it is moving its corporate offices to Gallatin, Tennessee, creating up to 15 jobs immediately and then adding as many as 50 jobs as operations expand. 
</t>
  </si>
  <si>
    <t>8307cc36-7310-e611-80e5-c4346bdc71f1</t>
  </si>
  <si>
    <t>NDmiTouaZIxVNIBes9QDMwKCdoKxdfO9BcrJsKfLGpOFz3BUYygJcX5fR3heiNH8+8rbpEkaoi2/RRT0q3kDrA==</t>
  </si>
  <si>
    <t>LKQ Corporation</t>
  </si>
  <si>
    <t xml:space="preserve"> LKQ Corporation officials announced that the automotive equipment and accessories distributor and marketer will expand its regional headquarters in Davidson County. LKQ will create 150 jobs in Nashville over the next five years. LKQ plans to build a new approximately 100,000-square foot building in Nashville to accommodate the company’s future growth. Once built, LKQ’s existing approximately 400 Nashville employees will move to the new facility, where the company will create 150 new jobs over the next five years. </t>
  </si>
  <si>
    <t>c9f84e1e-45df-e611-80ff-5065f38a7b91</t>
  </si>
  <si>
    <t>aq8FCbV6U8y5Ze9KMR1Edtfmm85tOJyl0yJiR/hgGNNaRpQIGfClmdxO0zEzKJJ9QDHWbKfXgyIwPCzXUeX6hg==</t>
  </si>
  <si>
    <t>Call 2 Answer</t>
  </si>
  <si>
    <t>Call 2 Answer, LLC officials announced that the company will invest $800,000 for a new medical and urgent contact center that will create 250 jobs in Maury County. Call 2 Answer is a 24/7 medical and urgent contact provider that primarily serves the
health care industry, but also other industries in need of urgent communication support services such as HVAC, refrigeration, legal and real estate.</t>
  </si>
  <si>
    <t>ceef8daa-591c-e611-80e8-5065f38a6b31</t>
  </si>
  <si>
    <t>15rzDTS2oYpiWnFqT7Lr7/8oB9V/s3fkCuWmJernaEeEeD9SGD6UQ3IeMgrx0HI/7rdnFONNdpQ4LZazTH+t6A==</t>
  </si>
  <si>
    <t>AkzoNobel</t>
  </si>
  <si>
    <t>AkzoNobel officials announced today that the company is planning to hire additional staff and expand production at its Nashville facility. The paint, coatings and specialty chemicals manufacturer will invest more than $10 million over the next five years and create approximately 70 new manufacturing and professional services jobs in Davidson County. AkzoNobel is a leading paint, coatings and chemicals company with more than 46,000 employees worldwide and operations in 80 countries. In North America, the company employs nearly 5,000 people across 45 manufacturing and office locations. AkzoNobel has a proud heritage in Nashville. Since 1942, the company has served manufacturing and business operations from its location in South Nashville. With AkzoNobel’s planned expansion in Nashville, the company will hire 40 professional service roles. The company will make significant investments to increase production capabilities, resulting in the creation of 30 new manufacturing positions.</t>
  </si>
  <si>
    <t>Netherlands</t>
  </si>
  <si>
    <t>a5447319-34a5-e611-80f6-5065f38a7b91</t>
  </si>
  <si>
    <t>Pdfvwws8jQTNuAwR1IPFoxFqsw0daSZTUGnXU2bMAdHBkE0haZklC9zjvUN0W6CdxK4fOxh+Q6wQqBNvGMVsdw==</t>
  </si>
  <si>
    <t>Forrester Research</t>
  </si>
  <si>
    <t>Forrester Research, Inc. officials announced that the research and advisory firm will locate its newest office in Davidson County. Forrester will invest $2.8 million and create approximately 120 new jobs in Nashville over the next three years.  With this expansion, Forrester will be growing its inside sales and support team using Nashville as a strategic hub. The office will serve the U.S. market.</t>
  </si>
  <si>
    <t>a84c927b-7b62-e711-8137-e0071b6a4261</t>
  </si>
  <si>
    <t>agN/U+YTMIbE9YxQiTW40qot83blQpBb+1fShI10B8C1OSxRnvJZGRMDbeGJvZmNNNm4AnnI8/yNXBXXFWzsxA==</t>
  </si>
  <si>
    <t>TierPoint</t>
  </si>
  <si>
    <t>One of the nation's largest data center operators plans to invest $20 million in an expansion that would increase capacity of its Franklin location.
St. Louis-based TierPoint LLC is partnering with Compass Data Centers of Dallas in the project, which would more than double the size of the facility at 311 Eddy Lane to 53,000 square feet.</t>
  </si>
  <si>
    <t>67e57d3f-e667-e711-8135-e0071b66aed1</t>
  </si>
  <si>
    <t>mgr+vytQ88azydbrSuI2aZvZKys6Lkyhy5d61B4Gw7tnG7HWRd22tDR7y134zAX4LAZ0CwKVin9ez04BeGo9HQ==</t>
  </si>
  <si>
    <t xml:space="preserve">140 person job expansion with $2.7 million capital investment in Maury County. </t>
  </si>
  <si>
    <t>Germany</t>
  </si>
  <si>
    <t>de946c19-b25d-e711-8137-e0071b6a4261</t>
  </si>
  <si>
    <t>JIyzX8kNe0mBC7+5hvBQWggg/A6Su2RiE2sVwnbQ4MxaQGIaUxR0dNYcRa+DfBtxrw8FnxkjX+6r22BNk1+6yA==</t>
  </si>
  <si>
    <t>Cargo Partners</t>
  </si>
  <si>
    <t>In February 2017, Austia-based Cargo Partners announced that it would expand its USA presence with a new warehouse facility in Clarksville. According to a press release, ten employees will manage the new facility including all air and sea transports for a long-time client from the automotive industry as well as cargo distribution for other US customers.</t>
  </si>
  <si>
    <t>575bdd78-a7fa-e511-80f9-3863bb2e34f8</t>
  </si>
  <si>
    <t>rokc7oF8ajBH0wWm7p2yEgoSY0rijpzMTjQp7qUU6gOUd21qkrld/eXhFwItY/9N6e/LBol6K+za/iztB/LtyA==</t>
  </si>
  <si>
    <t>Smile Direct Club</t>
  </si>
  <si>
    <t>SmileDirectClub, LLC officials announced that the orthodontics company will invest $4.5 million to expand in Nashville. SmileDirectClub will create approximately 440 jobs in Davidson County over the next five years. SmileDirectClub is expanding in two Davidson County locations. The company will add office and customer service personnel in its new downtown Nashville headquarters at 414 Union Street. SmileDirectClub will also create jobs at a new manufacturing and distribution center in Antioch.</t>
  </si>
  <si>
    <t>7bf53dd6-095d-e711-8136-e0071b6a4261</t>
  </si>
  <si>
    <t>AeRPfbe5wQziRZVSg6RoB4lTPyZjiZ4DxAk0fsWXJ/bmxnN1/TUu/w/ODtlVpfDo7jNDC72xYyNkUbwK0IBUWw==</t>
  </si>
  <si>
    <t xml:space="preserve">Confidential project announcement - La Vergne, Rutherford County - 180 jobs and 400,000 square feet. </t>
  </si>
  <si>
    <t>9e51812e-e10b-e611-80f2-3863bb2e33b0</t>
  </si>
  <si>
    <t>vWw9XDhtRQYpMNF3GWlVn1V64XwojNtKgFlpdeIpkR3VPxJvJ5mP/G3JX4TyWg7QY3Jdpo7Wi3zQZp/P1H6WZA==</t>
  </si>
  <si>
    <t>Integrity Express Logistics</t>
  </si>
  <si>
    <t xml:space="preserve">The company chose not to have an announcement. </t>
  </si>
  <si>
    <t>5a08b9d5-1e00-e711-80ff-5065f38a4b71</t>
  </si>
  <si>
    <t>+cak4zFYIdLG/bn+Bly6KiBTdIJ97B38/hLcQXZTU1YBpxPovz8pWH2KPd9h6T/I7V0rsUQSKorYg+xGDWM6tA==</t>
  </si>
  <si>
    <t>LG Electronics</t>
  </si>
  <si>
    <t>South Korean manufacturer, LG is investing $250 million in Montgomery County on a new washing machine manufacturing plant which will employ 600 people. The plant will total 829,000 square feet. The Clarksville facility will be LG’s first washing machine plant in the United States. Start in 2019, the plant will begin by making front- and top-loading washing machines. The 310-acre site could be expanded in the future to accommodate the production of other appliances</t>
  </si>
  <si>
    <t>2448b9b3-1f00-e711-80ff-5065f38a4b71</t>
  </si>
  <si>
    <t>mZW5N2Kr93GH8aFhYV3zUZiIVnHapxxB9RU9m80i5ffx82IDvf5IOMiZQKbCICsvZ9FiBZveeKeR6YAL4vz/HA==</t>
  </si>
  <si>
    <t>Mars Petcare U.S.</t>
  </si>
  <si>
    <t>Mars Petcare announced it has selected Highwoods to develop its U.S. headquarters at Ovation in the Cool Springs district of Franklin in Williamson County.  Mars will invest $96 million on its new headquarters building, with a total of 224,000 square feet in two connected LEED-Gold certified office buildings. Construction is scheduled to begin in the third quarter of 2017 with a second quarter 2019 targeted completion date.</t>
  </si>
  <si>
    <t>144dc89a-a661-e711-8137-e0071b6a4261</t>
  </si>
  <si>
    <t>MFqqCcNa/s4/MkFczM2tTDvGU3KTUL4ruoKcSAklOD8/YNed6g3Bak96nfFlUJHqM+A5JvgkhFnvSGGgoGySvQ==</t>
  </si>
  <si>
    <t>Tecnotiles Inc.</t>
  </si>
  <si>
    <t xml:space="preserve">Italian ceramic tile finishing company, Technotiles, announced an expansion of its Wilson County manufacturing facility, adding 25 jobs and investing $550,000. </t>
  </si>
  <si>
    <t>3576f098-b4ff-e611-8101-5065f38a7b91</t>
  </si>
  <si>
    <t>YAMF/DKkhh+RX8XVVWHKwcW/Kjezr8dVS3KIlGgfc+QrRrigKFewkaeBoWNuaFqEUMKVZXrcSjv7MlzL42IIYg==</t>
  </si>
  <si>
    <t>Whiskey, Ink and Lace</t>
  </si>
  <si>
    <t>a4f49139-4a00-e711-80ff-5065f38a4b71</t>
  </si>
  <si>
    <t>pPHjZULmtRdxjc24ykI6yk2aJW85eKklnGeEEZtE1AIJjD3opQYZ4+JqQwjTmTKGocFK9MXi0dcsMQpBmuRvQQ==</t>
  </si>
  <si>
    <t>SVP Worldwide</t>
  </si>
  <si>
    <t>Sewing machine manufacturer SVP Worldwide is relocating its La Vergne headquarters and distribution center to a 213,774 square foot portion of the former Whirlpool plant on Heil Quaker Boulevard.</t>
  </si>
  <si>
    <t>49a39554-d205-e711-8102-5065f38a7b91</t>
  </si>
  <si>
    <t>2fmDXrfx+L1yhl9cIqS1YbbTrJ8mLRC8BQ/6H+Gw3RXDZGYpVFQWJpQweWxjw4qS7i+gQKi2LuYF1k2DmYLh0g==</t>
  </si>
  <si>
    <t>Orchids Paper Products</t>
  </si>
  <si>
    <t xml:space="preserve">Orchids Paper Products, a leader in the private label tissue industry, announced today that it is establishing its headquarters in Brentwood, creating up to 25 jobs in Davidson County. Orchids  Paper’s new headquarters is at 201 Summit View Drive, located off Interstate 65 near Old Hickory Boulevard, where it has recently renovated approximately 6,700 square feet of office space. Orchids Paper currently operates paper mill and converting facilities in Oklahoma and South Carolina. Orchids Paper’s brand products include Orchids Supreme, Clean Scents, Tackle, Virtue, Colortex and others. Orchids also produces many private-label tissue products. </t>
  </si>
  <si>
    <t>d93c15ff-bd08-e711-8102-5065f38a7b91</t>
  </si>
  <si>
    <t>QaqxU2Tu4TDDcIKFTE+5sPuc9dRovDiDW/WQfSIuKXF6gffhA4wM7mNdBSQ5KPxQuXaH59BvbgHpNOnpjp6/aQ==</t>
  </si>
  <si>
    <t>CarePayment has moved its home office to Burton Hills in Green Hills from Portland, Oregon, where it will maintain a call center and support office. The 13-year-old company employs about 100 people in all and works with care providers and patients when the latter can’t immediately pay their share of out-of-pocket costs. CarePayment plans to grow their presence to between 40 and 50 people in the next few years.</t>
  </si>
  <si>
    <t>dcc89a51-540e-e711-8104-5065f38a2b21</t>
  </si>
  <si>
    <t>Nk3x9LqCcqQBx4aqlyIAYsCN9GPUcHT4IpM78L4o3JNgbc1dSLy7OqPl+JPWmw+pY9B680X3dDtgjuZfpk5+pQ==</t>
  </si>
  <si>
    <t>Cardinal Solutions</t>
  </si>
  <si>
    <t>Cardinal Solutions, an IT services company based in Cincinnati, has expanded to the Nashville area. Cardinal Solutions, an IT services company based in Cincinnati, has expanded to the Nashville area.</t>
  </si>
  <si>
    <t>93919913-a218-e711-8106-5065f38a2b21</t>
  </si>
  <si>
    <t>7sm7UhBMnaVzB7Cm6EnZXjVggzrenipxSQfrhspWMtPbu/kGtbwIr+gbCtuqPkGaBDCSD8+YwnDTgv2T+A5XWQ==</t>
  </si>
  <si>
    <t>Serendipity Labs</t>
  </si>
  <si>
    <t>Serendipity Labs, a Rye, New York-based chain that provides upscale coworking spaces is expanding into Nashville with a 15,000 square foot location set to open in early August in renovated space at downtown's iconic L&amp;C Tower. Nationally, members-only, upscale workplace provider Serendipity Labs Coworking has six locations with roughly 100 under development. Memberships include use of dedicated private offices, team rooms, full-time and part-time coworking and day passes. Corporate memberships offer centralized billing and reporting. Members also benefit from access to the network of Serendipity Labs locations across the country for remote meetings.</t>
  </si>
  <si>
    <t>d2c90d4e-bdb3-e511-80e1-3863bb34dac8</t>
  </si>
  <si>
    <t>4PKT0OcDk6gdEAGXMqLDkRmvj83H72P84CWU1rz+UnmYU5qIhiBRMrgjqe9VEFdRYjz+wbZIKFiWBO2shKj76A==</t>
  </si>
  <si>
    <t>Trinidad Benham Corp.</t>
  </si>
  <si>
    <t xml:space="preserve">Trinidad Benham Corp. will expand its presence in Davidson County, adding 28 jobs and investing $13.5+ million in Antioch. </t>
  </si>
  <si>
    <t>be043f0a-a861-e711-8137-e0071b6a4261</t>
  </si>
  <si>
    <t>61GEsTl9zOxd2WufEcLBShDmXyA/b6RfMnwg5jDHLMM1NOM+MAZOvGMWlYALuKazwGwSpnj0bRvHK9Fi7A0JvA==</t>
  </si>
  <si>
    <t>Novita Technologies, Inc.</t>
  </si>
  <si>
    <t xml:space="preserve">Notiva Technologies, Inc. will expand its facilities in Hendersville, adding 41 jobs and investming $5.5 million. </t>
  </si>
  <si>
    <t>ae16e003-a118-e711-8106-5065f38a2b21</t>
  </si>
  <si>
    <t>GuIgzUJF1+fQ2qpoG6IF2JHYK0WF92TQvuS2Qw5UYv9OlWkMrf3cWYEHEGha5DozrOZFf4RdUILqiIDgZWC/5w==</t>
  </si>
  <si>
    <t>HealthStream</t>
  </si>
  <si>
    <t>HealthStream leaders have signed an agreement to move their headquarters to the Capitol View development on the northwestern edge of downtown Nashville. HealthStream will lease 65,000 square feet and take up the top two floors of a 10-story building that will rise at the northeast corner of 11th Avenue North and Nelson Merry Street, in Block E of the Capitol View project. About 340 people will make the move a few blocks to the northwest. HealthStream has signed a lease for 10 and a half years at its new home.</t>
  </si>
  <si>
    <t>cf015255-e5ac-e611-80f8-5065f38a2b21</t>
  </si>
  <si>
    <t>ugjNxdmbCtYQkOc8FOI7XzLXmGzqHS3ZepzRnP7y+XJ+/4ajJKSOpc83wmsRi5DObvbuZCTIFsysquqiNxPmCA==</t>
  </si>
  <si>
    <t>Concord Music Group</t>
  </si>
  <si>
    <t>Beverly Hills-based music label Concord Music Group will relocated 33 back office positions to Nashville. The company will occupy 20,000 square feet in the 1201 Demonbreun building in the Guilch.</t>
  </si>
  <si>
    <t>81d95a7f-f51a-e711-8104-5065f38b21f2</t>
  </si>
  <si>
    <t>zdYVGa8ypzKKrUBdWLyIv/cE8sT/qfO3RhnykJdyGctmz7EYBaeHtYGFbjKZiuAAcSw1AeCQhYzqNFDUIVG9pA==</t>
  </si>
  <si>
    <t>Conexess Group</t>
  </si>
  <si>
    <t>IT staffing firm Conexess Group paid $1.6 million for a car lot at 3324 Charlotte Ave. Conexess will move from its existing home, at 4336 Kenilwood Drive in the One Hundred Oaks area, toward the end of the year. Conexess employs 18 people at its Nashville headquarters and also has offices in Detroit, Orlando and Cincinnati.</t>
  </si>
  <si>
    <t>49c99f9a-ca1b-e711-8104-5065f38b21f2</t>
  </si>
  <si>
    <t>LMmk2H3HiUoxNY1ue/8Jj2m446oUyGLFVBtOGekF6s1ft8da+3F5splDkKjKXbyFYPC+ya6pt6q0PkS4PjXmKQ==</t>
  </si>
  <si>
    <t>Intermedix Corp., the Nashville-based developer of cloud-based clinical and financial analytics technology, has acquired Brentwood, Tennessee-based WPC Healthcare in a move it says will improve its data science offerings. The company's data science team will join the business analysts and data scientists from Intermedix at the company's innovation lab in Nashville.</t>
  </si>
  <si>
    <t>ca5f1490-7a81-e511-80e3-3863bb341e70</t>
  </si>
  <si>
    <t>9FXNSE9qO1dxoQJOkawTJEIKnD2ssi22NUmQMNoTsiXi8b90BnUpxYBbpqwpED7mw3TC2qu29WI5PnvAiXgm/A==</t>
  </si>
  <si>
    <t>Center for Medical Interoperability</t>
  </si>
  <si>
    <t>The Center for Medical Interoperability has opened its headquarters and launched a one-of-a-kind testing and certification laboratory that will improve patient safety and care. The lab, located in the OneC1ty development in Nashville, serves as a research and development arm for its members to improve interoperability, which is the ability of information systems and technology to work smoothly and efficiently with each other.</t>
  </si>
  <si>
    <t>7af2b257-e058-e611-80eb-5065f38a2b21</t>
  </si>
  <si>
    <t>pgtS87uJuufzCKb5AUDrGj11w+bK0jeHHkpAkjGMAxZ+NH5dlqBhDXnwTfJ6b2Uy2+8+IIqxezG5T0AwmBZ5Rg==</t>
  </si>
  <si>
    <t>PRSM Healthcare</t>
  </si>
  <si>
    <t>No announcement.</t>
  </si>
  <si>
    <t>76d7eef1-c92a-e711-8106-5065f38b21f2</t>
  </si>
  <si>
    <t>BS8/V2SbGG0p8Rj7ducwOsAu7236tc3C+bwehEnPbi7k/dZ8NlpT8h9npyBmgVxu+7P5vbNJCTbMksKE+RA3dg==</t>
  </si>
  <si>
    <t>Topre America Corp.</t>
  </si>
  <si>
    <t>Smyrna</t>
  </si>
  <si>
    <t>Topre America Corp. announced today that the automotive supplier will expand operations at its manufacturing facility in Smyrna. The automotive parts
manufacturer will invest approximately $38.2 million and create 35 new jobs in Rutherford County. Construction on the expansion is scheduled to begin in July 2017. Topre America anticipates the 40,000-square-foot expansion phase to be operational in 2019.</t>
  </si>
  <si>
    <t>0eacd47c-085d-e711-8136-e0071b6a4261</t>
  </si>
  <si>
    <t>rAWQAPyxlq4UO0lRWzRwP2Cg6bBIBqqIww8z+G+Jra8zKBGB8ZVyp5LYwzY2Q+8kfIssBeEb6srIL2KslfYT/w==</t>
  </si>
  <si>
    <t>Federal Mogul</t>
  </si>
  <si>
    <t>Federal-Mogul investing $2.2 million on expansion. Federal-Mogul will be expanding operations at South Park Warehouse development off Almaville Road near Interstate 24.</t>
  </si>
  <si>
    <t>67efb4a5-085d-e711-8136-e0071b6a4261</t>
  </si>
  <si>
    <t>sXr0v4hAU5CJKr14HEQnHMJ9DzgfV4vkRjwN5hPTt+GEuxNpcLo3AaCbevK/ZeuGGnSPQYRtehL2L6xPITcSiA==</t>
  </si>
  <si>
    <t>Steel Technologies announced that they will add 70 jobs and invest $36 million in an 80,000 square foot expansion of their facility in Smyrna, nearly doubling its operations. Once completed, addition will be ready to use by early 2018.</t>
  </si>
  <si>
    <t>622c6f9a-625e-e611-80e9-5065f38a4b71</t>
  </si>
  <si>
    <t>hTZSxBVo7Z668i2+iswb2hEDa+V83F5Td5GR7FJHbAbKI48bK4cyHLOoCVha6XP9Yjt5tuw4cLxQ7ZTWMAlHvA==</t>
  </si>
  <si>
    <t>Universal Music Group</t>
  </si>
  <si>
    <t xml:space="preserve">Universal Music Group will establish a CBO in Franklin, TN. </t>
  </si>
  <si>
    <t>4c498167-4c19-e711-8103-5065f38a7b91</t>
  </si>
  <si>
    <t>WLei3sY3gNz7A973a3CIQZ1lXmpLashI9s65QIGP3vPbisOuEbmPdU9iO51zBCT3TJM9yCAkEoT9Qn17+oTfLA==</t>
  </si>
  <si>
    <t>WeWork</t>
  </si>
  <si>
    <t>WeWork announced plans open to open shared office locations in 25,000 square feet of space at 901 Woodland St. plus another in 66,000 square feet of space at the One Nashville Place office building on downtown's Fourth Avenue North. Both locations will offer event space and private offices for clients ranging from startups and freelancers to small businesses and large corporations with combined capacity to house up to 1,700 employees.</t>
  </si>
  <si>
    <t>d66732a5-e23b-e711-810a-5065f38a2b21</t>
  </si>
  <si>
    <t>3sZG+XLWlMmi9R+aeKGSN/dgArDDc/2dnRFYRj+bfFEbBvVJxu5N/ncRghG8wPajXvG7hkUgoqlIPhI+FK/2/w==</t>
  </si>
  <si>
    <t>CleanSlate Centers</t>
  </si>
  <si>
    <t>CleanSlate Centers, an addiction-treatment company is moving its headquarters from Western Massachusetts to Brentwood. The company is looking for 10,000 square feet of space in Brentwood, where it aims to eventually employ more than 100 people. The 8-year-old company currently has 23 facilities in six states, with another 28 facilities under development.</t>
  </si>
  <si>
    <t>604cdfad-ac61-e711-8137-e0071b6a4261</t>
  </si>
  <si>
    <t>EWlsbpO4i4iDs9tfCIE/TVa6Scu5pUTyxCzZ9KwxuBLucWL/CIgTDchd0RFXNxKgYwjDMHte2aumZUTuNqtZ0A==</t>
  </si>
  <si>
    <t>GCP Applied Technologies</t>
  </si>
  <si>
    <t xml:space="preserve">GCP Applied Technologies will expand its Mount Pleasant manufacturing facility, adding 29 jobs and investing $11 million. </t>
  </si>
  <si>
    <t>10003f75-1075-e611-80f0-5065f38a2b21</t>
  </si>
  <si>
    <t>zux4FBldwdh/RKXFhpsgaUkbNf8dtm3CJv2Xy52gkUfL0BFfHCVKnVaj1qvDDPkF6C/3WNzjxkgStpzIUsh+CQ==</t>
  </si>
  <si>
    <t>IKEA</t>
  </si>
  <si>
    <t>Ikea intends to open its new Nashville store, set for a new mixed-use development called Century Farms off Interstate 24, in the summer of 2020. Construction on the 341,000-square-foot Ikea store  is to begin in the spring of 2019.</t>
  </si>
  <si>
    <t>Other</t>
  </si>
  <si>
    <t>Sweden</t>
  </si>
  <si>
    <t>72dc1591-4145-e711-810c-5065f38a2b21</t>
  </si>
  <si>
    <t>uYZXMdjqAnLIsrYndHslXUmEc20PmcFD7x84SDTkyskv5u/o/2ND7fzmImrluEXa5FLc/brAALwl2feqnKLWyA==</t>
  </si>
  <si>
    <t>Dell, Inc.</t>
  </si>
  <si>
    <t>Dell is re-investing in Nashville with 150 job openings expected in the coming months, about 60 of which are newly created positions.</t>
  </si>
  <si>
    <t>c8a355fb-db46-e711-8108-5065f38a4b71</t>
  </si>
  <si>
    <t>ryiVQh+lTPNTl/5hSHMIVkQnZKRElx7mNdcBic4GHMRsJ8B5tFhK65rieuZvB5UDLdviNFG7i5KSKlKUFjZJ6Q==</t>
  </si>
  <si>
    <t>Geodis</t>
  </si>
  <si>
    <t>France-based supply chain giant Geodis has leased about 370,000 square feet of warehouse space at the newly built Commerce Farms V industrial building in Lebanon. Geodis will utilize the facility as a regional distribution center. The company is slated to move in August after an interior buildout is completed. In late 2015, Geodis acquired Brentwood-based Ozburn-Hessey Logistics for an undisclosed sum.</t>
  </si>
  <si>
    <t>a5aa0c5d-c647-e711-8108-5065f38a4b71</t>
  </si>
  <si>
    <t>Zwajcw5gFg5kldgKKZWj7zRfbSRJFpHvU3hgWGOllL8m+x02CZKffWmkn6h1HzEx5TNmf/1OVITXShTXos6itQ==</t>
  </si>
  <si>
    <t>Jacobs Cohen &amp; Associates</t>
  </si>
  <si>
    <t>Jacobs Cohen &amp; Associates accounting firm announced it will relocate to a new office in downtown Nashville. The firm has outgrown its L&amp;C Tower space and will relocate to 10,000 square feet within the two-story modernist building  with an address of 480 James Robertson Parkway.</t>
  </si>
  <si>
    <t>621490ff-7d4f-e711-8109-5065f38a4b71</t>
  </si>
  <si>
    <t>sbDMTRkEkRJ9oXcQPZDp2knhJwvX4sAclQcudEsGhmEXo6y84+/MQ5Yo9QT2AbVPSVtslIS6Gi2p1Cng39+bwg==</t>
  </si>
  <si>
    <t>Gap Inc. officials announced in June that the global retailer will create more than 500 jobs at the company’s distribution center in Sumner County. Gap Inc. is investing approximately $41.7 million in its Gallatin distribution campus on Gap Boulevard. The new capital investment will go into technology upgrades as Gap Inc. expands its online fulfillment capabilities in Sumner County.</t>
  </si>
  <si>
    <t>9a144171-8f4f-e711-8109-5065f38a4b71</t>
  </si>
  <si>
    <t>kaebygpGTXq0voaIb2Jj6vXqe1pvdb3RKP6YhuWTO/AqPOo9v7sBxXOPptDM0PJUwvAVESJLhnKmxC0WK7xu7g==</t>
  </si>
  <si>
    <t>Pennant Moldings, Inc</t>
  </si>
  <si>
    <t>Pennant Moldings Inc. officials announced today that the metal stamping manufacturer will invest $8.6 million to establish new operations in Lebanon. Pennant Moldings will build a 60,000-square-foot facility in Wilson County. The manufacturer will create approximately 60 new jobs over the next five years.</t>
  </si>
  <si>
    <t>11f4b49d-4ced-e611-8101-5065f38b21f1</t>
  </si>
  <si>
    <t>LBLVTAJ1R66nUi6ZgIVyeSNoQSYNr7GHBqs3biKnoLiF2ikd8VEGPewG1BWFzwuG7Q6aA6WJktd1mBhEH3s7ng==</t>
  </si>
  <si>
    <t>Pathgroup Laboratories</t>
  </si>
  <si>
    <t>PathGroup announced it will undertake an $18 expansion in Davidson County, a move that will yield upwards of 200 jobs.
PathGroup, which bills itself as one of the largest private providers of pathology and clinical lab services in the U.S., currently operates three labs in the Nashville area. The labs and back office operations will be consolidated in space within an existing building located at 1000 Airpark Center Drive south of the Nashville International Airport, according to a release.</t>
  </si>
  <si>
    <t>2ccc04b9-bc42-e611-80e5-5065f38b21f1</t>
  </si>
  <si>
    <t>jEK1D3+UctHfC9ZolkYtOUgf+ABhQQ7fQGofazl8w2T29UBCowFxrSs06JEK592Una88btcxHCTtBf4y8u4TnA==</t>
  </si>
  <si>
    <t>BMG</t>
  </si>
  <si>
    <t>BMG announced it will occupy the 25,000 square-foot fifth floor of a forthcoming new building at 1 Music Circle South. BMG, in a press release, said it will locate about 80 people in the new office. The label will consolidate its new Nashville offices into the new building, and also move employees of BBR Music Group, which BMG bought earlier this year. The announcement comes just four months after BMG acquired one of Nashville’s most significant independents, BBR Music Group, and its labels Broken Bow Records, Stoney Creek Records, Red Bow Records and Wheelhouse Records.</t>
  </si>
  <si>
    <t>786ea56b-cf55-e711-810d-5065f38a2b21</t>
  </si>
  <si>
    <t>h7C6WQT4M5EEqeOmGNivG4kixE2qS+hHHCsWzZB0AJnvJI8QMVwFuAPmBVSt2cwisCo43chDHjO3H5PjjREUcA==</t>
  </si>
  <si>
    <t>Sterling Sound</t>
  </si>
  <si>
    <t>A music mastering studio will be the tenant for a new 4,500-square-foot building rising in East Nashville's McFerrin Park neighborhood. New York-based Sterling Sound leased the entire building at 805 Merdian St. from Meridian Partners LLC.</t>
  </si>
  <si>
    <t>538a702f-8b56-e711-810b-5065f38b21f1</t>
  </si>
  <si>
    <t>raMwvMExylWDGUPuMZi74sUXysteHdGijRCHovBvhf04AiG2jVx5IRFMJSuRyGhs8O5qWOqPUDJcPCNhNVSfNQ==</t>
  </si>
  <si>
    <t>Level Office</t>
  </si>
  <si>
    <t>Level Office, a co-working and shared office provider, is under contract to purchase 501 Union Ave, a 90,000 SF building located in the heart of the financial and 5th Avenue of the Arts District. They currently operate 16 building in 12 cities across the country. This is their first Nashville location.</t>
  </si>
  <si>
    <t>6eec4dd8-8a56-e711-810b-5065f38b21f1</t>
  </si>
  <si>
    <t>b38McIIPvYhCixsjSi5lmIa/45i2bR/PiPuBrk08E4YW9K5dSjYm8rcjlDoiog+S3DgyTNS3aQxLGEAdTRUSVw==</t>
  </si>
  <si>
    <t>Mohawk Industries</t>
  </si>
  <si>
    <t>Mohawk Industries announced it will expand manufacturing operations in Tennessee. Mohawk will add a second plant near its recently built Dickson tile factory. The second plant in Dickson will add 245 jobs at full capacity and is scheduled to begin operations in late 2018. Construction on the new facility will start in summer 2017. The plant will be operated by Mohawk’s Dal-Tile division, the largest manufacturer of ceramic tile in North America.</t>
  </si>
  <si>
    <t>63381c09-3058-e711-810b-5065f38b21f1</t>
  </si>
  <si>
    <t>VVNSMFDrB7niKU2bS7xr00IRfW5ODlgjBPonvVsBJT8kEdjhgw/AbaA8f4+MGqHBi0rt3VSjwsiJFMd+T7CiPQ==</t>
  </si>
  <si>
    <t>Destination Nashville</t>
  </si>
  <si>
    <t>Destination Nashville plans to consolidate both the company's corporate offices now in Goodlettsville and its downtown location on Demonbreun Street in space at the Encore condo tower into the 10,500-square-foot-building at 210 Venture Circle. Destination Nashville's headquarters at 210 Venture Circle will have 8,000 square feet of office space and 2,500 square feet of warehouse space with a loading dock. With 30 full-time employees and a part-time staff of more than 100 people, Destination Nashville generated $15.6 million in annual revenues last year. The company produces more than 500 events a year, ranging from 50 to 5,000 guests each.</t>
  </si>
  <si>
    <t>5486dfa1-5666-e711-8135-e0071b66aed1</t>
  </si>
  <si>
    <t>IZtZ2pz7ce5kUmCOKF6Tyi4T2J6kAA/lJSPaeSjWC96zOC4WnlzuicqkHu832a29tHDvx4HXyWI2tu1mrDcqXQ==</t>
  </si>
  <si>
    <t>Brown &amp; Brown</t>
  </si>
  <si>
    <t>Publicly traded insurance brokerage, Brown &amp; Brown has acquired the assets of Nashville-based Spann Insurance. With the acquisition, Spann Insurance will move to Brown &amp; Brown’s Maryland Farms office (located 6 Cadillac Drive) from 710 Thompson Lane.</t>
  </si>
  <si>
    <t>00229730-475c-e711-8136-e0071b6a4261</t>
  </si>
  <si>
    <t>9comUSXWZnucQ7p33DBzOC2vGMwvkBbol9edoav6J03XaMcmUMCzGsOkvT+xNA4XSz8dTFaGV9ix7rHZqtBVQQ==</t>
  </si>
  <si>
    <t>Search Solution Group</t>
  </si>
  <si>
    <t>Charlotte-based executive recruitment agency Search Solution Group has opened a Nashville office. Search Solution Group primarily staffs upper-level management and C-level positions. The group also services mid-level positions in industries such as finance, information technology, sales and operations. The company plans to base five employees out of the Nashville office, which will be led by Mary Frances McCullar.</t>
  </si>
  <si>
    <t>8eea6793-125c-e711-812d-e0071b6ac0e1</t>
  </si>
  <si>
    <t>9wzP8dQcZY4DNYvAlyziHYhPi22Pcd0VMBV3sGY5/zCpfjaynOH+hRKH34txbQgf+zacjF+k8Z+TZor+PH8n1w==</t>
  </si>
  <si>
    <t>Valeo North America, Inc.</t>
  </si>
  <si>
    <t>Valeo North America, Inc. officials announced the company will expand its operations in Smyrna. The automotive supplier will invest $25 million and create 80 new jobs in Rutherford County. Valeo is an automotive supplier and partner to automakers worldwide. As a technology company, Valeo will be expanding its current facility in Smyrna, adding 130,000 square feet to provide space for new equipment. The company will increase volume of existing product offerings and also add new product lines. Manufacturing at this location will include front-end modules, active grill shutters, and in the future, HVAC products.</t>
  </si>
  <si>
    <t>ede41946-135c-e711-812d-e0071b6ac0e1</t>
  </si>
  <si>
    <t>ba+Succgya/D9oWB9RcyD45jbTU8nzM1pZDdS9z8HLdFePsRKd0j0vXxjaNelOquy3qf6M2yJ1WHPcO2gu5KDg==</t>
  </si>
  <si>
    <t>HYLA, Inc.</t>
  </si>
  <si>
    <t>HYLA, Inc. officials  announced that the company will open a new facility in La Vergne. The specialized mobile device reverse logistics technology and services provider will invest more than $1 million and create approximately 225 new jobs in Rutherford County. HYLA will locate its new operations in a 100,000-square-foot facility in Rutherford County.</t>
  </si>
  <si>
    <t>f952fb4f-2d5c-e711-812d-e0071b6ac0e1</t>
  </si>
  <si>
    <t>Jyr9OPLkRXzEIAJzYLjMIs4hkziDQIvCNtc7V6f6CUPZfysgK8z0kjTMgxPKAyNJ6Fi3TVQljmN8YUy7w0mHVg==</t>
  </si>
  <si>
    <t>Triton Construction, Inc.</t>
  </si>
  <si>
    <t xml:space="preserve">Triton Construction, Inc. announced plans for a 13,000-square-foot expansion, representing a $2.2 million investment. Triton is a leader in the gas pipeline and fabrication industry. The company fabricates and installs pipe, meter stations and regulator stations for clients that range from large natural gas distributors to local utility companies. The addition to its existing location in Rockvale will support the company’s growth and creation of 25 new specialized jobs in their fabrication department. Construction is expected to be completed by January, 2018. 
</t>
  </si>
  <si>
    <t>4ca79638-e1e4-e611-8102-5065f38a2b21</t>
  </si>
  <si>
    <t>WBBAw4Vlu3kgl1TZH1C+VUPpW8wmhMWJENqYlvAsa2D4KhmMKFgq5yT6Qyh+ztgNbbuNn2jkJH/CL/+ZVAKPvQ==</t>
  </si>
  <si>
    <t>Company investing $21 million and creating 25 jobs in Rutherford County</t>
  </si>
  <si>
    <t>5551e437-0a5d-e711-8136-e0071b6a4261</t>
  </si>
  <si>
    <t>43ourbKX0nAhpfnDAcjB0f6TzST50CBUtogeI6BXlE9+bh1QsDbBLQImbwa6vsFF/NnHH3+KyNYZTkcaeEtqwg==</t>
  </si>
  <si>
    <t>Confidential project announcement: Mufreesboro, Rutherford County - 7 jobs, $250,000 capital investment, 5,000 square feet.</t>
  </si>
  <si>
    <t>079b7a26-a570-e711-8135-e0071b66aed1</t>
  </si>
  <si>
    <t>89Z9aCZExXvchB+Xyx0vzh4CLJzdidowI7aX6NOetnYSZNw3yq2sCGC5VXgUlyNkuv0EIUrRgufxo6pIVtUTsQ==</t>
  </si>
  <si>
    <t>No project announcement - per Rutherford County Chamber of Commerce.</t>
  </si>
  <si>
    <t>f6e42300-269e-e711-813c-e0071b6a4261</t>
  </si>
  <si>
    <t>RYa7SZPOwbBLwPKcWCkfIe1hIwbLev7oEIUvMB3KyKgrzayILS+hPKZOL6nfKBLcB4ubH4o/Aqw8BgCCE4+2Ww==</t>
  </si>
  <si>
    <t xml:space="preserve">No project announcement - per Rutherford County Chamber of Commerce. </t>
  </si>
  <si>
    <t>0288b80c-6662-e711-8137-e0071b6a4261</t>
  </si>
  <si>
    <t>nJjFfFOyo4A+DPWc6uGOVkwj/JJQdiCIr4JCsbdvSODEI7Abidvmd01LL3yh5abBSlsVZ0UDYFoxL9XKbLWhjw==</t>
  </si>
  <si>
    <t>Care 24/7</t>
  </si>
  <si>
    <t>Knoxville-based health care service company Care 24/7 is moving to Nashville to expand operations and help providers make more money by meeting patients' needs. The Nashville office consists of eight employees and is hiring, hoping to reach 16, Nguyen said. The company, which was founded in 2015, has 56 total employees. The Nashville HQ location is located on Isabella Lane.</t>
  </si>
  <si>
    <t>a266f12e-7671-e711-8136-e0071b66aed1</t>
  </si>
  <si>
    <t>QU0ym8s3z9xQmTUMUIa0YXDbgHRkos+BAiSmOHwa2Qf/ZDZVFSFoHuOeYbFIgnOR7SvVm9K4SKiLkcdPkx87QA==</t>
  </si>
  <si>
    <t>Activate Health</t>
  </si>
  <si>
    <t>Activate Health, a health care marketing and public relations firm based in Scottsdale, Arizona, has opened a temporary office in Brentwood while it searches for a permanent office in Nashville.
According to Sarah McLeod, Activate Health vice president of account services, the move prompted the firm to double its workforce by adding five employees to its Nashville team.</t>
  </si>
  <si>
    <t>2e10c4b7-7671-e711-8136-e0071b66aed1</t>
  </si>
  <si>
    <t>ncTxU8lkURjXXxDduGhOHzM/9B0uzSpvKX7wk4dGgT4oyzi1RMOb2KP2KPfaxx3ThCxEIZpa5NQgbKM2qqDWxQ==</t>
  </si>
  <si>
    <t>CBRE</t>
  </si>
  <si>
    <t>CBRE has signed a lease for 16,000 square feet in SoBro’s 222 building, named for its address on Second Avenue South. CBRE currently occupies 13,000 square feet in downtown’s One Nashville Place.</t>
  </si>
  <si>
    <t>e0603d2d-e80f-e711-8100-5065f38a4b71</t>
  </si>
  <si>
    <t>whO3WFhUDbkq3uYNWtUSoWqjKE8CHPaxi1S/lB28jyTi6Ovy4di5qW4Ci0NFsdh74qWU/qEwo+GAMpU1T0OtWg==</t>
  </si>
  <si>
    <t>Maxim Crane Works</t>
  </si>
  <si>
    <t xml:space="preserve">Maxim Crane Works will add 25 jobs and invest $3 million on a new facility in Davidson County. </t>
  </si>
  <si>
    <t>678229dd-ef76-e711-8138-e0071b6a4261</t>
  </si>
  <si>
    <t>z1F/TclRahmYpovH2SHTi/YHmf9/oCrs2mFdpYr9t7hrtOSpCRNbCA9y5ggj5zbKcyu7iBd0at3/O1Rr4bkUBg==</t>
  </si>
  <si>
    <t>Vaco, LLC</t>
  </si>
  <si>
    <t xml:space="preserve">Vaco will occupy 37,000 square feet in the first of two buildings Highwoods plans for nearly 14 acres at 5501 Virginia Way. The new Virginia Springs I building is targeted for completion in the second quarter of 2019. Vaco would move its headquarters and Nashville-based practice from 23,000 square feet at another Highwoods-owned and managed building at 5410 Maryland Way. </t>
  </si>
  <si>
    <t>488a518a-3d85-e811-8165-e0071b6ac0e1</t>
  </si>
  <si>
    <t>uneJNFmfrJZUgLP93Xq/5OL/ugLwLEuVxiLqz64jRPeV0t+f0dZuP/J2CZwd+4bdgKwzbu7TLkibd5Y6MiUlqg==</t>
  </si>
  <si>
    <t>Interstate Packaging bought a building for a second location and plans to hire 15-20 new employees.</t>
  </si>
  <si>
    <t>88ad8365-ef76-e711-8138-e0071b6a4261</t>
  </si>
  <si>
    <t>NeT/GqN+qsq8szgd7zvE8V7hUQxrfV41NVfX0BsfHXi9g0SxW6kM+uVOarnlczvhqtCQEvLpY2sTXzwuSf/z+w==</t>
  </si>
  <si>
    <t>Gateway Packaging</t>
  </si>
  <si>
    <t xml:space="preserve">Gateway Packaging officials announced the company will expand its manufacturing operations as well as locate its official headquarters in White House. The packaging manufacturer will invest $13.2 million and create 50 new jobs in Robertson County. In addition to the 50 new jobs, Gateway will retain 100 jobs from a recently acquired company in White House. Gateway Packaging will be taking over an existing facility in White House to make room for new equipment and will make this the location for its headquarters. </t>
  </si>
  <si>
    <t>dab99d8b-0b81-e711-8131-e0071b6ac0e1</t>
  </si>
  <si>
    <t>dhWURR8zHSAl2lEnrGQahtWcthRPNCYQYHFYtouj+krLaYDLXUtdvQ22qEU3081FLp7j6SctPEsqECm0HBR95w==</t>
  </si>
  <si>
    <t>Pedestal Foods</t>
  </si>
  <si>
    <t>Pedestal Foods, an on-site dining services company that offers customized food programs to K-12 schools and universities, has moved its headquarters from St. Louis to a previously established Nashville office. Three Pedestal employees are relocating from St. Louis to Nashville. The company expects to hire two additional local employees. The new headquarters is located at 2967 Sidco Drive in South Nashville.</t>
  </si>
  <si>
    <t>e73aa893-0f81-e711-8131-e0071b6ac0e1</t>
  </si>
  <si>
    <t>AnOsH7BhPRAW3RGPdUn7Wz8wqkJ4PWmSXQvGxRK6K27g4xY6UtG4n8RzFAnJ+Q+Y8OYUzGHkVJeq4JULOkmh7g==</t>
  </si>
  <si>
    <t>LaSalle Network</t>
  </si>
  <si>
    <t>LaSalle Network, a Chicago-based staffing agency, is expanding to Nashville. The Nashville office, the firm’s sixth, will be led by Byron Johnson. LaSalle aims to hire 15 recruiters for the Nashville office over the next month. This is LaSalle’s second office outside Illinois; its other such office is in San Francisco. The Nashville office is located at 3200 West End Ave., Suite 562.</t>
  </si>
  <si>
    <t>ceb0aea9-c381-e711-8126-e0071b6af2a1</t>
  </si>
  <si>
    <t>LFk38Uo6YiiSChwaK/Xu2fnZldLICyvqV8FQjFfbhyTyRk9JlhiZT3WNi34xF99/qWhRzwP10nO6BCH3vewKTg==</t>
  </si>
  <si>
    <t>U.S. Tsubaki Automotive</t>
  </si>
  <si>
    <t xml:space="preserve">U.S. Tsubaki Automotive, LLC officials announced that the auto supplier will undergo a major expansion in Portland. U.S. Tsubaki will invest approximately $35.8 million and create 70 new jobs over the next five years in Sumner County. U.S. Tsubaki, which manufactures drive trains and other automotive parts, plans to construct a 250,000-square-foot-facility in Portland. Once complete in late 2018, U.S. Tsubaki plans to move its existing Portland operations into the new facility.
</t>
  </si>
  <si>
    <t>5c351c94-edeb-e711-8148-e0071b6a4261</t>
  </si>
  <si>
    <t>DiBXGUI3cb97DnwkWPkWYIPXbHsRPKeB80Xr5ihhAS4H8HVH4W5e3fs+2cUh4Z7l5b5C3+qi3wILMDWUEGYngw==</t>
  </si>
  <si>
    <t>Lansing Building Products</t>
  </si>
  <si>
    <t>Richmond, Va.-based supplier of exterior building products, Lansing Building Products, announced that it will relocate its Nashville location to 40,000 square feet of space at Skyline Distribution Park. Currently, Lansing Building Products is located at 1643 Lebanon Pike Circle, but in November 2017 will become the first tenant to lease space at the new Skyline Development on Brick Church Pike.</t>
  </si>
  <si>
    <t>085d718c-a7ef-e611-8102-5065f38a2b21</t>
  </si>
  <si>
    <t>siKbTv988x13oi2XSC8kg1Tfo+6zl5YhvrBJq3+hozyIWD4oYyM4lDSKIeG061xiJ39YQWJx6wiU/KwCVAJp6g==</t>
  </si>
  <si>
    <t>Philips</t>
  </si>
  <si>
    <t xml:space="preserve">Philips will locate more than 800 jobs to the Bank of America Plaza building in downtown Nashville.
</t>
  </si>
  <si>
    <t>c9332429-258c-e711-8139-e0071b66aed1</t>
  </si>
  <si>
    <t>Rj43ByI+KvB8SBthx3Oil9SKibIegl2XggYMcm96etrepSMqMimgPDHe87btvbR8mG3T0YmNdfmHwFnYUk23SQ==</t>
  </si>
  <si>
    <t>NFI</t>
  </si>
  <si>
    <t xml:space="preserve">NFI officials announced that the company will establish a new distribution facility in Smyrna. One of North America's largest logistic providers, NFI plans to create nearly 170 new jobs over the next five years in Rutherford County. NFI, headquartered in Cherry Hill, N.J., provides end-to-end supply chain solutions across the United States and Canada. The new Smyrna location will serve as a distribution and fulfillment center for customers throughout the Southeast region. </t>
  </si>
  <si>
    <t>793dc1a5-9a8d-e711-8139-e0071b66aed1</t>
  </si>
  <si>
    <t>95gQ0LrGHBul/6cVBNaL1ZRk4Kgs7WIR7zpWaLz5asAHmRyRnYptxPi318T22UqepGj72NuEwWhoqs3xfPpBzw==</t>
  </si>
  <si>
    <t>Franke Foodservice Systems</t>
  </si>
  <si>
    <t>Franke Foodservice Systems officials announced that the company will expand its operations in Smyrna. The food service industry equipment manufacturer will invest $11.6 million and create 67 new jobs in Rutherford County. Franke Foodservice Systems, part of the Swiss-based Franke Group, is a leading provider of comprehensive systems and services for the global foodservice industry. It employs more than 1,200 associates worldwide, and manufactures and distributes a wide variety of kitchen equipment and supplies from a number of facilities in the U.S., Europe and Asia.</t>
  </si>
  <si>
    <t>57222419-2276-e711-8130-e0071b6ac0e1</t>
  </si>
  <si>
    <t>PrCtYcylRX+7GIGK0bF2A7YQNVrbTo8VU5RsH4JaSL8hHhlPhhLlbiOkJLAQXX8j1IEoRgbwCRkmOXWql60+aQ==</t>
  </si>
  <si>
    <t>ServiceSource Corporation</t>
  </si>
  <si>
    <t>ServiceSource will expand downtown, adding 450 jobs and investing $2.19 million.</t>
  </si>
  <si>
    <t>93d80969-0797-e711-813a-e0071b66aed1</t>
  </si>
  <si>
    <t>37j8ly6l48scVjZh5O91RaXIqqUO1ugc5XzMkpl1QRaAx5RWdVCnRtFkO+RArWOaVmaxtggeed2wRgCHQerktw==</t>
  </si>
  <si>
    <t>Schurman Retail Group</t>
  </si>
  <si>
    <t>Goodlettsville</t>
  </si>
  <si>
    <t>Schurman Retail Group, a California-based retail company focused on paper products like stationary and greeting cards, is moving its headquarters to the Nashville area. According to a news release, Schurman will consolidate its headquarters into its existing Nashville operations. The move will result in about 20 new local jobs. For 15 years, the company has had select departments and a distribution center located in Goodlettsville. Schurman will maintain a satellite office in Northern California, as well as design and production offices in Southern California.</t>
  </si>
  <si>
    <t>0cc1ebf8-a5a3-e711-813a-e0071b66aed1</t>
  </si>
  <si>
    <t>VwooAsXD8Qte1ZaCqMZnbyZmWSZS9heSv31Gf+HVDE+5jH3fgF5h5Ax1vLzOzX3IvZlTbwrJq3HuCIxsHhUJug==</t>
  </si>
  <si>
    <t>Janney Montgomery Scott</t>
  </si>
  <si>
    <t>Financial services firm Janney Montgomery Scott has opened its first Tennessee office, setting up shop in Cool Springs with a team of five at their office in Eight Corporate Centre on Carothers Parkway.  Janney is a subsidiary of Penn Mutual Life Insurance and runs more than 100 offices.</t>
  </si>
  <si>
    <t>6bf198ee-65a8-e711-8138-e0071b6ac0e1</t>
  </si>
  <si>
    <t>a5gO+Z5mKL4Ymw0ol2/qtTj5j9Ya69hVT10hhHVMN9Q/cd/kYNemsJwiNohxMO8h3VDkmE0SbQ0yVUpZnEA4lA==</t>
  </si>
  <si>
    <t>Industrious, which already has space in the Gulch Crossing office building, is leasing the 19th floor of Bank of America Plaza, which is the penultimate floor of the 20-story building. The space will open in April, according to the company's website. A newly filed building permit values forthcoming renovations at about $2 million.</t>
  </si>
  <si>
    <t>9dde50a1-2185-e811-8165-e0071b6ac0e1</t>
  </si>
  <si>
    <t>4jDTlHxiJ2dBlpNKM04Ki2buMCZLYbKOdjQIJHX1FgNaQWMJSdV6Nu7/Z0BhiqNbTWRtZ+8v2ulP7s6weyk+YA==</t>
  </si>
  <si>
    <t>Alecia</t>
  </si>
  <si>
    <t>Alecia (or alecia.com) announced plans to open a new fulfillment center in La Vergne. The 41,000 square-foot facility will house the products featured in the video content available on alecia.com and will utilize state-of-the-art technology aimed at 99 percent order accuracy, allowing processing and shipping of an estimated one-thousand to two-thousand orders per day, to start.</t>
  </si>
  <si>
    <t>fb9e3320-d0c0-e711-812f-e0071b6af2a1</t>
  </si>
  <si>
    <t>qAr0cgkeqR5ToqFBbMPdGsbBeVzkmWbSCwRNzi2O1/TXOEamVMYreA4sJVKPJaXY7wP8peWFUVfkOLCO+6oOHA==</t>
  </si>
  <si>
    <t>Spaces</t>
  </si>
  <si>
    <t>Amsterdam-based Spaces will occupy a full floor of the 222 office tower in SoBro. Spaces becomes the seventh co-working company this year along to open or announce a presence in Nashville. Spaces will occupy 26,450 square feet - a full floor of the 222 Building which opened in September 2017.</t>
  </si>
  <si>
    <t>02d6f058-53be-e711-8140-e0071b66aed1</t>
  </si>
  <si>
    <t>MLzp44yMLIacLsEEnoFlN7yLY5Kj8W5BKpdbFOF8PuzHuDSpWS3WsIOLA/LX1oBiGvMeWW2oVOrAFXpomDwVNA==</t>
  </si>
  <si>
    <t>Dream Systems LLC</t>
  </si>
  <si>
    <t>Growing Nashville-based communications and information technology company, Dream Systems LLC, has signed a lease to occupy 5,800 square feet of space at the May Hosiery Co-Op complex in the Wedgewood-Houston area.  Dream Systems LLC, plans to combine two of its current three Nashville business locations into the new headquarters space at 427 Chestnut St. Chief Executive Terriance Moody said the company will eventually have up to 28 employees working out of the May Hosiery office.</t>
  </si>
  <si>
    <t>8daa1ff8-53be-e711-8140-e0071b66aed1</t>
  </si>
  <si>
    <t>cjX4s+KWcLeqIzihKsvFSDPMQewoDajwe7W23EVSXz3U1zHOdL5PoPeCHUvi6Ezu6m/2RPjxzRGstbgc/yAo6w==</t>
  </si>
  <si>
    <t>Quore</t>
  </si>
  <si>
    <t xml:space="preserve">Quore is a software that uses cloud-based technology and intuitive design to allow hotels of any size to manage every aspect of the guest experience — from maintenance to guest complaints. In five years, we’ve gone from a handful of customers to thousands. Quore has grown to 30 full-time employees over the past 5 years. </t>
  </si>
  <si>
    <t>77f6d95d-c8e1-e611-80ff-5065f38a7b91</t>
  </si>
  <si>
    <t>n8Ip0oWMEuK9PUcbO87XHnzw93ITqC/oPjUvMcho3zfkb21skVbH8KpYfPULRTfqTFkKRiamfOUGYMaucKkOZg==</t>
  </si>
  <si>
    <t>Five Star Custom Foods</t>
  </si>
  <si>
    <t>Five Star Custom Foods North America protein business is investing $146 million to expand the company's Nashville, Tenn., facility. The investment will grow the company's meat crumble offerings for food ingredient, foodservice and retail customers. It will include construction of a state-of-the-art dried sausage production facility and will create more than 100 jobs, which doubles the facility's current employment.</t>
  </si>
  <si>
    <t>57a4c04a-32dc-e711-8140-e0071b6ac0e1</t>
  </si>
  <si>
    <t>SrmFCP69Fza25NZXDaxTmDftxoQ/AdXWdbodv+sFynXO0tythy59LKt1Ao5B3n0kx7Vs9+NPk7jmQxp/HfgzfQ==</t>
  </si>
  <si>
    <t xml:space="preserve">In December 2017, Nissan North America launched production of its new electric LEAF model at the company's Smyrna plant in Rutherford County.  Since opening the Smyrna plant in 1983, Nissan has invested $6.4 billion in the area, with an additional $120 million spent on the new LEAF model. The Smyrna plant produces the Altima, LEAF, Maxima, Pathfinder, Rogue and the INFINITI QX60. </t>
  </si>
  <si>
    <t>fd517153-eeeb-e711-8148-e0071b6a4261</t>
  </si>
  <si>
    <t>10feoyGy/ywTWp84BtTVPx/3Ieifm0nJQI6SUxvVbtIm2tvi9YR1YyjOdHvTiTPTKQdkOfVTJKOpY0oaCGOrnA==</t>
  </si>
  <si>
    <t>Harding House Brewing</t>
  </si>
  <si>
    <t>Harding House Brewing Co. will open a new location in The Nations in the spring. The brewery is leasing a 2,060-square-foot space at 904 51st Ave. N., taking over one of two retail spaces in a new apartment development called the Phoenix.</t>
  </si>
  <si>
    <t>9536c534-fe3c-e811-814b-e0071b6ac0e1</t>
  </si>
  <si>
    <t>1Td0E38A/AHkVPm1QncwT64p8j2B6J21vQL/Bi6V8qP8k60p6pUvws6RhLP1AOxcRWmDqFnoiUbfbAYCfVs17g==</t>
  </si>
  <si>
    <t>Jim Jonsin</t>
  </si>
  <si>
    <t>New music production studio in Brentwood.</t>
  </si>
  <si>
    <t>e6e338f2-22e0-e711-8144-e0071b66aed1</t>
  </si>
  <si>
    <t>h6NWPyEj7hYD6eYGTeCV55EZAHhwmqA+1o//cRF1V+tImZjP9ybVWEt9/qhDGKUr9rvK9lRcqntdKFBGmbI6+w==</t>
  </si>
  <si>
    <t>Mars Petcare officials announced in December 2017 that the global leader in pet care will add 193 jobs over the next 5 years at its U.S. headquarters in Williamson County. The new 224,000 square foot headquarters, which will be located in the Ovation development in Cool Springs, was announced earlier in 2017, Mars has a substantial footprint in the state with more than 2,600 associates, which includes Banfield and Blue Pearl, both part of the Mars Veterinary portfolio, an R&amp;D facility in Thompson’s Station, a pet food factory in Lebanon and two Mars Wrigley Confectionary production facilities in Cleveland and Chattanooga.</t>
  </si>
  <si>
    <t>71ccc358-da10-e811-8144-e0071b6ac0e1</t>
  </si>
  <si>
    <t>UNAFY3SNhz96t7VWiHJLTmN1lTDyTzgl1Dc9hEIDEDTih5wivh7PPZHvemYugHrwftYTlpwtX9Y1Hl65rkGq1g==</t>
  </si>
  <si>
    <t>8a9282da-da10-e811-8144-e0071b6ac0e1</t>
  </si>
  <si>
    <t>Zr2Lphuir4z4U9NxRaMuBhIxaD42DzgzDG8v19S1PuVxaHE4PQcEsxtJRE4j16w+sABm10/vxso6xDA8h475BA==</t>
  </si>
  <si>
    <t xml:space="preserve">No project announcement - per Rutherford County Chamber of Commerce.
</t>
  </si>
  <si>
    <t>84840b5f-c711-e811-8144-e0071b6ac0e1</t>
  </si>
  <si>
    <t>oNgKbpwRUnJ1cqLA9rZLdtL1ZaCrGlvticWA4skiMbub568e3MQJfaLOGQlNmSuxZi38iAcJrP8yV6lKr2dg3w==</t>
  </si>
  <si>
    <t>6cccbfae-c711-e811-8144-e0071b6ac0e1</t>
  </si>
  <si>
    <t>kRKDKbC38k15IPSQt7n7qkUt2466dd338VXvluvXQVP4F1VsFmpPPppMFAA9f/3mEKwvfhVaNfzUdxvjxiwkAw==</t>
  </si>
  <si>
    <t>7cf5cefb-c711-e811-8144-e0071b6ac0e1</t>
  </si>
  <si>
    <t>L5C6cKkmLTKurDYVcLVKn535bZiT+sutZN+nZYt1KC+p2b/D+720DBARVMOBwB14gTJBtsQH6pTRt7YCL/9RXw==</t>
  </si>
  <si>
    <t>5f6c794e-c811-e811-8144-e0071b6ac0e1</t>
  </si>
  <si>
    <t>f1CXFoLEpN95YHGla3HPAzQ5YONmUc81sAAvLKEzI/d+ivUSVPI00P6vrjj+UmjNbG/c2DJPU/4BUTGmwMGs7A==</t>
  </si>
  <si>
    <t>38ed4991-c811-e811-8144-e0071b6ac0e1</t>
  </si>
  <si>
    <t>GUI/ssmhrIckkS2WSQIUDXeB9OzRmhgtKzp2/p6SkXsx4+9US3rZoIrzQTIGPuMpvfvNv3CORYGKdygHNEbcmQ==</t>
  </si>
  <si>
    <t>e0fb4208-edeb-e711-8148-e0071b6a4261</t>
  </si>
  <si>
    <t>nz7rAuQaWjRmXLqptq6rWMakmRlbcWkfbKQbIl3JAfAt90bC2homh0Q0k6ttAD9TUi5SKbRxqzJRqyEeHnvBbg==</t>
  </si>
  <si>
    <t>Metrican Stamping, LLC</t>
  </si>
  <si>
    <t>Metrican Stamping, LLC announced in December 2017 that the company will expand its manufacturing operation in Dickson. The metal stamping and value-added components manufacturer will invest $18.9 million and create 104 new jobs in Dickson County. With this expansion, Metrican will add 43,000 square feet to its current facility in Dickson County to make room for new equipment and increase production capacity. Metrican Stamping is a leading supplier of tooling, stamped metal and value-added components. The company has had stamping operations in Dickson since 2005. Headquartered in Canada, Metrican operates manufacturing and stamping facilities in Canada, Mexico and Tennessee.</t>
  </si>
  <si>
    <t>ac6e5273-cf11-e811-8144-e0071b6ac0e1</t>
  </si>
  <si>
    <t>+ZD9MjWfrF7xZyIPpQjExQJrRQW65h+rrvgJPu5SVMpPvY5VmFfNhbyn2refIGGnE2tJXWZSJfsH7E4QYdNVZg==</t>
  </si>
  <si>
    <t>ARCO/Murray</t>
  </si>
  <si>
    <t>Chicago-area-based design-build company ARCO/Murray announced on January 4, 2018 the recent opening of a Nashville office located in Midtown.ARCO/Murray has already been active in Nashville, working on construction projects such as the Topgolf facility near Germantown, a laundry expansion for Novo Nashville and an FDA-certified product distribution facility for McCartney Produce. The company has a distribution facility for Distribution Realty Group under construction, as well as a facility expansion for Performance Food Group.</t>
  </si>
  <si>
    <t>d2a94008-9afc-e711-8148-e0071b66aed1</t>
  </si>
  <si>
    <t>Us30fju+6eD1qbNqVD9YnOdlCm83KZoknpuLHNBCHqJPnuqfUvI9JfpJN4kpBTDtbmW5aYTuamSS3UftVqIhhA==</t>
  </si>
  <si>
    <t>PFA Entertainment Media and Marketing</t>
  </si>
  <si>
    <t>New York-based marketing and public relations firm PFA Entertainment Media and Marketing is opening a Nashville office, the company announced on in January 2018. PFA already represents Nashville-based clients, including country artist Keith Urban and Ryman Hospitality's Opry City Stage.</t>
  </si>
  <si>
    <t>746e4f29-9f6d-e811-815c-e0071b66aed1</t>
  </si>
  <si>
    <t>ZCeVXKSB2+Mekd3yezWkCVwRmzOva1miDe8SEqxl3YR/nY9IBCHoKUyUv9ZGuaCjbL4HxGSW2iiLYNXUDA54DA==</t>
  </si>
  <si>
    <t>Ford Motor Credit Company</t>
  </si>
  <si>
    <t>Existing Business</t>
  </si>
  <si>
    <t>Ford Motor Credit Company announced it will be staying in Williamson County. They company has leased space of 230,000 square feet on Carothers Pkwy to accommodate its 875 employees.</t>
  </si>
  <si>
    <t>b888be27-9bfc-e711-8148-e0071b66aed1</t>
  </si>
  <si>
    <t>txb/esaSfmYNhZrRfcfAqA+jMF57TFwfXRpjMsTw10MooXuW6lvqBGiPpVOZ0sv+328A7TiS94gXAM+1rR8jjQ==</t>
  </si>
  <si>
    <t>Girlilla</t>
  </si>
  <si>
    <t>Nashville-based Girlilla marketing acquired Solo Media, the company announced in January 2018. Girlilla now employs 12 people and closed out 2017 by launching over 20 artist tours, developing and implementing social media strategy for a major TV awards show and spearheading the social campaigns for two major motion pictures, 10 television shows, one on-demand streaming show and a New York Times best-selling book.</t>
  </si>
  <si>
    <t>d10adbb4-9afc-e711-8148-e0071b66aed1</t>
  </si>
  <si>
    <t>vgPVLf9NE5WrPTuRZvHPnUTwdyfbMhTtYgI8lV+oyvhJQFRNt0hq7n+OCHMJ33RJPoA8o76uN98GW3u1ek6nCg==</t>
  </si>
  <si>
    <t>Silicon Ranch</t>
  </si>
  <si>
    <t>Silicon Ranch Corp., a Nashville-based solar energy company founded by former Gov. Phil Bredesen, attracted a major investment from global oil and gas corporation Shell, now its largest shareholder.  The deal, which could total $217 million, will provide a solar energy platform in the U.S. to Netherlands-based Shell while allowing Silicon Ranch to enter new markets and expand offerings. Silicon Ranch is developing, owns or operates 100 solar energy facilities in 14 states across the U.S.</t>
  </si>
  <si>
    <t>e49b15e2-9bfc-e711-8148-e0071b66aed1</t>
  </si>
  <si>
    <t>rXVNm2Vq36gVon4/qgtWflNGmaP1ci4cqGmYt9v08/3ctFcJByc+KEmIZvVtSbSPQrAI2lnNmp2xgGd5lqLmBA==</t>
  </si>
  <si>
    <t>Plancorp</t>
  </si>
  <si>
    <t>Plancorp, a St. Louis-based firm that manages nearly $4 billion for its clients has opened an office in Nashville. The branch on the fourth floor of the Two American Center building is the fourth office for Plancorp, which was founded in 1983 and works on a fee-only basis.</t>
  </si>
  <si>
    <t>9cedc001-4501-e811-8137-e0071b6af2a1</t>
  </si>
  <si>
    <t>8oOo7jSRkilNvs4gP4+ZUz717c9BDQm5DJpyPuRPW+3tfKs64GmcVSC8C9VOAVoShmSycyBk9D4P5RFGLYFeQg==</t>
  </si>
  <si>
    <t>Ardent Health Services</t>
  </si>
  <si>
    <t>Ardent Health Services, a Nashville-based private health care management company, has signed a long-term lease with Smith/Hallemann Partners to occupy the 22,500 square feet of space on the fifth floor of the Highland Ridge 1 office building. A spokesperson for Ardent said the company is moving some of its services, primarily technology, into the new space and that its headquarters will remain in Burton Hills.</t>
  </si>
  <si>
    <t>e053ac6f-b00a-e811-8137-e0071b6af2a1</t>
  </si>
  <si>
    <t>IahrwSyQejAYwny7bxtP/uGBS+goNOVu6jq+dgspXHfi6nnNn90QSVjGVRB5hKK8q7KJhfNGZH1E2WPEeAyHMA==</t>
  </si>
  <si>
    <t>VisuWell</t>
  </si>
  <si>
    <t>VisuWell, a Chattanooga tele-health company is changing names and moving its headquarters to Franklin. Founded in 2011, WeCounsel, which primarily served behavior health practices, is rebranding as VisuWell and expanding its offerings across health care to hospitals, specialty practices and insurance companies. The company has also moved its base of operations to Franklin. There are currently four people working out of the Middle Tennessee office, and all future growth will be based in Franklin.</t>
  </si>
  <si>
    <t>9e0b72c0-3301-e811-8137-e0071b6af2a1</t>
  </si>
  <si>
    <t>OoFtD1hmjlAwk94q+oIGCJ9MSeb/eGdAsMvCm6jhw4Hfsl6Lhrp83KlcbV5MjxNuHFEN1KbUp3NFJ5I7NSVmUQ==</t>
  </si>
  <si>
    <t>XPO Logistics</t>
  </si>
  <si>
    <t>Connecticut-based global logistics and transportation services giant XPO Logistics Supply Chain Inc. has leased 280,000 square feet of space at Commerce Farms V in Lebanon, thus further establishing its major Nashville-area presence.  PO Logistics — which has various locations in Davidson, Putnam, Rutherford and Wilson counties — is scheduled to take occupancy in May after a limited interior build-out is finished.</t>
  </si>
  <si>
    <t>938dc372-f801-e811-8137-e0071b6af2a1</t>
  </si>
  <si>
    <t>tgD20Igqs/Dq2XOzgmtdp2GiMbglcPR3P+F+1Z3XptjPb9gHCmIHbnwfc7eeE8bi1/axcoPrWs7hZ1Y36mKh8Q==</t>
  </si>
  <si>
    <t>Colliers International</t>
  </si>
  <si>
    <t>Colliers International | Nashville announced announce its relocation to new SoBro development 615 Third. The Mathews Company, R.C. Mathews Contractor and Colliers International Nashville will occupy approximately 27,000 square feet in the 615 development. The move comes after Colliers International grew to employ 10 additional commercial real estate brokers over the past 3 years.</t>
  </si>
  <si>
    <t>fc5c457b-f901-e811-8137-e0071b6af2a1</t>
  </si>
  <si>
    <t>6w3efrkDXc8ZNwp6TxqKAQjPAGN+o10wuBaU82f68NfuJk4X/I2HoRQS2soZKyArAF038r9zeowaJYiC1uj3TA==</t>
  </si>
  <si>
    <t xml:space="preserve">Delek US Holdings, Inc. officials announced in January 2018 that the energy company plans to expand its headquarters operation in Middle Tennessee. Delek, a Fortune 500 company with assets in petroleum refining, logistics, retail convenience stores, asphalt and renewables, will invest $4 million and create 175 jobs in Middle Tennessee as part of the expansion. In July 2017, Brentwood-based Delek closed on its acquisition of Alon USA Energy, Inc. Delek plans to keep the corporate headquarters in Middle Tennessee and expand its footprint in the area over the next few years. </t>
  </si>
  <si>
    <t>098da908-a269-e811-815f-e0071b6a4261</t>
  </si>
  <si>
    <t>NHXJyoFSV6/QXXGn/4MuwO+mGBcEBDRFzCGB5f6D9uWRm2TpmyPIagnczuFWQWTRQ8yOF9W1eT0RsB6+0osCvQ==</t>
  </si>
  <si>
    <t>Electrolux Home Products North America</t>
  </si>
  <si>
    <t>Electrolux announced plans to invest about $250 million and add 400,000 square feet of manufacturing capacity, including a new line of Frigidaire freestanding cooking products, to its Springfield plant. Officials expect construction to begin at the plant in late 2018 and continue into 2020. The news comes as Electrolux continues a two-year expansion streak in Robertson County. The new $250 million expansion will overlap with the $20 million 2017 project to create a $295 million investment for Springfield.</t>
  </si>
  <si>
    <t>d4245699-a89b-e611-80f4-5065f38a2b21</t>
  </si>
  <si>
    <t>DeyO44yV4uPB8hT8tviGtJwzy79DPPFTyetNyQGkLyR+Rzg+49iH3s3mEKDc8Ua6L0yKNw75NeKufNwyuGqf1A==</t>
  </si>
  <si>
    <t>Asurion</t>
  </si>
  <si>
    <t xml:space="preserve">Asurion, LLC officials announced in February 2018 that the company will create 400 information technology jobs as it consolidates operations into a new corporate headquarters in downtown Nashville. On Feb. 6, Asurion announced it would consolidate four existing Nashville facilities into a single downtown corporate headquarters location, part of a newly announced office development in Nashville’s Gulch district, where it will create the 400 additional jobs. The location will house Asurion’s corporate personnel and serve as a global product and technology hub for the company. Pending an executed lease agreement, construction of the new office is scheduled to begin in the first quarter of 2019 and open in the third quarter of 2021.  </t>
  </si>
  <si>
    <t>e85ace9c-ce11-e811-8144-e0071b6ac0e1</t>
  </si>
  <si>
    <t>Ro3pWysZT5m8ztD/ghtLga001kkRp78qnA10z6EOQXWwdn5NqulWs1mRvTqv2K07A3f8BFy/9HNhltk2z0cNbg==</t>
  </si>
  <si>
    <t>Belmont University</t>
  </si>
  <si>
    <t xml:space="preserve">Belmont University to assume control of Franklin-based O'More School of Design in late 2018. This move will involve no money changing hands, but will result in the ceasing of operations for what has been Williamson County's only four-year college. O'More offers bachelor's degrees in fashion design and merchandising, graphic design and interior design. The programs and the O'More students will move this fall to the Belmont campus. What will be called the O'More School of Design at Belmont University will be housed within the BU College of Visual and Performing Arts. </t>
  </si>
  <si>
    <t>b14d8e85-d80d-e811-8137-e0071b6af2a1</t>
  </si>
  <si>
    <t>mYc4zZi8lrFKZMwiXY2xGSCGB0HJ30V04mu8vypjO7Zq8vJp1OQgLdM7MWAliYeieuOBkAeAhDFA2iTe98LUsQ==</t>
  </si>
  <si>
    <t>Medline Industries</t>
  </si>
  <si>
    <t xml:space="preserve">Medline Industries announced in August 2017 that it would establish a new distribution center in the new Beckwith Farms industrial park in Mt. Juliet. Medline Industries, a medical supply manufacturer and supplier, will invest nearly $20 million in the new 260,000 square foot facility and create 100 jobs in Wilson County. </t>
  </si>
  <si>
    <t>17e97cfe-9820-e811-814b-e0071b6a4261</t>
  </si>
  <si>
    <t>o8UgRJj4rN+Pl0kH3PIWSCWtFZkLtSP3H6Fe9hA8CKnfTCSb6QR+vtvVfXVgs8mn8jvbgNNk/Z4bc9iaLbRdHg==</t>
  </si>
  <si>
    <t>Jackson National Life Insurance Company</t>
  </si>
  <si>
    <t>200 new jobs in Williamson County, coming from closure of Denver office.</t>
  </si>
  <si>
    <t>United Kingdom</t>
  </si>
  <si>
    <t>a15e9755-1d7a-e811-8160-e0071b6ac0e1</t>
  </si>
  <si>
    <t>kVYL0o51d+hGiFf6jN1gADdynfpcFOJ7Y2fC/LKt1/9z9uMVh/cHGvFTgRRomrwkFfI+SigV2NdGJhw18QcYWA==</t>
  </si>
  <si>
    <t>The Doug Jeffords Company</t>
  </si>
  <si>
    <t>The Doug Jeffords Company along with the Maury County Chamber and Economic Alliance announced that the company will relocated its operations to Maury County. The family owned seasoning and spice manufacturer expects to invest $4 million and create 35 new jobs at the Cherry Glen Industrial Park in Mount Pleasant, TN. Doug Jeffords will be taking over an existing 77,000-square foot facility, previously owned by Numatics Actuator, located at 103 Sam Watkins Blvd. in Mount Pleasant, TN. The new facility, located in the Cherry Glen Industrial Park, will be used for the creation, packaging and fulfillment of the company’s spices, seasonings, and dry goods.</t>
  </si>
  <si>
    <t>36f57dd5-2960-e811-815a-e0071b66aed1</t>
  </si>
  <si>
    <t>+kpk8pHMWjpmc1vJbpquWDgZBYx8va/XaW6Ml9vtkH4ipPTLVXqC67FUddag7ZrGB/A05u/g3/XWQ9nKqWzURg==</t>
  </si>
  <si>
    <t>Tier one automotive supplied to Nissan, Topre America, announced plans to move forward with a phase 3 expansion at their Smryna facility, representing a $37.8 million capital investment and the creation of 50 jobs.</t>
  </si>
  <si>
    <t>21065d36-da31-e811-813c-e0071b6af2a1</t>
  </si>
  <si>
    <t>QhViYcz2nufKRtuYJwaK6Y9nABt50Lw31fRsPPboOzPkBU13O+0gDFqXNtc5W8I5N9TGqH+P+OovoZtEwUqmLg==</t>
  </si>
  <si>
    <t>The SSI Group</t>
  </si>
  <si>
    <t xml:space="preserve">The SSI Group acquired ICA, announcing SSI now has a physical presence in Nashville. </t>
  </si>
  <si>
    <t>3c39b6ca-4b22-e811-8139-e0071b6af2a1</t>
  </si>
  <si>
    <t>8NVq9CNPgXAJ12BdBsCK6RDCH/CwTaqvkqinY6eDBFgKPmYJaKgKYmerz9uOqXItmHbumasZj08zmbldWumkvQ==</t>
  </si>
  <si>
    <t>Clearsight Advisors</t>
  </si>
  <si>
    <t>Clearsight Advisors has dispatched co-founder and Director Bhavin Patel to lead its Nashville push. Opened an office in Cool Springs with an eye to filling a gap in the local market.</t>
  </si>
  <si>
    <t>5d9fcd61-9c6d-e811-815c-e0071b66aed1</t>
  </si>
  <si>
    <t>pguGK9GpMFCAA8y4yZrWquROMAEhduVWeHpJxJld83yHy2u8xOrsaVBOQdcaFdtxreCC+pSasKPbeEqT687+Bg==</t>
  </si>
  <si>
    <t>JE Dunn Construction</t>
  </si>
  <si>
    <t xml:space="preserve">The Nashville-area office of JE Dunn Construction will relocate to downtown’s Rolling Mill Hill from Brentwood in May 2018. JE Dunn is serving as the general contractor for the project, and the company will be the building's sole tenant. The relocation will involve approximately 45 employees. </t>
  </si>
  <si>
    <t>dd76a2b0-8728-e811-814c-e0071b6a4261</t>
  </si>
  <si>
    <t>jPuFoqSEuWq9AYdegSJ0ubQGg/MprYizHyyRsjUTTSg8niJjJVwcitVLc6TsdaEWEU/rfDXpLTNj8DAxoGMG7A==</t>
  </si>
  <si>
    <t>SpecialtyCare</t>
  </si>
  <si>
    <t>SpecialtyCare, Inc. announced that the company will expand its headquarters in Brentwood. The healthcare company plans to create 124 new jobs in Tennessee.</t>
  </si>
  <si>
    <t>b4fb63f9-acac-e911-a981-000d3a18c23c</t>
  </si>
  <si>
    <t>aUjOD77HD2T/vcgEWcbt1uiSRPzJ2/ksNW+2Dwodb7UPAvu1fkrOE9luPUx7cmFYiZ8Dj9bqtkGVrx8vJy7b7A==</t>
  </si>
  <si>
    <t>Composite One</t>
  </si>
  <si>
    <t>Composite One opened a new distribution facility for their specialty chemicals division, creating 10 jobs and investing $6 million.</t>
  </si>
  <si>
    <t>45da4a50-3931-e811-814e-e0071b6a4261</t>
  </si>
  <si>
    <t>iUt+CXz7h6G+sX7Bh6E4b/2pLrIs3irj5p8nZx13aDoEiiBsKp08KALsnRnHZeh6gqOhXvGcW25IVyQpwuKqvg==</t>
  </si>
  <si>
    <t>Dorman Products Inc.</t>
  </si>
  <si>
    <t xml:space="preserve">The automotive parts manufacturer, together with its capital partner, Stonemont Financial Group, will invest more than $55 million to expand in Robertson County. Dorman Products plans to establish a new production and distribution facility in the Tennessee-Kentucky Industrial Park located on the Robertson County side of the City Portland. The aftermarket parts supplier will create approximately 215 jobs. Dorman Products will build an 815,000-square-foot facility in Portland. Construction of the new facility will begin in the first quarter of 2018. The new building is tentatively scheduled to be operational in the first quarter of 2019. Once construction is complete, Dorman Products will relocate its existing Portland operations to the new facility. Dorman Products employs 380 people in Portland, where is has operated since 2006. </t>
  </si>
  <si>
    <t>d74b6678-1c39-e811-813d-e0071b6af2a1</t>
  </si>
  <si>
    <t>LLQDVNrXXqf7z6gH7c49kJMXX/GewJlCENao4kvb5reWl/cT/TOY8haTqWBzVsy6ICrNny9eJ5rCrgI8GaBPDw==</t>
  </si>
  <si>
    <t>Johnson Controls Inc.</t>
  </si>
  <si>
    <t xml:space="preserve">Smartvue Corp., an internet of things wireless video-surveillance company, has been sold to Johnson Controls. Smartvue has 17 local employees, all of whom will stay in Nashville. </t>
  </si>
  <si>
    <t>Ireland</t>
  </si>
  <si>
    <t>f75c63e4-2838-e811-814f-e0071b6a4261</t>
  </si>
  <si>
    <t>leTWp1yEPHeqqIT8V3N/nJp2OCQRsr+o6yyqYTHSdqcV+AlUmYUAPzJ4lsRwL6Ymlxze2i2GwlQuKtCNM5e31A==</t>
  </si>
  <si>
    <t>Nokian Tyres North America</t>
  </si>
  <si>
    <t xml:space="preserve">Nokian Tyres North America is planning to move its headquarters over the coming 12 months from Colchester to Nashville, Tenn., about 150 miles west of Dayton, Tenn., where the firm's parent company is building its first U.S. plant. </t>
  </si>
  <si>
    <t>Finland</t>
  </si>
  <si>
    <t>4139b97f-1938-e811-814e-e0071b66aed1</t>
  </si>
  <si>
    <t>yN8Ku8yPE+IeDUhM79ZBJi+ez4GvDPNC3vGhrLPSmVZbnMviwyvVebeA2HcB59vp+N8fvcUGJR0yU5XyM28emQ==</t>
  </si>
  <si>
    <t>ATLASBX Co., LTD</t>
  </si>
  <si>
    <t>ATLASBX Co., LTD officials announced that the company will located its first U.S. manufacturing facility in Clarksville. The global automotive manufacturer will invest $75 million and create approximately 200 jobs in Montgomery County.</t>
  </si>
  <si>
    <t>97f50a3a-c23d-e811-813e-e0071b6af2a1</t>
  </si>
  <si>
    <t>/kNj8FOudN4ZpbzpLIZorjq8kaZZ9v4oyJj7v1nWYoWwbARhrcxVwDDF08VRPoFE8Lwwl8zmQJM/VVri/Oz3WQ==</t>
  </si>
  <si>
    <t>Milk &amp; Honey</t>
  </si>
  <si>
    <t>Industry colleagues David Hodges, Lucas Keller and David Margolis have opened new offices and studios in Nashville. Located in Nashville’s “Nations” neighborhood, the offices are home to three companies: Milk &amp; Honey, founded by president Keller; My World MGMT, owned by Margolis; and Third and Verse Music Publishing in which Keller, Margolis and songwriter/producer Hodges are partners.</t>
  </si>
  <si>
    <t>4e2887c2-c23d-e811-813e-e0071b6af2a1</t>
  </si>
  <si>
    <t>2LxC3j/MUWps+R1bRmKeKcXhtCYAZWDkZpDs1NMEnW8mnLNV3vUztp4x0V//cH3DEudT3kQMdR2B/EngfFgRWA==</t>
  </si>
  <si>
    <t>My World MGMT</t>
  </si>
  <si>
    <t>6d74f309-c33d-e811-813e-e0071b6af2a1</t>
  </si>
  <si>
    <t>6SU3+CrHRRsRLT5H6wl61amr1AUVtSYRb/15uYl7JaxKHvJxGsS5TjLPe4uTGycR6RoxTPt3+n6WowYDfN9S0A==</t>
  </si>
  <si>
    <t>Third and Verse Music Publishing</t>
  </si>
  <si>
    <t>e38cb4a2-9441-e811-814b-e0071b6ac0e1</t>
  </si>
  <si>
    <t>mDo4Cg83PfJRhXpKh/e5Ytg2FY3G+ugGDtxE6gzsDSRnbp17D98BxD4359/LsNL7HRqAqbM9G0nVKkIqIr/CiA==</t>
  </si>
  <si>
    <t>Exactuals</t>
  </si>
  <si>
    <t xml:space="preserve">Exactuals, the technology firm that handles payments for entertainment companies, has launched an office in Nashville and hired prominent music technology entrepreneur Chris McMutry to head its new music division. Exactuals is aiming to address its missing piece with a new product launch at the Music Biz conference next month. The new product aims to use machine learning to connect smaller data points - a songwriter, artist, song title - to larger data points that will help songs be licensed more easily and rights holders be paid accurately. </t>
  </si>
  <si>
    <t>47d8b18c-fd43-e811-814f-e0071b66aed1</t>
  </si>
  <si>
    <t>GdQRFrMlDAb4qzEM7hgRPkqTxMzOWBxVgX2WsCba1fmvRgVvbt8EeADSZrPYKJgpJK+0yrRx41AJPsVaBk01qg==</t>
  </si>
  <si>
    <t>GoCheck Kids</t>
  </si>
  <si>
    <t>A mobile-tech company focused on childhood vision screening is moving its headquarters from Silicon Valley to Nashville. GoCheck Kids CEO Kevon Saber said the company began the process of shifting its operations to Music City about a year ago, and now has seven employees in its Brentwood office, with two more set to start next month. The company has 19 employees total, with offices in San Francisco and Phoenix. GoCheck Kids is a smartphone app that allows pediatricians to screen children as young as 6 months old for potentially dangerous eye diseases.</t>
  </si>
  <si>
    <t>82349e81-4c2c-e811-814c-e0071b66aed1</t>
  </si>
  <si>
    <t>F9fYDQptSSyuJuvV3JBNNVLNXOZorezhveYiuhujAJBvPXTShW5O35phLyrvIt7fEZuxiJczCpSZzqG0bGyBDw==</t>
  </si>
  <si>
    <t>Mobile Mentor, Inc.</t>
  </si>
  <si>
    <t xml:space="preserve">After a comprehensive site search Mobile Mentor Inc. has decided to build its first US office in Nashville, TN. The company also considered Austin, TX and Boston, MA for this new operation. The company plans to create 110 jobs with an average wage of $35.45 and will invest $2,000,000 over five years. Mobile Mentor will focus solely on health care in Nashville for the first few years. The company has requested assistance from the FastTrack Job Training Assistance Program. The company has secured office space at 2100 West End Ave Suite 600, Nashville, TN. </t>
  </si>
  <si>
    <t>New Zealand</t>
  </si>
  <si>
    <t>371f1f44-de4e-e811-8151-e0071b6ac0e1</t>
  </si>
  <si>
    <t>Ejn+dejbuKU+zxE4SGsDHWTxTedwh/DqJdve8sj8LSePwDxUSc2shRLwSBoMfNLZqyai1hVY0Tx9gkzN9lVulA==</t>
  </si>
  <si>
    <t>i3 Verticals LLC</t>
  </si>
  <si>
    <t>Nashville-based technology and payment-processing company i3 Verticals LLC plans to expand its operations into a new office in Murfreesboro, and it’s going to hire dozens of new employees to fill it. i3 announced it has leased 8,500-square-feet of office space on the top floor of One Fountain Plaza at Fountains at Gateway, according to a news release; terms were not disclosed. The company plans to hire 42 new employees, according to the release, and invest $500,000 as a result of the move. i3 expects to move in in July.</t>
  </si>
  <si>
    <t>4e6dcbfc-df4e-e811-8151-e0071b6ac0e1</t>
  </si>
  <si>
    <t>rkW2OQDb4Bh6zCXMnEgN70LaALkDARfKvwfye7dUTUwv764f01aaVk7xGnL4RDES0ndOCNPdT7sAYjgab1xQBA==</t>
  </si>
  <si>
    <t>Baker Donnelson</t>
  </si>
  <si>
    <t>Baker Donelson has signed a lease to move to the One KVB tower proposed at the Korean Veterans Boulevard roundabout. Baker Donelson is the first tenant to sign a lease for the One KVB tower — which makes the firm's commitment a notable step forward for the tower's developer, Nashville's The Mainland Cos. Baker Donelson will occupy about 91,900 square feet of the One KVB tower, which is currently designed to contain 425,000 square feet of office space and 25,000 square feet of retail and restaurant space. Further terms of Baker Donelson's lease were not disclosed.</t>
  </si>
  <si>
    <t>9cd16415-2385-e811-8165-e0071b6ac0e1</t>
  </si>
  <si>
    <t>P8RL9SEiQ9Eb7tXVbuQEWBhd10S4rgzgOEa1KZIfnBiLkOz3WQr2zpxsQKm85vAeMgucBTgaMZTo0gCzCypClw==</t>
  </si>
  <si>
    <t>CEVA Logistics</t>
  </si>
  <si>
    <t>CEVA Logistics leased Building 9 in the Beckwith Farms development in Mt. Juliet.</t>
  </si>
  <si>
    <t>40f94e0a-9d6d-e811-815c-e0071b66aed1</t>
  </si>
  <si>
    <t>Fu8qcDIJ+HEM0nV2w6COg2fkwveEChSIhb/cppVSE+72sutmOfqlzf9NcnITsizyILMMd+jiWJhc0FKXB8Zbkg==</t>
  </si>
  <si>
    <t>PNC Bank</t>
  </si>
  <si>
    <t xml:space="preserve">PNC Financial Services Group are the newest addition to Nashville's SoBro neighborhood. PNC will occupy 6,531 square feet on the sixth-floor of the 8-story building at the intersection of Lea Avenue and Third Avenue South. </t>
  </si>
  <si>
    <t>703108da-9d6d-e811-815c-e0071b66aed1</t>
  </si>
  <si>
    <t>+tJFWDcdMh/g2Phr5o/sd8AnU+DPMLnvcx/dUwfUOzGNJoXBRkKvBV2OdF/9RuIPJ68AL3Q9wyDL15fJYBp20w==</t>
  </si>
  <si>
    <t>Patterson Real Estate Advisory Group</t>
  </si>
  <si>
    <t xml:space="preserve">Patterson Real Estate Advisory Group is the newest addition to Nashville's SoBro neighborhood. Patterson will occupy 1,587 square feet on the sixth-floor of the 8-story building at the intersection of Lea Avenue and Third Avenue South. </t>
  </si>
  <si>
    <t>d01efe9b-ea8c-e711-8134-e0071b6ac0e1</t>
  </si>
  <si>
    <t>uZYIwD7hvTSWShLZea71rkqt4pmBkgLXX6QQb8WLQk1KdjeJ6diO2XJMroGA/SA0Hv6vfnN/3SeU1+DSIMVPSw==</t>
  </si>
  <si>
    <t>AllianceBernstein</t>
  </si>
  <si>
    <t>AllianceBernstein officials announced that the global asset management firm will invest more than $70 million to establish its corporate headquarters in Nashville. The global investment management and financial services firm will relocate approximately 1,050 jobs currently located in the New York metro area to Nashville. AllianceBernstein will begin relocating jobs during 2018.</t>
  </si>
  <si>
    <t>d21717cb-a369-e811-815f-e0071b6a4261</t>
  </si>
  <si>
    <t>qiWQJ6sEqRXEbRYlypdbyi7DZHPNpBf+Ijtac7SFi8iT2yb8hZUuK8tqfaBjdcxJUdcpYFMyIZJjdk8cOcyw+A==</t>
  </si>
  <si>
    <t>Smalticeram USA, Inc.</t>
  </si>
  <si>
    <t xml:space="preserve">Smalticeram USA, Inc. officials announced that the company will locate new operations in Mount Pleasant. The ceramic and tile ink, glaze and pigment producer and distributor will invest $4 million and create 26 new jobs in Maury County. </t>
  </si>
  <si>
    <t>a9727ad7-b553-e811-8153-e0071b6ac0e1</t>
  </si>
  <si>
    <t>mSy3DQsOqbqvLwcCQQyxho7wXVpiesXzPJ0JSVYL9ftEufdhOY5uYEuU+HvCyK9Roy+xXKke2PACC56UjGufLw==</t>
  </si>
  <si>
    <t>Fire Door Solutions</t>
  </si>
  <si>
    <t>Kansas-based Fire Door Solutions has opened a new office in Nashville, as it seeks to become a premier provider of compliance solutions for hospitals. The new office is part of the operations for a Fire Door Solutions subsidiary called Life Safety Compliance Solutions. It provides a one-stop-shop solution for hospitals struggling to comply with new Life Safety Code and Healthcare Facilities Code Requirements, enacted in 2016 by the Centers for Medicaid and Medicare Services. Fire Door Solutions was founded in 2011. The company brought in $17 million in revenue in 2017 and now is backed by an investment of “tens of millions of dollars” from Emigrant Capital Corp. It hopes to grow to $50 million and double its employment to about 170 people by mid-2019.</t>
  </si>
  <si>
    <t>eae83505-8a57-e811-814a-e0071b6af2a1</t>
  </si>
  <si>
    <t>4/lIvZQMXZxXCdkwm3T7QzuS5CP+nAMcmlUyeM3oMEpNZExLivqoXlMg9ig5y8d2FqL+cdZSK0oIXV3Om+081g==</t>
  </si>
  <si>
    <t>3-D Technology</t>
  </si>
  <si>
    <t xml:space="preserve">3-D Technology moved its headquarters to Franklin from Illinois in 2014 to be closer to its client base. At the time, the company had 45 employees and $15 million in annual revenue. Today, 3-D Technology is forecasting 2018 revenue of close to four times that, with a workforce that has grown to 155 employees. The company plans to hire another 50 employees by year's end. The company is also set to open new offices in Las Vegas and Arizona this year to join existing offices in Florida, New York, Texas and Colorado. The growth has Martinez (CEO) forecasting annual revenue of $250 million by the year 2022. </t>
  </si>
  <si>
    <t>4ed28dd4-2a60-e811-815a-e0071b66aed1</t>
  </si>
  <si>
    <t>a2mQNXtsZAMzm80aGNDlqzBMFbFTQfyoGjVwpfaVEZ7DiOHJ+SqoFSZbYHk6NN3JwLHlVVKBmMo39pgDlSciMA==</t>
  </si>
  <si>
    <t>Vanderbilt University Medical Center Pediatric Clinic and Ambulatory Surgery Center announced a new 37,500 square-foot location in Murfreesboro. The first phase will include $21 million in capital investments and a staff of 14 medical doctors and nurse practitioners, as well as 40 to 50 additional employees.</t>
  </si>
  <si>
    <t>d42d3e28-e259-e811-814a-e0071b6af2a1</t>
  </si>
  <si>
    <t>9mgvGHlAX1e3tMjwJoZ4df5zzR5hoKugO0BubS4nNi0ii4sVMKAjxyJliXA7ae1ITirCg93xsZvfbmXqzOeQkg==</t>
  </si>
  <si>
    <t>Digital marketing agency Pyxl made two major announcements... It has hired former Lonely Planet CEO Daniel Houghton as CEO and the Knoxville-based company is moving its headquarters to Nashville. Pyxl, founded in 2008 in Knoxville by Brian Winter, also has an office in Scottsdale. The company opened its Nashville office in 2015. According to the release, Pyxl will continue to invest in its Knoxville and Scottsdale locations "as critical hubs for design, development and communications talent." The company formerly listed an office in Boulder, CO. The decision to move to Nashville was influence by "an expanded talent pool and ease of travel to every major city in the US."</t>
  </si>
  <si>
    <t>9ea3a773-2c60-e811-815a-e0071b66aed1</t>
  </si>
  <si>
    <t>/hy7yXMs8AvgYv+MUqvYj6UPjyiKE/MSENnoGyPwCfWSqAht8sT0JMmQnC545Fj3oA+pqF8UynwCLsGX/zB+IQ==</t>
  </si>
  <si>
    <t xml:space="preserve">Company name withheld. No public announcement. </t>
  </si>
  <si>
    <t>cf835210-2d60-e811-815a-e0071b66aed1</t>
  </si>
  <si>
    <t>LoAdDBoyfIO6bQPQxPB3TQsUl04xhOSO8nqUc51+YLd+k71cJ+KY2V4ndDZtYhufAokM2/ZDCGkrNIv6ajHMSA==</t>
  </si>
  <si>
    <t xml:space="preserve">Company name withheld, no public announcement. </t>
  </si>
  <si>
    <t>48223135-fe4e-e811-8156-e0071b6a4261</t>
  </si>
  <si>
    <t>rWJVOp0jC9+hu9FG1RUR3B0ezEob7WnkqysHA53qXE5Mpfq7phx/vqNF724Sfj7xE6JGIGh7SUIiNWRMszJcuQ==</t>
  </si>
  <si>
    <t>Cherry Bekaert</t>
  </si>
  <si>
    <t xml:space="preserve">Cherry Bekaert, which last year bought Frasier Dean &amp; Howard to enter the Nashville market, has signed a long-term lease to take a large section of the 12th floor of 222 2nd Ave S.  Its local team of more than 50 people are still working in Frasier Dean &amp; Howard’s space at 3310 West End Ave. Patrick said the firm's future home will be designed to be able to accommodate between 90 and 100 employees. The goal is to relocate the team in October 2018. </t>
  </si>
  <si>
    <t>fdb8af65-3b68-e811-8153-e0071b6af2a1</t>
  </si>
  <si>
    <t>3ziXpIVHyG79LZws/g3l4UHws7BXNpx2zYGq2uA9dv/VjvbfcdLI0bku8Zr4BvZg88S2km3okdZqMhkvmsmEhA==</t>
  </si>
  <si>
    <t>W&amp;A Engineering</t>
  </si>
  <si>
    <t>W&amp;A Engineering announced the opening of its new Nashville office at WeWork East. The Nashville office, led by native Clint Camp, offers civil engineering, landscape architecture, traffic engineering, economic development, municipal services, and planning services. W&amp;A Engineering is headquartered in Athens, GA. Nashville is the first office located outside Georgia.</t>
  </si>
  <si>
    <t>7d85dcb7-3c68-e811-8153-e0071b6af2a1</t>
  </si>
  <si>
    <t>g1koFKuWO8uHlbTM/nApqElNQv5zDq1PVVDhqQd2TNCEBcb3Do6S/WuQez7dp7oiybLuHVC0dOa9HwSTtMCTDQ==</t>
  </si>
  <si>
    <t>C.R. Gibson</t>
  </si>
  <si>
    <t xml:space="preserve">C.R. Gibson announced that it has completed the acquisition of substantially all of the business and assets of Fitlosophy, Inc. Fitlosophy is devoted to creating, marketing, and distributing innovative products that inspire people to develop healthy habits by focusing on effective goal-setting through journaling. C.R. Gibson will continue to design, market, distribute and sell products under the Fitlosophy, Live Life Fit, and Fitbook brands. </t>
  </si>
  <si>
    <t>e602518b-7f6d-e811-8153-e0071b6af2a1</t>
  </si>
  <si>
    <t>aSb8qdbuRIWWwnFXiDCaqUBqcdThGPEmMyfAz0M0oyN7oPvK5UtVdwKe8gNX5IJplHd8IN+GxK8s0Kwm41OzDw==</t>
  </si>
  <si>
    <t>Amazon</t>
  </si>
  <si>
    <t xml:space="preserve">Amazon has signed a lease for a 125,000-square-foot distribution facility five miles north of downtown expected to involve hundreds of new jobs. </t>
  </si>
  <si>
    <t>6a653f80-b67b-e811-8166-e0071b6a4261</t>
  </si>
  <si>
    <t>liGjugs30GpQnJnyRQBEi/VvNyPAFOtdGQ6T+FmnOR3AgRA/DkpeS6jpoiJEedQkTHbqzF2nhB5zKYQdaWoZ0g==</t>
  </si>
  <si>
    <t>Envision Healthcare</t>
  </si>
  <si>
    <t>Nashville-based Envision Healthcare has been purchased by private investment firm KKR for $9.9 billion, according to a press release. The all-cash deal turns Envision (NYSE: EVHC) into a privately held company. KKR will buy all outstanding shares of Envision's common stock for $46 per share in cash. The transaction, which was unanimously approved by Envision's board of directors, is expected to close in the fourth quarter.</t>
  </si>
  <si>
    <t>75d4a0ea-736e-e811-8154-e0071b6af2a1</t>
  </si>
  <si>
    <t>t5jOmFzls/ikwBByFrTObXXqrMdZ2eieqgOuJi3PmA8lPZ7ldyLTyAkBkt2P7+7tvGKC9Oowgn/75VcUFNvKWw==</t>
  </si>
  <si>
    <t>SmileDirectClub plans to hire 1,000 new employees by the end of the year, almost 500 of whom will be based in Nashville. To accommodate that growth, SmileDirectClub is doubling the size of its Nashville headquarters inside the Bank of America Plaza from 20,372 square feet to more than 40,000 square feet - adding the entire seventh floor to its operations with a $1.2 million renovation. Today, the company has a workforce of more than 2,400, of whom almost 1,200 are spread between the company’s offices in downtown Nashville and a manufacturing plant in Antioch. SmileDirectClub’s new hires will work in its marketing, legal, finance, IT and customer care departments. The seventh floor will be dedicated to retail operations and customer relations. The remainder of the new positions will work in new brick-and-mortar locations.</t>
  </si>
  <si>
    <t>81dc1ee1-0274-e811-815e-e0071b66aed1</t>
  </si>
  <si>
    <t>0lzQV6SjGtX3Z31QU8ybl2kRkVfCpNpWbUV6WNsS51YNxckbmsFOn2S8MFbBx24VVRqMAGo0ohNZ1ZveGM8LQQ==</t>
  </si>
  <si>
    <t>Tate Ornamental, Inc.</t>
  </si>
  <si>
    <t xml:space="preserve">Tate Ornamental announced it will expand its White house operations. With this expansion, Tate Ornamental will be expanding its operations into a new 80,000 square foot facility in White House. Construction of the new facility is set to begin in summer 2018 and is expected to be completed by the summer of 2019. </t>
  </si>
  <si>
    <t>b8dbd85d-8179-e811-815c-e0071b6ac0e1</t>
  </si>
  <si>
    <t>Pa0vOSdlP/QlW4YobC1+VSk9ph2QCRDsF6vtVpjNFC6JzGTKYvUSmvdunwUL5xB2vQiCdMcNU7+xU1R+AP8Ylg==</t>
  </si>
  <si>
    <t>Bank of New York Mellon</t>
  </si>
  <si>
    <t>Bank of New York Mellon will take space at the WeWork office in One Nashville Place downtown. Terms of the arrangement the global financial power has with WeWork are not being disclosed. BNY has not yet announced when it will be operational within the space. Of note, Nashville is the first city in which BNY Mellon, which offers investment management services, will utilize WeWork office space.</t>
  </si>
  <si>
    <t>6de748f3-1d7a-e811-8160-e0071b6ac0e1</t>
  </si>
  <si>
    <t>w/RPRT/PwtUqVS1ZkgEKdQgD9cdXmI8hjb0kuQLGIhncZEKJO5wdwcUI9E+0s/TBi/+KgTu1hohD4nwxjbB0ww==</t>
  </si>
  <si>
    <t>No public announcement, per Maury County Chamber and Economic Alliance.</t>
  </si>
  <si>
    <t>83f23848-1e7a-e811-8160-e0071b6ac0e1</t>
  </si>
  <si>
    <t>SnQL3QDAbpvxqOi93lsIhvtSuPfR5uZ4nIOWy6TzCdbBm+ono9jhAdEHFpWDZZ2kwNNsm7/9jymHbgwYCI6h2Q==</t>
  </si>
  <si>
    <t>78ee26f3-8179-e811-815c-e0071b6ac0e1</t>
  </si>
  <si>
    <t>XFhxBfjRze2X3JgNkbpnD5CjMe1+wbhlxJORxmRqFVkyCUi02y5kKudiShlOZknLUrAqRIioFCdS84306TeocQ==</t>
  </si>
  <si>
    <t>CKE Restaurants, Inc. announced that the company will expand its headquarters operations in Franklin. CKE, parent to the Carl's Jr. and Hardee's sister chains, will invest $3.6 million and create 145 jobs in Williamson County. CKE plans to add approximately 47,000 square feet to its current facility in Williamson County. With this expansion, the company will be hiring employees to fill office support, IT, finance, risk management and international operations jobs at its Franklin headquarters.</t>
  </si>
  <si>
    <t>b97c9f33-5f84-e811-816a-e0071b6a4261</t>
  </si>
  <si>
    <t>d6Bk+v0S+f2ou7dWAJmBT42yZJ97sgRecMQ+YoE1IvuXlzzg9nsZtEpc3H8i6LckY9Oe5jlYkPNODiaHW76tPQ==</t>
  </si>
  <si>
    <t xml:space="preserve">Dell technology company is adding 225 new employees to its Nashville campus this year as more companies are upgrading technology equipment. </t>
  </si>
  <si>
    <t>596c5c5f-2894-e811-8179-e0071b6a4261</t>
  </si>
  <si>
    <t>IJ9pfWq9D6nS5LAOTPIOltk/cQdoFa+BYZRbPsSuf3X48pbR8SDoZpVRYctRW3Z6VJjtKPu8Hf5WMpbRefGyDQ==</t>
  </si>
  <si>
    <t>CSX Corp</t>
  </si>
  <si>
    <t xml:space="preserve">CSX is reopening its "hump" at Radnor Yard, hiring 40 to 50 people in the process, according to industry publication Trains. </t>
  </si>
  <si>
    <t>ab6ab460-5e84-e811-816a-e0071b6a4261</t>
  </si>
  <si>
    <t>FGRwBtn/GVXRDig0lxxSAw2i0Wvvw0FxW8TjO6j43o94UHKHjrSIw5lw/K7EpLJvHI4lo1BpFAVzja3y+VmfwQ==</t>
  </si>
  <si>
    <t>Sazerac Co. Inc.</t>
  </si>
  <si>
    <t xml:space="preserve">Louisiana-based liquor company, Sazerac Co. Inc., has purchased a Murfreesboro site for its planned $86 million distillery. Sazerac paid $2.27 million for a 55-acre property in Murfreesboro. </t>
  </si>
  <si>
    <t>f03659fe-5b84-e811-816a-e0071b6a4261</t>
  </si>
  <si>
    <t>jN657OV2/yU0OUTgOnWOjjUBKnQk3U4KO6wX3vgoUISVRY9CgDyf1gEFFLDeXKJW8t+d1JxkczHv+qYACFpmIg==</t>
  </si>
  <si>
    <t>Aetna Inc.</t>
  </si>
  <si>
    <t>Aetna Inc. will lease 82,600 square feet of office space at Berry Farms. Aetna signed a 10-year lease with a pair of five-year extensions, according to Williamson County public records. Aetna currently employs 400 people at its office, but plans to have about 600 workers at its back-office Berry Farms hub.</t>
  </si>
  <si>
    <t>5d461e68-3b94-e811-8179-e0071b6a4261</t>
  </si>
  <si>
    <t>dFpYwI0vxRgLRVBxy0wx+A3TVo6nYCE6KbTAdFGU4jt/qfHlxHtpTivNL61hgJheDn1Ta5FFDi4JyqmijGFKqw==</t>
  </si>
  <si>
    <t>Spaces will open a 43,000-square-foot operation in the Mallory Green building in later 2018. The firm is moving its local office, which now has 14 full-time employees, into the new building as well.</t>
  </si>
  <si>
    <t>124b3769-2085-e811-8165-e0071b6ac0e1</t>
  </si>
  <si>
    <t>CWfcJs8tI+EMfVA9entXo2oJSgLvVNnyx1U84QPrCmmmi0ptM9BNyBcYQrlRrYdB63pTWItuhfz4TG0jO5kOLA==</t>
  </si>
  <si>
    <t>Armada Nutrition, a contract manufacturer of nutritional powders and supplements, is adding up to 75 new positions as production continues to expand. The openings will be hourly production positions in Armada Nutrition’s health and nutritional powder production facility in Spring Hill.</t>
  </si>
  <si>
    <t>dbc01c10-0789-e811-8168-e0071b66aed1</t>
  </si>
  <si>
    <t>Do2d5lHcDon/eR3ZZfi8SNBMDGrViL/TGDy5KfV8cr8eUTtS3eVWyOT9QID05SOiV6avTKstRr/a3zAWXKgHAg==</t>
  </si>
  <si>
    <t>Bond Collective</t>
  </si>
  <si>
    <t>Bond Collective plans to occupy most of the 36,000-square-foot church complex at 901 Meridian Street to function as a co-working space. Aside from co-working space, the group plans to feature a food and beverage operation as well.</t>
  </si>
  <si>
    <t>1b00b9d2-938b-e811-815f-e0071b6af2a1</t>
  </si>
  <si>
    <t>mBpRX2ub2vnBpUHrn4SxIGk5mNqozgYjbXMZK50UpJt2inw7Q//hveoCadmQVeoXmha+Mf8Y18H8yApShwKVVw==</t>
  </si>
  <si>
    <t>Ernst &amp; Young LLP</t>
  </si>
  <si>
    <t>Ernst &amp; Young (or EY) is  moving into the 222 building. The firm is taking 17,500 square feet, where more than 300 employees will be stationed in early 2019. In the announcement, EY said the new office would "accommodate the significant growth of the practice and ongoing investment in resources." The firm currently has offices in the One Nashville Place office building at 150 4th Ave N.</t>
  </si>
  <si>
    <t>60b771a8-948b-e811-815f-e0071b6af2a1</t>
  </si>
  <si>
    <t>+p7mPt2m7uRR0fGAlbBcyIGE1ZU2QClLX8e5ib4UiOs7MX8tMuuywQ3r7LaIiCMhjV6YzxQZJRAjsT9Y2bSQ0w==</t>
  </si>
  <si>
    <t>McGlinchey Stafford</t>
  </si>
  <si>
    <t>McGlinchey Stafford announced this week that one local attorney and two from the corporate firm's other offices would establish a local presence in Nashville. Shaun Ramey, previously special counsel in Adams and Reese’s Nashville office, recently joined the firm as a member. Additionally, John Rouse, a member in the firm’s Jackson office, and Jessica Spade, an associate in the firm’s Birmingham office, are helping launch the Nashville office.</t>
  </si>
  <si>
    <t>ca27d555-bd99-e811-8168-e0071b6af2a1</t>
  </si>
  <si>
    <t>siyzsSB4wZHyasjdqZAY5CiDX4HsGzj9nKlA9Rz5qMGs7eN1Piw6Pe0vvN3MOT4srGwHiQCuGrYrsPnu8pzccA==</t>
  </si>
  <si>
    <t>LifePoint Health Inc.</t>
  </si>
  <si>
    <t>Brentwood-based hospital company LifePoint Health confirmed it has agreed to be sold to private-equity fund Apollo Global Management in a $5.6 billion deal. LifePoint will merge with locally based RCCH HealthCare Partners, which is owned by Apollo. Following the deal, the company will operate under the LifePoint Health name and will be led by current LifePoint chairman and CEO Bill Carpenter. The company will remain based in Brentwood.</t>
  </si>
  <si>
    <t>c042aa52-518f-e811-8161-e0071b6af2a1</t>
  </si>
  <si>
    <t>tZPpMQbrxQV94bV9f/uPJN9yKTYdTFHOEXHQGhicUDQBEeE1r1Khs1cb8X9dBOenh0HfyQlc4ZrmHf84uZmUaw==</t>
  </si>
  <si>
    <t>naviHealth</t>
  </si>
  <si>
    <t>Brentwood-based NaviHealth expects to enter 20 new markets over the next 12 months and add 400 to 500 employees over the next 18 months. The company currently employs about 1,000 people total, with 425 employees based in the Nashville area.</t>
  </si>
  <si>
    <t>9601846c-2a94-e811-8179-e0071b6a4261</t>
  </si>
  <si>
    <t>vVQtLm2D1ryF5PMtEsk1TfteLF1kVAwF01vVXzmt4PxD7e/0erlj/ZcqL7FEsix/abpzZWj3C0gfMxTG1f3SRg==</t>
  </si>
  <si>
    <t>Ramsey Solutions</t>
  </si>
  <si>
    <t xml:space="preserve">Ramsey Solutions plans to add 175 team members in the next year at its new building in the Berry Farms development. The new building will measure more than 223,000 square feet and will include a coffee shop and bookstore, as well as office space for more than 1,000 team members. </t>
  </si>
  <si>
    <t>49324954-d1a4-e911-a97e-000d3a18cb47</t>
  </si>
  <si>
    <t>QnTHo/oXIVQ+GB10o7JnYDL3Useh0M4t4qlhzFGqK8gGxfcp4Gm2jSwDgLSinwrjVmN/jNfKL44i7BMRRnqQww==</t>
  </si>
  <si>
    <t>H.C.A.S. of Florida</t>
  </si>
  <si>
    <t>H.C.A.S. of Florida expanded its operations in Spring Hill, adding 250 jobs to its existing location.</t>
  </si>
  <si>
    <t>af3a57e8-12bd-e811-8190-e0071b6a4261</t>
  </si>
  <si>
    <t>KZrRk1yde+q/DyLvwVB50NvEnG8Nb6j2nqyLUcU4fHwyP0y8z4mlIGWgPyUI/SIU3Pq/9eWwVmMSzVQiOkp7AA==</t>
  </si>
  <si>
    <t>SpecialtyCare Inc.</t>
  </si>
  <si>
    <t xml:space="preserve">SpecialtyCare Inc. has bought neuromonitoring services provider Precedent Health. The purchase of Precedent will allow SpecialtyCare to expand that service line's footprint, specifically into Portland, Buffalo and Detroit. </t>
  </si>
  <si>
    <t>c889c2e9-159c-e811-816c-e0071b6af2a1</t>
  </si>
  <si>
    <t>CE0X7jH/gkQUBeRX5ouk4CNS9fto5WXXssycMK/sxvNi4A+wfB7fcF5wrj+kW97ShgfsosuptDdLHxSR/9H8Pg==</t>
  </si>
  <si>
    <t>The Tennessean</t>
  </si>
  <si>
    <t xml:space="preserve">The Tennessean announced that the multimedia news organization is leasing two and a half floors at 1801 West End Ave, formerly called Palmer Plaza. The move from 1100 Broadway is set for Spring 2019. The newspaper will be printed in Knoxville and assembled at the company's regional distribution center in Nashville. </t>
  </si>
  <si>
    <t>69106f11-10bd-e811-8190-e0071b6a4261</t>
  </si>
  <si>
    <t>BvvStYKaB7BwN05h2QjQmBMA1OfmsccZ0Mcl4KLejZhPVRnLu8Cjnnz9PZq8IUxEfOcGcrM33CD/+hTsha/+JQ==</t>
  </si>
  <si>
    <t>EmpowerLocal Inc.</t>
  </si>
  <si>
    <t xml:space="preserve">Tech startup Wannado merged with Franklin-based BIGR Media to form EmpowerLocal Inc., a new company that aims to bring the startup's technology to local publishers around the country. </t>
  </si>
  <si>
    <t>f729d67a-580b-e811-8149-e0071b6a4261</t>
  </si>
  <si>
    <t>tUmMDytCf//BcCmJV6Kvumzjg5DzmCiFQ3Pk+zkVqoO8hoyLGq/lud2zhz2wn8dYpI1vInkX9ES+yvzEbxNzUw==</t>
  </si>
  <si>
    <t xml:space="preserve">Lyft continues to expand their Nashville office, adding an additional 350 employees to the existing 400 at their downtown regional headquarters. </t>
  </si>
  <si>
    <t>d270de83-15a7-e811-8183-e0071b6ac0e1</t>
  </si>
  <si>
    <t>C2s8n2gslt2GiiZNlXobHY5BvgpKx5dReZK4Eolwva85O7x3x2/FkY6NIk7E+DK4YKsEmBV7EklDOH/6ZyDuaw==</t>
  </si>
  <si>
    <t>Opendoor</t>
  </si>
  <si>
    <t>San Francisco-based tech startup, Opendoor, announced they are expected to double their workforce in Nashville within the next year. Opendoor has been in Nashville for about three months, employing 15 people at WeWork on Woodland Street. The office is currently hiring for seven open positions and plans to grow to 30 workers in the next year.</t>
  </si>
  <si>
    <t>75698d21-539a-e811-8176-e0071b66aed1</t>
  </si>
  <si>
    <t>mgbKGMRmpITIvGu5/4DG+VqvDO3Fgoyvz3a9sSH8MPOB7ctExGGuWSRRyXQO8YYmgNeRMiL04MFgpQnqsbqlXg==</t>
  </si>
  <si>
    <t>RSM</t>
  </si>
  <si>
    <t xml:space="preserve">RSM US LLP, the nation's fifth-largest accounting firm will open a Nashville office in Fall 2018. The Chicago-based RSM hopes to employ 125 people in the Nashville office over the next four years. It will occupy office space in the 222 Building located in Downtown. </t>
  </si>
  <si>
    <t>2f3d5b47-d6aa-e811-8184-e0071b66aed1</t>
  </si>
  <si>
    <t>DqKf7sgRNENQ9SBLNotFHzfbtKvxyRRJeLWnq7LUeCArYPaNVzhKhs4V2L9BYptmen6aVBqD1VV+wSyYTz2TIA==</t>
  </si>
  <si>
    <t>Wonolo</t>
  </si>
  <si>
    <t>Wonolo, a staffing platform for hourly and temporary workers, is opening a second headquarters in Nashville. The company plans to employ 20 workers at the office by the end of September, primarily in sales and customer support, as well as launch its service in the city.</t>
  </si>
  <si>
    <t>2c445c29-b8ba-e811-8185-e0071b66aed1</t>
  </si>
  <si>
    <t>Yph1l0SvOIQqRSpGaEn1fRV4KGPKymo/BJH+t5sJiw73saFvnf+AvNO5xu3jlj74ZYjv/dQ5T9GupUx6l3TLvQ==</t>
  </si>
  <si>
    <t>Bridge Connector</t>
  </si>
  <si>
    <t xml:space="preserve">Florida-headquartered Bridge Connector is expanding its operations in Nashville by relocating its offices to the Fifth Third Center building in downtown Nashville. The company has already grown its Nashville team to 22 people and is on track to expand its local team to 80 employees. The company previously had offices on Music Row and also at Regus office suites on West End Avenue. </t>
  </si>
  <si>
    <t>1812f65f-f6aa-e811-8175-e0071b6af2a1</t>
  </si>
  <si>
    <t>C/ZIeBo7rbrxsxDMZrhY8lyyF9CvsrzVVFAhuJkfmsUQvZaxfGfPZNgY0O0pGBgK6SJfEWUnjGjdUXNfBTn1Lw==</t>
  </si>
  <si>
    <t>Faurecia</t>
  </si>
  <si>
    <t>Faurecia Interior Systems officials announced that the company will locate new operations in Spring Hill. The automotive components manufacturer plans to create 143 new jobs and invest more than $17 million in Maury County. With this location, Faurecia plans to manufacture door panel assemblies. The company plans on building a new 145,000 square-foot facility located at 3555 Cleburne Road.</t>
  </si>
  <si>
    <t>069f502c-73b7-e811-8185-e0071b6ac0e1</t>
  </si>
  <si>
    <t>wxCJeGQemEKf40b9krHfEYe1Vhseb6UyYXc/Pw5TsqYVOpVF9QMa25ANrcREL29nrjc2COfihsg7nbROW7/Ojw==</t>
  </si>
  <si>
    <t>Corsair Distillery is adding a third facility in Nashville, which will greatly expand their production capacity and essentially absorb the output of the very small Bowling Green distillery. The expansion will add a production facility in The Nations neighborhood to expand capability for production and warehousing of whiskey in barrels. The company will also locate its headquarters operations into the new 117,000-square-foot facility.</t>
  </si>
  <si>
    <t>e76e7f65-9391-e711-8134-e0071b6ac0e1</t>
  </si>
  <si>
    <t>l2qs+cj9kQY/161wziYx4IlQjpOqBiHrNVIGyGSCm0ohQgGykJ9eGEOSt1WAqE23unjRNodeJSKlc2nc3M8DYg==</t>
  </si>
  <si>
    <t>KeepTruckin Inc.</t>
  </si>
  <si>
    <t xml:space="preserve">KeepTruckin - a San-Francisco-based technology company that provides fleet management software - has established a new office in downtown Nashville. KeepTruckin plans to hire 150 people by 2019 at its office in the L&amp;C Tower. </t>
  </si>
  <si>
    <t>8513bc07-11bd-e811-8190-e0071b6a4261</t>
  </si>
  <si>
    <t>O0iUCAXVCi6hZycMxNVwnuyzQTdDCjhjN83XG7UCRPuSIgdaxO7lhvcjMeCrzc5+QVkMJRt/hMRqX9kSFSLEFA==</t>
  </si>
  <si>
    <t>Sun Country</t>
  </si>
  <si>
    <t>Sun Country, a Minnesota-based budget airline, launched service to six destinations from Nashville International Airport. Starting in early November, Sun Country will offer nonstop flights to Fort Myers, Miami, Orlando, New Orleans and Minneapolis / St. Paul.</t>
  </si>
  <si>
    <t>ac7a2d6c-b9ba-e811-8185-e0071b66aed1</t>
  </si>
  <si>
    <t>tqmrpXxlVELIgNpkXHSCCGSxoj4i8SdZMw5tBEEEHqxhexBZvvxASO7j8GNlfnFt9AQ4EPfV5y4spKAumVcvzg==</t>
  </si>
  <si>
    <t>Lucro Solutions</t>
  </si>
  <si>
    <t xml:space="preserve">Two-year-old health care vendor comparison platform Lucro Solutions has been acquired by Valify, a Texas company backed by Frist Cressey Ventures. Lucro's office on Murfreesboro Road near Fesslers Lane, which is home to eight people, will remain there. </t>
  </si>
  <si>
    <t>37e5c664-49bc-e811-8185-e0071b66aed1</t>
  </si>
  <si>
    <t>aOv152dsHsYGlbEiG3/fzYIZJDXJEpB7vUVP9SDom9XA3OP4xj7SnaNWnWMjEX0s2MBbj8z6HL4EjwkPdvDOlA==</t>
  </si>
  <si>
    <t>NovaTech</t>
  </si>
  <si>
    <t>Novatech announced the acquisition of Memphis-based e/Doc Systems on Monday. Novatech is a provider of managed IT and print services, while e/Doc is an independent document manager and copier dealership. The terms of the acquisition were not disclosed, but the e/Doc name and staff will be retained.</t>
  </si>
  <si>
    <t>8e70d74b-48bc-e811-8185-e0071b66aed1</t>
  </si>
  <si>
    <t>xwQ/zbwzkRFVInXu4lVr3YxlcuojFPB+vMZkRgtASxZMlIpyizZYJuANOU679w6xa7EveZtLkkjKYMWhtOU20Q==</t>
  </si>
  <si>
    <t>Prime Social Group</t>
  </si>
  <si>
    <t>Prime Social Group has opened up a satellite office in Nashville, housing Prime Brands which is the concert promoters' sales, sponsorship and brand division. Right now, two employees there are consultants for Prime Social Group's music festivals, including multi-city Breakaway Music Festival series, Country Night Lights and others. Two employees will be added.</t>
  </si>
  <si>
    <t>9bd3aa2b-ddbc-e811-8190-e0071b6a4261</t>
  </si>
  <si>
    <t>8UTfpPoDQSJS6/7T4zussBbCoxxV7d42lq9ojnsAcI+yld3UAbxq9s6s79bLmDK53UVK9FVMe0LCp5/nIsBhqA==</t>
  </si>
  <si>
    <t>Foundry Commercial</t>
  </si>
  <si>
    <t xml:space="preserve">The Nashville office of commercial real estate firm Foundry Commercial is expanding by acquiring part of Nashville competitor OakPoint Real Estate. After selling this part of its business, OakPoint Real Estate will continue to operate - returning to its original intent of buying existing buildings, investing to upgrade them and then selling at a profit. </t>
  </si>
  <si>
    <t>bbc6e50f-38c0-e811-8191-e0071b6a4261</t>
  </si>
  <si>
    <t>jj3qtJi/4kk5SvEnyVmHM7aY7IEgeO5oZ4nQD6jznvQhP5LLfazEDhIJi/BD+ImGtkoACGSVvrPrP8BiKkk9hA==</t>
  </si>
  <si>
    <t>Metsi Technologies Inc.</t>
  </si>
  <si>
    <t>London-based Metsi Technologies Inc. has opened a Nashville office that will serve as its North American headquarters. The company, which employs 45 people worldwide, currently has three Nashville employees and is expected to grow to 10 employees within the first year.</t>
  </si>
  <si>
    <t>a3f811b0-e6c0-e811-8187-e0071b66aed1</t>
  </si>
  <si>
    <t>J58xmogKJWeuTVsjuR/wGqUmMGy6e0l/4xdWhXFJJo7PSRPRWL0XZXv7X4F+rZ15aMgTIaOTKsujCa8BYIL+ow==</t>
  </si>
  <si>
    <t>Nashville Design Collective</t>
  </si>
  <si>
    <t xml:space="preserve">Nashville Design Collective is opening a new luxury design center, offering space for interior designers, architects and trade professionals. </t>
  </si>
  <si>
    <t>92d0b0fd-b9ac-e911-a981-000d3a18c23c</t>
  </si>
  <si>
    <t>HepMIcCYivN6B1RuS1z1ua8qUgF3TJ9jnx5uPlziHPMiYWyUdWXE+IU0Sqz/Z/TZm6mwnqqUpdiiz/dD8buM1Q==</t>
  </si>
  <si>
    <t>Trane Supply</t>
  </si>
  <si>
    <t>Trane Supply invested $30 million into its existing facility in Clarksville.</t>
  </si>
  <si>
    <t>19e7a8eb-baac-e911-a981-000d3a18c23c</t>
  </si>
  <si>
    <t>RDRcq2u2Koe67rmo67/yVjd7SxsVoE162+tzM28DRhvFlryZrCimzkPwsQT8kgBxf8jTXxUTsjjMPJHoNcO7Dw==</t>
  </si>
  <si>
    <t>Florim USA</t>
  </si>
  <si>
    <t>Florim USA expanded its existing operations in Clarksville, adding 40 new jobs and investing $40 million.</t>
  </si>
  <si>
    <t>4eba86c3-aab6-e811-818e-e0071b6a4261</t>
  </si>
  <si>
    <t>Nls4ICOT+9N2cYhZlTbT4wKMA8ExIhJyou6T2cjHCZEatdfdmJ/v5vzM1LP0oVVZgf6pfjs/t79+ZkHiSrfnGA==</t>
  </si>
  <si>
    <t>Core Civic</t>
  </si>
  <si>
    <t xml:space="preserve">Nashville-based prison management company CoreCivic Inc. has sold its Green Hills property for $12.6 million and will relocate to Brentwood's Virginia Springs in 2019. </t>
  </si>
  <si>
    <t>665faf32-78c6-e811-8187-e0071b6ac0e1</t>
  </si>
  <si>
    <t>CqRM7vl70v5yMKk5YRh6eAjidsjl+dKWyawOgBzck1qACNvJITE4TDhOLeXW/sTe1p0P3lO0YuxQYUsI6vFarg==</t>
  </si>
  <si>
    <t>FW Publishing LLC</t>
  </si>
  <si>
    <t>FW Publishing LLC - which is owned by Bill Freeman and Jimmy Webb - has bought Home Page Media Group, a Williamson County publisher that owns five online news organizations. Those sites include the Brentwood Home Page, Franklin Home Page, Spring Hill Home Page, Nolensville Home Page and Business Williamson.</t>
  </si>
  <si>
    <t>09f88353-23cb-e811-8188-e0071b66aed1</t>
  </si>
  <si>
    <t>UPTBfjN0qv4F3ekJsjrutnsYMJB/UCtypEiKwDhO9teqET+wl8BJ/1HSNoNyhvRzOJ8hyAMS7W1LbOqali/7bQ==</t>
  </si>
  <si>
    <t>Solvay Group</t>
  </si>
  <si>
    <t>The Solvay Group announced that the company will invest $22 million in its existing facility in Mount Pleasant over the next five years.</t>
  </si>
  <si>
    <t>b165ff4d-81d1-e811-8188-e0071b6ac0e1</t>
  </si>
  <si>
    <t>6uVBxOWo1auR2ek3va664MJ2CnHw57/+NQ1et9Adj+nibEYxgsy9jThGow+eATR3V8I97/7dbK1tAl/T9q3/+w==</t>
  </si>
  <si>
    <t>Better Business Bureau of Middle Tennessee</t>
  </si>
  <si>
    <t xml:space="preserve">The Better Business Bureau of Middle Tennessee will move offices from downtown to 25 Century Blvd near the airport. </t>
  </si>
  <si>
    <t>7d74e888-54d2-e811-8188-e0071b6ac0e1</t>
  </si>
  <si>
    <t>6lMF1r+kQyIsbAKAGog7+UoTSvdHrchh81T97I8lWWrOhdWsPrUMa3Gnjy8jxrDumrh8vQOFaiYvuioyOmbVJw==</t>
  </si>
  <si>
    <t>U.S. Smokeless Tobacco Company LLC</t>
  </si>
  <si>
    <t xml:space="preserve">Goodwill Industries of Middle Tennessee sold its 12.5-acre campus near James Robertson Parkway to U.S. Smokeless Tobacco Company for $38 million. The transaction comprises five properties along Herman Street, 11th Ave North and Desha Street, sites that run from the downtown interstate loop to 10th Ave N. </t>
  </si>
  <si>
    <t>064a9a4e-02d7-e811-818b-e0071b66aed1</t>
  </si>
  <si>
    <t>9eM44i22PoEO59Vtwz0WQcdczKdYHBW4e4mYTiYNzAadPxOitHRVjkmSKySPqPd+7mJl9eSI0jodxLGCvT24xA==</t>
  </si>
  <si>
    <t>Censis Technologies</t>
  </si>
  <si>
    <t>Censis Technologies has acquired Applied Logic, nearly doubling the number of hospitals where Censis has a presence. Adding Applied Logic's roughly 550 hospital clients grows Censis' network to more than 1,300 in North America and Australia.</t>
  </si>
  <si>
    <t>ff30f147-b6ac-e911-a981-000d3a18c23c</t>
  </si>
  <si>
    <t>7yzh5FSJ347i/q0nszaUMYxbfgGMzEay0e53mYkHNjdD5NugnOxy5H/P72LdNDqsDSaHSsjH9v86CcqUnWXJJQ==</t>
  </si>
  <si>
    <t>Van Hoose Co.</t>
  </si>
  <si>
    <t>Van Hoose Co. opened a new manufacturing facility in Lebanon, creating 10 new jobs and investing $5 million.</t>
  </si>
  <si>
    <t>898b42d8-6bb7-e811-8185-e0071b6ac0e1</t>
  </si>
  <si>
    <t>oshSTpzv1FyYkY4AhSlnYPGMkDRimDohG8qmw96E0EzEY/5wtMW/mlTR4m6I10hPYEFBb61q8QW8WqvtzFTtJQ==</t>
  </si>
  <si>
    <t>GlockStore</t>
  </si>
  <si>
    <t xml:space="preserve">Glockstore is moving its headquarters from San Diego, CA to Nashville. In addition to its HQ, the Nashville location will include manufacturing operations and a showroom. </t>
  </si>
  <si>
    <t>ba86118d-83db-e811-818a-e0071b6ac0e1</t>
  </si>
  <si>
    <t>TQMISXtCoJsJDW+WJyQqG8Uvwa6Dwqy1wZdXsvFLhRc630JU2lZmYfzP4Ux7Kj2AQk91BiEAeffcGCFvEAAtMw==</t>
  </si>
  <si>
    <t>Ryan Seacrest Foundation</t>
  </si>
  <si>
    <t>The Ryan Seacrest Foundation has moved its headquarters to Nashville.</t>
  </si>
  <si>
    <t>32b340ce-30d6-e811-8194-e0071b6a4261</t>
  </si>
  <si>
    <t>ef2mc9KvpwOjElti0hIQZAJrqbs0uOlEJYl1CAi6kFZR4Oe2zVPOyBB2Q9CbsgSH7jme6YcISzDRglrf80kwEg==</t>
  </si>
  <si>
    <t>Maplehurst Bakeries</t>
  </si>
  <si>
    <t xml:space="preserve">Maplehurst Bakeries has expanded its operations in Wilson County, adding 90 new jobs and investing $76 million in Lebanon. </t>
  </si>
  <si>
    <t>51ea1dba-ee89-e811-816b-e0071b6a4261</t>
  </si>
  <si>
    <t>ynMiDTr16nVr46+yXxs+k8xef8t2z8DxtX6605r4x/DVqWKPC623hv4mS3YhkEn0NiOppIF/8DO7nBbm4IvZ5g==</t>
  </si>
  <si>
    <t>Sparkart</t>
  </si>
  <si>
    <t>12bced1e-3edd-e811-8194-e0071b6a4261</t>
  </si>
  <si>
    <t>iE2NSkLT1X0r92oWteOqMJB0/pg3GZQwNcGh24T8DlFBWBgcxEP63w71rTVv7jaAoR9Gc8q3zeo68kW8EaCkMw==</t>
  </si>
  <si>
    <t>Fuel Total Systems</t>
  </si>
  <si>
    <t xml:space="preserve">Fuel Total Systems will locate its new manufacturing facility in Mount Pleasant. The automotive components manufacturer will create 150 new joibs and invest approximately $60.9 million in Mount Pleasant. The company will build a new 110,000-square-foot facility in the Cherry Glen Industrial Park. </t>
  </si>
  <si>
    <t>933287a0-55e4-e811-818b-e0071b6ac0e1</t>
  </si>
  <si>
    <t>Gd8N8zeIatGs6e4VCPA48a+h8q4vIa/968tI32+vs+CZdNmUlC4WM5Dq5DFroLvSRSfeqMgP9pkcbYuB55Haig==</t>
  </si>
  <si>
    <t>Cardinal Health, Inc.</t>
  </si>
  <si>
    <t>Global healthcare and logistics company, Cardinal Health, Inc. plans to expand its presence in La Vergne by constructing a new facility, representing a $21.3 million capital investment and the creation of 95 new jobs for Rutherford County. The new location will service the pharmaceutical business segment and house a customer support center and specialty pharmacy.</t>
  </si>
  <si>
    <t>a4c1d83b-56e4-e811-818b-e0071b6ac0e1</t>
  </si>
  <si>
    <t>918VukmyUZRGCwSyWnFV5Vhevq41hMYkBpejjnCLCbCo3I6f2tPFrZstMgMwAJSTNgOsnuOxQIsZ81TXiORy8A==</t>
  </si>
  <si>
    <t>Automation NTH</t>
  </si>
  <si>
    <t>Automation NTH, a La Vergne based engineering and manufacturing company, plans to expand locally by investing $3.2 million and adding 34 new jobs with salaries averaging approximately $60,000. This expansion will allow the company to optimize manufacturing equipment by providing engineering services and control panel fabrication and assembly.</t>
  </si>
  <si>
    <t>32f820f2-6fb7-e811-8185-e0071b6ac0e1</t>
  </si>
  <si>
    <t>mWrgerjzQ52hVocGU+Pl7u2xU0Kzcj1yQ5dboJFM3bsj2d69dUJJmt2PRGfrFZFdHC0XFPgTQLeFhuSxvYB5vw==</t>
  </si>
  <si>
    <t>Arcosa Marine</t>
  </si>
  <si>
    <t>Arcosa Marine officials announced that the inland barge manufacturer will invest more than $12 million to expand its operations in Ashland City and create 300 jobs during the next five years.</t>
  </si>
  <si>
    <t>d0cd8761-31d6-e811-8194-e0071b6a4261</t>
  </si>
  <si>
    <t>mCNTYRby9pLkpj7zHX7igRgLIW7eco1Sg+qOkbSIejvhEu2EFnw92S538LWh/K1YP5EJMv11r1f4luWGqtWauQ==</t>
  </si>
  <si>
    <t>Truform Manufacturing</t>
  </si>
  <si>
    <t>Truform Manufacturing LLC officials announced that the automotive and appliance supplier will invest approximately $14 million to expand its operations in Dickson and create nearly 90 jobs over the next five years.</t>
  </si>
  <si>
    <t>e924be9d-adac-e911-a981-000d3a18c23c</t>
  </si>
  <si>
    <t>sqMjvLHqpeKwmnSiiCtcduFCC5Jf+t+6U8cc7IE1udFXLGk3mLP+t0etvbHE74/GuTZxe9jaeiLyxABeBQwyLA==</t>
  </si>
  <si>
    <t>O'Reilly Auto Parts</t>
  </si>
  <si>
    <t>O'Reilly Auto Parts is consolidating its operations in Middle Tennessee into one central logistics center in Lebanon, creating 450 jobs and investing $45 million.</t>
  </si>
  <si>
    <t>be59d499-faec-e811-a975-000d3a18c42e</t>
  </si>
  <si>
    <t>C9xnuwpM3/tebCxV1V7y9IlzPmFhB233jBPIGohGChfcOGNyDqs+g8aEYRhGxKKQTsFYK23dQXZAnh5kQsIPqg==</t>
  </si>
  <si>
    <t>Amazon announced today its decision to create 5,000 new jobs in Nashville in its new Operations Center of Excellence.
The Operations Center of Excellence will serve as the company’s Eastern U.S. hub for the company’s Retail Operations division and will be located in downtown Nashville. Nashville and the state of Tennessee will benefit from Amazon’s 5,000 full-time, high-paying jobs, $632 million in capital investment and one million square feet of energy-efficient office space. Currently, the company employs approximately 2,500 people in the Nashville region across four distribution centers. Amazon invested more than $5 billion into Tennessee between 2011-2017, including customer fulfillment infrastructure and employee compensation. Company investments have added more than $4 billion to Tennessee’s GDP.</t>
  </si>
  <si>
    <t>8874b678-52b3-e711-812d-e0071b6af2a1</t>
  </si>
  <si>
    <t>jLVkY74y+XvHVfS1F5B0TYqdC2C3DkR2GzvP5n4vCp50GWupR1lRkcN41E8Jvgpz84gHWus4Mxp6nSvsvc+mfQ==</t>
  </si>
  <si>
    <t xml:space="preserve">rnst &amp; Young LLP (EY) officials announced in November 2018 that the global professional services firm will invest $22.7 million to establish a facility to deliver tax managed services for clients and tax technology operations in Nashville. EY expects to create more than 600 jobs in the Music Row office over the next five years. </t>
  </si>
  <si>
    <t>8b192a9a-d5c0-e811-8178-e0071b6af2a1</t>
  </si>
  <si>
    <t>6dy8VZUajZQyt/lgzhIVWxm3b4rO6f2ax61K/7FwJXZAAFJH2bxXxtNtVyw6zEGjgoqGr1MrTW3+8OeoWyE+pA==</t>
  </si>
  <si>
    <t>NomNomNow</t>
  </si>
  <si>
    <t xml:space="preserve">Fresh pet food producer and distributor NomNomNow Inc. will create 181 jobs in Nashville, representing a $1.7 million investment. The San Francisco-based company has opened local production facility to serve is East Coast customers. At around 67,000 square feet, it is the largest “freshly made to order pet food production facility in North America,” and the company's second production facility. </t>
  </si>
  <si>
    <t>e6eeef4e-13bd-e811-8185-e0071b66aed1</t>
  </si>
  <si>
    <t>EFSmx6mQLPVFCAG565IUSlAi56ZMMAFBGCkPOXJCOKEjIbO/oYoGHVJj3cP1R88lXYYXTqLKjL+NJjYpaZRtzQ==</t>
  </si>
  <si>
    <t>Caymus Boats</t>
  </si>
  <si>
    <t xml:space="preserve">Caymas Boats LLC officials announced in November 2018 that the boat manufacturing company will establish operations in Ashland City. Caymas Boats plans to invest $30.3 million and create approximately 280 jobs in Cheatham County over the next five years. </t>
  </si>
  <si>
    <t>d5e6fbbd-b7f1-e811-a975-000d3a18c42e</t>
  </si>
  <si>
    <t>LMWWD/BOGydJVhc0Bsc1XC5nVxB2fD12nh/NGSBJQQVO01iTTBSAuoQQYgBNmo7D8/NTXVTkXSw4UvwejdTxxg==</t>
  </si>
  <si>
    <t>Wilson Elser Moskoqitz Edelman &amp; Dicker</t>
  </si>
  <si>
    <t xml:space="preserve">New York City-based Wilson Elser Moskowitz Edelman &amp; Dicker has opened an office in Nashville. The firm's Nashville office will serve as a satellite office for its attorneys who are licensed to practice in Tennessee. </t>
  </si>
  <si>
    <t>89f8c4c2-31d6-e811-8194-e0071b6a4261</t>
  </si>
  <si>
    <t>vUYntb6ytobRYsFxXAe8EIbVSf25IpwZu+i0edRzZ2uzCMEx64vT3CT6ElVSezstSAGyAhEoGlG0rM9ayKo3VQ==</t>
  </si>
  <si>
    <t>Wilson Lumber Company</t>
  </si>
  <si>
    <t>Westmoreland</t>
  </si>
  <si>
    <t>Wilson Lumber Company opened a manufacturing facility in Sumner County, creating 40 jobs and investing more than $4.5 million.</t>
  </si>
  <si>
    <t>8ffa8cf4-1723-e911-a978-000d3a18cdb5</t>
  </si>
  <si>
    <t>RAGW+c28ReE6obN2uFTzLRhQmLaKZko2fyXi4xg+VyOfzc0kHUC+cjmo94V8qw7mzJ9DmXruVblt4L8lmFBnAQ==</t>
  </si>
  <si>
    <t>Celero Commerce LLC</t>
  </si>
  <si>
    <t xml:space="preserve">Celero Commerce LLC has begun a campaign of financial techology and related acquisitions backed by LLR Partners and it aims to have 150 workers in its Nashville office within the next three years. </t>
  </si>
  <si>
    <t>3e505ca6-2ed6-e811-8194-e0071b6a4261</t>
  </si>
  <si>
    <t>PUq2K8DwL8M13pww/0FzIv4pFeylh5aS+K+5UK2NZWUbRW/qEwIBSGJqsdbvsTn9W0F9uWDjcv9pnK1zq9L5AQ==</t>
  </si>
  <si>
    <t>Advanced Plating</t>
  </si>
  <si>
    <t>Advanced Plating will expand its Middle Tennessee operations by locating a new facility in Portland. The electroplating manufacturer will create 200 jobs and invest approximately $4 million in Sumner County.</t>
  </si>
  <si>
    <t>bf5f8864-1abd-e811-8185-e0071b66aed1</t>
  </si>
  <si>
    <t>Y/off9iHds7ml+LG0A0357SYXqUHUaCXb0peamCihHOx10qpw1rTABTJNPQiaGvjqOw+s8e2obuYUZ1MjqGkPg==</t>
  </si>
  <si>
    <t>Ebbtide Holdings</t>
  </si>
  <si>
    <t>Ebbtide Holdings LLC announced that the boat manufacturer will establish a plant in White Bluff and create nearly 100 jobs over the next five years. The company is locating operations in an existing industrial building at 2545 Jones Creek Road in Dickson County. Ebbtide Holdings is investing in facility upgrades and anticipates the 140,000-square-foot plant will be operational in the fourth quarter of 2018.</t>
  </si>
  <si>
    <t>b808d646-f7fe-e811-a974-000d3a18c23c</t>
  </si>
  <si>
    <t>YMzpB1qtJvSsx3HPXUgW8Lu96wu37/f3/9aetQ5e7ceB8koo0NookUogH3AVCC1uP2uBI4l5ARowfmJo154KCw==</t>
  </si>
  <si>
    <t>Apple Music</t>
  </si>
  <si>
    <t>Apple Music will open a content creation office in the historic May Hosiery complex in Wedgewood-Houston. The move is part of Apple's strategy to expand its country-music brand.</t>
  </si>
  <si>
    <t>3ff34f06-d3a4-e911-a97e-000d3a18cb47</t>
  </si>
  <si>
    <t>IQINxeaMegMWP4vOB4cNEYmCfEOh6cP6vybdb+AO9JGdSaSQpMYFCvCvrOe+y/6V3SYMmnoNreNBUuUndadBIQ==</t>
  </si>
  <si>
    <t>Pet Sense</t>
  </si>
  <si>
    <t>Pet Sense (owned by Tractor Supply), opened its headquarters in Brentwood.</t>
  </si>
  <si>
    <t>f0ceb644-06f5-e511-80f8-3863bb2e34f8</t>
  </si>
  <si>
    <t>j7rlMFU5A/87kYj5Ckx1hmBUj/E8ZAZw7b/Btt6vWmX3YJM+xf6Zm1eLDoahU1T3FZnDkmsYXZBqD6yCM0K+gQ==</t>
  </si>
  <si>
    <t>Furniture manufacturing opened facility in Wilson County.</t>
  </si>
  <si>
    <t>0ac6879d-d4af-e911-a982-000d3a18c23c</t>
  </si>
  <si>
    <t>PcIev7z72GlyFoYLc466R9G0hW9nwOOZjjsw8JNrKWQARUJnaWRYae/2fsScIqXf5FfxDjjdyGD6zyfdJZkZAQ==</t>
  </si>
  <si>
    <t>A confidential company announced 130 jobs in Maury County, investing $11 million.</t>
  </si>
  <si>
    <t>3109a554-afac-e911-a981-000d3a18c23c</t>
  </si>
  <si>
    <t>VwZYe8a7r3lclswrpFdJTXhveQKhFirUX7MEKeeafb3iqDauupb66I1u0QwylPw9DBHNIGgNRh598uvpv1YOJg==</t>
  </si>
  <si>
    <t>Wonder Porcelain</t>
  </si>
  <si>
    <t>Wonder Porcelain is opening a new warehouse / logistics facility allowing for expanded manufacturing capacity. Wonder Porcelain will create 25 new jobs and invest $19 million.</t>
  </si>
  <si>
    <t>424bf9d7-2214-e911-a972-000d3a18cb47</t>
  </si>
  <si>
    <t>H6Q59sIEmGx0zrCYSJxNjhw/vffYZAyeQ/lMx9csUkePv9HWBZSjjn84j/5uZqKHtGD4kImZURRWrS2s6e40tQ==</t>
  </si>
  <si>
    <t>US Med-Equip</t>
  </si>
  <si>
    <t>Houston-based medical equipment rental company is expanding to Nashville. The hub will service 11 of the company's 26 locations, including Memphis, Louisville, Birmingham, St. Louis and Jackson, Mississippi.</t>
  </si>
  <si>
    <t>44c52bd7-6eb7-e811-8185-e0071b6ac0e1</t>
  </si>
  <si>
    <t>o8FXgV+lyzSUTvgLtRytN0Fbb6LnANNpbyNOGQGbLhglkxFpyFZsb1Gsl7XtB5EnP8XJdGv9lwv/imga2ZOFCA==</t>
  </si>
  <si>
    <t>Military Systems Group</t>
  </si>
  <si>
    <t>Nashville-based manufacturer, Military Systems Group, is expanding its operations in Davidson County. Military Systems Group will invest $9 million and create 70 new jobs.</t>
  </si>
  <si>
    <t>8a5c26bf-1518-e911-a975-000d3a18cdb5</t>
  </si>
  <si>
    <t>mdGMciQFH0vcmdLQ2PCVpdg5p/nBN0BNAMDgLbAMtFeXG/XgDI/BL74bY6vhpFTrAiixjA7aaiCaybBCigHfxg==</t>
  </si>
  <si>
    <t>General Motors' newly revealed Cadillac XT6 crossover will be produced at the automaker's Spring Hill facility.</t>
  </si>
  <si>
    <t>8a9abc48-4326-e911-a97d-000d3a18c42e</t>
  </si>
  <si>
    <t>4SLEtp/bIk7A2uAlRkvNpqwArJ+8a46No/CbopypbYVDf3ZuAR4BlVti4IS5MfxUBJVkUUx7+pG/eDQhCr4DEg==</t>
  </si>
  <si>
    <t>Interstate Warehousing</t>
  </si>
  <si>
    <t>Interstate Warehousing will invest $17.5 million to expand its cold-storage distribution center. The expansion will add 115,000 square feet to the facility, bringing it to a total of 500,000 square feet.</t>
  </si>
  <si>
    <t>be2e39be-4426-e911-a97d-000d3a18c42e</t>
  </si>
  <si>
    <t>yqgMpxre8AmO9GNVxc2lHungfLp8SnsgoQsOO621Z1Vsa/a3OUW4CTwF7BGxN2psXRijeKC4OXpIFfVXpglamg==</t>
  </si>
  <si>
    <t>McDonald's</t>
  </si>
  <si>
    <t>McDonald's recently opened a Nashville Field Office, modeled after the fast-food giant's Chicago headquarters. The office serves as a regional hub for more than 100 employees, supporting nearly 1,300 McDonald's restaurants - and over 61,000 restaurant employees - in 13 states.</t>
  </si>
  <si>
    <t>4a898987-0e2b-e911-a973-000d3a18c732</t>
  </si>
  <si>
    <t>dYSX+5XWpwWElf7A2mgte0HYi/Ns64pcp6r40xEzhU+0z5igATSCktfA3HAAWwzJ9QWJw1qOBeWyWm+7zReaKg==</t>
  </si>
  <si>
    <t>Leading EDJE</t>
  </si>
  <si>
    <t xml:space="preserve">Columbus-based Leading EDJE is opening up in Nashville, housing 25% of the company's growing team. </t>
  </si>
  <si>
    <t>7dde7997-fb2e-e911-a977-000d3a18c23c</t>
  </si>
  <si>
    <t>c7T2P36ZXf9uzgAaltzx8mi26DqsrIuz6edQ91OhBnmaUIbxCE59s240DSo+VPtGQx3x8uGPmO4D2P0zZ1vHJA==</t>
  </si>
  <si>
    <t>Quore will expand its Franklin operations and create 45 new jobs and invest approximately $780,000.</t>
  </si>
  <si>
    <t>65950ced-5bad-e911-a980-000d3a18cb47</t>
  </si>
  <si>
    <t>lPGgC1s/D2V50OkKc9RLdpACW2kYeApCayyT7y8PXA45SwOvjes6gnX1XGN3wkA33Hl1Ga3N0QesWKqa2lX9tQ==</t>
  </si>
  <si>
    <t>Wood Group</t>
  </si>
  <si>
    <t>Headquartered in Scotland, Wood Group announced it will relocate its southeastern U.S. office from Nashville to Gallatin, creating 15 new jobs in Gallatin.</t>
  </si>
  <si>
    <t>88d636cc-e039-e911-a978-000d3a18cb47</t>
  </si>
  <si>
    <t>a2FhGEJOLWqzrD2LPu1+R14YoPVkf3boYja0wDPtHgFZfytQazV6Ik4hcZOczVuvMOwoXt0Fic6r0bK4mQVylQ==</t>
  </si>
  <si>
    <t>Band of Coders</t>
  </si>
  <si>
    <t>Atlanta-based custom software development company Band of Coders has opened an office in East Nashville's Center 615 tech hub. Plans call for the office to employ up to 20 people for local projects.</t>
  </si>
  <si>
    <t>f851aa69-e139-e911-a978-000d3a18cb47</t>
  </si>
  <si>
    <t>De5rxxdR4Qr8ueV68HQix3cZGXQGjD5Li5SCI96u9KYep4SlooD3aqmCoetI5OHJmclwcyQgaIQ5itwiZLpysw==</t>
  </si>
  <si>
    <t>A&amp;C Business Enterprises</t>
  </si>
  <si>
    <t>A&amp;C Business Enterprises has leased the former RR Donnelley building on Steam Plant Road. This expansion adds 20 jobs and 500,000 square feet of warehouse space for the company.</t>
  </si>
  <si>
    <t>ee97fbc7-e239-e911-a978-000d3a18cb47</t>
  </si>
  <si>
    <t>WjTgDPu9118rOvnUddhx7QYZudLF58b/LKrI2VjrlZPGNYeV4mWFPV4Umbbk5yq2VrfotlidTR8p14qTxaJZUQ==</t>
  </si>
  <si>
    <t>Power Consulting</t>
  </si>
  <si>
    <t>Power Consulting is opening a new office location in Gallatin. As many as 20 employees will move into offices on GreenLea Blvd in an existing space being retrofitted for the company.</t>
  </si>
  <si>
    <t>e0328e6c-5cad-e911-a980-000d3a18cb47</t>
  </si>
  <si>
    <t>hEfZLQ4ThuSOdnb8sMWrN/N0Mtn731S3G+EfqXz0H+06jaQkpLmJTG2Ql4qEfvfdcI+EQmsL/UtxubfP+P2wnw==</t>
  </si>
  <si>
    <t>Axem Distributing expanded its production of firearm parts at its existing Gallatin facility, creating 11 new jobs and investing $5.2 million.</t>
  </si>
  <si>
    <t>3bae8508-5ead-e911-a980-000d3a18cb47</t>
  </si>
  <si>
    <t>0UtMaYLIEpnqumTM5AWYoyfApFcbFwf6rI+/ymiea3kP7a/uZF453MHVFAY0qCfLdY60RoRLD8VkTtzrnUiQKQ==</t>
  </si>
  <si>
    <t>RC Tenn LLC</t>
  </si>
  <si>
    <t>RC Tenn has expanded its injection molding operations at its existing Gallatin facility, creating 16 new jobs.</t>
  </si>
  <si>
    <t>2364f382-61ad-e911-a980-000d3a18cb47</t>
  </si>
  <si>
    <t>tD1uv7A8PfciGQH47b19hIe89pE7UzFI9m9XebpEQJuuAJXTT+EJIC6PnAQ+ZZqKdm9CPLM1lnoMbD271H+RXg==</t>
  </si>
  <si>
    <t>Laminate Technologies</t>
  </si>
  <si>
    <t>Laminate Technologies expanded its production of laminate panel products and fabricated components at its existing facility, creating 5 new jobs in Gallatin.</t>
  </si>
  <si>
    <t>1888ed05-2336-e911-a979-000d3a18cdb5</t>
  </si>
  <si>
    <t>iOQjOzXP4zmK4RHu9tiVuKLYRrHa+2aa3v1npR9NiPhf5U+74lqD85kaHEC2zfHXCInO5EHgleNrVIS3RHV3VA==</t>
  </si>
  <si>
    <t>IQTalent Partners Inc.</t>
  </si>
  <si>
    <t xml:space="preserve">Recruiting firm IQTalent Partners Inc. is expanding its downtown presence and officially naming Music City as its headquarters. IQTalent will double the size of its footprint inside the Fourth &amp; Church building to 24,000 square feet and moving its central operations from Silicon Valley to Nashville. </t>
  </si>
  <si>
    <t>bd9e4641-783c-e811-814f-e0071b66aed1</t>
  </si>
  <si>
    <t>1442Pc0CnUQ659RuHAz/QKxPIP3sG++f8NHd7Pr769kqm/sX7SLJTKO/VCg6biP3VCGoKiQPgVTeWyCrIM/T7A==</t>
  </si>
  <si>
    <t>Togo North America</t>
  </si>
  <si>
    <t xml:space="preserve">Togo North America Inc will invest $11.4 million to establish a production facility in Portland and will create 58 jobs over the next five years. </t>
  </si>
  <si>
    <t>2775032d-d03a-e911-a978-000d3a18cb47</t>
  </si>
  <si>
    <t>ldyObVq6I0PcQ0NoSXYw7Od9AbE1uU4LsnN3TQ7+NccnMyMBAO2hjnQfI1LHtBLAG8AFhae/aJ88+0aFSG2z6w==</t>
  </si>
  <si>
    <t>Icee</t>
  </si>
  <si>
    <t>The ICEE Company will relocate its headquarters from Ontario, CA to La Vergne and create more than 200 jobs in Rutherford County over the next five years.</t>
  </si>
  <si>
    <t>01719b75-2c1f-e911-a977-000d3a18c23c</t>
  </si>
  <si>
    <t>qyKSdld4X3Kvi1XzTyl7gfl3i2mkmFeioCkPI8QKjFmwfc9MRRXCDVPMGpyfrupdmPxxWSnXk5f23T1c6d7mJw==</t>
  </si>
  <si>
    <t>SmileDirectClub officials announced in Marche the company will invest $217 million to expand its headquarters and facilities in Middle Tennessee. SmileDirectClub, the market leader and pioneer of doctor-directed, remote invisible aligner therapy, will create 2,010 new jobs in Nashville and Antioch over the next five years. This is SmileDirectClub’s second expansion in Middle Tennessee in two years. In February 2017, the company announced a $4.5 million expansion across two Davidson County locations, which supported the creation of nearly 450 new jobs. Currently, SmileDirectClub employs more than 1,600 people in the Nashville area.</t>
  </si>
  <si>
    <t>307de0f2-9251-e911-a978-000d3a18c732</t>
  </si>
  <si>
    <t>nA1lwBRDB6vOlRqWE2QN9PWpcR8dVLPzA+njXvylXIo9sp3I1bTzOz9iBiWpYVSuyacE+xj5bDG3Wp6OTR6j5A==</t>
  </si>
  <si>
    <t>Global paint company, AkzoNobel, is relocating its North American headquarters from Chicago to Nashville.</t>
  </si>
  <si>
    <t>c850bbb6-e270-e911-a983-000d3a18c42e</t>
  </si>
  <si>
    <t>PG2QTDdtCuXZXoPSfU3h+DHDBCLlWe/UHA/wAR82e2tKBcItw2aXnekckJyGreRvZ9UYgkyDEbRenddVS5Tx3Q==</t>
  </si>
  <si>
    <t>WeWork announced it will occupy 65,000 square feet at Capitol View.</t>
  </si>
  <si>
    <t>66d730ee-405a-e911-a97b-000d3a18cb47</t>
  </si>
  <si>
    <t>W9Mdnd1IGz5WUnppgkrIXlsGgrZZiS7oVWQV7jrT50cxtJC2bmaYTjw2yZ2CRLGdLaOfjIRilxsgv+H1g7K77Q==</t>
  </si>
  <si>
    <t>ProviderTrust</t>
  </si>
  <si>
    <t xml:space="preserve">ProviderTrust will occupy 20,000-square-feet of Class A office space at Capitol View. </t>
  </si>
  <si>
    <t>a88dc850-e370-e911-a983-000d3a18c42e</t>
  </si>
  <si>
    <t>hFLuxqPK1Xl4VwoTJMOLt26hRVHK6ftfHHyWQ0UFI9bKsQFFvRNUg+1a/WADw8manyxFCCd5yFnVqcwf9BG0dA==</t>
  </si>
  <si>
    <t>ProLogis</t>
  </si>
  <si>
    <t>The Tennessee headquarters of San Francisco-based logistics and warehouse company Prologis, will move from Brentwood to downtown's Capitol View.</t>
  </si>
  <si>
    <t>91bb7c62-68ad-e911-a980-000d3a18cb47</t>
  </si>
  <si>
    <t>h+uzrYTksjdwy67MAGIJxp23NNQHS9ubfF2lXcLcS3uvAawNqovtdFHePLV2phdwVU7k3wNu9GtDSsNlf/bKOg==</t>
  </si>
  <si>
    <t>Archer Datacenters</t>
  </si>
  <si>
    <t>Archer Datacenters is building a new data center in Gallatin, creating 10 new jobs and investing $100 million.</t>
  </si>
  <si>
    <t>74805d87-a366-e911-a982-000d3a18c42e</t>
  </si>
  <si>
    <t>vDKIyR43K/xxxmPCVsXWIlCwdiqJTtoeVci9UJVy+ngkoyZgBBWEIEHDzIh1NO/3dTIwe53TY99MEgOEMHxn7g==</t>
  </si>
  <si>
    <t>Cory Watson Attorneys</t>
  </si>
  <si>
    <t xml:space="preserve">Birmingham-based personal injury law firm Cory Watson Attorneys announced its second office will be based in Nashville. </t>
  </si>
  <si>
    <t>66ecad1c-dd70-e911-a983-000d3a18c42e</t>
  </si>
  <si>
    <t>DYetV4RE1f4uV+jePqxjRIG55uwgS4rByoWYibE1gtMIfHwYphykA2pUixVNuxRoyurMQTYgmEe/6jgadY+Low==</t>
  </si>
  <si>
    <t>WeWork announced the company will lease one floor in the 18th &amp; Chet building on Music Row. This expansion marks the fourth WeWork location in Nashville.</t>
  </si>
  <si>
    <t>834a0560-0ce1-e811-818b-e0071b66aed1</t>
  </si>
  <si>
    <t>PLi1TOhrwBSh6gvg05k0jFbE9U73QZrdUxMOkjZ1VEkpUqJlif7uK6SxdGJhNy5raFsMsAee9IGHUCkQ943jfg==</t>
  </si>
  <si>
    <t>Clayton Homes</t>
  </si>
  <si>
    <t>Clayton will invest $14 million in Sumner County. The company will hire nearly 110 new team members over the next two years. Clayton anticipates operations in Westmoreland will begin in early 2020.</t>
  </si>
  <si>
    <t>d1492d7e-526c-e911-a979-000d3a18c732</t>
  </si>
  <si>
    <t>n1WLxG6wmveDVXvuXlzBZD0KIMUHEG11Jw10jskzPmd2HC4BNVrGyGB46VMPf0I76wyh/m+uqfWZBxMFdDAUAA==</t>
  </si>
  <si>
    <t>Western Express, Inc.</t>
  </si>
  <si>
    <t>Freight and transportation company, Western Express, will expand its presence in Davidson County. The company will invest $88 million and create 225 new jobs in Nashville.</t>
  </si>
  <si>
    <t>32cd642b-d770-e911-a983-000d3a18c42e</t>
  </si>
  <si>
    <t>/aa0etnVZmn6xflr82aE0iwqiDVWu1A3jOPCuz46hkVKpdg6UZi0Iqp0cfGsnUQYFBnIUj9rbP5wHRFKZxgafQ==</t>
  </si>
  <si>
    <t>Built Technologies</t>
  </si>
  <si>
    <t>Fast-growing fintech venture Built Technologies is doubling its office footprint from 12,500 square feet to 30,000 square feet in Grassmere.</t>
  </si>
  <si>
    <t>b70b8665-1bbd-e811-8185-e0071b66aed1</t>
  </si>
  <si>
    <t>dpvVPInctvtiWXc1cMSjAo9sQKXx244AC4YbOKHnX13jZUuOxXDx8RdbD8a9OF1WPgQCdDGKvtjGQLDsyfE1ow==</t>
  </si>
  <si>
    <t>Medacta</t>
  </si>
  <si>
    <t xml:space="preserve">Orthopedic and medical device maker Medacta will relocate its U.S. headquarters from Chicago to Franklin, creating 70 jobs over the next five years. </t>
  </si>
  <si>
    <t>19f64323-6681-e911-a97d-000d3a18cdb5</t>
  </si>
  <si>
    <t>1c7FoS1g6FgAnQGpIm+iagGA84GiKk7gDz4e8AjyYQzvJjTpaAmvEsx2ytik8mymEUnjDo3my9gvm76W9MVWcw==</t>
  </si>
  <si>
    <t>Contessa Healthcare</t>
  </si>
  <si>
    <t xml:space="preserve">Nashville-based home hospitalization company Contessa Healthcare has announced a partnership with the Chicago-based company created this year via the merger of Catholic Health Initiatives and Dignity Health to introduce a new hospital-level home care option. </t>
  </si>
  <si>
    <t>a06d8b2a-6f88-e911-a983-000d3a18c42e</t>
  </si>
  <si>
    <t>AFoAhIXaEr8WUmOVWZHbZl1LZunZ3KfzysHdDRvr+xyMBaP1DCPX4F3rSMZHdrwvyCv8rU05BOdwC53fyp0f7g==</t>
  </si>
  <si>
    <t>Shore Capital Partners</t>
  </si>
  <si>
    <t>Health care-focused private equity firm Shore Capital Partners is opening an office in the West End corridor near Vanderbilt University.</t>
  </si>
  <si>
    <t>d69c879f-6e88-e911-a983-000d3a18c42e</t>
  </si>
  <si>
    <t>3hEbAVs5tz7slPxFLXRKvPGoG/7NH8D27xypHAOhB8JQMhAUz9pYAsCMyyRwya+Ut49G8wZJnHWcWh6WH3sBjQ==</t>
  </si>
  <si>
    <t>Rooms To Go</t>
  </si>
  <si>
    <t xml:space="preserve">Rooms To Go announced a new warehouse and retail outlet in the Cedar Farms development in Lebanon. </t>
  </si>
  <si>
    <t>651a1924-b48b-e911-a983-000d3a18c42e</t>
  </si>
  <si>
    <t>5H7swhyl7VbugEf0NqjTgoe7hEeembm28pPt5hNI53nAlN1wSlqsoPu7n7sSYS+C2yK8ZuMnyzsz1uIT3rr1bQ==</t>
  </si>
  <si>
    <t>Starr Investment Holdings</t>
  </si>
  <si>
    <t>Multibillion-dollar private equity firm, Starr Investment Holdings LLC, will open a Nashville office to further its ties to the health care industry.</t>
  </si>
  <si>
    <t>b50f8e30-3591-e911-a97e-000d3a18c23c</t>
  </si>
  <si>
    <t>8mAKT72oUdYCdQOrFcHqfJwMuiSLQD38AleF3fbfE/UjiX95R8uYrU2hGSHNKA6HwwtG6cqdMniRh0snTZ8xpw==</t>
  </si>
  <si>
    <t>Fourward</t>
  </si>
  <si>
    <t xml:space="preserve">Los Angeles-based talent agency has set up shop in Nashville and signed its first country artist. </t>
  </si>
  <si>
    <t>7442461b-7597-e911-a980-000d3a18cdb5</t>
  </si>
  <si>
    <t>HefR6X2DWqT1y9IaeE3UnBuyVJIX2amkZfwXDpbydt78k81YsVaByevOowSPtrJWz95pN68XgcxMw+Nsfz6lFg==</t>
  </si>
  <si>
    <t>Greenberg Traurig</t>
  </si>
  <si>
    <t>International law firm Greenberg Traurig is establishing a local presence led by Julie Mix McPeak. Nashville becomes the firm's 41st office worldwide and 31st in the U.S.</t>
  </si>
  <si>
    <t>9b39529c-7597-e911-a980-000d3a18cdb5</t>
  </si>
  <si>
    <t>n8WHp9E1PIRi4CAbQ/i9kLdZOJgYWvay2AvppM8gugdgFQdwqOm3HBkibd6bICATbgygmrMOZocbMrZbSnfigg==</t>
  </si>
  <si>
    <t>Flexential</t>
  </si>
  <si>
    <t>Flexential, a national data center operator, is doubling the capacity of one of its facilities in Franklin by adding 40,000 square feet to its existing space.</t>
  </si>
  <si>
    <t>187be621-3894-e911-a985-000d3a18c42e</t>
  </si>
  <si>
    <t>RtzDqBUrp/w6n3RCl2NWx3RVEozuo+eQeNHzoGyO59wSfK/eOS9+qJoAL+AlGPPDDQTnJrecgLuP4eARA1fwGA==</t>
  </si>
  <si>
    <t>Dyke Industries</t>
  </si>
  <si>
    <t>Dyke Industries, a building materials company, will open a new 100,000-square-foot warehouse in Wilsoon County that will employ about 40 workers.</t>
  </si>
  <si>
    <t>feff8e0f-9f1a-e911-a972-000d3a18c732</t>
  </si>
  <si>
    <t>pylEWNkhP/gSY8icA4u4kHDf7sZ1x5Mo2yso4KyDkYqQziFkx0yn2l+prTTm94gdcVZPMwkq3EKwXBckaNO5Eg==</t>
  </si>
  <si>
    <t>Harrow Health, Inc.</t>
  </si>
  <si>
    <t>Harrow Health, a publicly traded pharmaceutical company, will locate its new headquarters in Nashville. The new facility will operate as the company’s headquarters and will house the company’s executive team.</t>
  </si>
  <si>
    <t>6f6cb961-7297-e911-a980-000d3a18cdb5</t>
  </si>
  <si>
    <t>NCVMYyb0Fxdmgfy2NLDbxJJFyWX0+L6mw2cP99uSiBAUGX5/jLHNfFfw/WfAcm/k35XJ671saiRKRDLO61R2Eg==</t>
  </si>
  <si>
    <t>Xtend Healthcare</t>
  </si>
  <si>
    <t>Headquartered in Hendersonville, Xtend Healthcare announced plans to invest $1.3 million and create 200 jobs in an expansion at its existing facility.</t>
  </si>
  <si>
    <t>96aee407-6f97-e911-a980-000d3a18c23c</t>
  </si>
  <si>
    <t>yRjByWGA1yAJhFs6W85VfJIbpU0oXswhoWGSkNGgv0JJv35uQrNbi3DNITBxBsuvaxRwYB8kZmQVP7zy9cAGeA==</t>
  </si>
  <si>
    <t>Mitsubishi</t>
  </si>
  <si>
    <t xml:space="preserve">Mitsubishi Motors will relocate its North American headquarters fro Cypress, California to Franklin. This move represents a $18.25 million investment in Williamson County and will create approximately 200 jobs. </t>
  </si>
  <si>
    <t>946b0c77-536c-e911-a979-000d3a18c732</t>
  </si>
  <si>
    <t>9VHRb6dk0tC3z2PVrjlPKqGIGtCLXsXT5uNNo+VjTQY3FbaVAXWpXkAQy+GcOz2Aaw1w9eYyUPs8soYs2LmTOA==</t>
  </si>
  <si>
    <t>Pilot.com</t>
  </si>
  <si>
    <t xml:space="preserve">Pilot.com, Inc. officials announced in June 2019 that the company will locate its new account management headquarters in Nashville, which will be the company’s second location. The software-based bookkeeping company plans to create more than 450 new jobs in Davidson County. Located in Nashville’s Wedgewood-Houston neighborhood, Pilot.com’s new office will house its finance operations and customer support teams. The company also plans on growing its base of software engineers at the facility.  </t>
  </si>
  <si>
    <t>d60de3b3-3e3d-ea11-a812-000d3a1bb695</t>
  </si>
  <si>
    <t>mdtNkIDfDH94m3BzYmFevuyB7SS6r2pxI4IwNXQ8GrC/Qu/38Dgve6AUDWg2K3mp/rRgY6JOZ0+nLcS15FRLag==</t>
  </si>
  <si>
    <t xml:space="preserve">Raw materials and processing supplies provider, Composite One, announced a distribution center in La Vergne. The company will create 10 new jobs, occupy 80,000 square feet, and contribute $8,000,000 in capital investment. </t>
  </si>
  <si>
    <t>040784a7-3036-ea11-a813-000d3a1bb7bb</t>
  </si>
  <si>
    <t>i2QYAJnvarkEs7TnqlZmTR1I0va0XlwvkeEvzx5XuqIuHH+caa0hlW/2pX9oeLvHDFtjGBnoiOC9CvKItLoG7A==</t>
  </si>
  <si>
    <t>Mid Atlantic Roofing Supply (MARS)</t>
  </si>
  <si>
    <t xml:space="preserve">Mid Atlantic Roofing Supply (MARS) opened in Gallatin, TN in April 2019. MARS works to supply roofing materials to a variety of customers. The company occupied 55,000 SF and announced 40 new jobs. </t>
  </si>
  <si>
    <t>3df5c311-5ea2-e911-a980-000d3a18cdb5</t>
  </si>
  <si>
    <t>127fPelg+/Dm4bm4BDDMuW5pS/UE1b3NmDrqkiBMFdeBYLR6klLQMSuJs1BcCZLiMoRH3peyKIKKuJ4kqcd6Yw==</t>
  </si>
  <si>
    <t>Enexor BioEnergy LLC</t>
  </si>
  <si>
    <t xml:space="preserve">Franklin-based Enexor BioEnergy LLC announced the renewable energy company will expand its operations in Franklin and move into a new manufacturing facility. The company will create approximately 50 jobs in Williamson County and locate its operations in a 40,000-square-foot facility in Franklin. </t>
  </si>
  <si>
    <t>7cf3b896-61a2-e911-a980-000d3a18cdb5</t>
  </si>
  <si>
    <t>xxHH2rp8elCFd6T5sKcErrqcNEa3wY76eUOCB0hjtIdDxqoXQFK0tq1uqLlxhrDD2rGKEkNtKy93FRzdT82yCA==</t>
  </si>
  <si>
    <t>Hub International Ltd.</t>
  </si>
  <si>
    <t>Chicago-based Hub International Ltd. has purchased The Crichton Group, a Nashville-based insurance brokerage firm.</t>
  </si>
  <si>
    <t>1f921c17-d4a4-e911-a97e-000d3a18cb47</t>
  </si>
  <si>
    <t>Y8C0jtzDtE/MsSR9CdJ0d+LfAI8UpShYVFi7pGKPk0/eRuNgH86UI9/YQuOLb68jDg1juZQqTRgxPi3J2HLaUA==</t>
  </si>
  <si>
    <t>Choate Construction Co.</t>
  </si>
  <si>
    <t xml:space="preserve">Atlanta-based Choate Construction Co. announced the company will be opening a Nashville office. Choate also has offices in Charleston, Charlotte, Raleigh and Savannah. </t>
  </si>
  <si>
    <t>b4249aa7-daa4-e911-a97e-000d3a18cb47</t>
  </si>
  <si>
    <t>la8HPPQVBfHNVp/HQVIRx4nXMMCu4unqFchOfHAZMXPSrVgLCEZWNJZGwyfX1m49V+PNFH5mrw9Lilh7So3H+A==</t>
  </si>
  <si>
    <t>Live Media Group Holdings</t>
  </si>
  <si>
    <t xml:space="preserve">Live Media Group Holdings, a Los Angeles-based media company, has announced the purchase of Nashville-based TNDV: Television, Knoxville-based Harb Production Services, and L.A.-based Coastal Media Group. Live Media Group Holdings will retain the staff at these existing facilities, and will also relocate its corporate operations to TNDV's headquarters in Nashville. </t>
  </si>
  <si>
    <t>d4a36819-dba4-e911-a97e-000d3a18cb47</t>
  </si>
  <si>
    <t>cJSCIBgvuBjbgc1mU6BiAVmDuAYrjGpwvXy0POl0ydmfyTM45Pc3HtoAxnRbD6mjV58kNOMKdBtHui0457CdIg==</t>
  </si>
  <si>
    <t>Concord Music Group is relocating its offices from the 1201 building in the Gulch to Peabody Plaza. The company will occupy 60,000 feet at Peabody Plaza.</t>
  </si>
  <si>
    <t>4e8c4131-d418-e911-a971-000d3a18c732</t>
  </si>
  <si>
    <t>/eNgCgU2wfEOSCc7fFXsdLxwn1uJbVxBUWg0ZG5FCB0bg/7ssMK01UMO+0BH9MfN5RgzjwoarnONRF+1UNgxDg==</t>
  </si>
  <si>
    <t>Gibson Brands, Inc.</t>
  </si>
  <si>
    <t>Gibson announced it is moving its headquarters to downtown Nashville, occupying 40,000 square feet in Cummins Station.</t>
  </si>
  <si>
    <t>14537577-32b2-e911-a982-000d3a18cdb5</t>
  </si>
  <si>
    <t>6zm2YMOHb666Ki6rmXOaXHP4RzbDqlhCEAcWa6MBU3yW8hxGJXRil5aBRjv2nzCLe4dYRvGq3pS1uMUw8+MYOQ==</t>
  </si>
  <si>
    <t>Red Collar Pet Foods</t>
  </si>
  <si>
    <t>Red Collar Pet Foods announced the company will expand its Williamson County headquarters, creating 30 new jobs and investing $3.65 million in Franklin.</t>
  </si>
  <si>
    <t>11bb1423-2d36-ea11-a813-000d3a1bb7bb</t>
  </si>
  <si>
    <t>kpH0QzX/WU4c8sjQjMMHPX+Tv4rQjL0LpirGxs0ylQ7yPcBuzL3IfFE+27mGMbt1nKnhFDy7CF1MG/lMmVR1XA==</t>
  </si>
  <si>
    <t>Central Research Inc.</t>
  </si>
  <si>
    <t xml:space="preserve">Central Research Inc. (CRI) announced that it will open its third location in Gallatin, TN. CRI is a provider of customized management and financial service solutions for government and commercial sectors. The Gallatin facility will initially employ 100 people dedicated to servicing the company's student loan contract for the U.S. Department of Education. CRI opened the call center to accommodate the continued growth of the federal government contract. </t>
  </si>
  <si>
    <t>1f9f6e8c-95c2-e911-a988-000d3a18c42e</t>
  </si>
  <si>
    <t>VL/vj8PcQsyncJD64eO8rKpojdF+7xkwXYN9k9kvonuzogpzw1Pf5xqsw+1W0aYfpXohSWulTSK6Hb1HRq3cEg==</t>
  </si>
  <si>
    <t>LBMC &amp; Affiliates</t>
  </si>
  <si>
    <t xml:space="preserve">LBMC acquired Think Data Insights, a national data analytics company that enables companies to use data insights to grow their organizations. </t>
  </si>
  <si>
    <t>c5f40fb8-01c9-e911-a982-000d3a18c732</t>
  </si>
  <si>
    <t>xWnJ2uV4w6tIEU7Wd0Env0b9NZIQnUqcbfqDqPK2VhbTfyyux1GpRezqpeYqX0oxgMrKdNK2MF0oIt4BEh4apw==</t>
  </si>
  <si>
    <t>Briye</t>
  </si>
  <si>
    <t xml:space="preserve">Health care services company, Briye, is relocating its headquarters from Jackson, MS to Nashville. The company plans to slowly transition the majority of its other 20 employees to Nashville in the coming months, but may keep an office in Jackson. </t>
  </si>
  <si>
    <t>c6cb4d80-1f37-ea11-a813-000d3a1bbde1</t>
  </si>
  <si>
    <t>JZ4SNa0l9OKq79Moa+sm8Rw5H71FvSN/5pJas7RG4oDVdbBln+sRHoIOcL10MowsKi9JhJyH3I6PP3mo7QKs2g==</t>
  </si>
  <si>
    <t>Parker Marine</t>
  </si>
  <si>
    <t xml:space="preserve">Parker Marine opened a location in Cheatham County. Parker Marine specializes in river-supply chain transportation. Parker Marine will provide 18 jobs and $15 M in capital investment. </t>
  </si>
  <si>
    <t>c5947f07-efb9-e911-a987-000d3a18c42e</t>
  </si>
  <si>
    <t>HzDtCRXdwSMDkYV7kyTQafOaOdJNP8mGSzmxrNkzOcA1eXxtkM2r+pjBsS2YQxh2q6uhPm3DXzbQYEw70TnSug==</t>
  </si>
  <si>
    <t>Athena-SCE, Inc.</t>
  </si>
  <si>
    <t>Athena-SCE, Inc. announced the automotive supplier will invest more than $3 million and create 36 new jobs to expand operations in Maury County. The company will build a new 5,800 addition to its existing 32,50-square-foot facility. The new facility is expected to be fully operational in Q4 2019.</t>
  </si>
  <si>
    <t>e51840f6-d7be-e911-a97f-000d3a18c732</t>
  </si>
  <si>
    <t>N2KJi6Hyc1EKs/EfKD8PzGHYx1gVuUv5VnvXVMb/G21eb30OvcWE8WeeROMPwg2Y69AU6Ad49CMeQCawPK/hMA==</t>
  </si>
  <si>
    <t>VK Integrated Systems</t>
  </si>
  <si>
    <t>VK Integrated Systems, a technology company for hand-held weapons systems, is moving its headquarters, and research and development operations from Fullerton, CA to Clarksville. This relocation will create 50 new jobs in Montgomery County.</t>
  </si>
  <si>
    <t>18e7fd04-2cc4-e911-a981-000d3a18cb47</t>
  </si>
  <si>
    <t>p51amXgkc4BNJweYI2QqWPLLiq8EgKd2F/KysEUtZc8SFRZHOXeEqWJsOq2j6NKhjz6A7jMhg77dCwPsQ+f++Q==</t>
  </si>
  <si>
    <t>Asurion is moving nearly 100 product development jobs to Nashville from its San Mateo, CA office.</t>
  </si>
  <si>
    <t>7cc27056-ecde-e911-a985-000d3a18c23c</t>
  </si>
  <si>
    <t>hBLkgm7C6bIg8vaKRg2w9TH+lioZn/OWeDEbDVy2jVUdyuTLfpI3QebdIosK/W0IDr5XrqdN5H/q8lgtMLS4ww==</t>
  </si>
  <si>
    <t>Ketner Group Communications</t>
  </si>
  <si>
    <t xml:space="preserve">Austin-based Ketner Group Communications announced a new office location in Nashville. Ketner specializes in public relations, marketing and communications for business-to-business technology clients. </t>
  </si>
  <si>
    <t>a472ab26-eede-e911-a985-000d3a18c23c</t>
  </si>
  <si>
    <t>wPaum+7xqmQV2gk3wYHX6ZKJ8L5wgmrkdaFFSKtzePPhCltsRvZBfUOonNbKZDOqcYZ/3q2ycZLo9Cgb243URw==</t>
  </si>
  <si>
    <t>Live Oak Bancshares</t>
  </si>
  <si>
    <t>Live Oak Bancshares is a direct bank headquartered in Wilmington North Carolina. The team is looking to expand its venture banking business.</t>
  </si>
  <si>
    <t>3d680c50-f0de-e911-a985-000d3a18c23c</t>
  </si>
  <si>
    <t>/JRkHJtbpR3rObR5LTuGpuIvqwPJYFUvSVOpi0MnVVOcsDluffuCl9ID3vVBIjkvhTKQp1/WC0S61GZWJqSpOA==</t>
  </si>
  <si>
    <t>Citizens Bank</t>
  </si>
  <si>
    <t xml:space="preserve">Citizens Bank plans to hire 200 software engineers to support 4 new technology hubs in Boston, Charlotte, Nashville, and Providence. It is not determined how many jobs will be brought to Nashville out of the 200. The majority of the hires are expected to occur by the end of 2020. </t>
  </si>
  <si>
    <t>5d1e1869-12df-e911-a985-000d3a18c23c</t>
  </si>
  <si>
    <t>YnrZcrN9XZYGUMAT+Is1ck5WP+sKtyba/M0xJaplrrZ7x3FOmJ20MQrRafZEaMtLKF3SQjjeNd3eikRsXf3oIQ==</t>
  </si>
  <si>
    <t>Xsolis</t>
  </si>
  <si>
    <t xml:space="preserve">Xsolis, a health data analystic company, is moving from the airport area to Grassmere, where it will share a location with Built Technologies. They have hired 110 people so far and continue to grow, aiming for 135 employees by the end of the year. </t>
  </si>
  <si>
    <t>56f107d9-f2de-e911-a985-000d3a18c23c</t>
  </si>
  <si>
    <t>hH2ckfc4k8ib5+zV5TRPKZiS/lbacXJQsl9ghQstB2kJc0t5XFky+3J/Xl+VK/lAOkjXJf4OiJdXfnlB3rUWbg==</t>
  </si>
  <si>
    <t>Airtech Advanced Materials</t>
  </si>
  <si>
    <t>Airtech is a leading manufacturer in vacuum bagging and composite tooling materials. Airtech will create around 30 new jobs over the next 5 years and invest $13 million in expansion in Springfield (Robertson County).</t>
  </si>
  <si>
    <t>781731d7-0fdf-e911-a985-000d3a18c23c</t>
  </si>
  <si>
    <t>kL1codCw5fPsPiM8c/0mZWZ+RdGgFq/tsGRWNBlWXh+dZWaGycMVo1M8dxzQagX3IR1AFWZTSPwoRtz66nYRbg==</t>
  </si>
  <si>
    <t>Guaranty Home Mortgage Corp.</t>
  </si>
  <si>
    <t>Guaranty is currently based in Murfreesboro but will be expanding to Nashville. The home mortgage company will occupy 47,000 square feet in the future Peabody Plaza.  They plan to employ 820 new employees within 5 years.</t>
  </si>
  <si>
    <t>ff01a8e2-9ce3-e911-a985-000d3a18c23c</t>
  </si>
  <si>
    <t>+1O7ufadI3krAMPulEqh3D/CNt4QxvHMenjPHMdhIr1+MeeL+pQv2vKivsBXDOjavnuG8Pm5V2iVJTljUtbDsw==</t>
  </si>
  <si>
    <t xml:space="preserve">Celero, a financial services technology company, is relocating its headquarters from downtown Nashville to Brentwood in Williamson County. The move should take place in early 2020, and the company strives to double it's employee count (currently 100) within the next 2 years. </t>
  </si>
  <si>
    <t>f5ffc207-413d-ea11-a812-000d3a1bb695</t>
  </si>
  <si>
    <t>NELVRviZ1e7upmrgm+sSsO0IdWEU+PuFF9+jHs0tPznosnNS3nvW0IRj0zAL9NSQTtZOSqEYDDDcriKFXWY5MA==</t>
  </si>
  <si>
    <t>Napa Auto Parts</t>
  </si>
  <si>
    <t xml:space="preserve">NAPA Auto Parts-  Genuine Parts Company announced a distribution center in Wilson County. GPC specializes in the distribution of automotive parts and accessories. The opening will bring 150 new jobs to Wilson County. </t>
  </si>
  <si>
    <t>e4c52933-2137-ea11-a813-000d3a1bbde1</t>
  </si>
  <si>
    <t>d2X1QV22MDHwEWzoQur50lqYTqik5g1t3tPu3+Ux1vxeuLtly7lJsHyTzHJ8KU+WblvkBgn1BsL19oEA5yxcDQ==</t>
  </si>
  <si>
    <t>Bison Countertops Inc.</t>
  </si>
  <si>
    <t xml:space="preserve">Existing company, Bison Countertops, expanded its operations in Ashland City, adding 22 new jobs and an additional $5 M in capital investment. </t>
  </si>
  <si>
    <t>a962a5df-a2ee-e911-a989-000d3a18c732</t>
  </si>
  <si>
    <t>mY/GyZRqVbald/5UxaR1o4lYaY3SywZ2JBvFRHe60X41IQCMTiSX6EBf9MOGpvAal+X2GLdabGnKIYkIMkh0yg==</t>
  </si>
  <si>
    <t>Baker Donelson</t>
  </si>
  <si>
    <t xml:space="preserve">Baker Donelson, one of Nashville's largest law firms, is relocating to a 70,000 SF space in the Broadwest development, at 1600 West End Ave. </t>
  </si>
  <si>
    <t>5ef54b79-5ff0-e911-a989-000d3a18cdb5</t>
  </si>
  <si>
    <t>6UJfsewPSFuHK70U+43Yk2pNyRIYgK8reiI1pwPf+9Txycie7ZFmofq1xmEXrtwyHwtHMNHZiUltOzK3o4PKqg==</t>
  </si>
  <si>
    <t>Maynard Cooper &amp; Gale</t>
  </si>
  <si>
    <t xml:space="preserve">Birmingham-based law firm, Maynard Cooper &amp; Gale, have decided to open a Nashville office. The company has added attorneys from Nashville- based firm, McKenzie Laird Ottinger &amp; Leach. Nashville marks the firm's 10th office location. </t>
  </si>
  <si>
    <t>f9c9775e-e4f4-e911-a813-000d3a1bb495</t>
  </si>
  <si>
    <t>0i2hEO3RR03oygJaP0J8bPxHx/r1FgnZwQ4FzHULDUDa9u6K3hrmw5fOxRHAWHuTohL1LrVZgBW9WczSqygkEg==</t>
  </si>
  <si>
    <t xml:space="preserve">Chicago-based Shore Capital Partners' decided to open an investment office focused on health care in Nashville. The private equity firm launched its Nashville office in August 2019.  The company hopes to invest in as many as six Nashville-area companies over the next 3-4 years. </t>
  </si>
  <si>
    <t>46160358-ddf5-e911-a813-000d3a1bb7bb</t>
  </si>
  <si>
    <t>IkKJkziX3xenL+2BmsX4xrHncDZzVKrdZBPBfdqlskIoMg5LZzS1zZ7+7l5O6TJVI05i3+mrbDAKHuGSq2kh5A==</t>
  </si>
  <si>
    <t>Reliant Bank</t>
  </si>
  <si>
    <t xml:space="preserve">Reliant Bank announced it is buying Clarksville-based First Advantage Bancorp in a cash-and-stock- deal valued at $123.4 million. The deal is expected to close in the second quarter of 2020. </t>
  </si>
  <si>
    <t>f2c9f5a4-65fa-e911-a814-000d3a1bb080</t>
  </si>
  <si>
    <t>Sumcasa57ScSm1Vsf5vNFYM/eteCfEL+KP+WPAY+Fs5Chh0efL6i4KBggP0FFW07OugOgXg8G/mO5fTvG1vbHw==</t>
  </si>
  <si>
    <t>Saltworks Security</t>
  </si>
  <si>
    <t>Saltworks Security, a tech company based in Atlanta, has signed a lease for office space at the Fountains at Gateway, a mixed-use development in Murfreesboro. The company plans to hire more than 25 engineers in the fields of software development and application security, beginning in early 2020.</t>
  </si>
  <si>
    <t>135455be-68fa-e911-a814-000d3a1bb080</t>
  </si>
  <si>
    <t>K4wXVnquhSHHeJHqPnZv7s7X7RSAeTYb+rGZES2IjB4ELCwXYjFE2eVVNWAa6ipypymNK0OAqDMGg7ZNl3SnVg==</t>
  </si>
  <si>
    <t>Allegiant Travel Company</t>
  </si>
  <si>
    <t>Allegiant will establish a base of operations at Nashville International Airport (BNA). The base operations are set to begin in February of 2020. This will be the company's 19th aircraft base.</t>
  </si>
  <si>
    <t>fd6650da-d4fc-e911-a813-000d3a1bb7bb</t>
  </si>
  <si>
    <t>/QX1zpIKPj83gioaujcLqw/X3JZTd+Zf1AaXNSFW5e2PDC5iymEmSgIfhVkN1AAdZ7oafg60dpqR8iT+OjNsJg==</t>
  </si>
  <si>
    <t>Cintas Corporation</t>
  </si>
  <si>
    <t xml:space="preserve">Cintas Corporation will open a regional operations center in Murfreesboro. Cintas is a leading provider in specialized services, such as uniforms, supplies, and safety materials. The new facility will be located at the West Point Development. Cintas is expected to produce $20 million in capital investment and provide 144 new jobs. </t>
  </si>
  <si>
    <t>d6531b08-d7fc-e911-a813-000d3a1bb7bb</t>
  </si>
  <si>
    <t>JplEtaxQ6hVYFKnzXHVUO3FTTwyvOrUZiEGYTtvUfxaC0TN/0f3GvfDm65LQ2l5aEHn9IBBTCTmMkjPE/TivEA==</t>
  </si>
  <si>
    <t>SteelSummit Holdings</t>
  </si>
  <si>
    <t xml:space="preserve">SteelSummit Holdings, a national metals service center and trading company, is moving its headquarters from La Vergne to Murfreesboro. The new location will total 11,551 square feet at Fountains at Gateway. </t>
  </si>
  <si>
    <t>fb769107-9104-ea11-a811-000d3a1bb695</t>
  </si>
  <si>
    <t>4ZlGjT7hzk3u8dpAAKNkto/FBftdL/NlAb32MgE36M5EDf0Mtl2/f8L1vqlXkTYJDlyf0yaSAguAhd4R6vX/xQ==</t>
  </si>
  <si>
    <t>Global Shares</t>
  </si>
  <si>
    <t xml:space="preserve">Global Shares is a fast-growing Irish financial services technology software company. The company has 15 offices around the world and announced an opening of a downtown Nashville office. The office will yield more than 50 jobs in the next 12 months and 200 jobs within 24 months. </t>
  </si>
  <si>
    <t>24590a6a-6e05-ea11-a811-000d3a1bb495</t>
  </si>
  <si>
    <t>os4eGTn33ersrO9bW0sfDInQimZff8FycgssHVav6DNRYsQms8qy6l4WYuZdPZQc5PNGssUnrj2cA00HhxNlAw==</t>
  </si>
  <si>
    <t>Mersen</t>
  </si>
  <si>
    <t xml:space="preserve">Mersen will establish manufacturing operations in Columbia, TN. Mersen is a global leader in electrical power and advanced materials. Headquartered in France, Mersen is a global company that designs innovative solutions that enable clients to optimize their manufacturing performance. Beginning operations in late 2020, Mersen will invest up to $65 million and create approximately 100 jobs. </t>
  </si>
  <si>
    <t>5ca4e98b-5706-ea11-a811-000d3a1bb7bb</t>
  </si>
  <si>
    <t>zzGRmf8i7i4eh37GEz69R2qpSt9knbkGuHi56YCb2tLfLd/cqyVGoGTVCOp1oRFTG+X2Mm8AQvB61M6PzBHbsQ==</t>
  </si>
  <si>
    <t xml:space="preserve">Headquartered in Japan, Topre is a global auto supplier. Topre will be expanding its stamping plant in Smyrna, adding 51 jobs and $63 M in capital investment. </t>
  </si>
  <si>
    <t>a82ef593-daa1-ea11-a812-000d3a1bb495</t>
  </si>
  <si>
    <t>X0BUQZkZ5/lqG8Z3xJHeD2ABG2V65AGb4WkoypE3/6siUCHIRkV2/ASpJANqD5N+RXQbqDGmPHRsycnSbwH1ZQ==</t>
  </si>
  <si>
    <t>Vaughn Manufacturing</t>
  </si>
  <si>
    <t xml:space="preserve">Tool and die manufacturing company, Vaughn Manufacturing, relocated from the Madison area in Nashville to Ashland City in Cheatham County for relocation purposes. The relocation included a capital investment of $3.5 million.  </t>
  </si>
  <si>
    <t>b1409878-3e15-ea11-a811-000d3a1bb495</t>
  </si>
  <si>
    <t>ovW7q63yF3q4uFGFVSWpikX8k5h00+y/02IHa7LUawtn10HSWIKIZI+iEunNTJWavY3jKYwlEwc2aOBljUBKdQ==</t>
  </si>
  <si>
    <t>iHeartRadio</t>
  </si>
  <si>
    <t xml:space="preserve">iHeartMedia announced that it has selected Nashville as the location for iHeartRadio's second digital headquarters, further expanding its current New York-based digital team. </t>
  </si>
  <si>
    <t>cf38f8e1-a725-ea11-a810-000d3a1bb080</t>
  </si>
  <si>
    <t>63iQYcjcLDoFRWDlgGqWv7f4mC98+AZKMEwYinZR/spN/+RrwoChe2K8FnbRPfII4qKbi/ZGHjsW+wy5ZhTrQA==</t>
  </si>
  <si>
    <t>Robert W. Baird</t>
  </si>
  <si>
    <t>Storied investment firm Robert W. Baird announced that it will move its Nashville team to the two-tower Broadwest project rising near Broadway-West End Avenue Split. The company is currently based at 2525 West End Ave. The Baird Nashville team presently consists of 58 people.</t>
  </si>
  <si>
    <t>f98bcf80-cc30-ea11-a810-000d3a1bb080</t>
  </si>
  <si>
    <t>ec6lS3XmG8b/UqsgK3HR3nVu9aLOKU87rGHbRG3V/17rC/4w+yi2LNMEk1voYZmqYfX+dVWgvgkGuIUquoMkeQ==</t>
  </si>
  <si>
    <t>TECT Aerospace</t>
  </si>
  <si>
    <t xml:space="preserve">TECT Aerospace announced that it has closed on an acquisition of Triumph Group Inc. facility in Nashville. The acquisition included Triumph's manufacturing facility and 300 Triumph employees. </t>
  </si>
  <si>
    <t>7a191537-d230-ea11-a810-000d3a1bb080</t>
  </si>
  <si>
    <t>9oIkbwb4O33irMuybnbhtvTKx9gpuTGe3n5xRN/Jcwyd7ksyR1A/fS03jvw4rfEUE8adu+UOvSTTgwuDijlkjg==</t>
  </si>
  <si>
    <t xml:space="preserve">Global professional services firm Accenture announced in January 2020 that it will expand in Nashville, with new space in the Sylvan Supply project at the former Madison Mill site. Accenture will occupy 36,000 square feet of office space in the development in 2020. As part of its commitment to Nashville, the company will also add 165 technology jobs. 
Accenture is a leading global professional services company that provides a broad range of services and solutions in strategy, consulting, digital, technology and operations. </t>
  </si>
  <si>
    <t>6b0bd45f-4c36-ea11-a813-000d3a1bb7bb</t>
  </si>
  <si>
    <t>b6Y+k7NihtpqwR3bAcqROhBW5RnC9AOeF9RpN+gWrskkvfbkc1K6sbElU8P5f3cGjcOgoKKXJoN71Grq8jivZw==</t>
  </si>
  <si>
    <t>Fisher Phillips</t>
  </si>
  <si>
    <t xml:space="preserve">Atlanta-based labor and employment law firm, Fisher Phillips, announced in mid-January that it is establishing a permanent presence in Nashville. Fisher Phillips will occupy 4,000 SF at 3310 West End Ave. Fisher Phillips has more than 400 attorneys in more than 30 offices. </t>
  </si>
  <si>
    <t>1286766a-f036-ea11-a813-000d3a1bbde1</t>
  </si>
  <si>
    <t>qBAuYwIXTgOymwLDyBZ1Xc+Cu/hpsET1FdbDHIDoN0GHhGOFrOWNpW0OU1GwF5G/5MaHjBUbV5RmBQ0RlH0ldA==</t>
  </si>
  <si>
    <t xml:space="preserve">AllianceBernstein officials announced that the global asset management firm will invest $11.4 million and create 200 additional jobs at its global headquarters in Nashville. The 200 jobs will fill various tech, operations and compliance functions. </t>
  </si>
  <si>
    <t>aa8f9f17-993c-ea11-a812-000d3a1bb495</t>
  </si>
  <si>
    <t>46uYXOXSVmanaDG0TTPAoR5/0CWZTE92jClkiGK89sJCdS6WGqP94O5xeFCzufJxoRmZUqO0rWwAby8R3LLdhQ==</t>
  </si>
  <si>
    <t>Staffing as a Mission</t>
  </si>
  <si>
    <t xml:space="preserve">Brentwood-based Staffing as a Mission announced its purchase of Franklin-based DATalent. The deal will grow Staffing as a Mission's national footprint and help expand and customize its services. </t>
  </si>
  <si>
    <t>e481a77e-963c-ea11-a812-000d3a1bb495</t>
  </si>
  <si>
    <t>3NxItUmVpLpJ5xsbYdekO4VPUlZOLcj8RGnya4qUuoxTsNjkXyNWBBRuXSxcvWjbTfrT45fu/ZcTvjDPevslgg==</t>
  </si>
  <si>
    <t xml:space="preserve">Fintech firm Built Technologies announced the acquisition of Iowa-based company, Iienwaivers.io. Iienwaivers.io is a 5-year-old company that specializes in streamlining the building contractor payment process. Although details are yet to come, Iienwaivers.io employs around 12 employees. </t>
  </si>
  <si>
    <t>716bbe65-5e47-ea11-a812-000d3a1bb080</t>
  </si>
  <si>
    <t>fv2GV28CMDtqekdKadZ7PQ/b2lQEDcXIUOSgWi/G/qHdvmGW5dI6waHswG5xJrbOrjI443TKR4cJa/ImBkER4w==</t>
  </si>
  <si>
    <t>Cryoport Inc.</t>
  </si>
  <si>
    <t xml:space="preserve">Temperature-controlled logistics firm, Cryoport Inc. announced that it is moving its headquarters from Irvine, California to Brentwood. The publicly traded company provides supply-chain services to life-science industries, such as the biopharma, human reproductive and animal health markets in more than 100 countries. The company's 4,190 square-foot headquarters can house about 20 people, a headcount expected to be reached in the next 18 months. </t>
  </si>
  <si>
    <t>4edf58d9-4f4c-ea11-a812-000d3a1bb495</t>
  </si>
  <si>
    <t>enbq8s9cox5fcITLlewFy/Hz0MiMQ8rttJ4OcNzk8pXn4myE+BtBMhSFslPmPYTNbMsUrAGJD311jD2ilXFtVQ==</t>
  </si>
  <si>
    <t>Genesco, Inc.</t>
  </si>
  <si>
    <t xml:space="preserve">Genesco Inc., founded in Nashville in 1924, is a retailer and wholesaler of footwear, apparel and accessories. Genesco announced plans to relocate and expand its Nashville headquarters. Genesco will create 60 new jobs in Davidson County and invest $31 million over the next five years. Genesco's new location will be 535 Marriot Dr., where it is expected to occupy two-thirds of the existing 310,000 SF facility. The expansion will be complete by 2021. </t>
  </si>
  <si>
    <t>eb149c77-b04e-ea11-a812-000d3a1bb495</t>
  </si>
  <si>
    <t>QZR8+9RRdEkBGcA9FRFuHdjkHMwaReR+UJyN/GZ8UKTCT0iVdtUOTKr6HwtWeECDXmd4gCqjE+RyIfIogRzJoQ==</t>
  </si>
  <si>
    <t>Spirit Airlines</t>
  </si>
  <si>
    <t xml:space="preserve">Spirit Airlines announced it will be relocating its Operations Control Center from Miramar, Florida to Williamson County. The relocation entails an investment of $11.3 million in capital investment and 345 jobs over the next five years. Headquartered in Miramar, Florida, Spirit is the seventh-largest commercial airline in the U.S and operates more than 650 flights a day to 77 destinations throughout the U.S., Caribbean and Latin American. </t>
  </si>
  <si>
    <t>252c5088-7552-ea11-a812-000d3a1bbb23</t>
  </si>
  <si>
    <t>cZ1r0Ah9ggFf6o3sMOto2REWlfISsh7PjLKgPmyBhUYyJSoCElHg2v1/Mi3on/icNHfqtsQzRXKDkRtf8dup9A==</t>
  </si>
  <si>
    <t>Crestmark Bank</t>
  </si>
  <si>
    <t xml:space="preserve">Headquartered in Troy, Michigan, Crestmark Bank is a business-to-business lender specializing in providing diverse financial solutions, particularly to small-to-medium sized companies. Currently located at 800 Crescent Centre in Franklin, Crestmark Bank announced that it will be relocating to what will be called Two Town Center in Berry Farms (in South Franklin). Crestmark Bank will occupy 82,000 SF of the new building, which will undergo construction beginning this spring. </t>
  </si>
  <si>
    <t>f3cc9316-0854-ea11-a812-000d3a1bbb23</t>
  </si>
  <si>
    <t>kUjNCXtvDG+QMaAKSKQfoVb2wGebXAy4ks3DzL24r2rF//NQx9kI1Dm2EcBu0wH6dGoGJBD12BsywdOgRwYZUQ==</t>
  </si>
  <si>
    <t>UDig</t>
  </si>
  <si>
    <t xml:space="preserve">Headquartered in Richmond, Virginia, UDig is a tech consulting company, focusing on software engineering and data science services. In January, UDig opened a new office in Franklin, and they are expecting to hire 25 people by 2022. </t>
  </si>
  <si>
    <t>b0706ca1-705a-ea11-a811-000d3a1bb495</t>
  </si>
  <si>
    <t>+iTSLlEDvExTTmgx30yckLDkqIhrWyPvbAsNL56NCcuyROLMU0B50VZOw2Zjq/ljEqL0PqQk6D8jEP3TGB7zWw==</t>
  </si>
  <si>
    <t xml:space="preserve">Post-acute care manager naviHealth has acquired Las Vegas company, Innovative Healthcare Delivery (IHD). naviHealth has doubled its workforce to 2,000 since the fall of 2018. It has not been announced how many jobs the recent acquisition will entail. The acquisition of IHD sharpens naviHealth's ability to get the right form of care at the right time to patients who have left hospital settings. </t>
  </si>
  <si>
    <t>87313fc4-1b49-ea11-a812-000d3a1bbde1</t>
  </si>
  <si>
    <t>qPKeB+XZ2yx/QlrkFiUjMoSiZyOjoy3evDra1O+3uDEVlmBiJhGpmpTpKSrAWIXbEym4sLQFwHO9GH2hMQ3jnw==</t>
  </si>
  <si>
    <t>Thnks</t>
  </si>
  <si>
    <t xml:space="preserve">Thnks is a NYC-based start up company that provides a platform for corporate gifting. The fast-growing tech firm provides a digital platform to strengthen business relationships through expressions of gratitude and appreciation. Thnks announced it will be moving its corporate headquarters from New York City to Williamson County. The relocation will create 50 jobs over the next three years, including positions across customer support, sales, engineering, operations, and more. </t>
  </si>
  <si>
    <t>8395c987-d6b2-e911-a982-000d3a18c23c</t>
  </si>
  <si>
    <t>7YbGo4Yi6ul5MS8MOLO6NKxgSpBlflo9A7LE0be9IIZHzrFJMjMzZ22pFOFkUMd1i4B4n5qTVmt0I9mdMr7/Kw==</t>
  </si>
  <si>
    <t>CloudOne</t>
  </si>
  <si>
    <t xml:space="preserve">Government officials announced that CloudOne would be establishing a call center in Nashville, creating 320 jobs and $2 million in capital investment. CloudOne provides auto dealerships with customer service infrastructure to facilitate new and used car sales. The company also offers digital marketing services, customer retention marketing, and credit-based legal generation through its wholly-owned subsidiary. CloudOne will locate its new Nashville operations at 1101 Kermit Drive. </t>
  </si>
  <si>
    <t>6f6d4779-e580-ea11-a812-000d3a1bb495</t>
  </si>
  <si>
    <t>FQrLbh8THy3iPrW2JeMpzNVxlLfCWo39VF69SzQ3U0li8jbdGEoV0Mz3yCFZylHXsL+3GweIIZLNeWHuWLvcCQ==</t>
  </si>
  <si>
    <t>Cleerkut Inc.</t>
  </si>
  <si>
    <t>Cleerkut Inc. announced it will move its office from Washington D.C. to Nashville in May of 2020. Cleerkut Inc. is a software development firm developing innovative solutions for the global entertainment industry.  The company’s first product Cleerkut Royalty is a rights management platform for independent music creators and music professionals. The platform manages both song and sound copyrights for musicians.</t>
  </si>
  <si>
    <t>4ec94f03-118e-ea11-a811-000d3a1bb495</t>
  </si>
  <si>
    <t>SSLxYbcK32VYUqDM7YKnUPkmbG9JNTk9c4azgGJ/uQ9uKqF/kmLDL4ROeZ7KGgJlpWn6ihlhLU/Y43Rqh1nmLw==</t>
  </si>
  <si>
    <t>Stevens Aerospace and Defense Systems</t>
  </si>
  <si>
    <t xml:space="preserve">Stevens Aerospace and Defense Systems, one of America’s most accomplished companies engaged in maintenance, repair and overhaul of private and government aircraft, is relocating its operation to Smyrna Airport from Nashville International Airport. Stevens will become a part of the Hollingshead Aviation FBO campus with a 30,000 square foot hangar and room to grow. Stevens Aerospace will relocate 75 jobs from Nashville to Smyrna, and will add 30 new jobs initially with the intention of growing its workforce.  </t>
  </si>
  <si>
    <t>005b7e6f-31fb-e911-a813-000d3a1bb7bb</t>
  </si>
  <si>
    <t>rer3nRTGiOgZoTSS/RcXKl4K5xIJHIYTb1HXDtLEMdDyLz7IykzwA8tyGQG5qf4r3uZvIckT4+Tgcu3SsM9OwQ==</t>
  </si>
  <si>
    <t>Mechanical Licencing Co</t>
  </si>
  <si>
    <t xml:space="preserve">Mechanical Licensing Collective is a nonprofit organization dedicated to ensuring songwriters are paid 100% of the royalties they earn from digital streaming and download services. The company is searching for offices to locate about 100 employees near downtown and Music Row. They will process online licensing and royalty payments for all U.S. songwriters and their publishers. </t>
  </si>
  <si>
    <t>0308ebde-66aa-ea11-a812-000d3a1bb495</t>
  </si>
  <si>
    <t>gAs8KSTBoZXmjlcSsNvCEcCMasjUpjP5EhYQX+CA0LWa9RkCvRaNKGII5YfQVXciLIfIAbffd62HpR6PtCVXDA==</t>
  </si>
  <si>
    <t>Sumitomo Wiring System</t>
  </si>
  <si>
    <t xml:space="preserve">Automotive electronics manufacturing company, Sumitomo Electric Wiring Systems Inc., is expanding their La Vergne location. The expansion will include 80 new jobs and $1.8 million in capital investment.  </t>
  </si>
  <si>
    <t>f303940f-6caa-ea11-a812-000d3a1bb495</t>
  </si>
  <si>
    <t>DT+woulIaRO5IUDFn+CHFVRrNcAUyv+KY7WimnSG49gpN1NN6F9ohyhC0ynbmIUxcEvQtb87B0aGVGU/uuHMEQ==</t>
  </si>
  <si>
    <t>Hunter Fan Company</t>
  </si>
  <si>
    <t>Hunter Fan Company is relocating from Nashville to Smyrna. The company currently employs 28 workers but will add an additional 15 jobs over the next 3 years. The company will occupy a 101,000 SF building in Smyrna, a space three times the size of it's previous Nashville location. The building will house manufacturing space to make fans with blades as long as 14 to 24 feet, as well as research and development space and corporate offices.</t>
  </si>
  <si>
    <t>07891800-4caf-ea11-a812-000d3a8c9d8e</t>
  </si>
  <si>
    <t>C3Vb1725O4MAXLTyPe4rZOj7EFHjwk4mmLOC8mWtsV+jwhrOzYBS+9X0uJ+yRFe8WIQplBLJBSuq5PdLJd0DXA==</t>
  </si>
  <si>
    <t>MSouth Partners</t>
  </si>
  <si>
    <t xml:space="preserve">Atlanta-based private equity firm, MSouth Partners announced that it will be establishing an office in Brentwood. MSouth was founded in 2007 and targets the acquisitions of companies worth $25 million to $75 million. The company focuses on investing in business services, health care services, media and telecommunications, niche manufacturing, and specialty distribution companies. The announcement did not include job count or capital investment. </t>
  </si>
  <si>
    <t>583099f5-d0b0-ea11-a812-000d3a8c9d8e</t>
  </si>
  <si>
    <t>pWS6ftsPrws7hlH/m0EwS1mlcSSAtFz1/LN5/wWY3vASPIq4iM55EkaMuFEaELP2x7YL/x1xyOYtmW14I2yo0w==</t>
  </si>
  <si>
    <t>QTC</t>
  </si>
  <si>
    <t xml:space="preserve">QTC announced that it will be opening an operations center in Nashville. The announcement includes $5 million in capital investment and 410 new jobs in Davidson County. QTC is a subsidiary of Leidos Holdings, Inc. and provides disability and occupational health examination services for veterans, federal employees, and the commercial industry. </t>
  </si>
  <si>
    <t>8a10fe7f-d2b0-ea11-a812-000d3a8c9d8e</t>
  </si>
  <si>
    <t>uR7FTL0VRdcYUbbEf660+en80ZsqE/rVMTuTh7I1SkPik0HCxhaoTr5RSWnXIrG6YYep26trgzxJIC2QQJfxZA==</t>
  </si>
  <si>
    <t>FirstBank announced it has signed a lease to occupy 52,000 square feet of office space at the developing One22One tower. This is an increase in office space from the 32,000 square feet that FirstBank currently leases at 211 Commerse St. The One22One tower is set to open Q2 of 2022. Meanwhile, FirstBank is set to acquire Franklin Synergy Bank in the third quarter of this year. This will make FirstBank the sixth-biggest bank (by deposits) in the greater Nashville area.</t>
  </si>
  <si>
    <t>02a50533-5ab5-ea11-a812-000d3a8c9d8e</t>
  </si>
  <si>
    <t>UFjbwWtR+5oOAFCl4pzW7GfVBfbw089KRUDgZOHJueUn0/UEUsC0hPRofiwrEEu85an2BeR3eINJ86G8gSzUNQ==</t>
  </si>
  <si>
    <t>Ramsey Solutions announced that it will be expanding its headquarters in Williamson County. Ramsey Solutions will invest $52 million and create an additional 600 jobs in Franklin. The expansion includes the construction of a second office building in the Berry Farms development that will measure 192,000 square feet.</t>
  </si>
  <si>
    <t>dc8db784-e7ba-ea11-a812-000d3a8c9d8e</t>
  </si>
  <si>
    <t>PkENKax7dKwv5l67ZTKgFyGXl+DV/FmQqXZAHEqxEcS4FaN47SR20A03hxqn1lGCQZWL23ofPG3RPUgNP/txbw==</t>
  </si>
  <si>
    <t>Agero</t>
  </si>
  <si>
    <t xml:space="preserve">Driver assistance service company, Agero, announced plans to expand its operations in Clarksville. The expansion will include $2 million in capital investment and 900 jobs in Clarksville over the next five years. Moreover, Agero has expanded its operations by nearly 14,000 square feet. </t>
  </si>
  <si>
    <t>b6b3fa83-e9ba-ea11-a812-000d3a8c9d8e</t>
  </si>
  <si>
    <t>tOQKqGsfRa7c/Cymg2sdMgOir1L/q2RHxYqUtE+JDDHTrFd1Qjk/lyRuSngrPMlqUw7MvctLp4d9YuK1zzQWxQ==</t>
  </si>
  <si>
    <t>SiLo</t>
  </si>
  <si>
    <t xml:space="preserve">Logistics and trucking company, SiLo, announced they would be relocating their headquarters to Nashville. The project will include 92 new jobs and $700,000 in capital investment. </t>
  </si>
  <si>
    <t>09ead7c4-b1c6-ea11-a812-000d3a8c9d8e</t>
  </si>
  <si>
    <t>iWj2mB5PS+teAcpCLnuUFGw8elfVF+sXmjhFJeoEwNcBs674VMup4Ss8hRWqQhVHunZx352znxoN1v1jRZ7Kxg==</t>
  </si>
  <si>
    <t>Social Survey</t>
  </si>
  <si>
    <t xml:space="preserve">California tech company, SocialSurvey, set up its Nashville operations about a year ago and began 2020 with 10 local employees. In the past three months, the company has more than tripled its headcount. The expansion has included 25 new employees and a two-year lease on a 10,000 square-foot office in Philips Plaza. </t>
  </si>
  <si>
    <t>7a5206c6-82cb-ea11-a812-000d3a8c9d8e</t>
  </si>
  <si>
    <t>FMr4Nz5iVaodBgwBl0kXpnuhYu/Qcczx0V/a2iT0nAshIbLQSOT2SpM2RsaD/CZLybIhRH+J289ngtODIKmwbw==</t>
  </si>
  <si>
    <t>Groove Life Corporation</t>
  </si>
  <si>
    <t>Groove Life Corporation announced that it will be expanding its Spring Hill headquarters and manufacturing operations. The company will invest $1.9 million and will create 76 new jobs in Maury County over the next five years. Groove Life was founded in 2015 and focuses on manufacturing silicone rings, watch bands, and other accessories tailored for active lifestyles</t>
  </si>
  <si>
    <t>555866fc-8ada-eb11-bacb-000d3a17e6e7</t>
  </si>
  <si>
    <t>yGRlz0AEqlLBlJnX1ceECXkb7SGGiPPk76c6aXwtl54puQJ67Sct6d7TPBCeopvfgI+RnH/h7eNtptE81vdYlw==</t>
  </si>
  <si>
    <t>Surfkoat</t>
  </si>
  <si>
    <t>Surface Koatings, Inc. is an independently owned and operated professional concrete coatings manufacturing company that was formed in 2000.</t>
  </si>
  <si>
    <t>b01622c8-e2cd-ea11-a812-000d3a8c9d8e</t>
  </si>
  <si>
    <t>nTCzxv3sPNP1Va5ShWCX0CdSHS2CyuYko+gg/JS0besPbC8cUnMn9q7cUAoo7Lj3mXcnuc+Mxm9inLTWAH1AHw==</t>
  </si>
  <si>
    <t xml:space="preserve">Amazon announced a second Tennessee fulfillment center in Mt. Juliet. The project includes 1,000 new, full-time jobs and 855,000 square feet. Employees at Amazon's Mt. Juliet fulfillment center will pick, pack and ship smaller items, such as books, electronics, and consumer goods. Operations are anticipated to begin in late 2021. </t>
  </si>
  <si>
    <t>e5be8a32-fc15-ea11-a811-000d3a1bbde1</t>
  </si>
  <si>
    <t>ssIpErTNM9GiCvcUntD+rAxBfp8UTRS6kDJapeQn7ku8h4wd2pW9E1qTezIk8LMkuuX2fsP7GvdUsVF+gjTQvA==</t>
  </si>
  <si>
    <t>MAHLE</t>
  </si>
  <si>
    <t>MAHLE, a leading international automotive supplier based in Stuttgart, Germany, announced that it will be expanding its operations in Murfreesboro. The expansion will include 345 jobs and an additional 140,000 square feet to its current operations in Murfreesboro. The expansion will support new injection molding production on site.</t>
  </si>
  <si>
    <t>4a7bceeb-aadc-ea11-a813-000d3a8c9d8e</t>
  </si>
  <si>
    <t>5r4L2nTRMhk0bvdoOtYLTpQW3Wwi0pAzzjiUeaCNB2/AHlxw+DssS2mqkj1fLgrJlHiX81h1r2yOX4Xl4rS/hw==</t>
  </si>
  <si>
    <t>Facebook</t>
  </si>
  <si>
    <t xml:space="preserve">Facebook officials announced that the global technology company will invest $800 million to a build a new state-of-the art data center in Gallatin. The facility will encompass 982,000 SF. The project is estimated to support approximately 100 jobs ranging from technical operations, electricians, logistics staff, security, and more. The Facebook Gallatin Data Center will be among the most advanced, energy-and water- efficient data center facilities in the world, and it will be supported by 100 percent renewable energy. </t>
  </si>
  <si>
    <t>c311533e-6fdb-eb11-bacb-000d3a17e6e7</t>
  </si>
  <si>
    <t>l5vgTdnhISQtXdL3zmMhatYl/JpuuiGKi6xM/hOiwklz4sSVyb5iGmoODOYWhDDtFeBcYyrajQsDrWarYmio1Q==</t>
  </si>
  <si>
    <t>RevSpring</t>
  </si>
  <si>
    <t>Management consulting company, RevSpring, announced the expansion of its Antioch operations. The expansion includes 27 new jobs and $2.4 million in capital investment. RevSpring designs, analyzes, and improves communications and billing solutions that increase consumer engagement and payment rates.</t>
  </si>
  <si>
    <t>47520ac8-4907-eb11-a813-000d3a1bb495</t>
  </si>
  <si>
    <t>AEV2ACBtF8D2kZXMdDVBcFzuX8j6MXHjgOBN82I7+nIvr632E+ehCA1BtSxpN4UixX0AzVaO+rLY5hJy8P6Djw==</t>
  </si>
  <si>
    <t>Multiple</t>
  </si>
  <si>
    <t>Regional</t>
  </si>
  <si>
    <t xml:space="preserve">Amazon announced it would be adding an additional 2,500 jobs to the Nashville region. The new operations positions include jobs at Amazon fulfillment centers, delivery stations, sorting centers and other sites. The allocation of jobs amongst Amazon's locations in Davidson, Rutherford, and Wilson County has yet to be specified. </t>
  </si>
  <si>
    <t>edd9703c-5ff8-ea11-a815-000d3a1bb495</t>
  </si>
  <si>
    <t>SWhkX/VmlKZN0/oaEPnC2KL8OWiDp/0kR6aM12oUdnPrJlJd2SeEqiTCh7W2Ref/ChFAL9lSMNaKJGc63gSMAg==</t>
  </si>
  <si>
    <t>EV Biologics</t>
  </si>
  <si>
    <t xml:space="preserve">EV Biologics announced it will develop a new biotechnology laboratory in Nashville in order to advance its state-of-the-art cell culture, EV isolation and nano-scale bio-analytical methods. The company is currently negotiating lab space near the Vanderbilt University area. </t>
  </si>
  <si>
    <t>f9f89c23-e0cd-ea11-a812-000d3a1bb495</t>
  </si>
  <si>
    <t>rl77bLk+0yYUlHHfsaH+gspky2TTsg68ZDaeAlmBq36rIUEV5BF19iMEVLWllzPELT7fNTvHPCIThFrcfVY3cg==</t>
  </si>
  <si>
    <t>design LAB, Inc.</t>
  </si>
  <si>
    <t>Los Angeles-based design LAB Inc. is leasing 11,000 square feet at the expansion of Stocking 51 for its headquarters. The 18-year-old company's designers, artists and engineers create and produce private-label pet products such as collars, harnesses and toys, as well as theme-park products.</t>
  </si>
  <si>
    <t>3e3a91d8-38f8-ea11-a815-000d3a1bb495</t>
  </si>
  <si>
    <t>IDZGuWnx9/oZTmoWmi1BIQrTTq4vOFFzBHbf9DoncZ626zDNvmQCvjFffati7C4WPy5PJkE56D82Z1UhTiPdIA==</t>
  </si>
  <si>
    <t>The Daily Wire</t>
  </si>
  <si>
    <t xml:space="preserve">Conservative media company, The Daily Wire, announced that it will be moving its HQ from Los Angeles, California to Nashville. The relocation will include 75 jobs. </t>
  </si>
  <si>
    <t>137c4b83-fcf8-ea11-a815-000d3a1bb495</t>
  </si>
  <si>
    <t>ELpJrOg49D5fEGAj7gmcmNuJpnnzHsjhBHPos/i1layAN3tFvtRY+i9Hwea0+pvl43UZ7geMfd9lPYmaj5HNZw==</t>
  </si>
  <si>
    <t xml:space="preserve">SmileDirectClub officials announced that the company will expand its presence in Middle Tennessee by locating a new state-of-the-art manufacturing facility in Columbia. SmileDirectClub will invest $34 million and create more than 600 new jobs as part of the expansion. This project represents SmileDirectClub's third expansion in the Nashville region in 3 years. </t>
  </si>
  <si>
    <t>9f598339-6a02-eb11-a813-000d3a1bb495</t>
  </si>
  <si>
    <t>UGrroGZa6X8gNDBGMaR1GLmmHcrZsiRfwLWL/JZT7LnPHW9JLwuRS6oXx9wlqQfj2WSBv5hkv18e6WP2zgSX2Q==</t>
  </si>
  <si>
    <t>Moldex-Metric, Inc.</t>
  </si>
  <si>
    <t xml:space="preserve">Moldex-Metric, Inc. officials announced that the N95 respirator manufacturer will locate new operations in Lebanon. The project represents an investment of over $25 million and the creation of more that 220 jobs in Wilson county. Moldex is headquartered in Culver City, California and is the second largest manufacturer of N95 respirators in North America. Moldex products are made using proprietary technology and have been granted more than 50 patents. </t>
  </si>
  <si>
    <t>e83ed1e2-4707-eb11-a813-000d3a1bb495</t>
  </si>
  <si>
    <t>E4QX7qARsUJQrt/sOkAPrnwW/JkQHZhWjHoPQuM1odPpl0owjk+5X9lWC5EGrpi1hoEGweD/3obbtMzhVRtrZg==</t>
  </si>
  <si>
    <t>AJ Capital Partners</t>
  </si>
  <si>
    <t xml:space="preserve">Real estate development company, AJ Capital Partners announced it would be moving its headquarters from Chicago to Nashville. AJ Capital currently has 15 employees based in Nashville and expects 30 to 40 more employees to relocate to Nashville in early 2021. The 12-year-old company owns or is developing close to 40 hotels in the U.S., as well as hotels in England. The company's recent activity in Nashville's Wedgewood-Houston is what lead the company to relocate its headquarters.  </t>
  </si>
  <si>
    <t>624596d2-aa08-eb11-a813-000d3a1bb495</t>
  </si>
  <si>
    <t>lwm3OzPxT7YFNOOp64ZGqQcBcL7syBvqW4Sum28ugmG5Ih+pXp7D1fDGsnZFm08fYyorTzS0HwltQsgnsnzWbw==</t>
  </si>
  <si>
    <t>Vi-Jon</t>
  </si>
  <si>
    <t xml:space="preserve">Vi-Jon announced it will be adding at least 200 new jobs and more than $35M additional investment at its Smyrna plant.  Vi-Jon is a personal care products manufacturer known for its flagship brand Germ-X hand sanitizer. </t>
  </si>
  <si>
    <t>47c54b42-8d0d-eb11-a813-000d3a8c9d8e</t>
  </si>
  <si>
    <t>bJ5QbVquYHgl8t7PV8jGofEbd9AbdP8/Og3g9Rz8i8Ru3ieDwPzRq+5Z7QJV5VQuhUV4bsHvZh+1C68SoOISQQ==</t>
  </si>
  <si>
    <t xml:space="preserve">Amazon announced an additional distribution hub in La Vergne. Amazon is expected to move into a 256,000 square-foot building sometime in November. The expansion will include 1,100 full-time and part-time positions. </t>
  </si>
  <si>
    <t>0e922756-c70f-eb11-a813-000d3a1bb495</t>
  </si>
  <si>
    <t>JYKIfujo+d9E1WmSFWcRDNEoE+vH1AKz7o4gYEkfIADp18AeVnqycZO0OjfMH9YZTDinYoAKOucqDzCMMfFtBw==</t>
  </si>
  <si>
    <t xml:space="preserve">Columbus-based Leading Edje announced it will open an office in Nashville, with the goal of hiring 100 tech workers over the next five years. Leading Edje was founded 13 years ago and provides cloud solutions, DevOps, application development, artificial intelligence and program managers, among other services, across multiple industries. Nashville is the firm's first location outside of Columbus and currently has nine Nashville employees. </t>
  </si>
  <si>
    <t>3b2b3652-b31f-eb11-a813-000d3a8c9d8e</t>
  </si>
  <si>
    <t>vnHa04LHMdYuVxbx9r4yEEONRvSpv4HTt2XIQPCx8Bsgk9vs9M6JJs4VRgyKA+SDd0jh934VZQuctvUlU0F/6g==</t>
  </si>
  <si>
    <t xml:space="preserve">FedEx Ground announced the opening of a new 450,000 square foot sortation facility in Lebanon. The building is one of several Panattoni Development Co. has built at its Speedway Industrial Park. The announcement includes 450 new jobs for Wilson County. </t>
  </si>
  <si>
    <t>84b9c61d-2412-eb11-a813-000d3a1bb495</t>
  </si>
  <si>
    <t>IVgsJmc4L8ottjfco14h/MR0SlWGfJRakSYjmDrv7w2zlz269kMV/bFkSw2PysZtm0fbBzwZY35ilf6B48Qcpw==</t>
  </si>
  <si>
    <t>N2M Advisory</t>
  </si>
  <si>
    <t>N2M Advisory, a global management consulting firm, moved its headquarters from Atlanta to Nashville. N2M is made up of tech-veterans, providing M&amp;A, private equity, corporate growth, digital, sales and distribution and executive and board advisory services to startup, government, and corporate clients. N2M currently has 10 full-time employees that will remain spread across the country. N2M chose Nashville because of its giant health care industry and growing tech scene.</t>
  </si>
  <si>
    <t>698d539a-e712-eb11-a813-000d3a8c9d8e</t>
  </si>
  <si>
    <t>vHPLIKZG/nOy4DHtVJh9WzVkIAI+U8Yp0Qqh/BZ4hvq3ykeWI0BUztmGCdeFeeVCa5n762x/NJ/pvHVp1wHbSQ==</t>
  </si>
  <si>
    <t>General Motors officials announced that the automaker will invest nearly $2 billion in its Spring Hill manufacturing plant to build fully electric vehicles, including the all new, luxury Cadillac LYRIQ. The Spring Hill plant will be GM's third electric vehicle manufacturing site, and the first outside the state of Michigan. Through this investment, GM's Spring Hill plant will undergo major expansions and comprehensive upgrades.</t>
  </si>
  <si>
    <t>0780b185-221a-eb11-a813-000d3a1bb495</t>
  </si>
  <si>
    <t>dGwTrRKbzSls7UsqQlXaYmgIH9ace2fztHXp9nmUNqRPjmFmOqWQhdl+vvab+knIFXkTMZ7du1C6u43a3yJoWw==</t>
  </si>
  <si>
    <t>GS Performance</t>
  </si>
  <si>
    <t>GS Performance, a Glock handgun accessory and part manufacturer, announced that the company will be relocating its headquarters, manufacturing, and distribution operations from San Diego to Nashville. The project includes a $7 million investment in Davidson County as well as the creation of  100 new jobs over the next five years. GS Performance is renovating an existing 65,000 square-foot facility at 1930 Air Lane Dr. The building is expected to be complete in November 2020.</t>
  </si>
  <si>
    <t>06f6a53f-221d-eb11-a813-000d3a8c9d8e</t>
  </si>
  <si>
    <t>4AMDYS40vVmVlTIjSWK9+j7x7C6idzAU2S8SxJk05tUEHA8q7LQsDfOJ3LkYpubS4DdEqqPCrJf13/QCtNibmw==</t>
  </si>
  <si>
    <t>Pantos USA</t>
  </si>
  <si>
    <t>Pantos USA, a full-service transportation and third-party logistics provider for LG, announced it will be expanding its Clarksville operations. Pantos is a subsidiary of FNS Group and will invest $33 million to build a 300,000 square foot warehouse and distribution center in Clarksville. The expansion will create more than 60 new jobs in Montgomery County. Pantos is a global service provider and based in Seoul, South Korea.</t>
  </si>
  <si>
    <t>e473b3a1-b01f-eb11-a813-000d3a8c9d8e</t>
  </si>
  <si>
    <t>AngmyqrBj91wg67hsDDqwwpPhkpeEnO9+rDuwVCQgWjin1tEhNazmlR6Mf9Qg5O8kIu3Ugj3O3YbKLNhF+EAeg==</t>
  </si>
  <si>
    <t>eSight</t>
  </si>
  <si>
    <t xml:space="preserve">Toronto- based health care company, eSight, announced it has chosen Franklin for its first office outside of Canada. eSight's sight enhancement devises use camera and sensor to send better information to the brain, helping patients with vision impairments see. The Franklin location will allow eSight to provide more rapid logistics and fulfillments to its U.S. customers. </t>
  </si>
  <si>
    <t>6191a198-5eb8-e911-a987-000d3a18c42e</t>
  </si>
  <si>
    <t>rgLc5Rmy8ARuPRHmGTeUQsUcXQ98015JA0BbHlv21cJzMwURud5mgu5T2O4xZlAAwvFv6XR7u6+xbnaThHi/BA==</t>
  </si>
  <si>
    <t xml:space="preserve">Genuine Parts Company and NAPA, a leading automotive and industrial parts distributor, will invest $50 million to establish a new distribution facility in Lebanon. The project will create 250 jobs in Wilson County over the next five years. The new Lebanon facility will supply auto parts to approximately 300 NAPA Auto Parts stores. </t>
  </si>
  <si>
    <t>1280a27f-cd29-eb11-a813-000d3a8c9d8e</t>
  </si>
  <si>
    <t>8fkHUcpWOGt2gMZDGYRU6MVWAFn2b/5Z2ZskqsByHz+3x8OF051hrSin9NKVGbKZ5Nn8ZLbjGA03Iy53ifIj/A==</t>
  </si>
  <si>
    <t>August Bioservices</t>
  </si>
  <si>
    <t>Headquartered in Nashville, August Bioservices announced that the company will significantly expand its operations in Davidson County. The expansion includes a $64.7 million investment and 180 jobs over the next five years. The project also includes updates and expansions in the company's existing facility as well as the construction of a new, state-of drug development and manufacturing facility. August Bioservices is a contract development and manufacturing organization (CDMO) providing drug discovery, drug development and drug manufacturing services in support of the global pharmaceutical industry.</t>
  </si>
  <si>
    <t>317b46fd-d52d-eb11-a813-000d3a1bb495</t>
  </si>
  <si>
    <t>rAs3C6WhY0dx7lC9rliD4iHVzoRXDg4dwOTmvy35CA+wynkL4mJOaetUsVF+P98YMcsK+xGoBjtOzjJqtdbgYg==</t>
  </si>
  <si>
    <t>Revance Therapeutics Inc.</t>
  </si>
  <si>
    <t xml:space="preserve">Botox alternative and therapeutic company, Revance Therapeutics, announced it will be relocating its corporate headquarters from Newark, California to Nashville. The company will occupy 40,661 square feet at the Gulch Union office building. The company will invest more than $10 million in Nashville operations and create approximately 150 jobs. Revance is a biotechnology company, pioneering new innovations in neuromodulators for aesthetic and therapeutic indications. </t>
  </si>
  <si>
    <t>2ffd3aa0-b735-eb11-a813-000d3a1bb495</t>
  </si>
  <si>
    <t>SPO6zkuYh02pqbU5vINxmjBWBDIvNI8KySxHUThsSL3VevK6bJ4iEUFTFFK5kwOcJZxOxesrVJ0V9rXO7Jn8xw==</t>
  </si>
  <si>
    <t>Gutterglove</t>
  </si>
  <si>
    <t xml:space="preserve">Gutterglove will invest $5.4 million to establish new manufacturing and distribution operations in La Vergne. The nation's leading gutter guard manufacturer will create 85 jobs in Rutherford County over the next five years.  In addition Gutterglove will build out manufacturing, shipping and receiving, and inventory holding spaces. Headquartered in Roseville, CA, Gutterglove serves consumers through major retailers, like Walmart, The Home Depot, Costco, Lowe's, and Amazon. </t>
  </si>
  <si>
    <t>2a85ed7c-d238-eb11-a813-000d3a1bb495</t>
  </si>
  <si>
    <t>kdFMfnAQCxq6kNOIuN30K7qwgLVPt9J0SLiDsrbRfYgSDxqgvhwRjfJlH2jsLZWI59FJ15Bl8RR4RHniTPif3w==</t>
  </si>
  <si>
    <t>Landmark Recovery</t>
  </si>
  <si>
    <t xml:space="preserve">Landmark Recovery announced they will be moving their headquarters from Phoenix to Cool Springs. Landmark Recovery focuses on drug and alcohol addiction treatment. The announcement includes 350 jobs, with plans to more than double that headcount within a couple of years. Landmark will also lease approximately 25,000 square feet of office space. </t>
  </si>
  <si>
    <t>e70b7e09-135c-eb11-a812-000d3a1fc49d</t>
  </si>
  <si>
    <t>CxSkU4Ul21MyImhNyLbKyjgo8l7Ll3K1Dub1CX8nGdMkFdqnAXAnUfnFRny1bS1MmwoYoa0jCmFjukG2A5I34w==</t>
  </si>
  <si>
    <t>True Rail Enterprises</t>
  </si>
  <si>
    <t xml:space="preserve">True Rail Enterprises, an AAR certified freight railcar repair service, announced that it will be establishing its headquarters in Mt. Pleasant. The company expects to employ approximately 80 people within the coming year. The Maury County facility will host a training center and serve CSX Transportation, Patriot Rail, and the Tennessee Southern Railroad from its site in Mt. Pleasant. </t>
  </si>
  <si>
    <t>16f44474-d051-eb11-a813-000d3a8c9d8e</t>
  </si>
  <si>
    <t>NsWIXjjU+H8XMNGWrdm5urse+R24MHA53OORB0sUhbdDBX+SUreOKvXHZZAWEXe64vv681VQHLoXAzrZoOfX7w==</t>
  </si>
  <si>
    <t>Yoshi</t>
  </si>
  <si>
    <t xml:space="preserve">Yoshi, a startup that provides on-site, on-demand car maintenance and gas delivery, is moving its headquarters from San Francisco to Nashville. The announcement includes 100 jobs, including positions from field technicians to software engineers. </t>
  </si>
  <si>
    <t>a7ee0c02-bd43-eb11-a813-000d3a8c9d8e</t>
  </si>
  <si>
    <t>mq8+AQhQlBRNj7uu1ePUqROcW7R0gnNwhEAtJJ/tMAzq60cgqLvbnDYXLVX3HwOyGEmd2Ju32jxnn+mecpOfDw==</t>
  </si>
  <si>
    <t>CBE Group Inc.</t>
  </si>
  <si>
    <t xml:space="preserve">The CBE Group Inc. announced the opening of a global call center in Clarksville. The project will include a $1.2 million investment and 500 new jobs. Positions at the facility include customer service, finance and team management roles. CBE is a provider of outsourcing call center services, including customer care, debt collection, fraud prevention, higher education, health care, telecommunications, utility and government organizations. </t>
  </si>
  <si>
    <t>b9c15be6-0451-eb11-a813-000d3a8c9d8e</t>
  </si>
  <si>
    <t>z1IEeiG8BNqcBquT89kRodwu8iu9F/0TMXvg2bhYeT3gY/vXIGB3nLzNwYNJpNHuKIyXyBIlih1qJBbLrgpDrA==</t>
  </si>
  <si>
    <t>Woods Air Movement</t>
  </si>
  <si>
    <t>Woods Air Movement announced they will establish their North American headquarters, manufacturing facility in Murfreesboro. The U.K.-based air ventilation and fan company will invest $3.6 million and create 27 jobs in Rutherford County. The company is constructing a new 25,000 square foot facility to manufacture industrial ventilation products for road and rail tunnels, non-residential buildings and underground parking garages. The facility will also function as a product testing center, which will be accessible to customers.</t>
  </si>
  <si>
    <t>dd93a26e-acd9-eb11-bacb-000d3a17e6e7</t>
  </si>
  <si>
    <t>ZTN9s/fk/y4iwNF57juUWuNEe5YNCP/tNCCj5Ww3sqT9yXFJyHWo3/OkKpdN36BsJERD52BSGEK2QoJRXlec/w==</t>
  </si>
  <si>
    <t>Vintage Millworks</t>
  </si>
  <si>
    <t>Fairview</t>
  </si>
  <si>
    <t>Vintage Millworks, architectural woodwork company, announced that the company will relocate its headquarters, showroom and manufacturing operations from Nashville to Fairview in Williamson County. Vintage Millworks will increase their employee headcount from 20 to 30 at their new Fairview location.  Additionally, Vintage Millworks plans to partner with Fairview High School to create programming and apprenticeship opportunities to inspire the next generation of high skilled craftsmen.</t>
  </si>
  <si>
    <t>8c001e6b-945a-eb11-a812-000d3a1fc67e</t>
  </si>
  <si>
    <t>9doGfkbmODAIFSSyiSxdASJIN1HbHSgKnz/Y562eBVdn3evroYyBWlwYPefAazn9XOXQDHIz5waRP+QKwtHzLA==</t>
  </si>
  <si>
    <t>ICON plc</t>
  </si>
  <si>
    <t>ICON Clinical Research, Inc., a global provider of outsourced development services to the pharmaceutical, biotechnology and medical device industries, announced it will be expanding its Brentwood research operations. The expansion will create 85 new, high-wage jobs in Davidson County. ICON is adding research managers, product managers and research coordinators for contracts within the oncology, cardiovascular and CNS space. In addition to hiring, ICON will invest in available office space and software and research equipment.</t>
  </si>
  <si>
    <t>bea812ee-4e62-eb11-a812-000d3a9a8704</t>
  </si>
  <si>
    <t>ml0Z5eRE27R7H+nTgBvZngnJJgZgiJKgFqQxu2TOVUnKo/7H/l22Hf+V/nnkuesRUFHPTDnlMBgQs5RyIFV+NA==</t>
  </si>
  <si>
    <t>Documotion Research, Inc.</t>
  </si>
  <si>
    <t xml:space="preserve">Documotion Research, Inc., announced that they will establish manufacturing operations in Maury County. This will be the company's first operation outside of California, and the project will represent an investment of $9.3 million and creation of 80 jobs. Documotion will renovate an existing building at 971 Greenlick Court in Columbia. Headquartered in Santa Ana, California, Documotion manufactures labels for various business sectors including food service, healthcare, retail, libraries, inventory management and others. </t>
  </si>
  <si>
    <t>9afdbbc1-2967-eb11-a812-00224820004e</t>
  </si>
  <si>
    <t>nZh3lKHdafU8jBG7BUChDX7yCMc5J2MUKLkSBfkiY7tf2lKOmAONafO1GXtWMUZVKfTfKhTi7pcrnZ8SgkQj9g==</t>
  </si>
  <si>
    <t>IsoFlex Packaging / Sigma Plastics</t>
  </si>
  <si>
    <t xml:space="preserve">Sigma Plastics Group announced an expansion of its Nashville operations. The expansion includes 23 new jobs and $16 million in capital investment. Sigma is North America's largest privately held manufacturer of extruded polyethylene films and bags. </t>
  </si>
  <si>
    <t>77429326-ae6b-eb11-a812-000d3a8ee532</t>
  </si>
  <si>
    <t>cUAzSAhLchZPhMC/MPrOXbrOAZYbKed2D23Cud4qbrIab35vR9p0/pYxt+jut3bJdAJE8uF0BIF+LS/TcjhM5g==</t>
  </si>
  <si>
    <t>Microvast</t>
  </si>
  <si>
    <t xml:space="preserve">Electric vehicle battery manufacturer, Microvast, announced the establishment of a manufacturing facility in Clarksville. The project will create 287 jobs and represent an investment of $240 million in Montgomery County. Microvast will renovate and expand a facility located at 780 International Blvd. in Clarksville. Founded in 2006, Microvast is a leading global provider of next-generation battery technologies for commercial and specialty electric vehicles. </t>
  </si>
  <si>
    <t>7a1b576a-337b-e911-a97d-000d3a18cdb5</t>
  </si>
  <si>
    <t>mXxV8L8ua1sysjSr8CdKW64dIBcAvT/rtHRq6Fu/weO1zIGj2aNfvhKTmFqe6IWa6KASashZfP5nxe8fQ4uBHg==</t>
  </si>
  <si>
    <t>The Farmer's Dog</t>
  </si>
  <si>
    <t>Fresh pet food company, The Farmer's Dog, announced the opening of its Davidson County location. The project includes the creation of 332 jobs by around 2024, and nearly $1 million in investment. Farmers Dog uses "human-grade" meat and vegetables to add key vitamins and minerals free of preservatives and powders to its pet food.</t>
  </si>
  <si>
    <t>780e4f21-54df-eb11-bacb-000d3a55a541</t>
  </si>
  <si>
    <t>kgLJyxuB4BUesLNO1qrGq9pO4BBivU9oQYfqNlSRqY/hOyWf8n8YWL2M8PkaXwIiCLPQvgmQ8PnKRrZDwiBTaQ==</t>
  </si>
  <si>
    <t>Steel Technologies announced the expansion of their Rutherford County operations. The expansion includes an additional 80,000 square feet as well as 112 new jobs and $59 million in capital investment. Steel Technologies is one of the largest Steel and Aluminum processors in North America.</t>
  </si>
  <si>
    <t>d441c259-8cda-eb11-bacb-000d3a17e6e7</t>
  </si>
  <si>
    <t>dhBQyZRt1gVuhzlwoBegttJklDiq/ok8Hw88xtWeD7DA1JrM3SSnkcqaPWiqU/0pKzBZ6xgvlAnv57+UYAKWnQ==</t>
  </si>
  <si>
    <t>Nabholz Construction</t>
  </si>
  <si>
    <t xml:space="preserve">Commercial general contractor and construction management company, Nobholz, announced the opening of new operations in Portland. The company purchased 64,000 square feet at 105 Challenger Dr. and bring $2.25 million in capital investment. </t>
  </si>
  <si>
    <t>8f12ac7a-7f83-eb11-a812-000d3a52dd16</t>
  </si>
  <si>
    <t>HOst4j4t5BdJ6kOXJmLmQGSN1veXS31AAqiIYCbfkWp0I2BPjErJTyOREl0GZ8pPldbNl+SF6/qK0pp2fE9ZHA==</t>
  </si>
  <si>
    <t>FlexMet Inc.</t>
  </si>
  <si>
    <t xml:space="preserve">FlexMet Inc. announced that they were relocating from San Diego to Franklin, Tennessee. FlewMet is a high-tech  precision manufacturing company, focused on large precision sheet metal and CNC machining. The project will include the relocation of 8 current employees from California and the creation of 40 new jobs within the next six months. The company has purchased a building at 104 Southeast Parkway in Franklin and bought 16.5 acres in Spring Hill for future expansion. </t>
  </si>
  <si>
    <t>b7d61869-a685-eb11-a812-000d3a573536</t>
  </si>
  <si>
    <t>oIGF01bJGXxZF0uXKF0O1Xl0n5BfTbiM9wUgrzIGmWmBay6KS2/opNI1bYScxtaUg9AUOyQMUAky+qNrbpNrcQ==</t>
  </si>
  <si>
    <t>NTT Data</t>
  </si>
  <si>
    <t>NTT Data announced the establishment of a digital innovation center in Nashville. The global IT services leader will invest $9.9 million and create 350 jobs, focusing on healthcare and manufacturing technology positions. NTT Data is based in Tokyo, Japan and is one of the world's largest IT and business service providers. Ranked 62nd in the Fortune Global 500, NTT employs 130,000 people worldwide. NTT Data's new Nashville center will focus on developing and deploying digital and industry skills within the IT sector. The company will provide U.S.-based service delivery to local, national and international clients and serve as a cross-industry and technology showcase from its office in
downtown Nashville’s Capitol View.</t>
  </si>
  <si>
    <t>447c4efb-38b2-e911-a982-000d3a18cdb5</t>
  </si>
  <si>
    <t>Lo3xIXfLH0oytYId9kX0uk+JIp3yp4GFumnxz9ClMR99dx3dsR8gMc+VHSokVDrPvSvZrbWL+hDUhl/cUoVxAA==</t>
  </si>
  <si>
    <t>Royal Canine</t>
  </si>
  <si>
    <t xml:space="preserve">Royal Canin, a Mars Petcare brand, announced an expansion of its Wilson County operations. The expansion will add more than 90 jobs and include more than $200 million in investment. Along with the investment, Royal Canin will add more than 108,000 square feet of new working space. </t>
  </si>
  <si>
    <t>4d03ad21-f515-ea11-a811-000d3a1bbde1</t>
  </si>
  <si>
    <t>NcaWYLF3siO7WTKmmBeSjAWMvw0IW2eRC/WmN+nx1OA03v7PiTTxVJRilOZeB2pHe2VUZPfU79DhdhLNoNI5iQ==</t>
  </si>
  <si>
    <t xml:space="preserve">Gap Inc. officials announced that the global clothing and accessories retailer will expand operations at its distribution center in Gallatin. This expansion will create 600 full-time jobs and represent an investment of $83 million. The Gallatin expansion is part of Gap Inc.'s long-term digital growth strategy. </t>
  </si>
  <si>
    <t>f60f2c95-9a9c-eb11-b1ac-000d3a133aae</t>
  </si>
  <si>
    <t>WlX4iFLjdfZ5FX6B3atLZH3nm5okFNssw10GfR1G470Wpv7gh/OxjZwFOxsiBpt1g524zB1b5BMOCi4cfWQDtQ==</t>
  </si>
  <si>
    <t>Puritan Medical Products</t>
  </si>
  <si>
    <t>Orlinda</t>
  </si>
  <si>
    <t xml:space="preserve">Puritan Medical Products announced it will be establishing a new manufacturing and distribution center in Orlinda in Robertson County. The project represents an investment of $220 million and the creation of 625 jobs. Headquartered in Maine, Puritan is North America's largest manufacturer of COVID-19 testing swabs. In fact, Puritan was named "Company of the Year" by Inc. on the magazine's Best in Business 2020 list. </t>
  </si>
  <si>
    <t>c416f597-4b9d-eb11-b1ac-000d3a133aae</t>
  </si>
  <si>
    <t>muQGK2cSZAnJikZ2OJG6rKh5D6OEdWYgd1fZMGZVEjKxeQ4M0KdedMHiG6ithLd1dZ4jXr8EDoxYNtJMbMrIcw==</t>
  </si>
  <si>
    <t xml:space="preserve">LG Electronics USA officials announced that the world-leading home appliance manufacturer will expand its Clarksville operations. The LG washing machine factory in Montgomery County will invest an additional $20.5 million to add an additional shift for manufacturing. The expansion will create 334 new jobs, bringing total LG Clarksville employment to about 1,000. </t>
  </si>
  <si>
    <t>767cc9d3-e56b-eb11-a812-000d3a8ee339</t>
  </si>
  <si>
    <t>+SWSSPfShg+Vgq57DFXROaWMkkcXu3PoHvio7qEZWztSDQ5/dimX8pQSogdGLP5QV/Z0k89GEB0IDVENeTasQQ==</t>
  </si>
  <si>
    <t>Ultium Cells LLC</t>
  </si>
  <si>
    <t>Officials announced  Ultium Cells LLC, a joint venture of General Motors and LG Solution Energy, will invest $2.3 billion to build its second battery cell manufacturing plant in the United States. Located in Spring Hill, the project will create 1,300 new manufacturing jobs in Maury County. Ultium Cells LLC will build the new 2.8 million square foot plant on land leased from General Motors. The plant is scheduled to open in late 2023. Through Ultium Cells, LG Energy Solution and GM will merge their advanced technologies and capabilities to help accelerate automotive electrification.</t>
  </si>
  <si>
    <t>ba50a51c-caa2-eb11-b1ac-002248209f07</t>
  </si>
  <si>
    <t>6QniAzQhj3o7CyJ0rMux+t6sH8LtKjLIUtRwkzCl7hsKMDq/j8Ihvk/c4QAwor+mKUS80TA5TgDt8b2zw6NTEg==</t>
  </si>
  <si>
    <t>Advanced Correctional Healthcare</t>
  </si>
  <si>
    <t>Advanced Correction Healthcare, Inc. announced they will relocate their headquarters from Peoria, Illinois to Franklin, Tennessee. As a part of the relocation, the healthcare company will create 58 new jobs and invest $2.5 million in its new headquarters in Williamson County. Advanced Correctional Healthcare, Inc. is the largest county jail health care provider in the United States. It operates health care teams and customized programs in a variety of correctional settings, including county jails, juvenile detention centers, mental health units, work release centers and drug rehabilitation centers.</t>
  </si>
  <si>
    <t>b478e14e-69de-eb11-bacb-000d3a55aef3</t>
  </si>
  <si>
    <t>LYtWwsVaKlc+fiW54QNdFCFnFHbyo1iNNWy7eBMJw8vvbD5rtmg4mVzfvdKah5lPuWEp4m52o02dCkMXBjgMgw==</t>
  </si>
  <si>
    <t>SSW Premier</t>
  </si>
  <si>
    <t>SSW Premier announced the expansion of its Portland operations. The expansion includes 28 new jobs and $2.7 million in capital investment.</t>
  </si>
  <si>
    <t>5a20a596-3e2f-eb11-a813-000d3a8c9d8e</t>
  </si>
  <si>
    <t>0LutLETiCBqRgyZ6VkZ2Ldx/0N3HcHr1Gi/I4if3lpSfphb/EbifdL5OALzAfR8d2O4QjLSp4fJ4k9qf55VpIg==</t>
  </si>
  <si>
    <t>JC Ford</t>
  </si>
  <si>
    <t xml:space="preserve">JC Ford Company officials announced that the company will locate a new manufacturing operations in Columbia. The automated equipment manufacturer will invest $30 million to renovate two existing facilities and create 210 new jobs in Maury County. JC Ford focuses on providing automated equipment and service to the growing tortilla and tortilla chip industry. JC Ford is the leading manufacturer in high-speed corn tortilla production equipment, and the company  manufactures tortilla chip production lines as well. </t>
  </si>
  <si>
    <t>46d2063b-196b-eb11-a812-000d3a8ee532</t>
  </si>
  <si>
    <t>4dZIswU0I+qRtpCe906nHEafJItWuHSMBYlAUfVHQMd16aXkYP0fsKKrArKTMwe5B4Fcb4KNRDifIM5huCiIKQ==</t>
  </si>
  <si>
    <t>Educational Media Foundation</t>
  </si>
  <si>
    <t>Christian radio and media company, Educational Media Foundation, announced the relocation of their corporate headquarters from California to Franklin, TN. The project will bring 320 new jobs to Williamson County, ranging from entry-level to C-suite positions. The organization has plans to construct a 125,000 square-foot office building in southern Williamson County. Educational Media Foundation is the parent to Christian radio's K-LOVE, whose morning show now broadcasts from Franklin. The operation is quickly expanding into fil, podcasting, live events, and other production.</t>
  </si>
  <si>
    <t>8bb7567d-ffb3-eb11-8236-000d3a16953d</t>
  </si>
  <si>
    <t>FBagUFGOMuS7WF5xsOrcsIv3hdkTmTAikt1FdaW1Le6SYvj0ynr5GZzvVkbEv8aL8ZH91ySnPJDKMZxio0+SDw==</t>
  </si>
  <si>
    <t>Troy Industries</t>
  </si>
  <si>
    <t xml:space="preserve">Small arms components and accessories manufacturer, Troy Industries, announced the relocation of its headquarters and manufacturing operations from Massachusetts to Clarksville. The firearms manufacturer will invest $7.2 million and create over 75 jobs in Montgomery County. Troy is one of America’s largest suppliers of OEM small arms accessories and weapon upgrades. The company supplies firearms to military, law enforcement and civilians. In addition to TROY Firearms, many other firearms manufacturers, such as Smith &amp; Wesson, Colt, HK and Sturm, Ruger &amp; Company incorporate TROY components into their products. </t>
  </si>
  <si>
    <t>80c3f2cc-2db7-eb11-8236-0022481ccbca</t>
  </si>
  <si>
    <t>YeGzWxxx+RejDLjPV7EEFo4DmUHMaPWoc61OnH00Kth1DCGM1R7BLNsEf+1yT5MaJPbwQuWHbhNT2qoN/Dm72Q==</t>
  </si>
  <si>
    <t>Ascent Buildings</t>
  </si>
  <si>
    <t>Ascent Buildings announced that the company will establish its headquarters and manufacturing operations in Sumner County. Ascent Buildings will invest more than $10 million and create more than 120 jobs in Portland. Founded in 2020, Ascent Buildings is a full service, pre-engineered steel building manufacturer that specializes in manufacturing structural systems, roof systems, wall panels and additional architectural and commercial grade products.</t>
  </si>
  <si>
    <t>99a2d026-b5b8-eb11-8236-0022481ccbca</t>
  </si>
  <si>
    <t>Ou6Jeh63oMcvNhO/HgYwfPTH16CVeMB3PfvbqeWMEjT4FMbM05/TN3u/eCqZ8906hkpYkAHGBLUP46RjhQ97YQ==</t>
  </si>
  <si>
    <t>Darvis</t>
  </si>
  <si>
    <t xml:space="preserve">AI used to automate procedures in health care such as inventory management, patient hygiene and facility bed availability. Also used in shipping and logistics. San Francisco-based Darvis moved to Nashville. </t>
  </si>
  <si>
    <t>bbec626d-6cc5-eb11-bacc-000d3a9e104a</t>
  </si>
  <si>
    <t>dwzvKsYaEIB5/joJX1DGx/zdZvLvSp0rFuG2x+g6gy3HJcp5OS8hDc2e7k98O2Nme7bijZiPloQpiDPmqoq6iw==</t>
  </si>
  <si>
    <t>NIC Global</t>
  </si>
  <si>
    <t>NIC Global announced the expansion of its Gallatin operations. NIC Global specializes in mechanical and electromechanical assembly, expert sheet metal fabrication and global sourcing of metal and plastic components. The project represents an investment of $2 million and the addition of 28 new jobs. The expansion includes investments in new fabrication equipment, special error-proofing systems and upgrades to its powder coating capabilities. Additionally, NIC will be adding 26,000 square feet of additional manufacturing space to support new
programs.</t>
  </si>
  <si>
    <t>2b0acdc7-382f-eb11-a813-000d3a8c9d8e</t>
  </si>
  <si>
    <t>uKdjNkyJpr8xQXhw/m7032q6JqgZGLA6tYO26DIjRn4LAiTYmVmqUMyKJ9lSVLJ7eectBevQggQbtmjldhsuZg==</t>
  </si>
  <si>
    <t>Advanex Americas</t>
  </si>
  <si>
    <t>Advanex Americas announced that the company will relocate its headquarters and manufacturing operations from Cypress, California to Robertson County. The spring and component parts manufacturer will build a new facility at 514 Hester Dr. in
White House, where it will invest $17 million and create 102 new jobs. Advanex Americas is the U.S. division of Advanex Inc., a Japanese company founded in 1946 and headquartered in Tokyo, Japan. The company manufactures precision springs, wire form, pins, stampings, plastics and assemblies for companies in a range of sectors including automotive, aerospace, medical and agriculture.</t>
  </si>
  <si>
    <t>97a2f79a-3ec9-eb11-bacc-000d3a57e499</t>
  </si>
  <si>
    <t>8nR1SeDEVjei4/+MPzYZMs7ILGgcN0HFMgcgHMWcJRsUWloPgrWnmOdYzdgdq/PUa0jAtg9zEVfaGYffPRST6A==</t>
  </si>
  <si>
    <t>Simple Logistics Solutions</t>
  </si>
  <si>
    <t>Simple Logistics Solutions (SiLo) announced the establishment of its headquarters in Nashville. SiLo will create 92 new jobs and invest nearly $712,000 in its headquarters operations at 414 Union St. in Nashville. SiLo is a new, full truckload freight brokerage, concentrating in specialized, oversized open deck truck shipments. The company works with both shippers and carriers to arrange the safe transport of goods and services across the United States and Canada.</t>
  </si>
  <si>
    <t>95ac1ee2-01d9-eb11-bacb-000d3a17e6e7</t>
  </si>
  <si>
    <t>awKUJtAXtbUS0XycMoyyOKCvJlYf42OkC74ep+tB1M9U19Xe1XmZEJf3ME9jyARo/3OiT/kM4ekadgUYfStSUQ==</t>
  </si>
  <si>
    <t>Southerland</t>
  </si>
  <si>
    <t>Leading mattress manufacturer, Southerland, announced the expansion of its operations in Middle Tennessee. Southerland will be leasing a 318,000 square foot facility and adding 40 jobs in Antioch. The company is more than doubling its current square footage and hopes to increase productivity by more than a third. Nashville-based Southerland has been producing mattresses since 1893. The company sells its products in 43 states and operates six production facilities in Tennessee, Arizona, Oklahoma and Oregon.</t>
  </si>
  <si>
    <t>0d7e1779-a2da-eb11-bacb-000d3a17e6e7</t>
  </si>
  <si>
    <t>caPMYPxxAJii4lYXEoImrxjp3JHkLl/LRMGFZgKCkPgqXNFt9EjdC/UOsBJPYRWX0nrsWmGoDzZnYJphCxdDSg==</t>
  </si>
  <si>
    <t>Martinrea Fabco</t>
  </si>
  <si>
    <t>Automotive parts manufacturer, Martinrea, announced the expansion of its Robertson County operations. The expansion will include a $40 million investment and 97 new jobs in Springfield. Through the expansion, Martinrea will upgrade its large presses, add additional robots and
welding cells, and add 30,000 square feet to its existing facility at 1 Fabco Dr. in Springfield.Martinrea is a diversified and global automotive supplier engaged in the design, development and manufacturing of highly engineered, value-added Lightweight Structures and Propulsion Systems. It currently operates in 57 locations in Canada, the United States, Mexico, Brazil, Germany, Slovakia, Spain, China, South Africa and Japan.</t>
  </si>
  <si>
    <t>616a01bb-62ff-ea11-a815-000d3a8c9d8e</t>
  </si>
  <si>
    <t>6oJ6NLt7aI/HFtMrXo8+HehI8qQcmGzkSOFG37/9CU9Fb/5mALHZIVWj6T2xg4zxQV1D+G15gJyyHW7DLiVbsg==</t>
  </si>
  <si>
    <t>Smart Pension</t>
  </si>
  <si>
    <t>London-based retirement fintech company Smart has chosen Nashville for its US Headquarters. The project will create nearly 130 new jobs and a $2.2 million investment. Founded in 2014, Smart has more than 70,000 retirement plans on its platform throughout the UK, Ireland, Dubai and Australia. Smart's location in Cummins Station will support its new
venture into the U.S. retirement services industry.</t>
  </si>
  <si>
    <t>35895d64-f933-eb11-a813-000d3a8c9d8e</t>
  </si>
  <si>
    <t>GjKgt5UgzAl2KxUS/gI3fX3fp3WdFIE+r8U+6xxb0EUlQWlcA9XEyK1dKOcmaBJPlDUeROjzmGlg5PklE04mxw==</t>
  </si>
  <si>
    <t>Chewy</t>
  </si>
  <si>
    <t xml:space="preserve">Chewy, Inc officials announced that the company will establish a new regional e-commerce fulfillment center in Wilson County, creating 1,200 new jobs. Chewy, Inc., a trusted destination for pet parents and partners, will have its new facility located at Couchville Pike and Maddox Road in Mt. Juliet, which is projected to open in fall 2022. Chewy is a leading innovator in pet e-commerce, offering pet parents a broad selection of more than 2,000 of the best and most trusted brands, including pet products, supplies and prescriptions.  </t>
  </si>
  <si>
    <t>247789be-3bea-eb11-bacb-00224824cf47</t>
  </si>
  <si>
    <t>7Q9nvEE+2yvn1LfmAvNkEgThtzkhUzQ8YlaJUy0cDFfqfqlIK3DLftT5umwxzrg7hfFgQjDe9gcyK/Wr0iTUqw==</t>
  </si>
  <si>
    <t>Vi-Jon officials announced that the company will expand its operations in Smyrna, investing $45 million and creating 64 new jobs in Rutherford County. Vi-Jon will expand its operations at 1 Swan Dr. in Smyrna, where the company currently employs more than 600 people. Vi-Jon produces personal care products including mouthwash, soap, hand sanitizer, first aid, baby care and hair care. In addition, Vi-Jon markets and manufactures the second largest national brand of hand sanitizer under the Germ-X label.</t>
  </si>
  <si>
    <t>0591c4a3-efc2-eb11-bacc-000d3a9e1e24</t>
  </si>
  <si>
    <t>GfZL95yv9YSx7iSpI2eSWMCKLqFhRYGePP0KIcusgMgy9bNjCHgR2CwGFGfKzWu5zS5O10ZQ+GYUDxSFP9XQUQ==</t>
  </si>
  <si>
    <t>Integrated Biometric Technology</t>
  </si>
  <si>
    <t>Integrated Biometric Technology (IBT) officials announced that the company will establish new operations and locate its corporate headquarters in Franklin. IBT, which specializes in biometric technologies for identity authentication, identity management and criminal history background checks through the FBI, will create 142 new jobs and invest $2.3 million in Williamson County.</t>
  </si>
  <si>
    <t>c45fb4eb-3df1-eb11-bacb-000d3a10f504</t>
  </si>
  <si>
    <t>+YcE0K/ioSKl8w+BNrUITf2TCGKU4ZxiaeQiGDoSBuo3m8M/QF6oTelJ8vgVK60XBXVexNZmKL6JogzGc0w6Iw==</t>
  </si>
  <si>
    <t>Kaiser Aluminum</t>
  </si>
  <si>
    <t xml:space="preserve">Kaiser Aluminum officials announced that the company will relocate its corporate headquarters from Foothill Ranch, California to Franklin. As part of the relocation, the company will invest approximately $3 million and create 80 jobs at its new office space located at 1550 W. McEwen Dr. Kaiser is a $1.8 billion, publicly traded corporation and is a leading producer of semi-fabricated specialty aluminum products, serving customers worldwide. </t>
  </si>
  <si>
    <t>5e056f61-79f1-ec11-bb3d-000d3a1ef05d</t>
  </si>
  <si>
    <t>WfufP4EduzhsyVt+65oy2aXWQ0bMyI7v/zwiIN4pUEcJJe/2Xjb7zkw0DIJXF3kqK4EX+V2wYeLoPXlN4mynyw==</t>
  </si>
  <si>
    <t>Sunrise Medical</t>
  </si>
  <si>
    <t xml:space="preserve">Sunrise Medical announced a new production facility in Wilson County. The project includes 75 new jobs and a $5 million investment in Lebanon. Sunrise Medical is a world leader in the development, design, manufacture, and distribution of manual and powered wheelchairs, mobility scooters, and both standard and made-to-order seating and positioning systems. Sunrise is headquartered in Malsch, Germany and serves 130 different countries. </t>
  </si>
  <si>
    <t>3f7292cd-34f9-eb11-94ef-000d3a18f9c9</t>
  </si>
  <si>
    <t>yFjGCLwDmq5m3MypETn7WS5BR8OgPkkNIjgB7T93x+Mpi3KZZwHpne+hbShGKSglC63n4uhwuVm5T6wj0F3wQg==</t>
  </si>
  <si>
    <t>Oldcastle</t>
  </si>
  <si>
    <t>Oldcastle APG leaders announced that the company will expand operations in Clarksville, creating 45 new jobs. As part of the expansion, Oldcastle APG will invest $10.2 million to retrofit and expand its existing facilities to increase production of concrete paver products, which are used in applications such as home renovations, commercial projects and roadways. With more than 180 locations across the U.S., including 36 in Tennessee, Oldcastle APG is North America’s leading manufacturer of concrete building and hardscape products.</t>
  </si>
  <si>
    <t>21634cfe-cf01-ec11-94ef-000d3a18fdc2</t>
  </si>
  <si>
    <t>qbXIByZ27iullGNBPcuWMF6f5lOVF4hYeUBKF46/PAqRCw5yzPykhn+o8xEF/qxps6xCYPaRTayQnLqbKzC5aA==</t>
  </si>
  <si>
    <t>Amazon officials announced that the company will establish a new, state-of-the-art fulfillment center in Clarksville. Amazon will create 500 full-time jobs with comprehensive benefits at the new one-million-square-foot facility, where employees will pick, pack and ship larger customer items. The facility, which will house innovative Amazon technologies and energy efficient, zero-emission power industrialized truck (PIT) equipment, is expected to launch in 2022.</t>
  </si>
  <si>
    <t>12816744-77fd-e811-a974-000d3a18c23c</t>
  </si>
  <si>
    <t>nv+3s8TvCJi+x0leTe1hu2TLO5SA1hEyxKnpuhjFzeJN2cDsi9u8V20+mSwZrNPdM5Rr5PeOVSZcAp2+EXwApw==</t>
  </si>
  <si>
    <t>Oracle</t>
  </si>
  <si>
    <t xml:space="preserve">Oracle Corp., the Texas-based technology giant, announced 8,500 new jobs and a $1.2 billion investment in Davidson County. Oracle will  locate its campus in Nashville's River North Development. </t>
  </si>
  <si>
    <t>7020dc06-c70c-ec11-b6e6-000d3a9b2601</t>
  </si>
  <si>
    <t>L31f05FJGJnHeWJz0TJKI6C7r+cA/UegSxZEwvX5Wpuycf3h0cG/uSc+bpKfQuVMj+odjMvYpGrb03dr1696pQ==</t>
  </si>
  <si>
    <t xml:space="preserve">The first Amazon Air cargo aircraft has arrived at Nashville International Airport® (BNA), beginning daily flights to the airport and adding to the company’s presence in the region. Amazon Air will use over 39,000 square feet of space at BNA. Amazon Air's Nashville gateway will include an onsite area to sort packages bound for their next destination and will be managed by an Amazon logistics partner, LGSTX Cargo Services. The site is expected to support more than 70 jobs. </t>
  </si>
  <si>
    <t>e13fd6de-4412-ec11-b6e6-000d3a132f9b</t>
  </si>
  <si>
    <t>j2/ktWTD15U4yT2MOkumxOiIMgXv9zlRXVFT7dI6w/ukzkla6ifovGt6g6oKg/wViKUDzc3oiY0N0o+ezt82zg==</t>
  </si>
  <si>
    <t>Thermo Fisher</t>
  </si>
  <si>
    <t>Thermo Fisher Scientific officials announced that the Waltham, Mass.-based life sciences company will establish a new manufacturing facility in Wilson County, creating 1,400 new jobs. Thermo Fisher has committed more than $100 million to build a new technology assembly facility that will manufacture single-use bioprocess containers used to produce biologics and vaccines. Thermo Fisher is the world leader in serving science with annual revenue exceeding $30 billion. The company serves global customers in the pharmaceutical and biotech sectors, as well as in hospitals and clinical diagnostic labs, universities, research institutions and government agencies.</t>
  </si>
  <si>
    <t>d4830f47-4612-ec11-b6e6-000d3a132f9b</t>
  </si>
  <si>
    <t>K8qLxkUM6bQosXX71wg8EOcbdUaH8x9H9U+ZENjL9vowfnnLWBJeqk7v4TyVnjr9H+NaWeCErUMdRt16VqeivQ==</t>
  </si>
  <si>
    <t>Shinhung Global</t>
  </si>
  <si>
    <t>Shinhung Global officials announced that the South Korean-based logistics company will invest $10 million to expand its operations by building a new distribution facility in Clarksville. The project will create 83 new jobs in Montgomery County. As a major supplier for LG Electronics USA, the expansion will put the newest portion of the company in close proximity to LG’s appliance manufacturing facility.</t>
  </si>
  <si>
    <t>84c869e0-1597-eb11-b1ac-000d3a1e87e9</t>
  </si>
  <si>
    <t>4taBmFR/PEDtPSIxEqgtCCslUUW6JfXgw8nOY6tBZKfOjeQq24wve2IKV7yfgnyI3U3ayl0OV7Y59eK8QIwS8g==</t>
  </si>
  <si>
    <t xml:space="preserve">Global leader in the ceramics industry, Florim USA, announced that the porcelain floor and wall tile manufacturer will expand operations at its facility in Clarksville. Florim USA will invest over $35 million and create more than 30 new jobs to expand and increase all operations. The expansion will include construction of a new administration building and showroom, and the addition of technologically advanced manufacturing machinery. Florim USA is the American subsidiary of Florim Group, based in Italy. </t>
  </si>
  <si>
    <t>58e2e6ca-11fa-eb11-94ef-000d3a18fdc2</t>
  </si>
  <si>
    <t>yM5Zekl1jAGwpCmzCdErL/GYkVHvtLHZO7iRA8FZMnPdAIvjLZFzfOe2uxGEsfzhNnnEekAjXy2Yk6Wc6b4xzg==</t>
  </si>
  <si>
    <t>Firestone Building Products</t>
  </si>
  <si>
    <t>Headquarter in Nashville with operations worldwide, Firestone Building Products announced the expansion of its Nashville operation. Headquartered in Nashville with operations worldwide, Firestone Building Products was recently acquired by Holcim Participations (US) Inc., a global leader in sustainable building solutions. The project represents 28 new jobs and a $13 million investment in Davidson County. Firestone Building Products is a leading manufacturer and supplier of roofing and building envelope solutions.</t>
  </si>
  <si>
    <t>20ea4130-483b-ec11-b6e5-00224821c547</t>
  </si>
  <si>
    <t>GOJJv3ANGwN6ScyCj92Nk3XBJnmA/5HylTzWYBGvIwkvwfXSqD7rt0i6AVGqCLUBCMBDaMps3pwihQuFPGvThQ==</t>
  </si>
  <si>
    <t xml:space="preserve">Faurecia officials announced that the automotive components manufacturer will expand its operations in Maury County, creating 171 new jobs. Located at 3555 Cleburne Road, Faurecia will invest $18 million to expand its existing facility by nearly 100,000 square feet. Founded in 1997, Faurecia is a top ten global automotive supplier with 266 industrial sites and approximately 39 R&amp;D centers in 35 countries worldwide. The Spring Hill expansion will support Faurecia’s position as one of the world’s leading suppliers of seat systems, full interior systems, electronics and display technologies, and ultra-low and zero emission solutions. </t>
  </si>
  <si>
    <t>7731bb6b-f0e5-e911-a984-000d3a18cb47</t>
  </si>
  <si>
    <t>N++s8KxAwD8qCc8l+ExnZqBdEJiw1wPUqNp+WWc7qK2WA6jfOaYoysXVXip/uekSLFM48d7v9xsEIFGDqqe6dw==</t>
  </si>
  <si>
    <t>Capgemini</t>
  </si>
  <si>
    <t>Capgemini officials announced that the global IT consulting firm will invest $20.1 million to establish operations in Nashville. Headquartered in France and located in 50 countries, Capgemini will create a minimum of 500 new jobs, with projected growth of up to 1,000, as the company launches its first Tennessee delivery center at Broadwest in Nashville.</t>
  </si>
  <si>
    <t>e18a9a48-12fa-eb11-94ef-000d3a18fdc2</t>
  </si>
  <si>
    <t>OtONbAWD6nCPQtTjRbCyCjogWrCmZrP0g0nevo6MRBfn5DhGFIt5VH9+2i0in8A5sjh8Nh/h7zu1i2KBAN4ztg==</t>
  </si>
  <si>
    <t xml:space="preserve">Gutterglove,Inc. officials announced that the company will relocate its headquarters from Roseville, California to Franklin. Gutterglove, a manufacturer of professional grade stainless steel gutter guards, will invest $720,800 and create 20 new jobs in Williamson County. </t>
  </si>
  <si>
    <t>a384303e-7df1-ec11-bb3d-000d3a1ef05d</t>
  </si>
  <si>
    <t>5JXKUhMD2QXh5nOseQ2XzsqqoM/JBG5ds3RGSNXBfCBwaDaVHaacbuuImUvCkpm3Vyc4tbUwoZP8cGsu4pzVFA==</t>
  </si>
  <si>
    <t>Walmart</t>
  </si>
  <si>
    <t>Walmart announced the opening of a nearly 1,000,000 square-foot automated fulfillment center in Wilson County to support the retailer’s growing supply chain network and eCommerce business. The new facility, located at 1015 Hixson Boulevard, will create up to 300 full-time jobs in Lebanon. Walmart’s high-tech fulfillment center will include the unique combination of associates, AI-software, and automated robots that work together to ship orders to customers even faster.</t>
  </si>
  <si>
    <t>40cfc689-ad56-ec11-8f8f-002248307e14</t>
  </si>
  <si>
    <t>K/Hwnb3WA40xrN9pDNBnff5zRRl6L16ld2zaqLlDyS1eowYnyO7MWg0K8awiFkJO1fC0MS4Jm7hPR9IvG7BQmA==</t>
  </si>
  <si>
    <t>Nashville Box</t>
  </si>
  <si>
    <t>Nashville Box, LLC officials announced that the startup company will invest $3.3 million to establish operations in Wilson County. The corrugated box manufacturer will create 48 new jobs in Lebanon. Nashville Box will be utilizing an integrated business and manufacturing approach to service businesses with high volume corrugated packaging needs at both a regional and national level.</t>
  </si>
  <si>
    <t>0cd75fa0-6eee-ec11-bb3d-0022482f07f3</t>
  </si>
  <si>
    <t>WIOd45jgEfUF7S4fMJoZi7jYGNsXTbDiDtfysQ+VUwhk9pJ+BJuRE8HKsmAB7nV1aaoFzijEGbHPTFTYQU5x7A==</t>
  </si>
  <si>
    <t>General Mills</t>
  </si>
  <si>
    <t xml:space="preserve">General Mills announced an investment at its Murfreesboro manufacturing facility. The company will invest $65 million at the facility with a focus on technology and equipment improvements. This investment will also help the plant’s operations become more efficient to meet increased consumer demand. </t>
  </si>
  <si>
    <t>8a4c7d0e-70ee-ec11-bb3d-0022482f07f3</t>
  </si>
  <si>
    <t>ojvC0vvNsXU/EhRdhYzzbJJ3wF1ugPIyVC3XEt+kN6W3kKKg5h0LuqNqhmuVAOfLIHxrzrFuWIDCQe39rtXFwQ==</t>
  </si>
  <si>
    <t xml:space="preserve">FedEx officials announced a 250,000SF distribution center in Clarksville in Montgomery County. The distribution center will provide a quicker turnaround time for local community deliveries and will service industrial partners as a transfer point for network hubs. The facility will create 250 full-time jobs, with an investment of $35 million.  </t>
  </si>
  <si>
    <t>d39c2f12-4e7d-ec11-8d21-0022482cf1ec</t>
  </si>
  <si>
    <t>9lUUwD0LoQQubwfL3e8i45QlTcyaKpJa4QEY3a7A3OdxF79NScn9QuUQqTjQGQX4UNiswP897a0mFK7T0g81xw==</t>
  </si>
  <si>
    <t>REI Co-op</t>
  </si>
  <si>
    <t>REI Co-op officials announced that the specialty outdoor retailer will establish a new distribution center in Lebanon.  REI, the nation’s largest consumer co-op, will create more than 280 new jobs in Wilson County as a result of the project. Construction is now underway and the facility, REI’s fourth distribution center in the country, is expected to open fall 2023. Once complete, it will serve more than 70 REI stores on the East Coast and in the Midwest and South.</t>
  </si>
  <si>
    <t>d5004e60-bf7e-ec11-8d21-0022482cf1ec</t>
  </si>
  <si>
    <t>rPdRhX/8527aS79VvZqlCz8qt/3Ihjt5IfjjeybMm1115RcYMyAsEAjSpIxuaceRQmoLBoCsxVclsFSZD2wTPg==</t>
  </si>
  <si>
    <t>Fiberon</t>
  </si>
  <si>
    <t xml:space="preserve">Fiberon officials announced that the company will establish new manufacturing and distribution operations in Columbia, Tennessee. Fiberon, a subsidiary of Fortune Brands Home &amp; Security, Inc., will create 310 new jobs over the next five years. Founded in North Carolina in 1997, Fiberon is a leading U.S. manufacturer of wood-alternative decking, railing and cladding, and prides itself on serving customers with high-quality, eco-friendly products. Today, the company employs more than 600 people across the U.S. through its bicoastal manufacturing and distribution operations in New London, North Carolina and Meridian, Idaho. </t>
  </si>
  <si>
    <t>5b282ba5-10fa-eb11-94ef-000d3a18fdc2</t>
  </si>
  <si>
    <t>6O+EfZVEXOfTcu4GlW2A2fQZZVGpcdLZeuzYjL297Gf+KEBUappYSssjtpXnqPzyay1ZvoDg5Uj/vkNRNdnejg==</t>
  </si>
  <si>
    <t>PennyMac</t>
  </si>
  <si>
    <t xml:space="preserve">PennyMac Financial Services, Inc. (NYSE: PFSI) (Pennymac) announced the company will invest $3.9 million to open a new location in Williamson County. Headquartered in Westlake Village, California, Pennymac expanded its West Coast operations to Tennessee by establishing a new mortgage origination center in Franklin. The project will result in the creation of 325 new jobs in Williamson County.
</t>
  </si>
  <si>
    <t>a98e0be2-c95d-ec11-8f8f-0022482c8cba</t>
  </si>
  <si>
    <t>qb2lpp16crJDQHoixILWrwYCbdE/rk02QCw5gq85/K40Y40AgP7j2LcYL9l/isvV0TTeSzIuvGh3KCUa1qiNfg==</t>
  </si>
  <si>
    <t xml:space="preserve">TVA gave incentives for the expansion. There will probably not be an official announcement </t>
  </si>
  <si>
    <t>b20b8498-1189-ec11-93b0-0022481c919a</t>
  </si>
  <si>
    <t>NgZI1ihDysstH2gnDlfYw7HEMpDOw7vlo9h1YOGMYcf84gdPxvC0lveri0JSCh3CI4eG9NEpkPIP/Dgb8n98Rw==</t>
  </si>
  <si>
    <t>Monogram Assembled Foods, LLC</t>
  </si>
  <si>
    <t xml:space="preserve">Monogram Assembled Foods, LLC officials announced the company has established new operations in Dickson, Tennessee and will create nearly 400 new jobs. The deal indicates a $53.5 million investment in the Dickson community. Monogram Foods’ Dickson operations will offer a full range of meat snacks, appetizers, assembled sandwiches, fully cooked and raw bacon, corn dogs, USDA baked goods and other convenience products. Founded in 2004, Monogram Foods is a privately held, Memphis, Tennessee-based manufacturer and marketer of packaged and value-added foods. Today, the company has more than 3,000 employees and operates 11 manufacturing facilities in seven states. </t>
  </si>
  <si>
    <t>71e652e9-1289-ec11-93b0-0022481c919a</t>
  </si>
  <si>
    <t>HEKdzROsN/2in1EKFQDslA+nSvMHdJ9iZaDB9liF9c/ZgpQPptZj6krTlqz8h1sbxaIREr0KLnf23P8CyXT8gQ==</t>
  </si>
  <si>
    <t>Tritium</t>
  </si>
  <si>
    <t>Tritium officials announced the company will establish its U.S. manufacturing base in Tennessee. Tritium DCFC Limited (Tritium), a global leader in the electric vehicle (EV) charging industry, currently expects to create more than 500 new jobs over the next five years in Lebanon, more than doubling its existing workforce across operations in Australia, Europe, Asia and the U.S. Located at 1420 Toshiba Drive, Tritium’s Tennessee site will serve as the company’s sole U.S. facility for manufacturing modular direct current (DC) fast chargers. Production at Tritium’s Lebanon facility is targeted to begin in the third quarter of 2022</t>
  </si>
  <si>
    <t>Australia</t>
  </si>
  <si>
    <t>0f731519-5b04-ec11-94ef-0022481de241</t>
  </si>
  <si>
    <t>nloRVNTTWe9wPsgMFKFwJESbNR3cUJt+zCm7FvmhAOG91GTwVMxY9W/eO2WCF83n/QSGQzgvB1lczxi1mkHduw==</t>
  </si>
  <si>
    <t>Macy's</t>
  </si>
  <si>
    <t xml:space="preserve">Macy’s, Inc. officials announced that the company will expand operations in Robertson County. Macy’s will expand the company’s existing Portland distribution facility, creating approximately 50 new jobs. Through this investment, Macy’s Portland fulfillment center will roll out new processes to increase its capacity and productivity as well as be in a position for future investment and business growth. 
</t>
  </si>
  <si>
    <t>0eadf8d5-4d89-ec11-93b0-0022481c919a</t>
  </si>
  <si>
    <t>VMDWYM1x/qAWd9m1BVApf8UTEmxuI2mAlkEfkUk2ONx23q/j7cwcPoQrgViqVwFJv+Ani7wNM97N03VGPfSeJQ==</t>
  </si>
  <si>
    <t>Chick-fil-A</t>
  </si>
  <si>
    <t xml:space="preserve">Chick-fil-A Supply® officials announced that the company will expand operations, selecting Antioch as the location for its fourth U.S. distribution center. The facility will begin operations later this year. As part of the company’s expansion to Tennessee, Chick-fil-A will invest $16.3 million and create 45 new jobs over the next five years. Chick-fil-A Supply’s distribution center in Antioch will work similarly to the company’s other operation by ensuring Chick-fil-A restaurants have the food and products needed to serve customers.
</t>
  </si>
  <si>
    <t>09e94172-b6ed-eb11-bacb-000d3a10f504</t>
  </si>
  <si>
    <t>n/o/V8U5qvTPqBZFLqWKrM4dx8fadjWvL45PGC8Hykt4detWO6NtcxDpaTNRJ8e5xMaEP4dCZ+9L6gAeauam1w==</t>
  </si>
  <si>
    <t>Iron Galaxy</t>
  </si>
  <si>
    <t>Iron Galaxy Studios, LLC officials announced the company will invest $950,000 to establish a new video game development studio in Nashville. As part of the company’s expansion to Davidson County, Iron Galaxy will create 108 new tech jobs over the next five years. Founded in 2008, Iron Galaxy is the second largest independent video game developer in America with more than 65 shipped titles, over 10 platforms and approximately 20 partners.</t>
  </si>
  <si>
    <t>8fcedbef-3af2-ec11-bb3d-000d3a1ef05d</t>
  </si>
  <si>
    <t>nlBVJgTGj+h08nkvHHVVKMpHIgkYbc5b86i0tYIzwYPHq8ceERp50UhzjD9PdejGvZgojw89MeAd95A7oQ3ObQ==</t>
  </si>
  <si>
    <t>Shenandoah Mills</t>
  </si>
  <si>
    <t>Shenandoah Mills announced an expansion in Wilson County. The expansion includes a new 100,000SF distribution center, 50 new jobs, and $49 million in capital investment. Shenandoah Mills was founded in Lebanon in 1990, and the company manufacturers dry mix food products such as pancake mixes, biscuit mixes, gravy mixers, and chicken batters.</t>
  </si>
  <si>
    <t>8271e6bd-baae-ec11-9840-0022482c36fc</t>
  </si>
  <si>
    <t>n8JAcrDTo258SqqwkPElNrpUao9NPGL2Hu1VTU3Zg0zmzuU/+B3bM/VjO9rS9oHHyWtbOjvsPlp7n++UNikmkQ==</t>
  </si>
  <si>
    <t>Permobil</t>
  </si>
  <si>
    <t xml:space="preserve">Permobil, Inc. officials announced that the company expects to invest $15.5 million to expand its manufacturing operations at the company’s North American headquarters in Wilson County. Located at 300 Duke Drive, Permobil aims to create 70 new jobs over the next five years as the company constructs a 70,000-square-foot addition to its existing Lebanon operations. Permobil’s expansion stems from its continued growth in the North American market and expansion of innovative new solutions for individuals. Permobil is the global leader in trusted healthcare solutions for power and manual wheelchairs, seating and positioning products, and power assist. </t>
  </si>
  <si>
    <t>a421edae-6baf-ec11-9840-0022482c36fc</t>
  </si>
  <si>
    <t>Im+5FynVw2Ty8C3Jwn5cYlaIj44JEWK9Iyv747OYWQDnwSpE051tmaCb8k8uAPJYLjHaVfOYBNKPYGksse5XWg==</t>
  </si>
  <si>
    <t>Ultimate Linings</t>
  </si>
  <si>
    <t xml:space="preserve">Ultimate Linings, LLC officials announced that the company will relocate its chemical manufacturing facility from Bedford, Texas, to Lebanon, Tennessee.  Ultimate Linings will invest $31 million and create 50 new jobs in Wilson County over the next five years. Ultimate Linings’ Tennessee facility will house both the company’s advanced automated chemical manufacturing and its research and development laboratory and innovation center. </t>
  </si>
  <si>
    <t>7b3b7e6a-2588-ec11-93b0-0022481c919a</t>
  </si>
  <si>
    <t>JRs5R8271zC9MBH6o7KbJgYe6qzzTL+2z5XS7UCR9Z8Fr2Zbp3IGyAMbLuEuQTzhNc2JTaGq9w0+drieZm38Ow==</t>
  </si>
  <si>
    <t>Nashville Record Press</t>
  </si>
  <si>
    <t xml:space="preserve">Nashville Record Pressing, LLC officials announced the company will establish operations in Nashville, which will include its headquarters, manufacturing, distribution and back-office functions. Nashville Record Pressing will invest $13.3 million and create 255 new jobs over the next five years at the company’s facility located at 520 Brick Church Park Drive. Nashville Record Pressing is a wholly owned subsidiary of Czech Republic-based GZ Media. </t>
  </si>
  <si>
    <t>Czech Republic</t>
  </si>
  <si>
    <t>014eb212-71ee-ec11-bb3d-0022482f07f3</t>
  </si>
  <si>
    <t>dhPKSncyesl0emr9kwVQd1rvSMsr2428gGVkgYOvVUTmzYWU1J2rZSOMsBJL98SD4hZlqBuA+7EnAtROJWTHeA==</t>
  </si>
  <si>
    <t xml:space="preserve">Google announced a $25 million expansion in its Montgomery County data center. The investment will allow Google to provide better products, a greater quality of life for their employees, and better support for the community. Google has called Clarksville home since 2018 when it broke ground on its data center. </t>
  </si>
  <si>
    <t>cac6065c-6cd1-ec11-a7b5-000d3a56d572</t>
  </si>
  <si>
    <t>rCu7DpwoMfHsd9NsSAb1v5z873H+RdhXpgdr78pZajKQbdb/0LQUY/GpaFY9G2+I4E5dlenxmFbj40jcwarb8A==</t>
  </si>
  <si>
    <t>Prisma Nashville, LLC</t>
  </si>
  <si>
    <t xml:space="preserve">Prisma Nashville, LLC officials announced that the company will invest $12 million to expand operations in Davidson County. Prisma, a marketing and logistics company, will create 109 new jobs over the next five years at its facility located at 2947 Brick Church Pike. For more than 40 years, Prisma has managed the manufacturing and distribution of marketing materials for several national brands. Today, the company employs roughly 330 people across its locations in Nashville, Tennessee, and Phoenix, Arizona.  </t>
  </si>
  <si>
    <t>949ac008-4cf9-ec11-bb3d-0022481e97ea</t>
  </si>
  <si>
    <t>xVBagAQMSUEZ6ZHwmILSuP4+iSyOa9iCquFz4k7HEu9Fb/3wY7uz6pT2pHe84GRTdRbclkRNEpf4Q1QyiDI2zw==</t>
  </si>
  <si>
    <t>Toast, Inc.</t>
  </si>
  <si>
    <t>Toast officials announced that Toast, Inc., the all-in-one digital platform built for restaurants, will establish its new configuration facility in Tennessee, selecting Antioch as the first location. Founded and headquartered in Boston, Massachusetts, Toast plans to create more than 100 new jobs over the next five years in the greater Nashville region. Toast’s new configuration center will support the company’s fulfillment, shipping, inventory management and national distribution of its hardware.</t>
  </si>
  <si>
    <t>06151423-e0fe-ec11-82e5-000d3a1c2c31</t>
  </si>
  <si>
    <t>eFxE6l83ZKc850nfT+2osoaLJStnk8vgyqIMOOlvvFpMYtqfiBpSD2RZDoJ0kvSzgEUunKu3B4LPnaP/3MwTMA==</t>
  </si>
  <si>
    <t xml:space="preserve">VK Integrated Systems (VKIS), a weapons systems manufacturer, announced that the company will invest $840,000 to relocate its manufacturing operations from Fullerton, California, to Clarksville, Tennessee. VKIS will create 34 new jobs as the company completes construction on a new facility at 40 International Blvd. in the Corporate Business Park. The manufacturing operations will join the company's headquarters and research and development operation in Montgomery County. </t>
  </si>
  <si>
    <t>10f44497-bf8d-ec11-b400-0022482fa52a</t>
  </si>
  <si>
    <t>YlaVPARFxdPcgKg5uew6CLNg4pZLJzRzUKqnsZe5QIdViNsDyFULBno2s2gDp5PpfYfVRIUddNavIQPhioHdkw==</t>
  </si>
  <si>
    <t>Kroger</t>
  </si>
  <si>
    <t xml:space="preserve">Kroger Fulfillment Network, LLC officials announced that Kroger Co., America's largest grocery retailer, will offer more Americans product delivery through the addition of a “spoke” facility in Nashville, Tennessee. The project includes more than 180 new jobs. The approximately 40,000-square-foot facility will serve as a last-mile cross-dock location and serve the Middle Tennessee region by supporting and facilitating Kroger’s direct-to-customer product delivery. 
</t>
  </si>
  <si>
    <t>5595110e-ba06-ed11-82e4-000d3a98a302</t>
  </si>
  <si>
    <t>z60e6y/lLNPE7JOk8elt8ddnpAOtrT0mU0JLLNgjnAddtD9/daQqUAPI+JiQqMROgSPbcIyUGnxEYRt/XHuAgA==</t>
  </si>
  <si>
    <t>TechnologyAdvice</t>
  </si>
  <si>
    <t>TechnologyAdvice, LLC officials announced that the company will invest $2.7 million to expand its headquarters and other back-office functions in Nashville. TechnologyAdvice, a business-to-business (B2B) technology marketing platform, will create 350 new jobs in Davidson County over the next five years. By expanding its headquarters and back-office operations, TechnologyAdvice will be able to continue delivering marketing and data information to its existing technology partners while also introducing a new line of product offerings to the marketplace.</t>
  </si>
  <si>
    <t>4b32612f-4e0c-ed11-82e5-000d3a57f05c</t>
  </si>
  <si>
    <t>21AoS3n67iGz/1mnVf1Yh0+QAXeH+w9NRo/taBVxe2TDJkKrKXor8mmNBVBlkN7kKsOfpmmSzRylEa5LcgnR5g==</t>
  </si>
  <si>
    <t>Highland Ventures</t>
  </si>
  <si>
    <t>Highland Ventures Ltd. officials announced that the company will invest $8.2 million to relocate its headquarters operations from Glenview, Illinois, to Brentwood, Tennessee. Highland Ventures will create 80 new jobs in Williamson County over the next five years. Located at 209 Powell Place, Highland Ventures’ new Tennessee headquarters will serve as the business hub for the company’s well-known brands: Family Veterinary Group, Marco’s Pizza, Stay Fit 24, Highland Pure Water &amp; Ice, and Legacy Commercial Property. Founded in 1984, Highland Ventures Ltd. is a holding company to top brands in the restaurant, fitness, video rental and commercial real estate industries.</t>
  </si>
  <si>
    <t>abb7e8f7-c61f-ed11-b83e-000d3a52e990</t>
  </si>
  <si>
    <t>VJ954CyKZlO5SBwvkRnSG91CJyQFfDSQlsBHWoHqbJtuUsdZInVC12YWt98Xush96mYFEu8A7P5fbdg7ZMztAQ==</t>
  </si>
  <si>
    <t>McNeilus</t>
  </si>
  <si>
    <t xml:space="preserve">Officials announced that the Minnesota-based McNeilus Truck and Manufacturing, Inc., an Oshkosh Corporation [NYSE: OSK] company, will be investing more than $50 million to expand its manufacturing presence in Tennessee. McNeilus, a market leader and manufacturer of purpose-built commercial vehicles and equipment, is finalizing provisions to occupy a new facility in Murfreesboro, which will bring 230 new jobs to the area over the next five years. Oshkosh Corporation is a global industrial technology company that employs roughly 15,000 people worldwide. </t>
  </si>
  <si>
    <t>0b931d2d-a327-ed11-9db1-002248244168</t>
  </si>
  <si>
    <t>M5n/qKqsZ80TqT6SDfdEPHELJqVEjo7fzNSd5qExoFJXoBwchfYqLWthwHCFBsN7kCsp/hyN88o4hAofsxbStQ==</t>
  </si>
  <si>
    <t xml:space="preserve">Hankook Tire &amp; Technology Co., Ltd officials announced that the company will invest $612 million in its third major manufacturing expansion since breaking ground on the company’s state-of-the-art Clarksville facility in 2014. Located off International Boulevard, Hankook Tire will create 397 new jobs in Montgomery County over the next five years. The more than two-million-square-foot facility is expected to begin tire production by the final quarter of 2024, reaching full capacity by early 2026.  </t>
  </si>
  <si>
    <t>8889b8e0-001d-ee11-8f6d-6045bdd73d5a</t>
  </si>
  <si>
    <t>yAdpCg9GYt9DkdJ0SIW6xG5LqAm0Arwy3ajLHZQwzT9HMzC859W7MK53U/C6oCnW/uSSzuCeXBG5Rqx1Guo/iw==</t>
  </si>
  <si>
    <t>A.O. Smith Corporation</t>
  </si>
  <si>
    <t xml:space="preserve">A.O. Smith Corporation announced the expansion of its headquarters in Ashland City in Cheatham County. A.O. Smith manufactures a comprehensive line of residential and standard commercial water heaters. </t>
  </si>
  <si>
    <t>76ce9bc5-011d-ee11-8f6d-6045bdd73d5a</t>
  </si>
  <si>
    <t>CAtMAKSJXPA86qMbuxOu+mt6jtN9qwXXZu0SlkZNG2JNDGw9hxmSCKOVfevNZXms2qBwGqltK8f2mHKIdpWrzQ==</t>
  </si>
  <si>
    <t>Lochinvar</t>
  </si>
  <si>
    <t xml:space="preserve">Lochnivar announced the expansion of it's Lebanon operations. The expansion will include 40 new jobs and 45,000 square feet. Lochinvar, an American company, has been a leader of innovation and high-efficiency water heating. </t>
  </si>
  <si>
    <t>1b2df4ae-ba2e-ed11-9db1-000d3a1fccce</t>
  </si>
  <si>
    <t>swBrdL4xM10ALJLJubej/xBpCev8DpWBQRVJ8IjKGyXunbvq01mym4Riuh4nnR2u54P0U/4rrLKYcAGReKJGkg==</t>
  </si>
  <si>
    <t>TN Composites</t>
  </si>
  <si>
    <t>Officials announced that Ebbtide Holdings, LLC doing business as TN Composites will invest $23.1 million to expand its manufacturing operations in Dickson County over the next five years. Through this investment, TN Composites expects to create up to 132 jobs at its existing White Bluff facility over this same period. By expanding its Jones Creek Road location, TN Composites anticipates increasing its manufacturing capabilities through the reconfiguration of its facilities, integration of additional technology, expansion of its research and development capabilities and alignment of its process flow.</t>
  </si>
  <si>
    <t>464a28c6-f94e-ed11-bba1-000d3a1f6eac</t>
  </si>
  <si>
    <t>lzzi4+lJWlSgKkW5s4O2Ia0up09IjWZ5RopPb2nVhGRUfFeJ0zm9Tapz7tmxC+mLU+VQ5jiONwwy1c8NaLbdEw==</t>
  </si>
  <si>
    <t>New Balance</t>
  </si>
  <si>
    <t xml:space="preserve">New Balance Athletics officials announced that the leading athletic footwear and apparel manufacturer will invest $68.5 million to establish a new distribution center in Lebanon, Tennessee. Located in the Speedway Industrial Park, New Balance will create more than 150 new jobs in Wilson County, which will support a portion of the company’s digital commerce business for footwear, apparel and accessories as well as service its wholesale and retail operations for its apparel business. The new automated processing facility will be approximately 350,000 square feet and is expected to be completed in late summer 2023. </t>
  </si>
  <si>
    <t>348d8c62-0d56-ed11-bba3-000d3a1f6eac</t>
  </si>
  <si>
    <t>84Uul2Ce1pMYE8aJLkfo/yG3uYsQfp1nFWX/vAfr9zf01cOusH2zNLgGG4pg3wnJUdoKkjNIypI70hL35H2SKw==</t>
  </si>
  <si>
    <t>Ferrari Stampi USA</t>
  </si>
  <si>
    <t>Ferrari Stampi USA Inc. officials announced that the company will invest $1.4 million to expand manufacturing operations at the company’s U.S. headquarters in Clarksville. As a result of the project, Ferrari Stampi will create 30 new jobs in Montgomery County over the next five years. Ferrari Stampi’s expansion at its Dunbar Cave Road location is a direct result of the company’s decision to purchase Poligraph USA, which will support additional production lines at its U.S. headquarters and help grow its overall customer base. Founded in 2014 by Italian-based Ferrari Stampi, Ferrari Stampi USA Inc. specializes in the production and manufacturing of mold and die for ceramic tiles. The company’s U.S. headquarters in Clarksville is equipped with cutting-edge machinery and technology, and with the addition of 30 new jobs, Ferrari Stampi will more than double its total U.S. headcount.</t>
  </si>
  <si>
    <t>594f6bd6-2659-ed11-9562-000d3a1f6cb0</t>
  </si>
  <si>
    <t>n+ZAAeJxBgc83XYTq6B4dUI50/SMqkL+5gobiV9VdO0b/Rvtxdqqm11ky+Sir91sAi3uz87/7rceY9faBg0Vsw==</t>
  </si>
  <si>
    <t>Landmark Recovery officials announced that the company will expand in Franklin, Tennessee, creating 1,300 new jobs at the company’s headquarters on Cool Springs Boulevard. As part of the project, Landmark will invest $7.5 million in Williamson County, approximately one year after relocating its corporate headquarters from Arizona to Tennessee. Founded in 2016, Landmark Recovery is an addiction recovery company that provides individualized treatment for patients dealing with substance abuse.</t>
  </si>
  <si>
    <t>c834da33-021d-ee11-8f6d-6045bdd73d5a</t>
  </si>
  <si>
    <t>Y37XM4ApPrnFYHenmfJ2CKgMPNi/R7Nf226XUGuLac12mW1gnbFD+TjRDLf8L7waEbrRUDY9ELZR0ZCmWrH/ww==</t>
  </si>
  <si>
    <t xml:space="preserve">Hunter Fan Company announced the expansion of its operations in Rutherford County. The expansion will create 35 new jobs. </t>
  </si>
  <si>
    <t>114b2531-7560-ed11-9562-000d3a1f6cb0</t>
  </si>
  <si>
    <t>iCI09whWO2RYYnG+AumHeEwe8TuNQrQjS7osxPkvqMVNtz/X29dHbc2iouhPJFZb9kW0Fpa6OS942+67ShvH0w==</t>
  </si>
  <si>
    <t>Kewpie Corporation</t>
  </si>
  <si>
    <t xml:space="preserve">Kewpie Corporation (Kewpie) officials announced that the company will invest $65.2 million to expand its U.S. subsidiary in Irwindale, California, Q&amp;B Foods, and establish new operations in Clarksville. Kewpie, headquartered in Tokyo, Japan, will create 85 new jobs in Montgomery County through its second Q&amp;B Foods facility. Located on Corporate Parkway, the Tennessee plant will support Kewpie’s expanding market nationwide by increasing the company’s production of mayonnaise, salad dressings and other sauces. </t>
  </si>
  <si>
    <t>27d102dc-ea69-ed11-9562-000d3a1f6cb0</t>
  </si>
  <si>
    <t>As0oqKl8d58HmQJ/m+TQQeO4GCh2ZSMs71AJ5NkxOARClZsfOGAGHwxod/Im+SN+0FRYxmX6I1XvXauWMq6x/Q==</t>
  </si>
  <si>
    <t>LG Chem</t>
  </si>
  <si>
    <t xml:space="preserve">LG Chem officials announced the company’s plans to establish a new cathode manufacturing facility in Clarksville, Tennessee. LG Chem’s anticipated investment of approximately $3.2 billion represents the single largest announced foreign direct investment in Tennessee’s history. The project is expected to create 860 new jobs in Montgomery County. The Clarksville facility will be the largest of its kind in the U.S. and is expected to produce roughly 120,000 tons of cathode material annually by 2027, which is enough to power batteries in 1.2 million electric vehicles with a range of 310 miles per charge. The current plan is for the state-of-the-art facility to be constructed on 420 acres at the Allensworth site in Clarksville. Construction is slated to begin in Q1 2023, and the plant is scheduled to be in production by the second half of 2025. </t>
  </si>
  <si>
    <t>017db46f-b374-ed11-81ab-000d3a1f6cb0</t>
  </si>
  <si>
    <t>BjUQc+L9OnAwtxKyj5nu/pboaeSjPhyX5Z5lJzRFLFYp5vhI1sLB8v2yBi+2Wd53U5lQ7F1DMQRZHVOZTao6wQ==</t>
  </si>
  <si>
    <t>Ultium Cells LLC, a joint venture of LG Energy Solution and General Motors, will expand its Spring Hill, Tennessee, battery cell manufacturing operations. The project represents a $275 million investment by Ultium Cells, which is in addition to the $2.3 billion investment announced in April 2021, and is expected to create 400 additional jobs. Once the facility is fully operational, Ultium Cells is expected to employ a workforce of 1,700 in Maury County.</t>
  </si>
  <si>
    <t>d66a249f-1482-ed11-81ad-000d3a1f6cb0</t>
  </si>
  <si>
    <t>WFl6srx20mUnt4K4zYFtIVnNRMdQ9lUlBkbsZebYI/YAG2ty+tnuvDcOsNlnIMHts5/TYKhCDLuRT51Vf8GiUg==</t>
  </si>
  <si>
    <t>Brazilian Professionals, LLC</t>
  </si>
  <si>
    <t>Brazilian Professionals, LLC officials announced that the company will invest $6.1 million to establish new operations in Mt. Pleasant, Tennessee. Brazilian Professionals, a California-based specialty hair treatment producer and distributor, will create 110 new jobs in Maury County, more than doubling its U.S. employment. Brazilian Professionals will locate its distribution and haircare production operations in a newly constructed, 50,000-square-foot building in the Cherry Glen Industrial Park.</t>
  </si>
  <si>
    <t>9442ec29-9a11-ed11-b83d-002248227f6c</t>
  </si>
  <si>
    <t>v8UPxeQawe36pP9pU7Fu0SLwaEuazuxGxaew/ARx4bEsTveOevvfqW8pUt3jNTbnCPrF7EV+ZsahKxLkg28d4A==</t>
  </si>
  <si>
    <t>Fiberweb</t>
  </si>
  <si>
    <t xml:space="preserve">Fiberweb invested $50,000,000 into their existing Davidson County operations. The expansion did not include new jobs. </t>
  </si>
  <si>
    <t>602a5fea-a1a0-ec11-b400-0022482e7846</t>
  </si>
  <si>
    <t>636AJrGyI0tCfLvMNFaiJYBMucmFCaBX6+JK9y015K1GyAhFjnJFR7GWjAivZCuJMTCYCjA/H+Rfqo0Aa9BzIw==</t>
  </si>
  <si>
    <t>In-N-Out Burger</t>
  </si>
  <si>
    <t xml:space="preserve">In-N-Out Burger officials announced the company’s plan to invest $125.5 million to establish an eastern territory office in Franklin, Tennessee, which represents In-N-Out’s first expansion east of Texas. The project will create 277 new jobs in Williamson County. Located off Interstate 65 in Franklin, In-N-Out will begin construction on its 100,000-square-foot office building by late 2024, with construction slated to be complete by 2026. The eastern territory office will house positions that support various business functions, from operations management to HR and IT. </t>
  </si>
  <si>
    <t>68d944ef-031d-ee11-8f6d-6045bdd736fe</t>
  </si>
  <si>
    <t>K9Xxw0DeyVyP3U+5D5eKPDUnJ4tW2jzPRMxqvNGxCcWRmPNG8dT90jWMYGKrdweb9H5TFPhoyOjKwlSHSH1S3A==</t>
  </si>
  <si>
    <t>Medici XD</t>
  </si>
  <si>
    <t>Medici XD, based in Los Angeles,  announced that it selected Nashville as the location for building its new Corporate Headquarters to supplement its Los Angeles/Hollywood creative studio. The company will invest $7,000,000 and create 29 new jobs. Medici XD utilizes five core product and service lines – media, machines, interactive, theatrical, and labs – to create solutions where physical rides and digital content enrich each other.</t>
  </si>
  <si>
    <t>9eb2ff47-041d-ee11-8f6d-6045bdd736fe</t>
  </si>
  <si>
    <t>S/9vgh8aJeTpraFRRIxtRIaY2WkP4ikz3DXqsEdq9TRDjVJ+kS8uiDky5wmP99pBWybTejujgVgx9sQkjWo4Eg==</t>
  </si>
  <si>
    <t xml:space="preserve">In late-January, A.O. Smith Corporation announced the expansion of its Franklin operations. The expansion includes 57,750 square feet and the creation of 31 new jobs. </t>
  </si>
  <si>
    <t>3424d46d-c5b6-ed11-83fd-6045bdd589e7</t>
  </si>
  <si>
    <t>SGkmFYAtA4WsUSFoAZReqt6QW7abR1blO+nSWCQphPLklMJCFlxmRldUXEKmTdnU+U9Vy2K3RWQmvJ46c+LLLw==</t>
  </si>
  <si>
    <t>Dongwha Electrolyte USA Inc.</t>
  </si>
  <si>
    <t xml:space="preserve">Dongwha Electrolyte USA Inc. officials announced that the company will establish manufacturing operations in the U.S., locating its first facility in Clarksville, Tennessee. Dongwha Electrolyte, a subsidiary of South Korean-based Dongwha Enterprise Co., Ltd., will invest more than $70 million and create 68 new jobs in Montgomery County. Located on Guthrie Highway, Dongwha Electrolyte’s Clarksville operations will better position the company to serve electric vehicle lithium battery producers across the Southeast while also supporting its growing customer demand for electrolyte and other electronic materials. </t>
  </si>
  <si>
    <t>2f69eb9c-85b7-ed11-83fd-6045bdd589e7</t>
  </si>
  <si>
    <t>uauPhK38yO+fF60HHbanfo4um9TTwe/HJhPp0m9BbmUfSKqtJ7LNQ+XcKlrW7v60CNZGtuj0Dc5Bp3kn13Fg6A==</t>
  </si>
  <si>
    <t>The Webstaurant Store</t>
  </si>
  <si>
    <t xml:space="preserve">The Webstaurant Store, LLC officials announced that the company will invest $103.9 million to locate new distribution operations in Lebanon’s Speedway Industrial Park. Through the expansion to Tennessee, Webstaurant will create 225 new jobs in Wilson County. Based in Lancaster, Pennsylvania, and founded in 2004, The Webstaurant Store, LLC is one of the largest online restaurant supply companies. Webstaurant specializes in distributing commercial equipment and wholesale supplies around the globe from its operations in Delaware, Florida, Georgia, Nevada, Pennsylvania and soon, Tennessee. Webstaurant’s Lebanon facility will be the company’s newest plant and largest investment in automation and infrastructure to date. </t>
  </si>
  <si>
    <t>cd899617-031d-ee11-8f6d-6045bdd736fe</t>
  </si>
  <si>
    <t>si7O+WGvjTGJWB4jxLCxCYyaxWb9RV08zvTGpTqw0+kqsE9iiP+HcOdS8NHZ7KZoPaugjXSO3q3uFTGsXxFhBA==</t>
  </si>
  <si>
    <t>Steamboat Transportation Group</t>
  </si>
  <si>
    <t>Steamboat Transportation Group, LLC officials announced that the company will invest $2 million to expand and relocate its headquarters operations from Nashville to Brentwood, Tennessee. Steamboat Transportation Group, LLC will create 61 new jobs in Williamson County.</t>
  </si>
  <si>
    <t>8ae0dc0f-03db-ed11-a7c7-000d3a1f6eac</t>
  </si>
  <si>
    <t>O0P5zmXj+A8mAH8kAltRxQKmxvBlyP8lUGzHnB6YPfif72uIkLnjd60APT4rjmFhWkcSfQT+4WXr0/XyJWW1yA==</t>
  </si>
  <si>
    <t>United Record Pressing</t>
  </si>
  <si>
    <t>United Record Pressing officials announced that the company will expand manufacturing operations at its headquarters in Nashville, Tennessee. United Record Pressing is investing $10.8 million and creating 209 new jobs in Davidson County. Once complete, the additional manufacturing capacity and improvements to the facility’s infrastructure will allow the company to better serve its growing customer demand. With the creation of 209 new jobs, United Record Pressing will more than double its total employment in Tennessee. Founded in 1949 in Nashville, United Record Pressing is the oldest and largest vinyl record pressing plant in North America.</t>
  </si>
  <si>
    <t>3d2ca5ae-aef8-ed11-8849-000d3a1f6eac</t>
  </si>
  <si>
    <t>FXUPpOv9o73jrqDTNsVH2LdLYYJYkW2vAdXGAMPALk0e1mNp4Wu2ETNXj4t/eS4SBZueX23afn3s6PZSKtz1ew==</t>
  </si>
  <si>
    <t>OMNICOMMANDER</t>
  </si>
  <si>
    <t>OMNICOMMANDER officials announced that the company will invest $1.3 million to expand its Brentwood, Tennessee, flagship office by hiring several key positions over the next two years. The financial technology internet company will create 58 new jobs in Williamson County. Veteran-owned and operated, OMNICOMMANDER is one of the fastest-growing financial technology, digital marketing and cybersecurity firms in the financial technology space.</t>
  </si>
  <si>
    <t>942087df-c82b-ee11-bdf4-6045bdd523bc</t>
  </si>
  <si>
    <t>RbKptKQ1DI9lOtqTms7/gKlmlPQWJkw3hD7cQIlopyzDlSzCas7p0DoUV/T4dFtjy+kIPYHaKJ9gbBB3Fd+Faw==</t>
  </si>
  <si>
    <t xml:space="preserve">Minnesota-based McNeilus Truck and Manufacturing, Inc., an Oshkosh Corporation [NYSE: OSK] company, will invest $25.2 million to expand its manufacturing presence in Middle Tennessee.  Nearly one year after announcing plans to locate in Rutherford County, an additional 100 new jobs are being created at the Parkway Place facility in Murfreesboro for the fabrication and weldment of custom vehicle components. McNeilus Truck and Manufacturing, Inc. is a market leader and manufacturer of purpose-built commercial vehicles and equipment. Over the next five years, the Oshkosh Corporation business will employ more than 300 people in Rutherford County. </t>
  </si>
  <si>
    <t>cd732ab3-d53f-ef11-8409-000d3a1f3edd</t>
  </si>
  <si>
    <t>VIUY6w/kEmOijXr8DTD55/oeD8jUTBlYeFvCx890+RbkHr3X5KSAu9szlKfhqw1SPwK1fR9gZapZyN1RvAoEaA==</t>
  </si>
  <si>
    <t>Mills Supply</t>
  </si>
  <si>
    <t>Mills Supply Co. announced the opening of a new manufacturing facility in Davidson County.</t>
  </si>
  <si>
    <t>77941e2b-163d-ee11-bdf4-6045bdd736fe</t>
  </si>
  <si>
    <t>lbNm05gaSQGkTtr4/oRsCnXTExRMlh7NqFveDMKzOb/Gk9uh/Peqf6xcnMQ6VVRqCR/PINVoKck0AF8Bkfe1yg==</t>
  </si>
  <si>
    <t>Lochinvar, LLC officials announced that the company will invest $35 million to expand manufacturing operations at its headquarters in Lebanon, Tennessee. Through the project, Lochinvar will create 141 new jobs in Wilson County. Located at 300 Maddox-Simpson Parkway, the expansion will allow Lochinvar to house its state-of-the-art engineering, product management and support, platform electronics and development laboratories under one roof.  Lochinvar, LLC was founded in 1939, and is a subsidiary to A.O. Smith Corporation (NYSE: AOS). The company specializes in high-efficiency water heating and manufactures residential and commercial boilers, commercial water heaters, heat pumps, pool and spa heaters and storage tanks.</t>
  </si>
  <si>
    <t>ece9be68-c42b-ee11-bdf4-6045bdd736fe</t>
  </si>
  <si>
    <t>k+Osw7zUrjU2faTNOmjeHk3xF6Og2TnURoR4Gap2qsfhR21TOY7gSGIGt9gm8uupKzOOdKVb98XMcp5OWULXNg==</t>
  </si>
  <si>
    <t>Aero Build</t>
  </si>
  <si>
    <t>Aero Build, LLC officials announced that the company will invest $861,000 to expand its manufacturing operations in Nashville, Tennessee. As a result of the project, Aero Build will create an additional 43 new jobs at its Davidson County headquarters. Founded in 2017, Aero Build, LLC specializes in manufacturing commercial business trailers and now, with Coast, fully electric luxury travel trailers.</t>
  </si>
  <si>
    <t>ecfea273-d33f-ef11-8409-000d3a1f3edd</t>
  </si>
  <si>
    <t>3nFeXqVrKVkeuii1bMB/W7aSyibzYGqXYQRgLycRgalyueN1DotuIpY+4ypPUbqM9nUlwXw/xzMY26ncDdIe3A==</t>
  </si>
  <si>
    <t>August Bioservices expanded their Nashville facility.</t>
  </si>
  <si>
    <t>e86a176c-d43f-ef11-8409-000d3a1f3edd</t>
  </si>
  <si>
    <t>4fV+ZAu6HIDAfdR9/OJHb0a4xKImOXtANucaZhNLAodkUb5b47VOdPVrpWQnfAQOMxx2KR1bGEOUV2cO6Vqt/w==</t>
  </si>
  <si>
    <t>Florim expanded their facility in Clarksville.</t>
  </si>
  <si>
    <t>399b2c04-5840-ef11-8409-000d3a1f3edd</t>
  </si>
  <si>
    <t>zbgQMxDSOVMXFuoURELmK3uZHHUaAsYOUV+jG7ulr43jcsFYSbHEcSXLGgHu1Oi14VSQ6IesJzGYTVEQBcBYiQ==</t>
  </si>
  <si>
    <t xml:space="preserve">Sunrise Medical expanded their operation in Mount Juliet. </t>
  </si>
  <si>
    <t>15e136a9-ef62-ee11-be6e-6045bdd736fe</t>
  </si>
  <si>
    <t>uhkSIMICqbypf3eycE0bj++DnzDI9n0KogeXAXLRGbgTPnBW0AWSXmr31T2S9GNq2rdAtmlJI/Bi/AAT9TiSgQ==</t>
  </si>
  <si>
    <t>SGB Enterprises, Inc.</t>
  </si>
  <si>
    <t xml:space="preserve">SGB Enterprises, Inc. will invest $1.7 million to relocate its headquarters and expand its design and manufacturing operations in Tennessee. Through the project, SGB will create 41 new jobs in Columbia. Founded more than 30 years ago, SGB Enterprises, Inc. specializes in designing and manufacturing procedural training systems, flight simulators, maintenance trainers and other simulated avionics and control components for the aerospace industry. SGB will more than double its employment by expanding to Tennessee. </t>
  </si>
  <si>
    <t>c7513b08-3e77-ee11-8179-6045bdd523bc</t>
  </si>
  <si>
    <t>+0R3jYDLCbIKB/XgXr30Y/O8veY0U0ygAoOLjQVtk2LSmbtz2FSf//z3hMLDVTydxazcdxNdHPjOAkyHbscuFw==</t>
  </si>
  <si>
    <t>Simpson Strong-Tie</t>
  </si>
  <si>
    <t>Simpson Strong-Tie officials announced that the company will invest $110 million to expand in Gallatin by locating a new facility on Airport Road. Simpson Strong-Tie will create an additional 37 new jobs in Sumner County. The new location will allow Simpson Strong-Tie to better meet its growing product demand and relocate a portion of its fastener manufacturing operations to Gallatin. A part of Simpson Manufacturing Co., Inc., Simpson Strong-Tie is a leading manufacturer of high-quality wood and concrete construction solutions that help people design and build safer, stronger homes, building and communities. At its Gallatin fac</t>
  </si>
  <si>
    <t>4b82c1f3-a184-ee11-8179-6045bdd523bc</t>
  </si>
  <si>
    <t>lt3RaoZgj8sIY1h88prMnCIgyhiu4piwkHlzw0by5Fp5+monoxyd1YhlcD+mPDB1g1toWpqNSilu7ENVOO0ylQ==</t>
  </si>
  <si>
    <t>Summit Behavioral Healthcare</t>
  </si>
  <si>
    <t>Summit Behavioral Healthcare officials announced that the company will invest $4.5 million to expand its Franklin, Tennessee, headquarters. Through this project, Summit BHC will create 125 new jobs in Williamson County over the next five years. Summit Behavioral Healthcare was established to develop and operate a network of leading behavioral and mental health centers throughout the country. The company currently operates more than 35 inpatient facilities that specialize in helping adults, adolescents and families suffering from mental health challenges and addiction. Upon completion of the project, the company will employ more than 450 Tennesseans.</t>
  </si>
  <si>
    <t>761427c4-5740-ef11-8409-000d3a1f3edd</t>
  </si>
  <si>
    <t>c4KgfkcEHH9P3nNc2fhIJFctJHwUGWvLPRXNkIS0DL3FJln202wae6sIQHeuzJTpsHTjq2hlGailkZnS4c/d7w==</t>
  </si>
  <si>
    <t>Quality Logistics</t>
  </si>
  <si>
    <t>Quality Logistics expanded their presence in Middle Tennessee with the addition of a distribution center in Nashville.</t>
  </si>
  <si>
    <t>b92b33a5-5840-ef11-8409-000d3a1f3edd</t>
  </si>
  <si>
    <t>bCRynFwBucW+VC/T+DJM4/IEbK0N6SIpqTgwq0ZTtYW2G4ls8ZGZge8X9ODT3mm+Zsw5JLF8hcYeG8GjPP+H5Q==</t>
  </si>
  <si>
    <t>Unipres U.S.A.</t>
  </si>
  <si>
    <t>Unipres U.SA. expanded their Portland manufacturing facility.</t>
  </si>
  <si>
    <t>463f14a1-b55b-ed11-9562-000d3a1f6eac</t>
  </si>
  <si>
    <t>DqHizgPmUhwE23Mjc/FekNULmpGv7pe77CmT2e+HIJK+Io6ioJ7llD7nROXPwQPc5v7EuypupHGVbx+csHFdjA==</t>
  </si>
  <si>
    <t>XXentria</t>
  </si>
  <si>
    <t xml:space="preserve"> Xxentria Technology officials announced that the company will invest $45 million to establish its first U.S. metal composite production facility in Mt. Pleasant, Tennessee. Xxentria will create 85 new jobs at the Cherry Glen Industrial Park in Maury County. Based in Taiwan, Xxentria Technology Materials Company, Ltd., is a leading manufacturer of metal composite material. The Tennessee location will serve the automotive industry with the composite panels used to manufacture truck and trailer bodies. </t>
  </si>
  <si>
    <t>Taiwan</t>
  </si>
  <si>
    <t>43ce4b87-9d9a-ee11-be37-6045bdd523bc</t>
  </si>
  <si>
    <t>tmr5cHJR8/ejriwgb6pBSruhvHI4PAC0YP01e/w4hHeuMweD3FCOxDp3lcWWfgoTNzkXCm+lTN1Qviu7WM4fHw==</t>
  </si>
  <si>
    <t>NewBasis</t>
  </si>
  <si>
    <t>NewBasis, LLC officials announced that the company will invest $16.3 million to establish its first operations in Tennessee. Through the project, NewBasis will create 249 new jobs in Wilson County. Located in the Alligood Industrial Park, NewBasis’ Lebanon facility will be the company’s first location outside of its headquarters in California and will directly support its increased customer demand across the East Coast. Founded more than 80 years ago, NewBasis, LLC is a leading manufacturer of fiberglass and polymer concrete below-ground enclosures and utility pads. Today, NewBasis serves a variety of utility, municipality and telecom customers.</t>
  </si>
  <si>
    <t>b79be6bf-c29d-ee11-be37-6045bdd523bc</t>
  </si>
  <si>
    <t>rMfHmsuVYdWNMC2QETB2rGFv5hcv9QC0N28VMbBb+SZOBmEvRisyDRUokY+6bb3IBMGSQ9qFOiy8xluy4y8LMw==</t>
  </si>
  <si>
    <t>FreightWise</t>
  </si>
  <si>
    <t>FreightWise, LLC officials announced that the company will expand operations at its headquarters in Brentwood, Tennessee. FreightWise will create 48 new jobs and invest $2 million in Williamson County.  Founded in Brentwood, Tennessee, in 2015, FreightWise, LLC is a logistics data company that serves its customers with end-to-end transportation management. Through the project, FreightWise will employ nearly 200 people worldwide, with approximately 100 employees in Tennessee.</t>
  </si>
  <si>
    <t>420d0a12-d43f-ef11-8409-000d3a1f3edd</t>
  </si>
  <si>
    <t>Bo/WNGYo7NBK2BUxZRZSxPMWvaLs/J6231CqFcqZPHQeijpcPEPWEa3108ZH1qqqwWvLghvbbsEGCJlGCeOhUg==</t>
  </si>
  <si>
    <t>Designed Conveyor Systems</t>
  </si>
  <si>
    <t>Designed Conveyor Solutions expanded their Franklin office.</t>
  </si>
  <si>
    <t>bdd1caea-d43f-ef11-8409-000d3a1f3edd</t>
  </si>
  <si>
    <t>AURGxbgSvDstsjOPH0MjTSTp03he2i+LFKJXR5TNBLa+pJyvXlLvKRpZqIVEsR1SM0hb+HAm3kIrWsDoYrwFhg==</t>
  </si>
  <si>
    <t>Fourteen Foods</t>
  </si>
  <si>
    <t xml:space="preserve">Fourteen Foods, the nation's largest Dairy Queen franchisee,  is investing nearly $9 million  and creating 55 jobs at its new office at 1431 Perrone Way in Franklin. </t>
  </si>
  <si>
    <t>fba5d377-5640-ef11-8409-000d3a1f3edd</t>
  </si>
  <si>
    <t>FaPWLksXBdUeponXvCl2X8cDk5Q3YjSRE+I4VZT0DT6ycBSkRiRSNvPmXnH/rcRZjiUI4BJ89C05dxEeSHQEkA==</t>
  </si>
  <si>
    <t>Mohawk Fabrics</t>
  </si>
  <si>
    <t>Mohawk Fabrics announced the a new location in Gallatin.</t>
  </si>
  <si>
    <t>5c298f90-1cab-ee11-be37-6045bdd736fe</t>
  </si>
  <si>
    <t>4QTQLHmdWgfjXoEqS+R4wFLZ9OtQuS8dR7V3mk/HKxWIrFc1DpIeyJfo7KxTABJcPf0DNTlHjlbebklZ4798aw==</t>
  </si>
  <si>
    <t>Technology Lab</t>
  </si>
  <si>
    <t xml:space="preserve">Technology Lab officials announced that the company will invest $1.8 million to expand its services in the Greater Nashville region. As part of the project, Technology Lab will create 71 new jobs in Davidson County at the company’s headquarters on Cleveland Avenue. Headquartered in Nashville, Tennessee, Technology Lab is a managed services provider for educational institutions. The company services K-12 schools across the U.S. </t>
  </si>
  <si>
    <t>17046b21-d33f-ef11-8409-000d3a1f3edd</t>
  </si>
  <si>
    <t>D8FzWY2dXoLfXtYo6IL5msXHKugNWqTZsCfpoKjZm90gvs3GdIVpOi1zChxGH4ZUvzILg2N6JzyG0ElIZDxxdQ==</t>
  </si>
  <si>
    <t>Adient</t>
  </si>
  <si>
    <t xml:space="preserve">Adient expanded their Murfreesboro facility. </t>
  </si>
  <si>
    <t>42e4b37b-bcca-ee11-9079-6045bdd523bc</t>
  </si>
  <si>
    <t>m7JWTARkogsLOLOzgQNk1F2MWrU/Vp1Mvddaru+Ul4WUW6dKfPsXhj7jkMAe5n106A34/5JrDndfDh1/9lI3Ig==</t>
  </si>
  <si>
    <t xml:space="preserve">Armada Nutrition LLC officials announced that the company will invest $5 million to expand production in Spring Hill. The leading contract manufacturer will create 50 new jobs in Maury County to support the company’s increased demand in nutraceuticals. Armada Nutrition LLC is a subsidiary of Nagase &amp; Co., Ltd., which is based in Japan. Armada Nutrition specializes in manufacturing high quality nutritional powders for national and global nutrition brands. Today, the company develops, processes and packages its multi-ingredient powder solutions from its sole location in Spring Hill. </t>
  </si>
  <si>
    <t>8149c762-dad0-ee11-9079-6045bdd736fe</t>
  </si>
  <si>
    <t>jsErQsIMI2o08o1JFVp1Nmmo3ht67L7vBKk17+fySr1w3JHyVAu78N2ffffPH7QvGLaCt9F9UA9RwLiqkgYrDQ==</t>
  </si>
  <si>
    <t>Shoals Technologies Group</t>
  </si>
  <si>
    <t>Shoals Technologies Group officials announced that the company will invest $80 million over the next five years to expand its existing manufacturing and distribution operations to a new, larger location in Portland, Tennessee. Shoals will create approximately 550 new job in Sumner County, bringing the company’s total headcount in the region to roughly 1,400. Headquartered in Portland, Shoals Technologies Group is a leading electrical balance of systems (EBOS) provider for solar, energy storage and eMobility. The company serves its customers worldwide from several locations in the U.S.</t>
  </si>
  <si>
    <t>8cfd5dbc-d23f-ef11-8409-000d3a1f3edd</t>
  </si>
  <si>
    <t>5vsdXNP78pzUJinvmVNBGrdCQQ1gyS4W67o3EGJceqCO5nSfyWhdk1zUEWAO8DXYxRuq563ED9mxydele7A6yA==</t>
  </si>
  <si>
    <t xml:space="preserve">A.O. Smith expanded their facility in Cheatham County. </t>
  </si>
  <si>
    <t>41827315-2478-ee11-8179-6045bdd523bc</t>
  </si>
  <si>
    <t>AwFyPTSBVm+wKZItunWkxVRSgkb0HYDMWxFHu/kwUQ6JwqO8wW8XflTPuxBl1IeaFGNrDMZm+OthISEKrmD16A==</t>
  </si>
  <si>
    <t>Schneider Electric officials announced that the company will expand its manufacturing presence in Middle Tennessee. Schneider Electric will create 355 new jobs and invest $82 million in Mt. Juliet as the company locates a new facility on Maddox Road in Wilson County.</t>
  </si>
  <si>
    <t>9321e491-2ce5-ee11-904d-6045bdd523bc</t>
  </si>
  <si>
    <t>913bu/E3SzWO1dIGrQxif90FaieJViJK78oHJogwqCOrVeEMm40Qe2w46wrXEunBPH0j6XfandI7aQJYEwnbsQ==</t>
  </si>
  <si>
    <t xml:space="preserve"> Schneider Electric officials announced that the company will expand its manufacturing presence in Middle Tennessee. Schneider Electric plans to expand in Smyrna with the creation of 100 new jobs and an investment of $2.95 million at its Rutherford County location. </t>
  </si>
  <si>
    <t>4e1ed1ed-4c8c-ed11-81ad-000d3a1f6cb0</t>
  </si>
  <si>
    <t>IhLdk4Vg4MQVOpJyp3BgF7jP5wjFCyJY9MhiH440KjZ4lBsFXlwLyL0qxUOVPa3lh3ur/6QD+bCJusa7wGIE9g==</t>
  </si>
  <si>
    <t>Bridgetown Natural Foods</t>
  </si>
  <si>
    <t>Bridgetown Natural Foods officials announced that the company will invest $78.3 million to expand its Oregon-based operations by locating a manufacturing and distribution facility in Lebanon, Tennessee. The Wilson County facility will be Bridgetown’s second location outside of its West Coast headquarters and 219 new jobs will be created as a result of the project. Bridgetown’s new facility will house multiple manufacturing lines, which will produce nearly 100 million pounds of the company’s all-natural, organic and gluten-free snack brands annually and optimize distribution to the East Coast by shortening delivery times and decreasing shipping costs.</t>
  </si>
  <si>
    <t>35ace524-5940-ef11-8409-000d3a1f3edd</t>
  </si>
  <si>
    <t>m+vnlZKqCYJuN1f+ikH15uBOPLM3iR+GQ5bVOePx2QmCukFvGAQIZDBjZ4BBtYEfG9rQR+tcxurip6U9xKV7fg==</t>
  </si>
  <si>
    <t>Landmark Ceramics</t>
  </si>
  <si>
    <t>Landmark Ceramics announced the expansion of its manufacturing facility in Mount Pleasant.</t>
  </si>
  <si>
    <t>cff6575e-2528-ef11-840b-000d3a15a3dc</t>
  </si>
  <si>
    <t>I691AfLp5g9K9+gNRP6hg6x/nak8q4MM112ro09NNiW6f8ISyVv9o6fjDe6dTCWlg88+l+3JPkdPLnSw7Fpivg==</t>
  </si>
  <si>
    <t xml:space="preserve">Amazon officials announced the expansion of their distribution center in Clarksville. They will add an additional 1,000 jobs to the facility. </t>
  </si>
  <si>
    <t>563d6027-d53f-ef11-8409-000d3a1f3edd</t>
  </si>
  <si>
    <t>keTUZjfy1rDR760t4oUxGiYPIwMVdbuZ/o5wS5TxAFp6o0FHW0ZM1PX6WVrUAihAZGoa7+8DddUDhB+iEy+7ig==</t>
  </si>
  <si>
    <t>Hankook Tire expanded their facility in Clarksville.</t>
  </si>
  <si>
    <t>3221cbf2-bd29-ef11-840b-000d3a15a3dc</t>
  </si>
  <si>
    <t>uBHrmYiczHFs7lNkqhw+p9rYxz1kPs2RXK7uLtBN6uZLz2N9CFNUPaPr0K8jbz+1GuTF7IEd1oBD71s6JxkC9w==</t>
  </si>
  <si>
    <t>Lazestar, Inc.</t>
  </si>
  <si>
    <t>Lazestar, Inc. officials announced that the company will invest $5.5 million to relocate its operations from Livermore, California, to Fairview, Tennessee. Lazestar will create 25 new jobs in Williamson County. Its recent expansion and relocation are a result of the company’s continued growth and will position Lazestar to better serve its customers with hermetic laser sealing and package fabrication. Lazestar specializes in fabrication and laser welding components used in the defense, aerospace, microwave, biomedical and commercial industries.</t>
  </si>
  <si>
    <t>b65d5614-4632-ef11-840a-000d3a15a3dc</t>
  </si>
  <si>
    <t>g3n4DXAG2Zilj+WKxo9uSgm9sfUjMxqTmW5bNhnkfix5dExsZhP6Bt6WR1xbDkmQW58nfuJyhJVZz99l35BEog==</t>
  </si>
  <si>
    <t>OPmobility</t>
  </si>
  <si>
    <t>OPmobility (formerly Plastic Omnium) officials announced that the company will undergo a $3 million expansion at its Spring Hill plant. OPmobility, headquartered in France, is a global family-led group with 152 plants across 28 countries. The project is a new opportunity for OPmobility to expand its product offerings for customers and further support electric vehicle production lines. The expansion will create 186 new jobs, up from just 18 currently in Maury County.</t>
  </si>
  <si>
    <t>Hayla Mobile</t>
  </si>
  <si>
    <t>Wal-Mart Associates, Inc,</t>
  </si>
  <si>
    <t>Lebenon</t>
  </si>
  <si>
    <t>Distribution &amp; Logistics</t>
  </si>
  <si>
    <t>Holley</t>
  </si>
  <si>
    <t xml:space="preserve">Gateway Packaging </t>
  </si>
  <si>
    <t>Mt. Juliet</t>
  </si>
  <si>
    <t>TruGreen</t>
  </si>
  <si>
    <t>Petainer Manufacturing USA, Inc.</t>
  </si>
  <si>
    <t>Mt. Pleasant</t>
  </si>
  <si>
    <t>Topre</t>
  </si>
  <si>
    <t>Quanta Manufacturing</t>
  </si>
  <si>
    <t xml:space="preserve">Tawain </t>
  </si>
  <si>
    <t>Florim USA, Inc.</t>
  </si>
  <si>
    <t>State Industries</t>
  </si>
  <si>
    <t>Barrett Firearms Manufacturing, Inc.</t>
  </si>
  <si>
    <t>Nextracker</t>
  </si>
  <si>
    <t>Aspen Guard</t>
  </si>
  <si>
    <t>Advanex Americas, INc.</t>
  </si>
  <si>
    <t>FTY</t>
  </si>
  <si>
    <t>as</t>
  </si>
  <si>
    <t>Nissha Medical Technologies</t>
  </si>
  <si>
    <t>Relocation</t>
  </si>
  <si>
    <t>R&amp;D</t>
  </si>
  <si>
    <t>Carlex Glass America</t>
  </si>
  <si>
    <t xml:space="preserve">United States </t>
  </si>
  <si>
    <t xml:space="preserve">CDF Distributors </t>
  </si>
  <si>
    <t>New Jobs</t>
  </si>
  <si>
    <t>Cap Ex</t>
  </si>
  <si>
    <t>CDF Distributors</t>
  </si>
  <si>
    <t>opportunity:0Eed0Eyop/Bt+1zLMY+OfaSap4Iv7e3cC/aX4Q2G+trb9MFwgYpd8iYKtvbKr+RNiwj5FWGDneg0isZN2jkYAg==:opportunityid=%28Do%20Not%20Modify%29%20Opportunity&amp;checksumLogicalName=%28Do%20Not%20Modify%29%20Row%20Checksum&amp;modifiedon=%28Do%20Not%20Modify%29%20Modified%20On&amp;new_announcementdate=Announcement%20Date&amp;new_companynameconfirmed=Company%20Name%20%28Confirmed%29&amp;new_cityoflocationnew=City%20of%20Location%20NEW&amp;new_countyoflocationnew=County%20of%20Location%20NEW&amp;new_projecttype=Project%20Type&amp;actualvalue=Capital%20Investment%20%28Confirmed%29&amp;new_newjobsconfirmed=New%20Jobs%20%28Confirmed%29&amp;new_squarefootageconfirmed=Square%20Footage%20%28Confirmed%29&amp;new_projectwonnotes=Project%20Won%20Notes&amp;new_targetsector=Target%20Sector&amp;new_countryoforigin=Country%20of%20Origin</t>
  </si>
  <si>
    <t>Hermitage</t>
  </si>
  <si>
    <t>Brazil</t>
  </si>
  <si>
    <t>Item</t>
  </si>
  <si>
    <t>Mexico</t>
  </si>
  <si>
    <t>PLS</t>
  </si>
  <si>
    <t>Rahn Industries</t>
  </si>
  <si>
    <t>Dynamic Concept</t>
  </si>
  <si>
    <t>Richards &amp; Southern</t>
  </si>
  <si>
    <t xml:space="preserve">Sweden </t>
  </si>
  <si>
    <t xml:space="preserve">Distibution &amp; Logistics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</si>
</sst>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name val="Aptos Narrow"/>
    </font>
    <font>
      <sz val="11"/>
      <name val="Aptos Narrow"/>
    </font>
    <font>
      <b/>
      <sz val="11"/>
      <color theme="0"/>
      <name val="Aptos Narrow"/>
    </font>
    <font>
      <sz val="11"/>
      <color theme="1"/>
      <name val="Aptos Narrow"/>
    </font>
    <font>
      <b/>
      <sz val="11"/>
      <name val="Aptos Narrow"/>
      <family val="2"/>
    </font>
    <font>
      <sz val="11"/>
      <color rgb="FF000000"/>
      <name val="Aptos Narrow"/>
    </font>
    <font>
      <b/>
      <sz val="11"/>
      <name val="Aptos Narrow"/>
    </font>
  </fonts>
  <fills count="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4" tint="0.79998168889431442"/>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49" fontId="0" fillId="0" borderId="0" xfId="0" applyNumberFormat="1"/>
    <xf numFmtId="22" fontId="0" fillId="0" borderId="0" xfId="0" applyNumberFormat="1"/>
    <xf numFmtId="14" fontId="0" fillId="0" borderId="0" xfId="0" applyNumberFormat="1"/>
    <xf numFmtId="1" fontId="0" fillId="0" borderId="0" xfId="0" applyNumberFormat="1"/>
    <xf numFmtId="0" fontId="2" fillId="2" borderId="1" xfId="0" applyFont="1" applyFill="1" applyBorder="1"/>
    <xf numFmtId="0" fontId="2" fillId="2" borderId="2" xfId="0" applyFont="1" applyFill="1" applyBorder="1"/>
    <xf numFmtId="0" fontId="2" fillId="2" borderId="3" xfId="0" applyFont="1" applyFill="1" applyBorder="1"/>
    <xf numFmtId="14" fontId="3" fillId="3" borderId="1" xfId="0" applyNumberFormat="1" applyFont="1" applyFill="1" applyBorder="1"/>
    <xf numFmtId="49" fontId="3" fillId="3" borderId="2" xfId="0" applyNumberFormat="1" applyFont="1" applyFill="1" applyBorder="1"/>
    <xf numFmtId="1" fontId="3" fillId="3" borderId="2" xfId="0" applyNumberFormat="1" applyFont="1" applyFill="1" applyBorder="1"/>
    <xf numFmtId="49" fontId="3" fillId="3" borderId="3" xfId="0" applyNumberFormat="1" applyFont="1" applyFill="1" applyBorder="1"/>
    <xf numFmtId="14" fontId="3" fillId="0" borderId="1" xfId="0" applyNumberFormat="1" applyFont="1" applyBorder="1"/>
    <xf numFmtId="49" fontId="3" fillId="0" borderId="2" xfId="0" applyNumberFormat="1" applyFont="1" applyBorder="1"/>
    <xf numFmtId="1" fontId="3" fillId="0" borderId="2" xfId="0" applyNumberFormat="1" applyFont="1" applyBorder="1"/>
    <xf numFmtId="49" fontId="3" fillId="0" borderId="3" xfId="0" applyNumberFormat="1" applyFont="1" applyBorder="1"/>
    <xf numFmtId="14" fontId="3" fillId="3" borderId="2" xfId="0" applyNumberFormat="1" applyFont="1" applyFill="1" applyBorder="1"/>
    <xf numFmtId="14" fontId="3" fillId="0" borderId="2" xfId="0" applyNumberFormat="1" applyFont="1" applyBorder="1"/>
    <xf numFmtId="164" fontId="3" fillId="0" borderId="2" xfId="1" applyNumberFormat="1" applyFont="1" applyBorder="1"/>
    <xf numFmtId="164" fontId="3" fillId="3" borderId="2" xfId="1" applyNumberFormat="1" applyFont="1" applyFill="1" applyBorder="1"/>
    <xf numFmtId="164" fontId="0" fillId="0" borderId="0" xfId="1" applyNumberFormat="1" applyFont="1"/>
    <xf numFmtId="164" fontId="4" fillId="0" borderId="0" xfId="1" applyNumberFormat="1" applyFont="1"/>
    <xf numFmtId="164" fontId="2" fillId="2" borderId="2" xfId="1" applyNumberFormat="1" applyFont="1" applyFill="1" applyBorder="1"/>
    <xf numFmtId="0" fontId="0" fillId="0" borderId="0" xfId="0" applyAlignment="1">
      <alignment horizontal="right"/>
    </xf>
    <xf numFmtId="0" fontId="2" fillId="2" borderId="4" xfId="0" applyFont="1" applyFill="1" applyBorder="1"/>
    <xf numFmtId="0" fontId="2" fillId="2" borderId="5" xfId="0" applyFont="1" applyFill="1" applyBorder="1"/>
    <xf numFmtId="0" fontId="2" fillId="2" borderId="5" xfId="0" applyFont="1" applyFill="1" applyBorder="1" applyAlignment="1">
      <alignment horizontal="right"/>
    </xf>
    <xf numFmtId="0" fontId="2" fillId="2" borderId="6" xfId="0" applyFont="1" applyFill="1" applyBorder="1"/>
    <xf numFmtId="14" fontId="5" fillId="0" borderId="0" xfId="0" applyNumberFormat="1" applyFont="1"/>
    <xf numFmtId="0" fontId="5" fillId="0" borderId="0" xfId="0" applyFont="1"/>
    <xf numFmtId="164" fontId="5" fillId="0" borderId="0" xfId="0" applyNumberFormat="1" applyFont="1"/>
    <xf numFmtId="164" fontId="5" fillId="0" borderId="0" xfId="0" applyNumberFormat="1" applyFont="1" applyAlignment="1">
      <alignment horizontal="right"/>
    </xf>
    <xf numFmtId="164" fontId="6" fillId="0" borderId="0" xfId="0" applyNumberFormat="1" applyFont="1"/>
    <xf numFmtId="0" fontId="2" fillId="2" borderId="2" xfId="0" applyFont="1" applyFill="1" applyBorder="1" applyAlignment="1">
      <alignment horizontal="right"/>
    </xf>
    <xf numFmtId="14" fontId="5" fillId="3" borderId="0" xfId="0" applyNumberFormat="1" applyFont="1" applyFill="1"/>
    <xf numFmtId="0" fontId="5" fillId="3" borderId="0" xfId="0" applyFont="1" applyFill="1"/>
    <xf numFmtId="164" fontId="5" fillId="3" borderId="0" xfId="0" applyNumberFormat="1" applyFont="1" applyFill="1"/>
    <xf numFmtId="164" fontId="5" fillId="3" borderId="0" xfId="0" applyNumberFormat="1" applyFont="1" applyFill="1" applyAlignment="1">
      <alignment horizontal="right"/>
    </xf>
    <xf numFmtId="164" fontId="0" fillId="0" borderId="0" xfId="0" applyNumberFormat="1"/>
    <xf numFmtId="14" fontId="0" fillId="4" borderId="0" xfId="0" applyNumberFormat="1" applyFill="1"/>
    <xf numFmtId="0" fontId="0" fillId="4" borderId="0" xfId="0" applyFill="1"/>
    <xf numFmtId="3" fontId="0" fillId="4" borderId="0" xfId="0" applyNumberFormat="1" applyFill="1"/>
    <xf numFmtId="3" fontId="0" fillId="0" borderId="0" xfId="0" applyNumberFormat="1" applyAlignment="1">
      <alignment horizontal="right"/>
    </xf>
    <xf numFmtId="14" fontId="5" fillId="4" borderId="0" xfId="0" applyNumberFormat="1" applyFont="1" applyFill="1"/>
    <xf numFmtId="0" fontId="5" fillId="4" borderId="0" xfId="0" applyFont="1" applyFill="1"/>
    <xf numFmtId="164" fontId="5" fillId="4" borderId="0" xfId="0" applyNumberFormat="1" applyFont="1" applyFill="1"/>
    <xf numFmtId="164" fontId="5" fillId="4" borderId="0" xfId="0" applyNumberFormat="1" applyFont="1" applyFill="1" applyAlignment="1">
      <alignment horizontal="right"/>
    </xf>
    <xf numFmtId="3" fontId="0" fillId="0" borderId="0" xfId="0" applyNumberFormat="1"/>
    <xf numFmtId="0" fontId="0" fillId="0" borderId="0" xfId="0" applyFill="1"/>
  </cellXfs>
  <cellStyles count="2">
    <cellStyle name="Comma" xfId="1" builtinId="3"/>
    <cellStyle name="Normal" xfId="0" builtinId="0"/>
  </cellStyles>
  <dxfs count="22">
    <dxf>
      <font>
        <b val="0"/>
        <i val="0"/>
        <strike val="0"/>
        <condense val="0"/>
        <extend val="0"/>
        <outline val="0"/>
        <shadow val="0"/>
        <u val="none"/>
        <vertAlign val="baseline"/>
        <sz val="11"/>
        <color rgb="FF000000"/>
        <name val="Aptos Narrow"/>
        <scheme val="none"/>
      </font>
    </dxf>
    <dxf>
      <font>
        <color rgb="FF000000"/>
      </font>
    </dxf>
    <dxf>
      <font>
        <b val="0"/>
        <i val="0"/>
        <strike val="0"/>
        <condense val="0"/>
        <extend val="0"/>
        <outline val="0"/>
        <shadow val="0"/>
        <u val="none"/>
        <vertAlign val="baseline"/>
        <sz val="11"/>
        <color rgb="FF000000"/>
        <name val="Aptos Narrow"/>
        <scheme val="none"/>
      </font>
    </dxf>
    <dxf>
      <font>
        <color rgb="FF000000"/>
      </font>
    </dxf>
    <dxf>
      <font>
        <b val="0"/>
        <i val="0"/>
        <strike val="0"/>
        <condense val="0"/>
        <extend val="0"/>
        <outline val="0"/>
        <shadow val="0"/>
        <u val="none"/>
        <vertAlign val="baseline"/>
        <sz val="11"/>
        <color rgb="FF000000"/>
        <name val="Aptos Narrow"/>
        <scheme val="none"/>
      </font>
      <numFmt numFmtId="164" formatCode="_(* #,##0_);_(* \(#,##0\);_(* &quot;-&quot;??_);_(@_)"/>
      <alignment horizontal="right" vertical="bottom" textRotation="0" wrapText="0" indent="0" justifyLastLine="0" shrinkToFit="0" readingOrder="0"/>
    </dxf>
    <dxf>
      <font>
        <color rgb="FF000000"/>
      </font>
      <numFmt numFmtId="164" formatCode="_(* #,##0_);_(* \(#,##0\);_(* &quot;-&quot;??_);_(@_)"/>
      <alignment horizontal="right" vertical="bottom" textRotation="0" wrapText="0" indent="0" justifyLastLine="0" shrinkToFit="0" readingOrder="0"/>
    </dxf>
    <dxf>
      <font>
        <b val="0"/>
        <i val="0"/>
        <strike val="0"/>
        <condense val="0"/>
        <extend val="0"/>
        <outline val="0"/>
        <shadow val="0"/>
        <u val="none"/>
        <vertAlign val="baseline"/>
        <sz val="11"/>
        <color rgb="FF000000"/>
        <name val="Aptos Narrow"/>
        <scheme val="none"/>
      </font>
      <numFmt numFmtId="164" formatCode="_(* #,##0_);_(* \(#,##0\);_(* &quot;-&quot;??_);_(@_)"/>
    </dxf>
    <dxf>
      <font>
        <color rgb="FF000000"/>
      </font>
      <numFmt numFmtId="164" formatCode="_(* #,##0_);_(* \(#,##0\);_(* &quot;-&quot;??_);_(@_)"/>
    </dxf>
    <dxf>
      <font>
        <b val="0"/>
        <i val="0"/>
        <strike val="0"/>
        <condense val="0"/>
        <extend val="0"/>
        <outline val="0"/>
        <shadow val="0"/>
        <u val="none"/>
        <vertAlign val="baseline"/>
        <sz val="11"/>
        <color rgb="FF000000"/>
        <name val="Aptos Narrow"/>
        <scheme val="none"/>
      </font>
    </dxf>
    <dxf>
      <font>
        <color rgb="FF000000"/>
      </font>
    </dxf>
    <dxf>
      <font>
        <b val="0"/>
        <i val="0"/>
        <strike val="0"/>
        <condense val="0"/>
        <extend val="0"/>
        <outline val="0"/>
        <shadow val="0"/>
        <u val="none"/>
        <vertAlign val="baseline"/>
        <sz val="11"/>
        <color rgb="FF000000"/>
        <name val="Aptos Narrow"/>
        <scheme val="none"/>
      </font>
    </dxf>
    <dxf>
      <font>
        <color rgb="FF000000"/>
      </font>
    </dxf>
    <dxf>
      <font>
        <b val="0"/>
        <i val="0"/>
        <strike val="0"/>
        <condense val="0"/>
        <extend val="0"/>
        <outline val="0"/>
        <shadow val="0"/>
        <u val="none"/>
        <vertAlign val="baseline"/>
        <sz val="11"/>
        <color rgb="FF000000"/>
        <name val="Aptos Narrow"/>
        <scheme val="none"/>
      </font>
    </dxf>
    <dxf>
      <font>
        <color rgb="FF000000"/>
      </font>
    </dxf>
    <dxf>
      <font>
        <b val="0"/>
        <i val="0"/>
        <strike val="0"/>
        <condense val="0"/>
        <extend val="0"/>
        <outline val="0"/>
        <shadow val="0"/>
        <u val="none"/>
        <vertAlign val="baseline"/>
        <sz val="11"/>
        <color rgb="FF000000"/>
        <name val="Aptos Narrow"/>
        <scheme val="none"/>
      </font>
    </dxf>
    <dxf>
      <font>
        <color rgb="FF000000"/>
      </font>
    </dxf>
    <dxf>
      <font>
        <b val="0"/>
        <i val="0"/>
        <strike val="0"/>
        <condense val="0"/>
        <extend val="0"/>
        <outline val="0"/>
        <shadow val="0"/>
        <u val="none"/>
        <vertAlign val="baseline"/>
        <sz val="11"/>
        <color rgb="FF000000"/>
        <name val="Aptos Narrow"/>
        <scheme val="none"/>
      </font>
      <numFmt numFmtId="19" formatCode="m/d/yyyy"/>
    </dxf>
    <dxf>
      <font>
        <color rgb="FF000000"/>
      </font>
      <numFmt numFmtId="19" formatCode="m/d/yyyy"/>
    </dxf>
    <dxf>
      <border outline="0">
        <top style="thin">
          <color theme="4" tint="0.39997558519241921"/>
        </top>
      </border>
    </dxf>
    <dxf>
      <font>
        <color rgb="FF000000"/>
      </font>
    </dxf>
    <dxf>
      <border outline="0">
        <bottom style="thin">
          <color theme="4" tint="0.39997558519241921"/>
        </bottom>
      </border>
    </dxf>
    <dxf>
      <font>
        <b/>
        <i val="0"/>
        <strike val="0"/>
        <condense val="0"/>
        <extend val="0"/>
        <outline val="0"/>
        <shadow val="0"/>
        <u val="none"/>
        <vertAlign val="baseline"/>
        <sz val="11"/>
        <color theme="0"/>
        <name val="Aptos Narrow"/>
        <scheme val="none"/>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N684" totalsRowShown="0">
  <autoFilter ref="A1:N684" xr:uid="{00000000-0009-0000-0100-000001000000}"/>
  <sortState xmlns:xlrd2="http://schemas.microsoft.com/office/spreadsheetml/2017/richdata2" ref="A2:N667">
    <sortCondition ref="D1:D667"/>
  </sortState>
  <tableColumns count="14">
    <tableColumn id="1" xr3:uid="{00000000-0010-0000-0000-000001000000}" name="(Do Not Modify) Opportunity"/>
    <tableColumn id="2" xr3:uid="{00000000-0010-0000-0000-000002000000}" name="(Do Not Modify) Row Checksum"/>
    <tableColumn id="3" xr3:uid="{00000000-0010-0000-0000-000003000000}" name="(Do Not Modify) Modified On"/>
    <tableColumn id="4" xr3:uid="{00000000-0010-0000-0000-000004000000}" name="Announcement Date"/>
    <tableColumn id="5" xr3:uid="{00000000-0010-0000-0000-000005000000}" name="Company Name (Confirmed)"/>
    <tableColumn id="6" xr3:uid="{00000000-0010-0000-0000-000006000000}" name="City of Location NEW"/>
    <tableColumn id="7" xr3:uid="{00000000-0010-0000-0000-000007000000}" name="County of Location NEW"/>
    <tableColumn id="8" xr3:uid="{00000000-0010-0000-0000-000008000000}" name="Project Type"/>
    <tableColumn id="9" xr3:uid="{00000000-0010-0000-0000-000009000000}" name="Capital Investment (Confirmed)"/>
    <tableColumn id="10" xr3:uid="{00000000-0010-0000-0000-00000A000000}" name="New Jobs (Confirmed)"/>
    <tableColumn id="11" xr3:uid="{00000000-0010-0000-0000-00000B000000}" name="Square Footage (Confirmed)"/>
    <tableColumn id="12" xr3:uid="{00000000-0010-0000-0000-00000C000000}" name="Project Won Notes"/>
    <tableColumn id="13" xr3:uid="{00000000-0010-0000-0000-00000D000000}" name="Target Sector"/>
    <tableColumn id="14" xr3:uid="{00000000-0010-0000-0000-00000E000000}" name="Country of Origi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2046F8-021A-4B0C-B027-D0BF7B00C045}" name="Table2" displayName="Table2" ref="A1:I19" totalsRowCount="1" headerRowDxfId="21" dataDxfId="19" headerRowBorderDxfId="20" tableBorderDxfId="18">
  <autoFilter ref="A1:I18" xr:uid="{F82046F8-021A-4B0C-B027-D0BF7B00C045}"/>
  <sortState xmlns:xlrd2="http://schemas.microsoft.com/office/spreadsheetml/2017/richdata2" ref="A2:I18">
    <sortCondition ref="A1:A18"/>
  </sortState>
  <tableColumns count="9">
    <tableColumn id="1" xr3:uid="{AD8548AF-3F6B-492B-8046-9A0C41EB32FB}" name="Announcement Date" dataDxfId="17" totalsRowDxfId="16"/>
    <tableColumn id="2" xr3:uid="{8F7BF0C1-EE6B-4CAE-ACBB-F87F64EBB753}" name="Company Name (Confirmed)" dataDxfId="15" totalsRowDxfId="14"/>
    <tableColumn id="3" xr3:uid="{50931A83-0D53-4233-8482-C302AF255E7C}" name="City of Location NEW" dataDxfId="13" totalsRowDxfId="12"/>
    <tableColumn id="4" xr3:uid="{1503A160-6727-4757-8065-07F73164017B}" name="County of Location NEW" dataDxfId="11" totalsRowDxfId="10"/>
    <tableColumn id="5" xr3:uid="{78745F9D-95C7-4046-A1FA-E7A4CE955CB4}" name="Project Type" dataDxfId="9" totalsRowDxfId="8"/>
    <tableColumn id="6" xr3:uid="{D702834F-C5F1-4D61-B83A-8C6A1FF84BCC}" name="Capital Investment (Confirmed)" totalsRowFunction="sum" dataDxfId="7" totalsRowDxfId="6"/>
    <tableColumn id="7" xr3:uid="{897E931D-B542-4262-BB11-2A9927C6F9BE}" name="New Jobs (Confirmed)" totalsRowFunction="sum" dataDxfId="5" totalsRowDxfId="4"/>
    <tableColumn id="8" xr3:uid="{4A10A80B-B18D-4194-AA83-B12F03F01A62}" name="Target Sector" dataDxfId="3" totalsRowDxfId="2"/>
    <tableColumn id="9" xr3:uid="{8FAB05D6-83E0-4DD8-917D-0BEDDA2BBA3F}" name="Country of Origin" dataDxfId="1" totalsRow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684"/>
  <sheetViews>
    <sheetView topLeftCell="D654" workbookViewId="0">
      <selection activeCell="M695" sqref="M695"/>
    </sheetView>
  </sheetViews>
  <sheetFormatPr defaultRowHeight="15" x14ac:dyDescent="0.25"/>
  <cols>
    <col min="1" max="1" width="0" hidden="1" customWidth="1"/>
    <col min="2" max="2" width="0" style="1" hidden="1" customWidth="1"/>
    <col min="3" max="3" width="0" style="2" hidden="1" customWidth="1"/>
    <col min="4" max="4" width="19" style="3" customWidth="1"/>
    <col min="5" max="5" width="23" style="1" customWidth="1"/>
    <col min="6" max="8" width="18" style="1" customWidth="1"/>
    <col min="9" max="11" width="18" style="4" customWidth="1"/>
    <col min="12" max="12" width="37" style="1" customWidth="1"/>
    <col min="13" max="14" width="18" style="1" customWidth="1"/>
  </cols>
  <sheetData>
    <row r="1" spans="1:14" x14ac:dyDescent="0.25">
      <c r="A1" t="s">
        <v>0</v>
      </c>
      <c r="B1" t="s">
        <v>1</v>
      </c>
      <c r="C1" t="s">
        <v>2</v>
      </c>
      <c r="D1" t="s">
        <v>3</v>
      </c>
      <c r="E1" t="s">
        <v>4</v>
      </c>
      <c r="F1" t="s">
        <v>5</v>
      </c>
      <c r="G1" t="s">
        <v>6</v>
      </c>
      <c r="H1" t="s">
        <v>7</v>
      </c>
      <c r="I1" t="s">
        <v>8</v>
      </c>
      <c r="J1" t="s">
        <v>9</v>
      </c>
      <c r="K1" t="s">
        <v>10</v>
      </c>
      <c r="L1" t="s">
        <v>11</v>
      </c>
      <c r="M1" t="s">
        <v>12</v>
      </c>
      <c r="N1" t="s">
        <v>13</v>
      </c>
    </row>
    <row r="2" spans="1:14" x14ac:dyDescent="0.25">
      <c r="A2" t="s">
        <v>14</v>
      </c>
      <c r="B2" s="1" t="s">
        <v>15</v>
      </c>
      <c r="C2" s="2">
        <v>42566.573738425897</v>
      </c>
      <c r="D2" s="3">
        <v>42186</v>
      </c>
      <c r="E2" s="1" t="s">
        <v>16</v>
      </c>
      <c r="F2" s="1" t="s">
        <v>17</v>
      </c>
      <c r="G2" s="1" t="s">
        <v>18</v>
      </c>
      <c r="H2" s="1" t="s">
        <v>19</v>
      </c>
      <c r="I2" s="4">
        <v>762611</v>
      </c>
      <c r="J2" s="4">
        <v>64</v>
      </c>
      <c r="L2" s="1" t="s">
        <v>20</v>
      </c>
      <c r="M2" s="1" t="s">
        <v>21</v>
      </c>
      <c r="N2" s="1" t="s">
        <v>22</v>
      </c>
    </row>
    <row r="3" spans="1:14" x14ac:dyDescent="0.25">
      <c r="A3" t="s">
        <v>23</v>
      </c>
      <c r="B3" s="1" t="s">
        <v>24</v>
      </c>
      <c r="C3" s="2">
        <v>42570.687962962998</v>
      </c>
      <c r="D3" s="3">
        <v>42186</v>
      </c>
      <c r="E3" s="1" t="s">
        <v>25</v>
      </c>
      <c r="F3" s="1" t="s">
        <v>26</v>
      </c>
      <c r="G3" s="1" t="s">
        <v>27</v>
      </c>
      <c r="H3" s="1" t="s">
        <v>19</v>
      </c>
      <c r="J3" s="4">
        <v>15</v>
      </c>
      <c r="K3" s="4">
        <v>40000</v>
      </c>
      <c r="L3" s="1" t="s">
        <v>28</v>
      </c>
      <c r="M3" s="1" t="s">
        <v>29</v>
      </c>
      <c r="N3" s="1" t="s">
        <v>22</v>
      </c>
    </row>
    <row r="4" spans="1:14" x14ac:dyDescent="0.25">
      <c r="A4" t="s">
        <v>30</v>
      </c>
      <c r="B4" s="1" t="s">
        <v>31</v>
      </c>
      <c r="C4" s="2">
        <v>42313.043935185196</v>
      </c>
      <c r="D4" s="3">
        <v>42195</v>
      </c>
      <c r="E4" s="1" t="s">
        <v>32</v>
      </c>
      <c r="F4" s="1" t="s">
        <v>17</v>
      </c>
      <c r="G4" s="1" t="s">
        <v>18</v>
      </c>
      <c r="H4" s="1" t="s">
        <v>19</v>
      </c>
      <c r="K4" s="4">
        <v>45000</v>
      </c>
      <c r="L4" s="1" t="s">
        <v>33</v>
      </c>
      <c r="M4" s="1" t="s">
        <v>21</v>
      </c>
      <c r="N4" s="1" t="s">
        <v>22</v>
      </c>
    </row>
    <row r="5" spans="1:14" x14ac:dyDescent="0.25">
      <c r="A5" t="s">
        <v>34</v>
      </c>
      <c r="B5" s="1" t="s">
        <v>35</v>
      </c>
      <c r="C5" s="2">
        <v>42565.865381944401</v>
      </c>
      <c r="D5" s="3">
        <v>42198</v>
      </c>
      <c r="E5" s="1" t="s">
        <v>36</v>
      </c>
      <c r="F5" s="1" t="s">
        <v>37</v>
      </c>
      <c r="G5" s="1" t="s">
        <v>38</v>
      </c>
      <c r="H5" s="1" t="s">
        <v>19</v>
      </c>
      <c r="J5" s="4">
        <v>100</v>
      </c>
      <c r="L5" s="1" t="s">
        <v>39</v>
      </c>
      <c r="M5" s="1" t="s">
        <v>29</v>
      </c>
      <c r="N5" s="1" t="s">
        <v>22</v>
      </c>
    </row>
    <row r="6" spans="1:14" x14ac:dyDescent="0.25">
      <c r="A6" t="s">
        <v>40</v>
      </c>
      <c r="B6" s="1" t="s">
        <v>41</v>
      </c>
      <c r="C6" s="2">
        <v>42570.684432870403</v>
      </c>
      <c r="D6" s="3">
        <v>42199</v>
      </c>
      <c r="E6" s="1" t="s">
        <v>42</v>
      </c>
      <c r="F6" s="1" t="s">
        <v>43</v>
      </c>
      <c r="G6" s="1" t="s">
        <v>27</v>
      </c>
      <c r="H6" s="1" t="s">
        <v>44</v>
      </c>
      <c r="I6" s="4">
        <v>20157989</v>
      </c>
      <c r="J6" s="4">
        <v>245</v>
      </c>
      <c r="K6" s="4">
        <v>160000</v>
      </c>
      <c r="L6" s="1" t="s">
        <v>45</v>
      </c>
      <c r="M6" s="1" t="s">
        <v>29</v>
      </c>
      <c r="N6" s="1" t="s">
        <v>22</v>
      </c>
    </row>
    <row r="7" spans="1:14" x14ac:dyDescent="0.25">
      <c r="A7" t="s">
        <v>46</v>
      </c>
      <c r="B7" s="1" t="s">
        <v>47</v>
      </c>
      <c r="C7" s="2">
        <v>42313.059317129599</v>
      </c>
      <c r="D7" s="3">
        <v>42202</v>
      </c>
      <c r="E7" s="1" t="s">
        <v>48</v>
      </c>
      <c r="F7" s="1" t="s">
        <v>17</v>
      </c>
      <c r="G7" s="1" t="s">
        <v>18</v>
      </c>
      <c r="H7" s="1" t="s">
        <v>19</v>
      </c>
      <c r="J7" s="4">
        <v>200</v>
      </c>
      <c r="K7" s="4">
        <v>120000</v>
      </c>
      <c r="L7" s="1" t="s">
        <v>49</v>
      </c>
      <c r="M7" s="1" t="s">
        <v>50</v>
      </c>
      <c r="N7" s="1" t="s">
        <v>22</v>
      </c>
    </row>
    <row r="8" spans="1:14" x14ac:dyDescent="0.25">
      <c r="A8" t="s">
        <v>51</v>
      </c>
      <c r="B8" s="1" t="s">
        <v>52</v>
      </c>
      <c r="C8" s="2">
        <v>42565.874259259297</v>
      </c>
      <c r="D8" s="3">
        <v>42203</v>
      </c>
      <c r="E8" s="1" t="s">
        <v>53</v>
      </c>
      <c r="F8" s="1" t="s">
        <v>37</v>
      </c>
      <c r="G8" s="1" t="s">
        <v>38</v>
      </c>
      <c r="H8" s="1" t="s">
        <v>19</v>
      </c>
      <c r="I8" s="4">
        <v>2300000</v>
      </c>
      <c r="J8" s="4">
        <v>75</v>
      </c>
      <c r="L8" s="1" t="s">
        <v>54</v>
      </c>
      <c r="M8" s="1" t="s">
        <v>29</v>
      </c>
      <c r="N8" s="1" t="s">
        <v>22</v>
      </c>
    </row>
    <row r="9" spans="1:14" x14ac:dyDescent="0.25">
      <c r="A9" t="s">
        <v>55</v>
      </c>
      <c r="B9" s="1" t="s">
        <v>56</v>
      </c>
      <c r="C9" s="2">
        <v>42499.717731481498</v>
      </c>
      <c r="D9" s="3">
        <v>42209</v>
      </c>
      <c r="E9" s="1" t="s">
        <v>57</v>
      </c>
      <c r="F9" s="1" t="s">
        <v>17</v>
      </c>
      <c r="G9" s="1" t="s">
        <v>18</v>
      </c>
      <c r="H9" s="1" t="s">
        <v>44</v>
      </c>
      <c r="I9" s="4">
        <v>2516000</v>
      </c>
      <c r="J9" s="4">
        <v>120</v>
      </c>
      <c r="L9" s="1" t="s">
        <v>58</v>
      </c>
      <c r="M9" s="1" t="s">
        <v>50</v>
      </c>
      <c r="N9" s="1" t="s">
        <v>22</v>
      </c>
    </row>
    <row r="10" spans="1:14" x14ac:dyDescent="0.25">
      <c r="A10" t="s">
        <v>59</v>
      </c>
      <c r="B10" s="1" t="s">
        <v>60</v>
      </c>
      <c r="C10" s="2">
        <v>42499.719409722202</v>
      </c>
      <c r="D10" s="3">
        <v>42215</v>
      </c>
      <c r="E10" s="1" t="s">
        <v>61</v>
      </c>
      <c r="F10" s="1" t="s">
        <v>17</v>
      </c>
      <c r="G10" s="1" t="s">
        <v>18</v>
      </c>
      <c r="H10" s="1" t="s">
        <v>44</v>
      </c>
      <c r="I10" s="4">
        <v>4580000</v>
      </c>
      <c r="J10" s="4">
        <v>260</v>
      </c>
      <c r="K10" s="4">
        <v>30000</v>
      </c>
      <c r="L10" s="1" t="s">
        <v>62</v>
      </c>
      <c r="M10" s="1" t="s">
        <v>21</v>
      </c>
      <c r="N10" s="1" t="s">
        <v>22</v>
      </c>
    </row>
    <row r="11" spans="1:14" x14ac:dyDescent="0.25">
      <c r="A11" t="s">
        <v>63</v>
      </c>
      <c r="B11" s="1" t="s">
        <v>64</v>
      </c>
      <c r="C11" s="2">
        <v>42313.845613425903</v>
      </c>
      <c r="D11" s="3">
        <v>42216</v>
      </c>
      <c r="E11" s="1" t="s">
        <v>65</v>
      </c>
      <c r="F11" s="1" t="s">
        <v>17</v>
      </c>
      <c r="G11" s="1" t="s">
        <v>18</v>
      </c>
      <c r="H11" s="1" t="s">
        <v>44</v>
      </c>
      <c r="I11" s="4">
        <v>1200000</v>
      </c>
      <c r="J11" s="4">
        <v>300</v>
      </c>
      <c r="K11" s="4">
        <v>40000</v>
      </c>
      <c r="L11" s="1" t="s">
        <v>66</v>
      </c>
      <c r="M11" s="1" t="s">
        <v>50</v>
      </c>
      <c r="N11" s="1" t="s">
        <v>22</v>
      </c>
    </row>
    <row r="12" spans="1:14" x14ac:dyDescent="0.25">
      <c r="A12" t="s">
        <v>67</v>
      </c>
      <c r="B12" s="1" t="s">
        <v>68</v>
      </c>
      <c r="C12" s="2">
        <v>42594.628692129598</v>
      </c>
      <c r="D12" s="3">
        <v>42216</v>
      </c>
      <c r="E12" s="1" t="s">
        <v>69</v>
      </c>
      <c r="F12" s="1" t="s">
        <v>26</v>
      </c>
      <c r="G12" s="1" t="s">
        <v>27</v>
      </c>
      <c r="H12" s="1" t="s">
        <v>44</v>
      </c>
      <c r="I12" s="4">
        <v>2000000</v>
      </c>
      <c r="J12" s="4">
        <v>25</v>
      </c>
      <c r="K12" s="4">
        <v>38000</v>
      </c>
      <c r="L12" s="1" t="s">
        <v>70</v>
      </c>
      <c r="M12" s="1" t="s">
        <v>29</v>
      </c>
      <c r="N12" s="1" t="s">
        <v>71</v>
      </c>
    </row>
    <row r="13" spans="1:14" x14ac:dyDescent="0.25">
      <c r="A13" t="s">
        <v>72</v>
      </c>
      <c r="B13" s="1" t="s">
        <v>73</v>
      </c>
      <c r="C13" s="2">
        <v>42313.849166666703</v>
      </c>
      <c r="D13" s="3">
        <v>42220</v>
      </c>
      <c r="E13" s="1" t="s">
        <v>74</v>
      </c>
      <c r="F13" s="1" t="s">
        <v>75</v>
      </c>
      <c r="G13" s="1" t="s">
        <v>76</v>
      </c>
      <c r="H13" s="1" t="s">
        <v>19</v>
      </c>
      <c r="I13" s="4">
        <v>4100000</v>
      </c>
      <c r="K13" s="4">
        <v>22000</v>
      </c>
      <c r="L13" s="1" t="s">
        <v>77</v>
      </c>
      <c r="M13" s="1" t="s">
        <v>21</v>
      </c>
      <c r="N13" s="1" t="s">
        <v>22</v>
      </c>
    </row>
    <row r="14" spans="1:14" x14ac:dyDescent="0.25">
      <c r="A14" t="s">
        <v>78</v>
      </c>
      <c r="B14" s="1" t="s">
        <v>79</v>
      </c>
      <c r="C14" s="2">
        <v>42313.855624999997</v>
      </c>
      <c r="D14" s="3">
        <v>42221</v>
      </c>
      <c r="E14" s="1" t="s">
        <v>80</v>
      </c>
      <c r="F14" s="1" t="s">
        <v>81</v>
      </c>
      <c r="G14" s="1" t="s">
        <v>82</v>
      </c>
      <c r="H14" s="1" t="s">
        <v>19</v>
      </c>
      <c r="I14" s="4">
        <v>738000</v>
      </c>
      <c r="J14" s="4">
        <v>204</v>
      </c>
      <c r="L14" s="1" t="s">
        <v>83</v>
      </c>
      <c r="M14" s="1" t="s">
        <v>21</v>
      </c>
      <c r="N14" s="1" t="s">
        <v>22</v>
      </c>
    </row>
    <row r="15" spans="1:14" x14ac:dyDescent="0.25">
      <c r="A15" t="s">
        <v>84</v>
      </c>
      <c r="B15" s="1" t="s">
        <v>85</v>
      </c>
      <c r="C15" s="2">
        <v>42565.908460648097</v>
      </c>
      <c r="D15" s="3">
        <v>42227</v>
      </c>
      <c r="E15" s="1" t="s">
        <v>86</v>
      </c>
      <c r="F15" s="1" t="s">
        <v>87</v>
      </c>
      <c r="G15" s="1" t="s">
        <v>88</v>
      </c>
      <c r="H15" s="1" t="s">
        <v>44</v>
      </c>
      <c r="I15" s="4">
        <v>16500000</v>
      </c>
      <c r="J15" s="4">
        <v>606</v>
      </c>
      <c r="K15" s="4">
        <v>300000</v>
      </c>
      <c r="L15" s="1" t="s">
        <v>89</v>
      </c>
      <c r="M15" s="1" t="s">
        <v>90</v>
      </c>
      <c r="N15" s="1" t="s">
        <v>22</v>
      </c>
    </row>
    <row r="16" spans="1:14" x14ac:dyDescent="0.25">
      <c r="A16" t="s">
        <v>91</v>
      </c>
      <c r="B16" s="1" t="s">
        <v>92</v>
      </c>
      <c r="C16" s="2">
        <v>42564.843136574098</v>
      </c>
      <c r="D16" s="3">
        <v>42228</v>
      </c>
      <c r="E16" s="1" t="s">
        <v>93</v>
      </c>
      <c r="F16" s="1" t="s">
        <v>75</v>
      </c>
      <c r="G16" s="1" t="s">
        <v>76</v>
      </c>
      <c r="H16" s="1" t="s">
        <v>19</v>
      </c>
      <c r="J16" s="4">
        <v>120</v>
      </c>
      <c r="L16" s="1" t="s">
        <v>94</v>
      </c>
      <c r="M16" s="1" t="s">
        <v>21</v>
      </c>
      <c r="N16" s="1" t="s">
        <v>22</v>
      </c>
    </row>
    <row r="17" spans="1:14" x14ac:dyDescent="0.25">
      <c r="A17" t="s">
        <v>95</v>
      </c>
      <c r="B17" s="1" t="s">
        <v>96</v>
      </c>
      <c r="C17" s="2">
        <v>42566.597094907404</v>
      </c>
      <c r="D17" s="3">
        <v>42228</v>
      </c>
      <c r="E17" s="1" t="s">
        <v>97</v>
      </c>
      <c r="F17" s="1" t="s">
        <v>26</v>
      </c>
      <c r="G17" s="1" t="s">
        <v>27</v>
      </c>
      <c r="H17" s="1" t="s">
        <v>19</v>
      </c>
      <c r="I17" s="4">
        <v>15495000</v>
      </c>
      <c r="J17" s="4">
        <v>101</v>
      </c>
      <c r="L17" s="1" t="s">
        <v>98</v>
      </c>
      <c r="M17" s="1" t="s">
        <v>29</v>
      </c>
      <c r="N17" s="1" t="s">
        <v>22</v>
      </c>
    </row>
    <row r="18" spans="1:14" x14ac:dyDescent="0.25">
      <c r="A18" t="s">
        <v>99</v>
      </c>
      <c r="B18" s="1" t="s">
        <v>100</v>
      </c>
      <c r="C18" s="2">
        <v>42313.865509259304</v>
      </c>
      <c r="D18" s="3">
        <v>42229</v>
      </c>
      <c r="E18" s="1" t="s">
        <v>101</v>
      </c>
      <c r="F18" s="1" t="s">
        <v>17</v>
      </c>
      <c r="G18" s="1" t="s">
        <v>18</v>
      </c>
      <c r="H18" s="1" t="s">
        <v>19</v>
      </c>
      <c r="L18" s="1" t="s">
        <v>102</v>
      </c>
      <c r="M18" s="1" t="s">
        <v>21</v>
      </c>
      <c r="N18" s="1" t="s">
        <v>22</v>
      </c>
    </row>
    <row r="19" spans="1:14" x14ac:dyDescent="0.25">
      <c r="A19" t="s">
        <v>103</v>
      </c>
      <c r="B19" s="1" t="s">
        <v>104</v>
      </c>
      <c r="C19" s="2">
        <v>42313.867337962998</v>
      </c>
      <c r="D19" s="3">
        <v>42233</v>
      </c>
      <c r="E19" s="1" t="s">
        <v>105</v>
      </c>
      <c r="F19" s="1" t="s">
        <v>17</v>
      </c>
      <c r="G19" s="1" t="s">
        <v>18</v>
      </c>
      <c r="H19" s="1" t="s">
        <v>19</v>
      </c>
      <c r="L19" s="1" t="s">
        <v>106</v>
      </c>
      <c r="M19" s="1" t="s">
        <v>21</v>
      </c>
      <c r="N19" s="1" t="s">
        <v>22</v>
      </c>
    </row>
    <row r="20" spans="1:14" x14ac:dyDescent="0.25">
      <c r="A20" t="s">
        <v>107</v>
      </c>
      <c r="B20" s="1" t="s">
        <v>108</v>
      </c>
      <c r="C20" s="2">
        <v>42313.867384259298</v>
      </c>
      <c r="D20" s="3">
        <v>42233</v>
      </c>
      <c r="E20" s="1" t="s">
        <v>109</v>
      </c>
      <c r="F20" s="1" t="s">
        <v>17</v>
      </c>
      <c r="G20" s="1" t="s">
        <v>18</v>
      </c>
      <c r="H20" s="1" t="s">
        <v>19</v>
      </c>
      <c r="L20" s="1" t="s">
        <v>110</v>
      </c>
      <c r="M20" s="1" t="s">
        <v>21</v>
      </c>
      <c r="N20" s="1" t="s">
        <v>22</v>
      </c>
    </row>
    <row r="21" spans="1:14" x14ac:dyDescent="0.25">
      <c r="A21" t="s">
        <v>111</v>
      </c>
      <c r="B21" s="1" t="s">
        <v>112</v>
      </c>
      <c r="C21" s="2">
        <v>42474.659907407397</v>
      </c>
      <c r="D21" s="3">
        <v>42240</v>
      </c>
      <c r="E21" s="1" t="s">
        <v>113</v>
      </c>
      <c r="F21" s="1" t="s">
        <v>17</v>
      </c>
      <c r="G21" s="1" t="s">
        <v>18</v>
      </c>
      <c r="H21" s="1" t="s">
        <v>19</v>
      </c>
      <c r="I21" s="4">
        <v>3500000</v>
      </c>
      <c r="J21" s="4">
        <v>45</v>
      </c>
      <c r="L21" s="1" t="s">
        <v>114</v>
      </c>
      <c r="M21" s="1" t="s">
        <v>21</v>
      </c>
      <c r="N21" s="1" t="s">
        <v>22</v>
      </c>
    </row>
    <row r="22" spans="1:14" x14ac:dyDescent="0.25">
      <c r="A22" t="s">
        <v>115</v>
      </c>
      <c r="B22" s="1" t="s">
        <v>116</v>
      </c>
      <c r="C22" s="2">
        <v>42313.869675925896</v>
      </c>
      <c r="D22" s="3">
        <v>42241</v>
      </c>
      <c r="E22" s="1" t="s">
        <v>117</v>
      </c>
      <c r="F22" s="1" t="s">
        <v>17</v>
      </c>
      <c r="G22" s="1" t="s">
        <v>18</v>
      </c>
      <c r="H22" s="1" t="s">
        <v>19</v>
      </c>
      <c r="L22" s="1" t="s">
        <v>118</v>
      </c>
      <c r="M22" s="1" t="s">
        <v>21</v>
      </c>
      <c r="N22" s="1" t="s">
        <v>22</v>
      </c>
    </row>
    <row r="23" spans="1:14" x14ac:dyDescent="0.25">
      <c r="A23" t="s">
        <v>119</v>
      </c>
      <c r="B23" s="1" t="s">
        <v>120</v>
      </c>
      <c r="C23" s="2">
        <v>42313.871793981503</v>
      </c>
      <c r="D23" s="3">
        <v>42241</v>
      </c>
      <c r="E23" s="1" t="s">
        <v>121</v>
      </c>
      <c r="F23" s="1" t="s">
        <v>17</v>
      </c>
      <c r="G23" s="1" t="s">
        <v>18</v>
      </c>
      <c r="H23" s="1" t="s">
        <v>19</v>
      </c>
      <c r="K23" s="4">
        <v>5000</v>
      </c>
      <c r="L23" s="1" t="s">
        <v>122</v>
      </c>
      <c r="M23" s="1" t="s">
        <v>21</v>
      </c>
      <c r="N23" s="1" t="s">
        <v>22</v>
      </c>
    </row>
    <row r="24" spans="1:14" x14ac:dyDescent="0.25">
      <c r="A24" t="s">
        <v>123</v>
      </c>
      <c r="B24" s="1" t="s">
        <v>124</v>
      </c>
      <c r="C24" s="2">
        <v>42313.872592592597</v>
      </c>
      <c r="D24" s="3">
        <v>42241</v>
      </c>
      <c r="E24" s="1" t="s">
        <v>125</v>
      </c>
      <c r="F24" s="1" t="s">
        <v>17</v>
      </c>
      <c r="G24" s="1" t="s">
        <v>18</v>
      </c>
      <c r="H24" s="1" t="s">
        <v>19</v>
      </c>
      <c r="K24" s="4">
        <v>2500</v>
      </c>
      <c r="L24" s="1" t="s">
        <v>126</v>
      </c>
      <c r="M24" s="1" t="s">
        <v>21</v>
      </c>
      <c r="N24" s="1" t="s">
        <v>22</v>
      </c>
    </row>
    <row r="25" spans="1:14" x14ac:dyDescent="0.25">
      <c r="A25" t="s">
        <v>127</v>
      </c>
      <c r="B25" s="1" t="s">
        <v>128</v>
      </c>
      <c r="C25" s="2">
        <v>42313.874120370398</v>
      </c>
      <c r="D25" s="3">
        <v>42242</v>
      </c>
      <c r="E25" s="1" t="s">
        <v>129</v>
      </c>
      <c r="F25" s="1" t="s">
        <v>17</v>
      </c>
      <c r="G25" s="1" t="s">
        <v>18</v>
      </c>
      <c r="H25" s="1" t="s">
        <v>19</v>
      </c>
      <c r="K25" s="4">
        <v>4000</v>
      </c>
      <c r="L25" s="1" t="s">
        <v>130</v>
      </c>
      <c r="M25" s="1" t="s">
        <v>29</v>
      </c>
      <c r="N25" s="1" t="s">
        <v>22</v>
      </c>
    </row>
    <row r="26" spans="1:14" x14ac:dyDescent="0.25">
      <c r="A26" t="s">
        <v>131</v>
      </c>
      <c r="B26" s="1" t="s">
        <v>132</v>
      </c>
      <c r="C26" s="2">
        <v>42313.878310185202</v>
      </c>
      <c r="D26" s="3">
        <v>42243</v>
      </c>
      <c r="E26" s="1" t="s">
        <v>133</v>
      </c>
      <c r="F26" s="1" t="s">
        <v>17</v>
      </c>
      <c r="G26" s="1" t="s">
        <v>18</v>
      </c>
      <c r="H26" s="1" t="s">
        <v>44</v>
      </c>
      <c r="L26" s="1" t="s">
        <v>134</v>
      </c>
      <c r="M26" s="1" t="s">
        <v>21</v>
      </c>
      <c r="N26" s="1" t="s">
        <v>22</v>
      </c>
    </row>
    <row r="27" spans="1:14" x14ac:dyDescent="0.25">
      <c r="A27" t="s">
        <v>135</v>
      </c>
      <c r="B27" s="1" t="s">
        <v>136</v>
      </c>
      <c r="C27" s="2">
        <v>42313.882708333302</v>
      </c>
      <c r="D27" s="3">
        <v>42249</v>
      </c>
      <c r="E27" s="1" t="s">
        <v>137</v>
      </c>
      <c r="F27" s="1" t="s">
        <v>138</v>
      </c>
      <c r="G27" s="1" t="s">
        <v>76</v>
      </c>
      <c r="H27" s="1" t="s">
        <v>44</v>
      </c>
      <c r="L27" s="1" t="s">
        <v>139</v>
      </c>
      <c r="M27" s="1" t="s">
        <v>21</v>
      </c>
      <c r="N27" s="1" t="s">
        <v>22</v>
      </c>
    </row>
    <row r="28" spans="1:14" x14ac:dyDescent="0.25">
      <c r="A28" t="s">
        <v>140</v>
      </c>
      <c r="B28" s="1" t="s">
        <v>141</v>
      </c>
      <c r="C28" s="2">
        <v>42313.8851967593</v>
      </c>
      <c r="D28" s="3">
        <v>42250</v>
      </c>
      <c r="E28" s="1" t="s">
        <v>142</v>
      </c>
      <c r="F28" s="1" t="s">
        <v>17</v>
      </c>
      <c r="G28" s="1" t="s">
        <v>18</v>
      </c>
      <c r="H28" s="1" t="s">
        <v>19</v>
      </c>
      <c r="I28" s="4">
        <v>2650000</v>
      </c>
      <c r="J28" s="4">
        <v>20</v>
      </c>
      <c r="K28" s="4">
        <v>60000</v>
      </c>
      <c r="L28" s="1" t="s">
        <v>143</v>
      </c>
      <c r="M28" s="1" t="s">
        <v>29</v>
      </c>
      <c r="N28" s="1" t="s">
        <v>22</v>
      </c>
    </row>
    <row r="29" spans="1:14" x14ac:dyDescent="0.25">
      <c r="A29" t="s">
        <v>144</v>
      </c>
      <c r="B29" s="1" t="s">
        <v>145</v>
      </c>
      <c r="C29" s="2">
        <v>42314.886168981502</v>
      </c>
      <c r="D29" s="3">
        <v>42251</v>
      </c>
      <c r="E29" s="1" t="s">
        <v>146</v>
      </c>
      <c r="F29" s="1" t="s">
        <v>17</v>
      </c>
      <c r="G29" s="1" t="s">
        <v>18</v>
      </c>
      <c r="H29" s="1" t="s">
        <v>44</v>
      </c>
      <c r="J29" s="4">
        <v>20</v>
      </c>
      <c r="K29" s="4">
        <v>10000</v>
      </c>
      <c r="L29" s="1" t="s">
        <v>147</v>
      </c>
      <c r="M29" s="1" t="s">
        <v>21</v>
      </c>
      <c r="N29" s="1" t="s">
        <v>22</v>
      </c>
    </row>
    <row r="30" spans="1:14" x14ac:dyDescent="0.25">
      <c r="A30" t="s">
        <v>148</v>
      </c>
      <c r="B30" s="1" t="s">
        <v>149</v>
      </c>
      <c r="C30" s="2">
        <v>42314.888032407398</v>
      </c>
      <c r="D30" s="3">
        <v>42251</v>
      </c>
      <c r="E30" s="1" t="s">
        <v>150</v>
      </c>
      <c r="F30" s="1" t="s">
        <v>17</v>
      </c>
      <c r="G30" s="1" t="s">
        <v>18</v>
      </c>
      <c r="H30" s="1" t="s">
        <v>19</v>
      </c>
      <c r="I30" s="4">
        <v>31000000</v>
      </c>
      <c r="K30" s="4">
        <v>27000</v>
      </c>
      <c r="L30" s="1" t="s">
        <v>151</v>
      </c>
      <c r="M30" s="1" t="s">
        <v>152</v>
      </c>
      <c r="N30" s="1" t="s">
        <v>22</v>
      </c>
    </row>
    <row r="31" spans="1:14" x14ac:dyDescent="0.25">
      <c r="A31" t="s">
        <v>153</v>
      </c>
      <c r="B31" s="1" t="s">
        <v>154</v>
      </c>
      <c r="C31" s="2">
        <v>42314.8914351852</v>
      </c>
      <c r="D31" s="3">
        <v>42256</v>
      </c>
      <c r="E31" s="1" t="s">
        <v>155</v>
      </c>
      <c r="F31" s="1" t="s">
        <v>138</v>
      </c>
      <c r="G31" s="1" t="s">
        <v>76</v>
      </c>
      <c r="H31" s="1" t="s">
        <v>44</v>
      </c>
      <c r="L31" s="1" t="s">
        <v>156</v>
      </c>
      <c r="M31" s="1" t="s">
        <v>21</v>
      </c>
      <c r="N31" s="1" t="s">
        <v>22</v>
      </c>
    </row>
    <row r="32" spans="1:14" x14ac:dyDescent="0.25">
      <c r="A32" t="s">
        <v>157</v>
      </c>
      <c r="B32" s="1" t="s">
        <v>158</v>
      </c>
      <c r="C32" s="2">
        <v>42314.894004629597</v>
      </c>
      <c r="D32" s="3">
        <v>42256</v>
      </c>
      <c r="E32" s="1" t="s">
        <v>159</v>
      </c>
      <c r="F32" s="1" t="s">
        <v>160</v>
      </c>
      <c r="G32" s="1" t="s">
        <v>82</v>
      </c>
      <c r="H32" s="1" t="s">
        <v>19</v>
      </c>
      <c r="J32" s="4">
        <v>125</v>
      </c>
      <c r="K32" s="4">
        <v>35000</v>
      </c>
      <c r="L32" s="1" t="s">
        <v>161</v>
      </c>
      <c r="M32" s="1" t="s">
        <v>21</v>
      </c>
      <c r="N32" s="1" t="s">
        <v>22</v>
      </c>
    </row>
    <row r="33" spans="1:14" x14ac:dyDescent="0.25">
      <c r="A33" t="s">
        <v>162</v>
      </c>
      <c r="B33" s="1" t="s">
        <v>163</v>
      </c>
      <c r="C33" s="2">
        <v>42564.838101851798</v>
      </c>
      <c r="D33" s="3">
        <v>42258</v>
      </c>
      <c r="E33" s="1" t="s">
        <v>164</v>
      </c>
      <c r="F33" s="1" t="s">
        <v>75</v>
      </c>
      <c r="G33" s="1" t="s">
        <v>76</v>
      </c>
      <c r="H33" s="1" t="s">
        <v>19</v>
      </c>
      <c r="K33" s="4">
        <v>80000</v>
      </c>
      <c r="L33" s="1" t="s">
        <v>165</v>
      </c>
      <c r="M33" s="1" t="s">
        <v>50</v>
      </c>
      <c r="N33" s="1" t="s">
        <v>22</v>
      </c>
    </row>
    <row r="34" spans="1:14" x14ac:dyDescent="0.25">
      <c r="A34" t="s">
        <v>166</v>
      </c>
      <c r="B34" s="1" t="s">
        <v>167</v>
      </c>
      <c r="C34" s="2">
        <v>42594.628877314797</v>
      </c>
      <c r="D34" s="3">
        <v>42262</v>
      </c>
      <c r="E34" s="1" t="s">
        <v>168</v>
      </c>
      <c r="F34" s="1" t="s">
        <v>17</v>
      </c>
      <c r="G34" s="1" t="s">
        <v>18</v>
      </c>
      <c r="H34" s="1" t="s">
        <v>19</v>
      </c>
      <c r="I34" s="4">
        <v>4108000</v>
      </c>
      <c r="J34" s="4">
        <v>76</v>
      </c>
      <c r="L34" s="1" t="s">
        <v>169</v>
      </c>
      <c r="M34" s="1" t="s">
        <v>29</v>
      </c>
      <c r="N34" s="1" t="s">
        <v>170</v>
      </c>
    </row>
    <row r="35" spans="1:14" x14ac:dyDescent="0.25">
      <c r="A35" t="s">
        <v>171</v>
      </c>
      <c r="B35" s="1" t="s">
        <v>172</v>
      </c>
      <c r="C35" s="2">
        <v>42314.904212963003</v>
      </c>
      <c r="D35" s="3">
        <v>42264</v>
      </c>
      <c r="E35" s="1" t="s">
        <v>173</v>
      </c>
      <c r="F35" s="1" t="s">
        <v>17</v>
      </c>
      <c r="G35" s="1" t="s">
        <v>18</v>
      </c>
      <c r="H35" s="1" t="s">
        <v>19</v>
      </c>
      <c r="K35" s="4">
        <v>2000</v>
      </c>
      <c r="L35" s="1" t="s">
        <v>174</v>
      </c>
      <c r="M35" s="1" t="s">
        <v>21</v>
      </c>
      <c r="N35" s="1" t="s">
        <v>22</v>
      </c>
    </row>
    <row r="36" spans="1:14" x14ac:dyDescent="0.25">
      <c r="A36" t="s">
        <v>175</v>
      </c>
      <c r="B36" s="1" t="s">
        <v>176</v>
      </c>
      <c r="C36" s="2">
        <v>42314.907592592601</v>
      </c>
      <c r="D36" s="3">
        <v>42264</v>
      </c>
      <c r="E36" s="1" t="s">
        <v>177</v>
      </c>
      <c r="F36" s="1" t="s">
        <v>178</v>
      </c>
      <c r="G36" s="1" t="s">
        <v>38</v>
      </c>
      <c r="H36" s="1" t="s">
        <v>19</v>
      </c>
      <c r="I36" s="4">
        <v>8000000</v>
      </c>
      <c r="J36" s="4">
        <v>35</v>
      </c>
      <c r="K36" s="4">
        <v>75000</v>
      </c>
      <c r="L36" s="1" t="s">
        <v>179</v>
      </c>
      <c r="M36" s="1" t="s">
        <v>29</v>
      </c>
      <c r="N36" s="1" t="s">
        <v>180</v>
      </c>
    </row>
    <row r="37" spans="1:14" x14ac:dyDescent="0.25">
      <c r="A37" t="s">
        <v>181</v>
      </c>
      <c r="B37" s="1" t="s">
        <v>182</v>
      </c>
      <c r="C37" s="2">
        <v>42314.908761574101</v>
      </c>
      <c r="D37" s="3">
        <v>42269</v>
      </c>
      <c r="E37" s="1" t="s">
        <v>183</v>
      </c>
      <c r="F37" s="1" t="s">
        <v>17</v>
      </c>
      <c r="G37" s="1" t="s">
        <v>18</v>
      </c>
      <c r="H37" s="1" t="s">
        <v>44</v>
      </c>
      <c r="L37" s="1" t="s">
        <v>184</v>
      </c>
      <c r="M37" s="1" t="s">
        <v>21</v>
      </c>
      <c r="N37" s="1" t="s">
        <v>22</v>
      </c>
    </row>
    <row r="38" spans="1:14" x14ac:dyDescent="0.25">
      <c r="A38" t="s">
        <v>185</v>
      </c>
      <c r="B38" s="1" t="s">
        <v>186</v>
      </c>
      <c r="C38" s="2">
        <v>42499.721828703703</v>
      </c>
      <c r="D38" s="3">
        <v>42275</v>
      </c>
      <c r="E38" s="1" t="s">
        <v>187</v>
      </c>
      <c r="F38" s="1" t="s">
        <v>17</v>
      </c>
      <c r="G38" s="1" t="s">
        <v>18</v>
      </c>
      <c r="H38" s="1" t="s">
        <v>44</v>
      </c>
      <c r="I38" s="4">
        <v>5115000</v>
      </c>
      <c r="J38" s="4">
        <v>400</v>
      </c>
      <c r="L38" s="1" t="s">
        <v>188</v>
      </c>
      <c r="M38" s="1" t="s">
        <v>21</v>
      </c>
      <c r="N38" s="1" t="s">
        <v>22</v>
      </c>
    </row>
    <row r="39" spans="1:14" x14ac:dyDescent="0.25">
      <c r="A39" t="s">
        <v>189</v>
      </c>
      <c r="B39" s="1" t="s">
        <v>190</v>
      </c>
      <c r="C39" s="2">
        <v>42314.917245370401</v>
      </c>
      <c r="D39" s="3">
        <v>42275</v>
      </c>
      <c r="E39" s="1" t="s">
        <v>191</v>
      </c>
      <c r="F39" s="1" t="s">
        <v>17</v>
      </c>
      <c r="G39" s="1" t="s">
        <v>18</v>
      </c>
      <c r="H39" s="1" t="s">
        <v>44</v>
      </c>
      <c r="K39" s="4">
        <v>18000</v>
      </c>
      <c r="L39" s="1" t="s">
        <v>192</v>
      </c>
      <c r="M39" s="1" t="s">
        <v>21</v>
      </c>
      <c r="N39" s="1" t="s">
        <v>22</v>
      </c>
    </row>
    <row r="40" spans="1:14" x14ac:dyDescent="0.25">
      <c r="A40" t="s">
        <v>193</v>
      </c>
      <c r="B40" s="1" t="s">
        <v>194</v>
      </c>
      <c r="C40" s="2">
        <v>42314.918333333299</v>
      </c>
      <c r="D40" s="3">
        <v>42277</v>
      </c>
      <c r="E40" s="1" t="s">
        <v>32</v>
      </c>
      <c r="F40" s="1" t="s">
        <v>17</v>
      </c>
      <c r="G40" s="1" t="s">
        <v>18</v>
      </c>
      <c r="H40" s="1" t="s">
        <v>19</v>
      </c>
      <c r="K40" s="4">
        <v>21000</v>
      </c>
      <c r="L40" s="1" t="s">
        <v>195</v>
      </c>
      <c r="M40" s="1" t="s">
        <v>21</v>
      </c>
      <c r="N40" s="1" t="s">
        <v>22</v>
      </c>
    </row>
    <row r="41" spans="1:14" x14ac:dyDescent="0.25">
      <c r="A41" t="s">
        <v>196</v>
      </c>
      <c r="B41" s="1" t="s">
        <v>197</v>
      </c>
      <c r="C41" s="2">
        <v>42899.853159722203</v>
      </c>
      <c r="D41" s="3">
        <v>42277</v>
      </c>
      <c r="E41" s="1" t="s">
        <v>198</v>
      </c>
      <c r="F41" s="1" t="s">
        <v>199</v>
      </c>
      <c r="G41" s="1" t="s">
        <v>200</v>
      </c>
      <c r="H41" s="1" t="s">
        <v>44</v>
      </c>
      <c r="I41" s="4">
        <v>17000000</v>
      </c>
      <c r="J41" s="4">
        <v>100</v>
      </c>
      <c r="K41" s="4">
        <v>300000</v>
      </c>
      <c r="L41" s="1" t="s">
        <v>201</v>
      </c>
      <c r="M41" s="1" t="s">
        <v>90</v>
      </c>
      <c r="N41" s="1" t="s">
        <v>22</v>
      </c>
    </row>
    <row r="42" spans="1:14" x14ac:dyDescent="0.25">
      <c r="A42" t="s">
        <v>202</v>
      </c>
      <c r="B42" s="1" t="s">
        <v>203</v>
      </c>
      <c r="C42" s="2">
        <v>42397.756157407399</v>
      </c>
      <c r="D42" s="3">
        <v>42277</v>
      </c>
      <c r="E42" s="1" t="s">
        <v>204</v>
      </c>
      <c r="F42" s="1" t="s">
        <v>17</v>
      </c>
      <c r="G42" s="1" t="s">
        <v>18</v>
      </c>
      <c r="H42" s="1" t="s">
        <v>19</v>
      </c>
      <c r="J42" s="4">
        <v>70</v>
      </c>
      <c r="K42" s="4">
        <v>9000</v>
      </c>
      <c r="L42" s="1" t="s">
        <v>205</v>
      </c>
      <c r="M42" s="1" t="s">
        <v>21</v>
      </c>
      <c r="N42" s="1" t="s">
        <v>22</v>
      </c>
    </row>
    <row r="43" spans="1:14" x14ac:dyDescent="0.25">
      <c r="A43" t="s">
        <v>206</v>
      </c>
      <c r="B43" s="1" t="s">
        <v>207</v>
      </c>
      <c r="C43" s="2">
        <v>42326.910069444399</v>
      </c>
      <c r="D43" s="3">
        <v>42278</v>
      </c>
      <c r="E43" s="1" t="s">
        <v>208</v>
      </c>
      <c r="F43" s="1" t="s">
        <v>138</v>
      </c>
      <c r="G43" s="1" t="s">
        <v>76</v>
      </c>
      <c r="H43" s="1" t="s">
        <v>19</v>
      </c>
      <c r="I43" s="4">
        <v>1200000</v>
      </c>
      <c r="K43" s="4">
        <v>16800</v>
      </c>
      <c r="L43" s="1" t="s">
        <v>209</v>
      </c>
      <c r="M43" s="1" t="s">
        <v>21</v>
      </c>
      <c r="N43" s="1" t="s">
        <v>22</v>
      </c>
    </row>
    <row r="44" spans="1:14" x14ac:dyDescent="0.25">
      <c r="A44" t="s">
        <v>210</v>
      </c>
      <c r="B44" s="1" t="s">
        <v>211</v>
      </c>
      <c r="C44" s="2">
        <v>42326.916932870401</v>
      </c>
      <c r="D44" s="3">
        <v>42291</v>
      </c>
      <c r="E44" s="1" t="s">
        <v>212</v>
      </c>
      <c r="F44" s="1" t="s">
        <v>138</v>
      </c>
      <c r="G44" s="1" t="s">
        <v>76</v>
      </c>
      <c r="H44" s="1" t="s">
        <v>19</v>
      </c>
      <c r="I44" s="4">
        <v>58000000</v>
      </c>
      <c r="J44" s="4">
        <v>398</v>
      </c>
      <c r="K44" s="4">
        <v>650000</v>
      </c>
      <c r="L44" s="1" t="s">
        <v>213</v>
      </c>
      <c r="M44" s="1" t="s">
        <v>21</v>
      </c>
      <c r="N44" s="1" t="s">
        <v>22</v>
      </c>
    </row>
    <row r="45" spans="1:14" x14ac:dyDescent="0.25">
      <c r="A45" t="s">
        <v>214</v>
      </c>
      <c r="B45" s="1" t="s">
        <v>215</v>
      </c>
      <c r="C45" s="2">
        <v>42326.9221412037</v>
      </c>
      <c r="D45" s="3">
        <v>42291</v>
      </c>
      <c r="E45" s="1" t="s">
        <v>216</v>
      </c>
      <c r="F45" s="1" t="s">
        <v>17</v>
      </c>
      <c r="G45" s="1" t="s">
        <v>18</v>
      </c>
      <c r="H45" s="1" t="s">
        <v>19</v>
      </c>
      <c r="L45" s="1" t="s">
        <v>217</v>
      </c>
      <c r="M45" s="1" t="s">
        <v>21</v>
      </c>
      <c r="N45" s="1" t="s">
        <v>22</v>
      </c>
    </row>
    <row r="46" spans="1:14" x14ac:dyDescent="0.25">
      <c r="A46" t="s">
        <v>218</v>
      </c>
      <c r="B46" s="1" t="s">
        <v>219</v>
      </c>
      <c r="C46" s="2">
        <v>42499.842997685198</v>
      </c>
      <c r="D46" s="3">
        <v>42291</v>
      </c>
      <c r="E46" s="1" t="s">
        <v>220</v>
      </c>
      <c r="F46" s="1" t="s">
        <v>138</v>
      </c>
      <c r="G46" s="1" t="s">
        <v>76</v>
      </c>
      <c r="H46" s="1" t="s">
        <v>19</v>
      </c>
      <c r="I46" s="4">
        <v>22392500</v>
      </c>
      <c r="J46" s="4">
        <v>68</v>
      </c>
      <c r="K46" s="4">
        <v>100000</v>
      </c>
      <c r="L46" s="1" t="s">
        <v>221</v>
      </c>
      <c r="M46" s="1" t="s">
        <v>21</v>
      </c>
      <c r="N46" s="1" t="s">
        <v>22</v>
      </c>
    </row>
    <row r="47" spans="1:14" x14ac:dyDescent="0.25">
      <c r="A47" t="s">
        <v>222</v>
      </c>
      <c r="B47" s="1" t="s">
        <v>223</v>
      </c>
      <c r="C47" s="2">
        <v>42326.9296412037</v>
      </c>
      <c r="D47" s="3">
        <v>42296</v>
      </c>
      <c r="E47" s="1" t="s">
        <v>224</v>
      </c>
      <c r="F47" s="1" t="s">
        <v>75</v>
      </c>
      <c r="G47" s="1" t="s">
        <v>76</v>
      </c>
      <c r="H47" s="1" t="s">
        <v>19</v>
      </c>
      <c r="I47" s="4">
        <v>300000000</v>
      </c>
      <c r="L47" s="1" t="s">
        <v>225</v>
      </c>
      <c r="M47" s="1" t="s">
        <v>29</v>
      </c>
      <c r="N47" s="1" t="s">
        <v>22</v>
      </c>
    </row>
    <row r="48" spans="1:14" x14ac:dyDescent="0.25">
      <c r="A48" t="s">
        <v>226</v>
      </c>
      <c r="B48" s="1" t="s">
        <v>227</v>
      </c>
      <c r="C48" s="2">
        <v>42326.928240740701</v>
      </c>
      <c r="D48" s="3">
        <v>42299</v>
      </c>
      <c r="E48" s="1" t="s">
        <v>228</v>
      </c>
      <c r="F48" s="1" t="s">
        <v>17</v>
      </c>
      <c r="G48" s="1" t="s">
        <v>18</v>
      </c>
      <c r="H48" s="1" t="s">
        <v>44</v>
      </c>
      <c r="J48" s="4">
        <v>5</v>
      </c>
      <c r="L48" s="1" t="s">
        <v>229</v>
      </c>
      <c r="M48" s="1" t="s">
        <v>50</v>
      </c>
      <c r="N48" s="1" t="s">
        <v>22</v>
      </c>
    </row>
    <row r="49" spans="1:14" x14ac:dyDescent="0.25">
      <c r="A49" t="s">
        <v>230</v>
      </c>
      <c r="B49" s="1" t="s">
        <v>231</v>
      </c>
      <c r="C49" s="2">
        <v>42565.830706018503</v>
      </c>
      <c r="D49" s="3">
        <v>42299</v>
      </c>
      <c r="E49" s="1" t="s">
        <v>232</v>
      </c>
      <c r="F49" s="1" t="s">
        <v>17</v>
      </c>
      <c r="G49" s="1" t="s">
        <v>18</v>
      </c>
      <c r="H49" s="1" t="s">
        <v>44</v>
      </c>
      <c r="I49" s="4">
        <v>3168500</v>
      </c>
      <c r="J49" s="4">
        <v>116</v>
      </c>
      <c r="K49" s="4">
        <v>37000</v>
      </c>
      <c r="L49" s="1" t="s">
        <v>233</v>
      </c>
      <c r="M49" s="1" t="s">
        <v>50</v>
      </c>
      <c r="N49" s="1" t="s">
        <v>22</v>
      </c>
    </row>
    <row r="50" spans="1:14" x14ac:dyDescent="0.25">
      <c r="A50" t="s">
        <v>234</v>
      </c>
      <c r="B50" s="1" t="s">
        <v>235</v>
      </c>
      <c r="C50" s="2">
        <v>42326.932824074102</v>
      </c>
      <c r="D50" s="3">
        <v>42303</v>
      </c>
      <c r="E50" s="1" t="s">
        <v>236</v>
      </c>
      <c r="F50" s="1" t="s">
        <v>138</v>
      </c>
      <c r="G50" s="1" t="s">
        <v>76</v>
      </c>
      <c r="H50" s="1" t="s">
        <v>19</v>
      </c>
      <c r="I50" s="4">
        <v>8500000</v>
      </c>
      <c r="K50" s="4">
        <v>32000</v>
      </c>
      <c r="L50" s="1" t="s">
        <v>237</v>
      </c>
      <c r="M50" s="1" t="s">
        <v>21</v>
      </c>
      <c r="N50" s="1" t="s">
        <v>22</v>
      </c>
    </row>
    <row r="51" spans="1:14" x14ac:dyDescent="0.25">
      <c r="A51" t="s">
        <v>238</v>
      </c>
      <c r="B51" s="1" t="s">
        <v>239</v>
      </c>
      <c r="C51" s="2">
        <v>42326.933483796303</v>
      </c>
      <c r="D51" s="3">
        <v>42304</v>
      </c>
      <c r="E51" s="1" t="s">
        <v>240</v>
      </c>
      <c r="F51" s="1" t="s">
        <v>138</v>
      </c>
      <c r="G51" s="1" t="s">
        <v>76</v>
      </c>
      <c r="H51" s="1" t="s">
        <v>44</v>
      </c>
      <c r="J51" s="4">
        <v>5</v>
      </c>
      <c r="K51" s="4">
        <v>3150</v>
      </c>
      <c r="L51" s="1" t="s">
        <v>241</v>
      </c>
      <c r="M51" s="1" t="s">
        <v>29</v>
      </c>
      <c r="N51" s="1" t="s">
        <v>242</v>
      </c>
    </row>
    <row r="52" spans="1:14" x14ac:dyDescent="0.25">
      <c r="A52" t="s">
        <v>243</v>
      </c>
      <c r="B52" s="1" t="s">
        <v>244</v>
      </c>
      <c r="C52" s="2">
        <v>42311.925405092603</v>
      </c>
      <c r="D52" s="3">
        <v>42311</v>
      </c>
      <c r="E52" s="1" t="s">
        <v>245</v>
      </c>
      <c r="F52" s="1" t="s">
        <v>26</v>
      </c>
      <c r="G52" s="1" t="s">
        <v>27</v>
      </c>
      <c r="H52" s="1" t="s">
        <v>44</v>
      </c>
      <c r="I52" s="4">
        <v>150000000</v>
      </c>
      <c r="J52" s="4">
        <v>220</v>
      </c>
      <c r="K52" s="4">
        <v>500000</v>
      </c>
      <c r="L52" s="1" t="s">
        <v>246</v>
      </c>
      <c r="M52" s="1" t="s">
        <v>29</v>
      </c>
      <c r="N52" s="1" t="s">
        <v>242</v>
      </c>
    </row>
    <row r="53" spans="1:14" x14ac:dyDescent="0.25">
      <c r="A53" t="s">
        <v>247</v>
      </c>
      <c r="B53" s="1" t="s">
        <v>248</v>
      </c>
      <c r="C53" s="2">
        <v>42565.867407407401</v>
      </c>
      <c r="D53" s="3">
        <v>42313</v>
      </c>
      <c r="E53" s="1" t="s">
        <v>249</v>
      </c>
      <c r="F53" s="1" t="s">
        <v>37</v>
      </c>
      <c r="G53" s="1" t="s">
        <v>38</v>
      </c>
      <c r="H53" s="1" t="s">
        <v>19</v>
      </c>
      <c r="I53" s="4">
        <v>650000</v>
      </c>
      <c r="L53" s="1" t="s">
        <v>250</v>
      </c>
      <c r="M53" s="1" t="s">
        <v>29</v>
      </c>
      <c r="N53" s="1" t="s">
        <v>22</v>
      </c>
    </row>
    <row r="54" spans="1:14" x14ac:dyDescent="0.25">
      <c r="A54" t="s">
        <v>251</v>
      </c>
      <c r="B54" s="1" t="s">
        <v>252</v>
      </c>
      <c r="C54" s="2">
        <v>42430.630752314799</v>
      </c>
      <c r="D54" s="3">
        <v>42318</v>
      </c>
      <c r="E54" s="1" t="s">
        <v>253</v>
      </c>
      <c r="F54" s="1" t="s">
        <v>199</v>
      </c>
      <c r="G54" s="1" t="s">
        <v>18</v>
      </c>
      <c r="H54" s="1" t="s">
        <v>44</v>
      </c>
      <c r="I54" s="4">
        <v>28000000</v>
      </c>
      <c r="J54" s="4">
        <v>350</v>
      </c>
      <c r="K54" s="4">
        <v>505000</v>
      </c>
      <c r="L54" s="1" t="s">
        <v>254</v>
      </c>
      <c r="M54" s="1" t="s">
        <v>29</v>
      </c>
      <c r="N54" s="1" t="s">
        <v>242</v>
      </c>
    </row>
    <row r="55" spans="1:14" x14ac:dyDescent="0.25">
      <c r="A55" t="s">
        <v>255</v>
      </c>
      <c r="B55" s="1" t="s">
        <v>256</v>
      </c>
      <c r="C55" s="2">
        <v>42564.850451388898</v>
      </c>
      <c r="D55" s="3">
        <v>42318</v>
      </c>
      <c r="E55" s="1" t="s">
        <v>257</v>
      </c>
      <c r="F55" s="1" t="s">
        <v>138</v>
      </c>
      <c r="G55" s="1" t="s">
        <v>76</v>
      </c>
      <c r="H55" s="1" t="s">
        <v>19</v>
      </c>
      <c r="J55" s="4">
        <v>15</v>
      </c>
      <c r="L55" s="1" t="s">
        <v>258</v>
      </c>
      <c r="M55" s="1" t="s">
        <v>21</v>
      </c>
      <c r="N55" s="1" t="s">
        <v>22</v>
      </c>
    </row>
    <row r="56" spans="1:14" x14ac:dyDescent="0.25">
      <c r="A56" t="s">
        <v>259</v>
      </c>
      <c r="B56" s="1" t="s">
        <v>260</v>
      </c>
      <c r="C56" s="2">
        <v>42327.748310185198</v>
      </c>
      <c r="D56" s="3">
        <v>42324</v>
      </c>
      <c r="E56" s="1" t="s">
        <v>261</v>
      </c>
      <c r="F56" s="1" t="s">
        <v>262</v>
      </c>
      <c r="G56" s="1" t="s">
        <v>263</v>
      </c>
      <c r="H56" s="1" t="s">
        <v>19</v>
      </c>
      <c r="I56" s="4">
        <v>48400000</v>
      </c>
      <c r="J56" s="4">
        <v>80</v>
      </c>
      <c r="L56" s="1" t="s">
        <v>264</v>
      </c>
      <c r="M56" s="1" t="s">
        <v>29</v>
      </c>
      <c r="N56" s="1" t="s">
        <v>180</v>
      </c>
    </row>
    <row r="57" spans="1:14" x14ac:dyDescent="0.25">
      <c r="A57" t="s">
        <v>265</v>
      </c>
      <c r="B57" s="1" t="s">
        <v>266</v>
      </c>
      <c r="C57" s="2">
        <v>42327.7503587963</v>
      </c>
      <c r="D57" s="3">
        <v>42324</v>
      </c>
      <c r="E57" s="1" t="s">
        <v>267</v>
      </c>
      <c r="F57" s="1" t="s">
        <v>262</v>
      </c>
      <c r="G57" s="1" t="s">
        <v>263</v>
      </c>
      <c r="H57" s="1" t="s">
        <v>19</v>
      </c>
      <c r="I57" s="4">
        <v>1800000</v>
      </c>
      <c r="J57" s="4">
        <v>60</v>
      </c>
      <c r="L57" s="1" t="s">
        <v>268</v>
      </c>
      <c r="M57" s="1" t="s">
        <v>29</v>
      </c>
      <c r="N57" s="1" t="s">
        <v>22</v>
      </c>
    </row>
    <row r="58" spans="1:14" x14ac:dyDescent="0.25">
      <c r="A58" t="s">
        <v>269</v>
      </c>
      <c r="B58" s="1" t="s">
        <v>270</v>
      </c>
      <c r="C58" s="2">
        <v>42565.606307870403</v>
      </c>
      <c r="D58" s="3">
        <v>42326</v>
      </c>
      <c r="E58" s="1" t="s">
        <v>271</v>
      </c>
      <c r="F58" s="1" t="s">
        <v>272</v>
      </c>
      <c r="G58" s="1" t="s">
        <v>88</v>
      </c>
      <c r="H58" s="1" t="s">
        <v>44</v>
      </c>
      <c r="I58" s="4">
        <v>3620000</v>
      </c>
      <c r="J58" s="4">
        <v>137</v>
      </c>
      <c r="K58" s="4">
        <v>15000</v>
      </c>
      <c r="L58" s="1" t="s">
        <v>273</v>
      </c>
      <c r="M58" s="1" t="s">
        <v>50</v>
      </c>
      <c r="N58" s="1" t="s">
        <v>22</v>
      </c>
    </row>
    <row r="59" spans="1:14" x14ac:dyDescent="0.25">
      <c r="A59" t="s">
        <v>274</v>
      </c>
      <c r="B59" s="1" t="s">
        <v>275</v>
      </c>
      <c r="C59" s="2">
        <v>42326.938194444403</v>
      </c>
      <c r="D59" s="3">
        <v>42326</v>
      </c>
      <c r="E59" s="1" t="s">
        <v>276</v>
      </c>
      <c r="F59" s="1" t="s">
        <v>17</v>
      </c>
      <c r="G59" s="1" t="s">
        <v>18</v>
      </c>
      <c r="H59" s="1" t="s">
        <v>19</v>
      </c>
      <c r="K59" s="4">
        <v>13300</v>
      </c>
      <c r="L59" s="1" t="s">
        <v>277</v>
      </c>
      <c r="M59" s="1" t="s">
        <v>21</v>
      </c>
      <c r="N59" s="1" t="s">
        <v>22</v>
      </c>
    </row>
    <row r="60" spans="1:14" x14ac:dyDescent="0.25">
      <c r="A60" t="s">
        <v>278</v>
      </c>
      <c r="B60" s="1" t="s">
        <v>279</v>
      </c>
      <c r="C60" s="2">
        <v>42327.719479166699</v>
      </c>
      <c r="D60" s="3">
        <v>42326</v>
      </c>
      <c r="E60" s="1" t="s">
        <v>280</v>
      </c>
      <c r="F60" s="1" t="s">
        <v>17</v>
      </c>
      <c r="G60" s="1" t="s">
        <v>18</v>
      </c>
      <c r="H60" s="1" t="s">
        <v>19</v>
      </c>
      <c r="K60" s="4">
        <v>17000</v>
      </c>
      <c r="L60" s="1" t="s">
        <v>281</v>
      </c>
      <c r="M60" s="1" t="s">
        <v>21</v>
      </c>
      <c r="N60" s="1" t="s">
        <v>22</v>
      </c>
    </row>
    <row r="61" spans="1:14" x14ac:dyDescent="0.25">
      <c r="A61" t="s">
        <v>282</v>
      </c>
      <c r="B61" s="1" t="s">
        <v>283</v>
      </c>
      <c r="C61" s="2">
        <v>42347.673113425903</v>
      </c>
      <c r="D61" s="3">
        <v>42342</v>
      </c>
      <c r="E61" s="1" t="s">
        <v>284</v>
      </c>
      <c r="F61" s="1" t="s">
        <v>17</v>
      </c>
      <c r="G61" s="1" t="s">
        <v>18</v>
      </c>
      <c r="H61" s="1" t="s">
        <v>19</v>
      </c>
      <c r="J61" s="4">
        <v>60</v>
      </c>
      <c r="L61" s="1" t="s">
        <v>285</v>
      </c>
      <c r="M61" s="1" t="s">
        <v>50</v>
      </c>
      <c r="N61" s="1" t="s">
        <v>22</v>
      </c>
    </row>
    <row r="62" spans="1:14" x14ac:dyDescent="0.25">
      <c r="A62" t="s">
        <v>286</v>
      </c>
      <c r="B62" s="1" t="s">
        <v>287</v>
      </c>
      <c r="C62" s="2">
        <v>42499.718425925901</v>
      </c>
      <c r="D62" s="3">
        <v>42342</v>
      </c>
      <c r="E62" s="1" t="s">
        <v>288</v>
      </c>
      <c r="F62" s="1" t="s">
        <v>289</v>
      </c>
      <c r="G62" s="1" t="s">
        <v>18</v>
      </c>
      <c r="H62" s="1" t="s">
        <v>19</v>
      </c>
      <c r="I62" s="4">
        <v>1670000</v>
      </c>
      <c r="J62" s="4">
        <v>425</v>
      </c>
      <c r="K62" s="4">
        <v>42205</v>
      </c>
      <c r="L62" s="1" t="s">
        <v>290</v>
      </c>
      <c r="M62" s="1" t="s">
        <v>90</v>
      </c>
      <c r="N62" s="1" t="s">
        <v>22</v>
      </c>
    </row>
    <row r="63" spans="1:14" x14ac:dyDescent="0.25">
      <c r="A63" t="s">
        <v>291</v>
      </c>
      <c r="B63" s="1" t="s">
        <v>292</v>
      </c>
      <c r="C63" s="2">
        <v>42499.716249999998</v>
      </c>
      <c r="D63" s="3">
        <v>42347</v>
      </c>
      <c r="E63" s="1" t="s">
        <v>293</v>
      </c>
      <c r="F63" s="1" t="s">
        <v>17</v>
      </c>
      <c r="G63" s="1" t="s">
        <v>18</v>
      </c>
      <c r="H63" s="1" t="s">
        <v>19</v>
      </c>
      <c r="I63" s="4">
        <v>31100000</v>
      </c>
      <c r="J63" s="4">
        <v>740</v>
      </c>
      <c r="L63" s="1" t="s">
        <v>294</v>
      </c>
      <c r="M63" s="1" t="s">
        <v>21</v>
      </c>
      <c r="N63" s="1" t="s">
        <v>22</v>
      </c>
    </row>
    <row r="64" spans="1:14" x14ac:dyDescent="0.25">
      <c r="A64" t="s">
        <v>295</v>
      </c>
      <c r="B64" s="1" t="s">
        <v>296</v>
      </c>
      <c r="C64" s="2">
        <v>42570.690428240698</v>
      </c>
      <c r="D64" s="3">
        <v>42349</v>
      </c>
      <c r="E64" s="1" t="s">
        <v>297</v>
      </c>
      <c r="F64" s="1" t="s">
        <v>26</v>
      </c>
      <c r="G64" s="1" t="s">
        <v>27</v>
      </c>
      <c r="H64" s="1" t="s">
        <v>19</v>
      </c>
      <c r="K64" s="4">
        <v>403750</v>
      </c>
      <c r="L64" s="1" t="s">
        <v>298</v>
      </c>
      <c r="M64" s="1" t="s">
        <v>90</v>
      </c>
      <c r="N64" s="1" t="s">
        <v>22</v>
      </c>
    </row>
    <row r="65" spans="1:14" x14ac:dyDescent="0.25">
      <c r="A65" t="s">
        <v>299</v>
      </c>
      <c r="B65" s="1" t="s">
        <v>300</v>
      </c>
      <c r="C65" s="2">
        <v>42499.843958333302</v>
      </c>
      <c r="D65" s="3">
        <v>42359</v>
      </c>
      <c r="E65" s="1" t="s">
        <v>301</v>
      </c>
      <c r="F65" s="1" t="s">
        <v>272</v>
      </c>
      <c r="G65" s="1" t="s">
        <v>88</v>
      </c>
      <c r="H65" s="1" t="s">
        <v>19</v>
      </c>
      <c r="I65" s="4">
        <v>620000</v>
      </c>
      <c r="J65" s="4">
        <v>43</v>
      </c>
      <c r="L65" s="1" t="s">
        <v>302</v>
      </c>
      <c r="M65" s="1" t="s">
        <v>29</v>
      </c>
      <c r="N65" s="1" t="s">
        <v>242</v>
      </c>
    </row>
    <row r="66" spans="1:14" x14ac:dyDescent="0.25">
      <c r="A66" t="s">
        <v>303</v>
      </c>
      <c r="B66" s="1" t="s">
        <v>304</v>
      </c>
      <c r="C66" s="2">
        <v>42501.676736111098</v>
      </c>
      <c r="D66" s="3">
        <v>42359</v>
      </c>
      <c r="E66" s="1" t="s">
        <v>305</v>
      </c>
      <c r="F66" s="1" t="s">
        <v>17</v>
      </c>
      <c r="G66" s="1" t="s">
        <v>18</v>
      </c>
      <c r="H66" s="1" t="s">
        <v>19</v>
      </c>
      <c r="K66" s="4">
        <v>14000</v>
      </c>
      <c r="L66" s="1" t="s">
        <v>306</v>
      </c>
      <c r="M66" s="1" t="s">
        <v>21</v>
      </c>
      <c r="N66" s="1" t="s">
        <v>22</v>
      </c>
    </row>
    <row r="67" spans="1:14" x14ac:dyDescent="0.25">
      <c r="A67" t="s">
        <v>307</v>
      </c>
      <c r="B67" s="1" t="s">
        <v>308</v>
      </c>
      <c r="C67" s="2">
        <v>42565.876840277801</v>
      </c>
      <c r="D67" s="3">
        <v>42359</v>
      </c>
      <c r="E67" s="1" t="s">
        <v>309</v>
      </c>
      <c r="F67" s="1" t="s">
        <v>310</v>
      </c>
      <c r="G67" s="1" t="s">
        <v>38</v>
      </c>
      <c r="H67" s="1" t="s">
        <v>19</v>
      </c>
      <c r="J67" s="4">
        <v>10</v>
      </c>
      <c r="L67" s="1" t="s">
        <v>311</v>
      </c>
      <c r="M67" s="1" t="s">
        <v>29</v>
      </c>
      <c r="N67" s="1" t="s">
        <v>22</v>
      </c>
    </row>
    <row r="68" spans="1:14" x14ac:dyDescent="0.25">
      <c r="A68" t="s">
        <v>312</v>
      </c>
      <c r="B68" s="1" t="s">
        <v>313</v>
      </c>
      <c r="C68" s="2">
        <v>42361.866226851896</v>
      </c>
      <c r="D68" s="3">
        <v>42360</v>
      </c>
      <c r="E68" s="1" t="s">
        <v>314</v>
      </c>
      <c r="F68" s="1" t="s">
        <v>262</v>
      </c>
      <c r="G68" s="1" t="s">
        <v>263</v>
      </c>
      <c r="H68" s="1" t="s">
        <v>44</v>
      </c>
      <c r="I68" s="4">
        <v>600000000</v>
      </c>
      <c r="J68" s="4">
        <v>70</v>
      </c>
      <c r="L68" s="1" t="s">
        <v>315</v>
      </c>
      <c r="M68" s="1" t="s">
        <v>21</v>
      </c>
      <c r="N68" s="1" t="s">
        <v>22</v>
      </c>
    </row>
    <row r="69" spans="1:14" x14ac:dyDescent="0.25">
      <c r="A69" t="s">
        <v>316</v>
      </c>
      <c r="B69" s="1" t="s">
        <v>317</v>
      </c>
      <c r="C69" s="2">
        <v>42499.730798611097</v>
      </c>
      <c r="D69" s="3">
        <v>42369</v>
      </c>
      <c r="E69" s="1" t="s">
        <v>318</v>
      </c>
      <c r="F69" s="1" t="s">
        <v>17</v>
      </c>
      <c r="G69" s="1" t="s">
        <v>18</v>
      </c>
      <c r="H69" s="1" t="s">
        <v>19</v>
      </c>
      <c r="I69" s="4">
        <v>6605000</v>
      </c>
      <c r="J69" s="4">
        <v>40</v>
      </c>
      <c r="L69" s="1" t="s">
        <v>319</v>
      </c>
      <c r="M69" s="1" t="s">
        <v>50</v>
      </c>
      <c r="N69" s="1" t="s">
        <v>22</v>
      </c>
    </row>
    <row r="70" spans="1:14" x14ac:dyDescent="0.25">
      <c r="A70" t="s">
        <v>320</v>
      </c>
      <c r="B70" s="1" t="s">
        <v>321</v>
      </c>
      <c r="C70" s="2">
        <v>42499.832627314798</v>
      </c>
      <c r="D70" s="3">
        <v>42375</v>
      </c>
      <c r="E70" s="1" t="s">
        <v>322</v>
      </c>
      <c r="F70" s="1" t="s">
        <v>199</v>
      </c>
      <c r="G70" s="1" t="s">
        <v>200</v>
      </c>
      <c r="H70" s="1" t="s">
        <v>44</v>
      </c>
      <c r="I70" s="4">
        <v>24500000</v>
      </c>
      <c r="J70" s="4">
        <v>205</v>
      </c>
      <c r="K70" s="4">
        <v>450000</v>
      </c>
      <c r="L70" s="1" t="s">
        <v>323</v>
      </c>
      <c r="M70" s="1" t="s">
        <v>90</v>
      </c>
      <c r="N70" s="1" t="s">
        <v>22</v>
      </c>
    </row>
    <row r="71" spans="1:14" x14ac:dyDescent="0.25">
      <c r="A71" t="s">
        <v>324</v>
      </c>
      <c r="B71" s="1" t="s">
        <v>325</v>
      </c>
      <c r="C71" s="2">
        <v>42380.891678240703</v>
      </c>
      <c r="D71" s="3">
        <v>42380</v>
      </c>
      <c r="E71" s="1" t="s">
        <v>326</v>
      </c>
      <c r="F71" s="1" t="s">
        <v>17</v>
      </c>
      <c r="G71" s="1" t="s">
        <v>18</v>
      </c>
      <c r="H71" s="1" t="s">
        <v>19</v>
      </c>
      <c r="I71" s="4">
        <v>930000</v>
      </c>
      <c r="K71" s="4">
        <v>13000</v>
      </c>
      <c r="L71" s="1" t="s">
        <v>327</v>
      </c>
      <c r="M71" s="1" t="s">
        <v>21</v>
      </c>
      <c r="N71" s="1" t="s">
        <v>22</v>
      </c>
    </row>
    <row r="72" spans="1:14" x14ac:dyDescent="0.25">
      <c r="A72" t="s">
        <v>328</v>
      </c>
      <c r="B72" s="1" t="s">
        <v>329</v>
      </c>
      <c r="C72" s="2">
        <v>42383.812384259298</v>
      </c>
      <c r="D72" s="3">
        <v>42383</v>
      </c>
      <c r="E72" s="1" t="s">
        <v>330</v>
      </c>
      <c r="F72" s="1" t="s">
        <v>75</v>
      </c>
      <c r="G72" s="1" t="s">
        <v>18</v>
      </c>
      <c r="H72" s="1" t="s">
        <v>19</v>
      </c>
      <c r="K72" s="4">
        <v>56141</v>
      </c>
      <c r="L72" s="1" t="s">
        <v>331</v>
      </c>
      <c r="M72" s="1" t="s">
        <v>50</v>
      </c>
      <c r="N72" s="1" t="s">
        <v>22</v>
      </c>
    </row>
    <row r="73" spans="1:14" x14ac:dyDescent="0.25">
      <c r="A73" t="s">
        <v>332</v>
      </c>
      <c r="B73" s="1" t="s">
        <v>333</v>
      </c>
      <c r="C73" s="2">
        <v>42384.852673611102</v>
      </c>
      <c r="D73" s="3">
        <v>42384</v>
      </c>
      <c r="E73" s="1" t="s">
        <v>334</v>
      </c>
      <c r="F73" s="1" t="s">
        <v>17</v>
      </c>
      <c r="G73" s="1" t="s">
        <v>18</v>
      </c>
      <c r="H73" s="1" t="s">
        <v>19</v>
      </c>
      <c r="I73" s="4">
        <v>1734170</v>
      </c>
      <c r="J73" s="4">
        <v>276</v>
      </c>
      <c r="L73" s="1" t="s">
        <v>335</v>
      </c>
      <c r="M73" s="1" t="s">
        <v>21</v>
      </c>
      <c r="N73" s="1" t="s">
        <v>22</v>
      </c>
    </row>
    <row r="74" spans="1:14" x14ac:dyDescent="0.25">
      <c r="A74" t="s">
        <v>336</v>
      </c>
      <c r="B74" s="1" t="s">
        <v>337</v>
      </c>
      <c r="C74" s="2">
        <v>42569.804305555597</v>
      </c>
      <c r="D74" s="3">
        <v>42384</v>
      </c>
      <c r="E74" s="1" t="s">
        <v>338</v>
      </c>
      <c r="F74" s="1" t="s">
        <v>37</v>
      </c>
      <c r="G74" s="1" t="s">
        <v>38</v>
      </c>
      <c r="H74" s="1" t="s">
        <v>19</v>
      </c>
      <c r="I74" s="4">
        <v>1500000</v>
      </c>
      <c r="J74" s="4">
        <v>5</v>
      </c>
      <c r="L74" s="1" t="s">
        <v>339</v>
      </c>
      <c r="M74" s="1" t="s">
        <v>29</v>
      </c>
      <c r="N74" s="1" t="s">
        <v>22</v>
      </c>
    </row>
    <row r="75" spans="1:14" x14ac:dyDescent="0.25">
      <c r="A75" t="s">
        <v>340</v>
      </c>
      <c r="B75" s="1" t="s">
        <v>341</v>
      </c>
      <c r="C75" s="2">
        <v>42397.7566898148</v>
      </c>
      <c r="D75" s="3">
        <v>42391</v>
      </c>
      <c r="E75" s="1" t="s">
        <v>342</v>
      </c>
      <c r="F75" s="1" t="s">
        <v>17</v>
      </c>
      <c r="G75" s="1" t="s">
        <v>18</v>
      </c>
      <c r="H75" s="1" t="s">
        <v>19</v>
      </c>
      <c r="J75" s="4">
        <v>52</v>
      </c>
      <c r="L75" s="1" t="s">
        <v>343</v>
      </c>
      <c r="M75" s="1" t="s">
        <v>21</v>
      </c>
      <c r="N75" s="1" t="s">
        <v>22</v>
      </c>
    </row>
    <row r="76" spans="1:14" x14ac:dyDescent="0.25">
      <c r="A76" t="s">
        <v>344</v>
      </c>
      <c r="B76" s="1" t="s">
        <v>345</v>
      </c>
      <c r="C76" s="2">
        <v>42583.676365740699</v>
      </c>
      <c r="D76" s="3">
        <v>42395</v>
      </c>
      <c r="E76" s="1" t="s">
        <v>346</v>
      </c>
      <c r="F76" s="1" t="s">
        <v>17</v>
      </c>
      <c r="G76" s="1" t="s">
        <v>18</v>
      </c>
      <c r="H76" s="1" t="s">
        <v>19</v>
      </c>
      <c r="K76" s="4">
        <v>20000</v>
      </c>
      <c r="L76" s="1" t="s">
        <v>347</v>
      </c>
      <c r="M76" s="1" t="s">
        <v>21</v>
      </c>
      <c r="N76" s="1" t="s">
        <v>22</v>
      </c>
    </row>
    <row r="77" spans="1:14" x14ac:dyDescent="0.25">
      <c r="A77" t="s">
        <v>348</v>
      </c>
      <c r="B77" s="1" t="s">
        <v>349</v>
      </c>
      <c r="C77" s="2">
        <v>42396.618148148104</v>
      </c>
      <c r="D77" s="3">
        <v>42395</v>
      </c>
      <c r="E77" s="1" t="s">
        <v>350</v>
      </c>
      <c r="F77" s="1" t="s">
        <v>351</v>
      </c>
      <c r="G77" s="1" t="s">
        <v>351</v>
      </c>
      <c r="H77" s="1" t="s">
        <v>19</v>
      </c>
      <c r="I77" s="4">
        <v>2700000</v>
      </c>
      <c r="J77" s="4">
        <v>27</v>
      </c>
      <c r="K77" s="4">
        <v>30000</v>
      </c>
      <c r="L77" s="1" t="s">
        <v>352</v>
      </c>
      <c r="M77" s="1" t="s">
        <v>29</v>
      </c>
      <c r="N77" s="1" t="s">
        <v>22</v>
      </c>
    </row>
    <row r="78" spans="1:14" x14ac:dyDescent="0.25">
      <c r="A78" t="s">
        <v>353</v>
      </c>
      <c r="B78" s="1" t="s">
        <v>354</v>
      </c>
      <c r="C78" s="2">
        <v>42493.624016203699</v>
      </c>
      <c r="D78" s="3">
        <v>42396</v>
      </c>
      <c r="E78" s="1" t="s">
        <v>355</v>
      </c>
      <c r="F78" s="1" t="s">
        <v>17</v>
      </c>
      <c r="G78" s="1" t="s">
        <v>18</v>
      </c>
      <c r="H78" s="1" t="s">
        <v>19</v>
      </c>
      <c r="I78" s="4">
        <v>1000000</v>
      </c>
      <c r="J78" s="4">
        <v>100</v>
      </c>
      <c r="K78" s="4">
        <v>15000</v>
      </c>
      <c r="L78" s="1" t="s">
        <v>356</v>
      </c>
      <c r="M78" s="1" t="s">
        <v>21</v>
      </c>
      <c r="N78" s="1" t="s">
        <v>22</v>
      </c>
    </row>
    <row r="79" spans="1:14" x14ac:dyDescent="0.25">
      <c r="A79" t="s">
        <v>357</v>
      </c>
      <c r="B79" s="1" t="s">
        <v>358</v>
      </c>
      <c r="C79" s="2">
        <v>42565.862835648099</v>
      </c>
      <c r="D79" s="3">
        <v>42396</v>
      </c>
      <c r="E79" s="1" t="s">
        <v>359</v>
      </c>
      <c r="F79" s="1" t="s">
        <v>178</v>
      </c>
      <c r="G79" s="1" t="s">
        <v>38</v>
      </c>
      <c r="H79" s="1" t="s">
        <v>19</v>
      </c>
      <c r="I79" s="4">
        <v>2700000</v>
      </c>
      <c r="J79" s="4">
        <v>10</v>
      </c>
      <c r="K79" s="4">
        <v>109000</v>
      </c>
      <c r="L79" s="1" t="s">
        <v>360</v>
      </c>
      <c r="M79" s="1" t="s">
        <v>90</v>
      </c>
      <c r="N79" s="1" t="s">
        <v>22</v>
      </c>
    </row>
    <row r="80" spans="1:14" x14ac:dyDescent="0.25">
      <c r="A80" t="s">
        <v>361</v>
      </c>
      <c r="B80" s="1" t="s">
        <v>362</v>
      </c>
      <c r="C80" s="2">
        <v>42415.689756944397</v>
      </c>
      <c r="D80" s="3">
        <v>42397</v>
      </c>
      <c r="E80" s="1" t="s">
        <v>363</v>
      </c>
      <c r="F80" s="1" t="s">
        <v>17</v>
      </c>
      <c r="G80" s="1" t="s">
        <v>18</v>
      </c>
      <c r="H80" s="1" t="s">
        <v>19</v>
      </c>
      <c r="K80" s="4">
        <v>18324</v>
      </c>
      <c r="L80" s="1" t="s">
        <v>364</v>
      </c>
      <c r="M80" s="1" t="s">
        <v>21</v>
      </c>
      <c r="N80" s="1" t="s">
        <v>365</v>
      </c>
    </row>
    <row r="81" spans="1:14" x14ac:dyDescent="0.25">
      <c r="A81" t="s">
        <v>366</v>
      </c>
      <c r="B81" s="1" t="s">
        <v>367</v>
      </c>
      <c r="C81" s="2">
        <v>42500.821423611102</v>
      </c>
      <c r="D81" s="3">
        <v>42400</v>
      </c>
      <c r="E81" s="1" t="s">
        <v>368</v>
      </c>
      <c r="F81" s="1" t="s">
        <v>369</v>
      </c>
      <c r="G81" s="1" t="s">
        <v>370</v>
      </c>
      <c r="H81" s="1" t="s">
        <v>19</v>
      </c>
      <c r="I81" s="4">
        <v>35847016</v>
      </c>
      <c r="J81" s="4">
        <v>53</v>
      </c>
      <c r="L81" s="1" t="s">
        <v>371</v>
      </c>
      <c r="M81" s="1" t="s">
        <v>29</v>
      </c>
      <c r="N81" s="1" t="s">
        <v>22</v>
      </c>
    </row>
    <row r="82" spans="1:14" x14ac:dyDescent="0.25">
      <c r="A82" t="s">
        <v>372</v>
      </c>
      <c r="B82" s="1" t="s">
        <v>373</v>
      </c>
      <c r="C82" s="2">
        <v>42501.588472222204</v>
      </c>
      <c r="D82" s="3">
        <v>42400</v>
      </c>
      <c r="E82" s="1" t="s">
        <v>374</v>
      </c>
      <c r="F82" s="1" t="s">
        <v>375</v>
      </c>
      <c r="G82" s="1" t="s">
        <v>351</v>
      </c>
      <c r="H82" s="1" t="s">
        <v>19</v>
      </c>
      <c r="I82" s="4">
        <v>4158580</v>
      </c>
      <c r="J82" s="4">
        <v>41</v>
      </c>
      <c r="L82" s="1" t="s">
        <v>376</v>
      </c>
      <c r="M82" s="1" t="s">
        <v>29</v>
      </c>
      <c r="N82" s="1" t="s">
        <v>22</v>
      </c>
    </row>
    <row r="83" spans="1:14" x14ac:dyDescent="0.25">
      <c r="A83" t="s">
        <v>377</v>
      </c>
      <c r="B83" s="1" t="s">
        <v>378</v>
      </c>
      <c r="C83" s="2">
        <v>42501.590543981503</v>
      </c>
      <c r="D83" s="3">
        <v>42400</v>
      </c>
      <c r="E83" s="1" t="s">
        <v>379</v>
      </c>
      <c r="F83" s="1" t="s">
        <v>26</v>
      </c>
      <c r="G83" s="1" t="s">
        <v>27</v>
      </c>
      <c r="H83" s="1" t="s">
        <v>19</v>
      </c>
      <c r="I83" s="4">
        <v>26813332</v>
      </c>
      <c r="J83" s="4">
        <v>47</v>
      </c>
      <c r="K83" s="4">
        <v>45000</v>
      </c>
      <c r="L83" s="1" t="s">
        <v>380</v>
      </c>
      <c r="M83" s="1" t="s">
        <v>29</v>
      </c>
      <c r="N83" s="1" t="s">
        <v>22</v>
      </c>
    </row>
    <row r="84" spans="1:14" x14ac:dyDescent="0.25">
      <c r="A84" t="s">
        <v>381</v>
      </c>
      <c r="B84" s="1" t="s">
        <v>382</v>
      </c>
      <c r="C84" s="2">
        <v>42501.679108796299</v>
      </c>
      <c r="D84" s="3">
        <v>42400</v>
      </c>
      <c r="E84" s="1" t="s">
        <v>383</v>
      </c>
      <c r="F84" s="1" t="s">
        <v>384</v>
      </c>
      <c r="G84" s="1" t="s">
        <v>200</v>
      </c>
      <c r="H84" s="1" t="s">
        <v>44</v>
      </c>
      <c r="I84" s="4">
        <v>33000000</v>
      </c>
      <c r="J84" s="4">
        <v>150</v>
      </c>
      <c r="L84" s="1" t="s">
        <v>385</v>
      </c>
      <c r="M84" s="1" t="s">
        <v>90</v>
      </c>
      <c r="N84" s="1" t="s">
        <v>22</v>
      </c>
    </row>
    <row r="85" spans="1:14" x14ac:dyDescent="0.25">
      <c r="A85" t="s">
        <v>386</v>
      </c>
      <c r="B85" s="1" t="s">
        <v>387</v>
      </c>
      <c r="C85" s="2">
        <v>42501.613773148201</v>
      </c>
      <c r="D85" s="3">
        <v>42400</v>
      </c>
      <c r="E85" s="1" t="s">
        <v>388</v>
      </c>
      <c r="F85" s="1" t="s">
        <v>138</v>
      </c>
      <c r="G85" s="1" t="s">
        <v>76</v>
      </c>
      <c r="H85" s="1" t="s">
        <v>19</v>
      </c>
      <c r="J85" s="4">
        <v>40</v>
      </c>
      <c r="L85" s="1" t="s">
        <v>389</v>
      </c>
      <c r="M85" s="1" t="s">
        <v>29</v>
      </c>
      <c r="N85" s="1" t="s">
        <v>22</v>
      </c>
    </row>
    <row r="86" spans="1:14" x14ac:dyDescent="0.25">
      <c r="A86" t="s">
        <v>390</v>
      </c>
      <c r="B86" s="1" t="s">
        <v>391</v>
      </c>
      <c r="C86" s="2">
        <v>42506.892581018503</v>
      </c>
      <c r="D86" s="3">
        <v>42400</v>
      </c>
      <c r="E86" s="1" t="s">
        <v>392</v>
      </c>
      <c r="F86" s="1" t="s">
        <v>199</v>
      </c>
      <c r="G86" s="1" t="s">
        <v>200</v>
      </c>
      <c r="H86" s="1" t="s">
        <v>19</v>
      </c>
      <c r="I86" s="4">
        <v>25000000</v>
      </c>
      <c r="J86" s="4">
        <v>150</v>
      </c>
      <c r="L86" s="1" t="s">
        <v>393</v>
      </c>
      <c r="M86" s="1" t="s">
        <v>90</v>
      </c>
      <c r="N86" s="1" t="s">
        <v>22</v>
      </c>
    </row>
    <row r="87" spans="1:14" x14ac:dyDescent="0.25">
      <c r="A87" t="s">
        <v>394</v>
      </c>
      <c r="B87" s="1" t="s">
        <v>395</v>
      </c>
      <c r="C87" s="2">
        <v>42576.621249999997</v>
      </c>
      <c r="D87" s="3">
        <v>42401</v>
      </c>
      <c r="E87" s="1" t="s">
        <v>396</v>
      </c>
      <c r="F87" s="1" t="s">
        <v>178</v>
      </c>
      <c r="G87" s="1" t="s">
        <v>82</v>
      </c>
      <c r="H87" s="1" t="s">
        <v>19</v>
      </c>
      <c r="I87" s="4">
        <v>7000000</v>
      </c>
      <c r="J87" s="4">
        <v>25</v>
      </c>
      <c r="K87" s="4">
        <v>18162</v>
      </c>
      <c r="L87" s="1" t="s">
        <v>397</v>
      </c>
      <c r="M87" s="1" t="s">
        <v>29</v>
      </c>
      <c r="N87" s="1" t="s">
        <v>22</v>
      </c>
    </row>
    <row r="88" spans="1:14" x14ac:dyDescent="0.25">
      <c r="A88" t="s">
        <v>398</v>
      </c>
      <c r="B88" s="1" t="s">
        <v>399</v>
      </c>
      <c r="C88" s="2">
        <v>42408.988136574102</v>
      </c>
      <c r="D88" s="3">
        <v>42404</v>
      </c>
      <c r="E88" s="1" t="s">
        <v>400</v>
      </c>
      <c r="F88" s="1" t="s">
        <v>17</v>
      </c>
      <c r="G88" s="1" t="s">
        <v>18</v>
      </c>
      <c r="H88" s="1" t="s">
        <v>19</v>
      </c>
      <c r="K88" s="4">
        <v>250000</v>
      </c>
      <c r="L88" s="1" t="s">
        <v>401</v>
      </c>
      <c r="M88" s="1" t="s">
        <v>21</v>
      </c>
      <c r="N88" s="1" t="s">
        <v>22</v>
      </c>
    </row>
    <row r="89" spans="1:14" x14ac:dyDescent="0.25">
      <c r="A89" t="s">
        <v>402</v>
      </c>
      <c r="B89" s="1" t="s">
        <v>403</v>
      </c>
      <c r="C89" s="2">
        <v>42569.805115740703</v>
      </c>
      <c r="D89" s="3">
        <v>42410</v>
      </c>
      <c r="E89" s="1" t="s">
        <v>80</v>
      </c>
      <c r="F89" s="1" t="s">
        <v>310</v>
      </c>
      <c r="G89" s="1" t="s">
        <v>38</v>
      </c>
      <c r="H89" s="1" t="s">
        <v>19</v>
      </c>
      <c r="I89" s="4">
        <v>300000</v>
      </c>
      <c r="J89" s="4">
        <v>2</v>
      </c>
      <c r="K89" s="4">
        <v>6200</v>
      </c>
      <c r="L89" s="1" t="s">
        <v>404</v>
      </c>
      <c r="M89" s="1" t="s">
        <v>21</v>
      </c>
      <c r="N89" s="1" t="s">
        <v>22</v>
      </c>
    </row>
    <row r="90" spans="1:14" x14ac:dyDescent="0.25">
      <c r="A90" t="s">
        <v>405</v>
      </c>
      <c r="B90" s="1" t="s">
        <v>406</v>
      </c>
      <c r="C90" s="2">
        <v>42416.705324074101</v>
      </c>
      <c r="D90" s="3">
        <v>42416</v>
      </c>
      <c r="E90" s="1" t="s">
        <v>407</v>
      </c>
      <c r="F90" s="1" t="s">
        <v>384</v>
      </c>
      <c r="G90" s="1" t="s">
        <v>200</v>
      </c>
      <c r="H90" s="1" t="s">
        <v>19</v>
      </c>
      <c r="I90" s="4">
        <v>14900000</v>
      </c>
      <c r="J90" s="4">
        <v>200</v>
      </c>
      <c r="K90" s="4">
        <v>30000</v>
      </c>
      <c r="L90" s="1" t="s">
        <v>408</v>
      </c>
      <c r="M90" s="1" t="s">
        <v>21</v>
      </c>
      <c r="N90" s="1" t="s">
        <v>22</v>
      </c>
    </row>
    <row r="91" spans="1:14" x14ac:dyDescent="0.25">
      <c r="A91" t="s">
        <v>409</v>
      </c>
      <c r="B91" s="1" t="s">
        <v>410</v>
      </c>
      <c r="C91" s="2">
        <v>42564.8528703704</v>
      </c>
      <c r="D91" s="3">
        <v>42417</v>
      </c>
      <c r="E91" s="1" t="s">
        <v>411</v>
      </c>
      <c r="F91" s="1" t="s">
        <v>138</v>
      </c>
      <c r="G91" s="1" t="s">
        <v>76</v>
      </c>
      <c r="H91" s="1" t="s">
        <v>19</v>
      </c>
      <c r="I91" s="4">
        <v>3600000</v>
      </c>
      <c r="K91" s="4">
        <v>15000</v>
      </c>
      <c r="L91" s="1" t="s">
        <v>412</v>
      </c>
      <c r="M91" s="1" t="s">
        <v>21</v>
      </c>
      <c r="N91" s="1" t="s">
        <v>22</v>
      </c>
    </row>
    <row r="92" spans="1:14" x14ac:dyDescent="0.25">
      <c r="A92" t="s">
        <v>413</v>
      </c>
      <c r="B92" s="1" t="s">
        <v>414</v>
      </c>
      <c r="C92" s="2">
        <v>42500.824340277803</v>
      </c>
      <c r="D92" s="3">
        <v>42418</v>
      </c>
      <c r="E92" s="1" t="s">
        <v>415</v>
      </c>
      <c r="F92" s="1" t="s">
        <v>81</v>
      </c>
      <c r="G92" s="1" t="s">
        <v>82</v>
      </c>
      <c r="H92" s="1" t="s">
        <v>19</v>
      </c>
      <c r="I92" s="4">
        <v>5070000</v>
      </c>
      <c r="J92" s="4">
        <v>25</v>
      </c>
      <c r="L92" s="1" t="s">
        <v>416</v>
      </c>
      <c r="M92" s="1" t="s">
        <v>29</v>
      </c>
      <c r="N92" s="1" t="s">
        <v>22</v>
      </c>
    </row>
    <row r="93" spans="1:14" x14ac:dyDescent="0.25">
      <c r="A93" t="s">
        <v>417</v>
      </c>
      <c r="B93" s="1" t="s">
        <v>418</v>
      </c>
      <c r="C93" s="2">
        <v>42430.841354166703</v>
      </c>
      <c r="D93" s="3">
        <v>42424</v>
      </c>
      <c r="E93" s="1" t="s">
        <v>419</v>
      </c>
      <c r="F93" s="1" t="s">
        <v>199</v>
      </c>
      <c r="G93" s="1" t="s">
        <v>200</v>
      </c>
      <c r="H93" s="1" t="s">
        <v>19</v>
      </c>
      <c r="I93" s="4">
        <v>37600000</v>
      </c>
      <c r="J93" s="4">
        <v>250</v>
      </c>
      <c r="K93" s="4">
        <v>200000</v>
      </c>
      <c r="L93" s="1" t="s">
        <v>420</v>
      </c>
      <c r="M93" s="1" t="s">
        <v>90</v>
      </c>
      <c r="N93" s="1" t="s">
        <v>22</v>
      </c>
    </row>
    <row r="94" spans="1:14" x14ac:dyDescent="0.25">
      <c r="A94" t="s">
        <v>421</v>
      </c>
      <c r="B94" s="1" t="s">
        <v>422</v>
      </c>
      <c r="C94" s="2">
        <v>42429.9045833333</v>
      </c>
      <c r="D94" s="3">
        <v>42425</v>
      </c>
      <c r="E94" s="1" t="s">
        <v>423</v>
      </c>
      <c r="F94" s="1" t="s">
        <v>17</v>
      </c>
      <c r="G94" s="1" t="s">
        <v>18</v>
      </c>
      <c r="H94" s="1" t="s">
        <v>19</v>
      </c>
      <c r="I94" s="4">
        <v>500000</v>
      </c>
      <c r="J94" s="4">
        <v>35</v>
      </c>
      <c r="L94" s="1" t="s">
        <v>424</v>
      </c>
      <c r="M94" s="1" t="s">
        <v>21</v>
      </c>
      <c r="N94" s="1" t="s">
        <v>22</v>
      </c>
    </row>
    <row r="95" spans="1:14" x14ac:dyDescent="0.25">
      <c r="A95" t="s">
        <v>425</v>
      </c>
      <c r="B95" s="1" t="s">
        <v>426</v>
      </c>
      <c r="C95" s="2">
        <v>42579.897083333301</v>
      </c>
      <c r="D95" s="3">
        <v>42429</v>
      </c>
      <c r="E95" s="1" t="s">
        <v>427</v>
      </c>
      <c r="F95" s="1" t="s">
        <v>81</v>
      </c>
      <c r="G95" s="1" t="s">
        <v>82</v>
      </c>
      <c r="H95" s="1" t="s">
        <v>19</v>
      </c>
      <c r="I95" s="4">
        <v>35000000</v>
      </c>
      <c r="J95" s="4">
        <v>120</v>
      </c>
      <c r="K95" s="4">
        <v>1000000</v>
      </c>
      <c r="L95" s="1" t="s">
        <v>428</v>
      </c>
      <c r="M95" s="1" t="s">
        <v>90</v>
      </c>
      <c r="N95" s="1" t="s">
        <v>22</v>
      </c>
    </row>
    <row r="96" spans="1:14" x14ac:dyDescent="0.25">
      <c r="A96" t="s">
        <v>429</v>
      </c>
      <c r="B96" s="1" t="s">
        <v>430</v>
      </c>
      <c r="C96" s="2">
        <v>42500.827326388899</v>
      </c>
      <c r="D96" s="3">
        <v>42429</v>
      </c>
      <c r="E96" s="1" t="s">
        <v>431</v>
      </c>
      <c r="F96" s="1" t="s">
        <v>43</v>
      </c>
      <c r="G96" s="1" t="s">
        <v>27</v>
      </c>
      <c r="H96" s="1" t="s">
        <v>44</v>
      </c>
      <c r="I96" s="4">
        <v>1525000</v>
      </c>
      <c r="J96" s="4">
        <v>284</v>
      </c>
      <c r="L96" s="1" t="s">
        <v>432</v>
      </c>
      <c r="M96" s="1" t="s">
        <v>90</v>
      </c>
      <c r="N96" s="1" t="s">
        <v>22</v>
      </c>
    </row>
    <row r="97" spans="1:14" x14ac:dyDescent="0.25">
      <c r="A97" t="s">
        <v>433</v>
      </c>
      <c r="B97" s="1" t="s">
        <v>434</v>
      </c>
      <c r="C97" s="2">
        <v>42479.731747685197</v>
      </c>
      <c r="D97" s="3">
        <v>42430</v>
      </c>
      <c r="E97" s="1" t="s">
        <v>435</v>
      </c>
      <c r="F97" s="1" t="s">
        <v>17</v>
      </c>
      <c r="G97" s="1" t="s">
        <v>18</v>
      </c>
      <c r="H97" s="1" t="s">
        <v>44</v>
      </c>
      <c r="J97" s="4">
        <v>6</v>
      </c>
      <c r="L97" s="1" t="s">
        <v>436</v>
      </c>
      <c r="M97" s="1" t="s">
        <v>21</v>
      </c>
      <c r="N97" s="1" t="s">
        <v>22</v>
      </c>
    </row>
    <row r="98" spans="1:14" x14ac:dyDescent="0.25">
      <c r="A98" t="s">
        <v>437</v>
      </c>
      <c r="B98" s="1" t="s">
        <v>438</v>
      </c>
      <c r="C98" s="2">
        <v>42774.725555555597</v>
      </c>
      <c r="D98" s="3">
        <v>42430</v>
      </c>
      <c r="E98" s="1" t="s">
        <v>439</v>
      </c>
      <c r="F98" s="1" t="s">
        <v>17</v>
      </c>
      <c r="G98" s="1" t="s">
        <v>18</v>
      </c>
      <c r="H98" s="1" t="s">
        <v>44</v>
      </c>
      <c r="J98" s="4">
        <v>200</v>
      </c>
      <c r="K98" s="4">
        <v>10000</v>
      </c>
      <c r="L98" s="1" t="s">
        <v>440</v>
      </c>
      <c r="M98" s="1" t="s">
        <v>21</v>
      </c>
      <c r="N98" s="1" t="s">
        <v>22</v>
      </c>
    </row>
    <row r="99" spans="1:14" x14ac:dyDescent="0.25">
      <c r="A99" t="s">
        <v>441</v>
      </c>
      <c r="B99" s="1" t="s">
        <v>442</v>
      </c>
      <c r="C99" s="2">
        <v>42576.619791666701</v>
      </c>
      <c r="D99" s="3">
        <v>42430</v>
      </c>
      <c r="E99" s="1" t="s">
        <v>443</v>
      </c>
      <c r="F99" s="1" t="s">
        <v>178</v>
      </c>
      <c r="G99" s="1" t="s">
        <v>38</v>
      </c>
      <c r="H99" s="1" t="s">
        <v>19</v>
      </c>
      <c r="I99" s="4">
        <v>3000000</v>
      </c>
      <c r="J99" s="4">
        <v>13</v>
      </c>
      <c r="K99" s="4">
        <v>2520</v>
      </c>
      <c r="L99" s="1" t="s">
        <v>444</v>
      </c>
      <c r="M99" s="1" t="s">
        <v>29</v>
      </c>
      <c r="N99" s="1" t="s">
        <v>180</v>
      </c>
    </row>
    <row r="100" spans="1:14" x14ac:dyDescent="0.25">
      <c r="A100" t="s">
        <v>445</v>
      </c>
      <c r="B100" s="1" t="s">
        <v>446</v>
      </c>
      <c r="C100" s="2">
        <v>42446.825509259303</v>
      </c>
      <c r="D100" s="3">
        <v>42445</v>
      </c>
      <c r="E100" s="1" t="s">
        <v>447</v>
      </c>
      <c r="F100" s="1" t="s">
        <v>17</v>
      </c>
      <c r="G100" s="1" t="s">
        <v>18</v>
      </c>
      <c r="H100" s="1" t="s">
        <v>44</v>
      </c>
      <c r="L100" s="1" t="s">
        <v>448</v>
      </c>
      <c r="M100" s="1" t="s">
        <v>21</v>
      </c>
      <c r="N100" s="1" t="s">
        <v>22</v>
      </c>
    </row>
    <row r="101" spans="1:14" x14ac:dyDescent="0.25">
      <c r="A101" t="s">
        <v>449</v>
      </c>
      <c r="B101" s="1" t="s">
        <v>450</v>
      </c>
      <c r="C101" s="2">
        <v>42899.846666666701</v>
      </c>
      <c r="D101" s="3">
        <v>42446</v>
      </c>
      <c r="E101" s="1" t="s">
        <v>451</v>
      </c>
      <c r="F101" s="1" t="s">
        <v>17</v>
      </c>
      <c r="G101" s="1" t="s">
        <v>18</v>
      </c>
      <c r="H101" s="1" t="s">
        <v>19</v>
      </c>
      <c r="I101" s="4">
        <v>5000000</v>
      </c>
      <c r="J101" s="4">
        <v>100</v>
      </c>
      <c r="K101" s="4">
        <v>30000</v>
      </c>
      <c r="L101" s="1" t="s">
        <v>452</v>
      </c>
      <c r="M101" s="1" t="s">
        <v>21</v>
      </c>
      <c r="N101" s="1" t="s">
        <v>22</v>
      </c>
    </row>
    <row r="102" spans="1:14" x14ac:dyDescent="0.25">
      <c r="A102" t="s">
        <v>453</v>
      </c>
      <c r="B102" s="1" t="s">
        <v>454</v>
      </c>
      <c r="C102" s="2">
        <v>42576.6179050926</v>
      </c>
      <c r="D102" s="3">
        <v>42453</v>
      </c>
      <c r="E102" s="1" t="s">
        <v>455</v>
      </c>
      <c r="F102" s="1" t="s">
        <v>178</v>
      </c>
      <c r="G102" s="1" t="s">
        <v>82</v>
      </c>
      <c r="H102" s="1" t="s">
        <v>19</v>
      </c>
      <c r="J102" s="4">
        <v>9</v>
      </c>
      <c r="L102" s="1" t="s">
        <v>456</v>
      </c>
      <c r="M102" s="1" t="s">
        <v>29</v>
      </c>
      <c r="N102" s="1" t="s">
        <v>22</v>
      </c>
    </row>
    <row r="103" spans="1:14" x14ac:dyDescent="0.25">
      <c r="A103" t="s">
        <v>457</v>
      </c>
      <c r="B103" s="1" t="s">
        <v>458</v>
      </c>
      <c r="C103" s="2">
        <v>42565.655138888898</v>
      </c>
      <c r="D103" s="3">
        <v>42457</v>
      </c>
      <c r="E103" s="1" t="s">
        <v>459</v>
      </c>
      <c r="F103" s="1" t="s">
        <v>37</v>
      </c>
      <c r="G103" s="1" t="s">
        <v>38</v>
      </c>
      <c r="H103" s="1" t="s">
        <v>44</v>
      </c>
      <c r="I103" s="4">
        <v>7200000</v>
      </c>
      <c r="J103" s="4">
        <v>50</v>
      </c>
      <c r="K103" s="4">
        <v>10000</v>
      </c>
      <c r="L103" s="1" t="s">
        <v>460</v>
      </c>
      <c r="M103" s="1" t="s">
        <v>29</v>
      </c>
      <c r="N103" s="1" t="s">
        <v>22</v>
      </c>
    </row>
    <row r="104" spans="1:14" x14ac:dyDescent="0.25">
      <c r="A104" t="s">
        <v>461</v>
      </c>
      <c r="B104" s="1" t="s">
        <v>462</v>
      </c>
      <c r="C104" s="2">
        <v>42499.844537037003</v>
      </c>
      <c r="D104" s="3">
        <v>42459</v>
      </c>
      <c r="E104" s="1" t="s">
        <v>463</v>
      </c>
      <c r="F104" s="1" t="s">
        <v>384</v>
      </c>
      <c r="G104" s="1" t="s">
        <v>200</v>
      </c>
      <c r="H104" s="1" t="s">
        <v>19</v>
      </c>
      <c r="I104" s="4">
        <v>18825350</v>
      </c>
      <c r="J104" s="4">
        <v>50</v>
      </c>
      <c r="K104" s="4">
        <v>83000</v>
      </c>
      <c r="L104" s="1" t="s">
        <v>464</v>
      </c>
      <c r="M104" s="1" t="s">
        <v>29</v>
      </c>
      <c r="N104" s="1" t="s">
        <v>22</v>
      </c>
    </row>
    <row r="105" spans="1:14" x14ac:dyDescent="0.25">
      <c r="A105" t="s">
        <v>465</v>
      </c>
      <c r="B105" s="1" t="s">
        <v>466</v>
      </c>
      <c r="C105" s="2">
        <v>42464.8902199074</v>
      </c>
      <c r="D105" s="3">
        <v>42464</v>
      </c>
      <c r="E105" s="1" t="s">
        <v>467</v>
      </c>
      <c r="F105" s="1" t="s">
        <v>17</v>
      </c>
      <c r="G105" s="1" t="s">
        <v>18</v>
      </c>
      <c r="H105" s="1" t="s">
        <v>19</v>
      </c>
      <c r="I105" s="4">
        <v>2250000</v>
      </c>
      <c r="K105" s="4">
        <v>5000</v>
      </c>
      <c r="L105" s="1" t="s">
        <v>468</v>
      </c>
      <c r="M105" s="1" t="s">
        <v>21</v>
      </c>
      <c r="N105" s="1" t="s">
        <v>22</v>
      </c>
    </row>
    <row r="106" spans="1:14" x14ac:dyDescent="0.25">
      <c r="A106" t="s">
        <v>469</v>
      </c>
      <c r="B106" s="1" t="s">
        <v>470</v>
      </c>
      <c r="C106" s="2">
        <v>42564.854490740698</v>
      </c>
      <c r="D106" s="3">
        <v>42464</v>
      </c>
      <c r="E106" s="1" t="s">
        <v>471</v>
      </c>
      <c r="F106" s="1" t="s">
        <v>138</v>
      </c>
      <c r="G106" s="1" t="s">
        <v>76</v>
      </c>
      <c r="H106" s="1" t="s">
        <v>44</v>
      </c>
      <c r="L106" s="1" t="s">
        <v>472</v>
      </c>
      <c r="M106" s="1" t="s">
        <v>21</v>
      </c>
      <c r="N106" s="1" t="s">
        <v>22</v>
      </c>
    </row>
    <row r="107" spans="1:14" x14ac:dyDescent="0.25">
      <c r="A107" t="s">
        <v>473</v>
      </c>
      <c r="B107" s="1" t="s">
        <v>474</v>
      </c>
      <c r="C107" s="2">
        <v>42466.582129629598</v>
      </c>
      <c r="D107" s="3">
        <v>42465</v>
      </c>
      <c r="E107" s="1" t="s">
        <v>475</v>
      </c>
      <c r="F107" s="1" t="s">
        <v>138</v>
      </c>
      <c r="G107" s="1" t="s">
        <v>18</v>
      </c>
      <c r="H107" s="1" t="s">
        <v>19</v>
      </c>
      <c r="K107" s="4">
        <v>20000</v>
      </c>
      <c r="L107" s="1" t="s">
        <v>476</v>
      </c>
      <c r="M107" s="1" t="s">
        <v>21</v>
      </c>
      <c r="N107" s="1" t="s">
        <v>22</v>
      </c>
    </row>
    <row r="108" spans="1:14" x14ac:dyDescent="0.25">
      <c r="A108" t="s">
        <v>477</v>
      </c>
      <c r="B108" s="1" t="s">
        <v>478</v>
      </c>
      <c r="C108" s="2">
        <v>42472.701087963003</v>
      </c>
      <c r="D108" s="3">
        <v>42471</v>
      </c>
      <c r="E108" s="1" t="s">
        <v>479</v>
      </c>
      <c r="F108" s="1" t="s">
        <v>75</v>
      </c>
      <c r="G108" s="1" t="s">
        <v>76</v>
      </c>
      <c r="H108" s="1" t="s">
        <v>44</v>
      </c>
      <c r="J108" s="4">
        <v>13</v>
      </c>
      <c r="L108" s="1" t="s">
        <v>480</v>
      </c>
      <c r="M108" s="1" t="s">
        <v>21</v>
      </c>
      <c r="N108" s="1" t="s">
        <v>22</v>
      </c>
    </row>
    <row r="109" spans="1:14" x14ac:dyDescent="0.25">
      <c r="A109" t="s">
        <v>481</v>
      </c>
      <c r="B109" s="1" t="s">
        <v>482</v>
      </c>
      <c r="C109" s="2">
        <v>42565.830462963</v>
      </c>
      <c r="D109" s="3">
        <v>42473</v>
      </c>
      <c r="E109" s="1" t="s">
        <v>483</v>
      </c>
      <c r="F109" s="1" t="s">
        <v>17</v>
      </c>
      <c r="G109" s="1" t="s">
        <v>18</v>
      </c>
      <c r="H109" s="1" t="s">
        <v>19</v>
      </c>
      <c r="I109" s="4">
        <v>5000000</v>
      </c>
      <c r="J109" s="4">
        <v>200</v>
      </c>
      <c r="K109" s="4">
        <v>60000</v>
      </c>
      <c r="L109" s="1" t="s">
        <v>484</v>
      </c>
      <c r="M109" s="1" t="s">
        <v>21</v>
      </c>
      <c r="N109" s="1" t="s">
        <v>485</v>
      </c>
    </row>
    <row r="110" spans="1:14" x14ac:dyDescent="0.25">
      <c r="A110" t="s">
        <v>486</v>
      </c>
      <c r="B110" s="1" t="s">
        <v>487</v>
      </c>
      <c r="C110" s="2">
        <v>42963.715428240699</v>
      </c>
      <c r="D110" s="3">
        <v>42474</v>
      </c>
      <c r="E110" s="1" t="s">
        <v>488</v>
      </c>
      <c r="F110" s="1" t="s">
        <v>75</v>
      </c>
      <c r="G110" s="1" t="s">
        <v>76</v>
      </c>
      <c r="H110" s="1" t="s">
        <v>44</v>
      </c>
      <c r="J110" s="4">
        <v>40</v>
      </c>
      <c r="L110" s="1" t="s">
        <v>489</v>
      </c>
      <c r="M110" s="1" t="s">
        <v>21</v>
      </c>
      <c r="N110" s="1" t="s">
        <v>22</v>
      </c>
    </row>
    <row r="111" spans="1:14" x14ac:dyDescent="0.25">
      <c r="A111" t="s">
        <v>490</v>
      </c>
      <c r="B111" s="1" t="s">
        <v>491</v>
      </c>
      <c r="C111" s="2">
        <v>42921.753078703703</v>
      </c>
      <c r="D111" s="3">
        <v>42474</v>
      </c>
      <c r="E111" s="1" t="s">
        <v>492</v>
      </c>
      <c r="F111" s="1" t="s">
        <v>17</v>
      </c>
      <c r="G111" s="1" t="s">
        <v>18</v>
      </c>
      <c r="H111" s="1" t="s">
        <v>19</v>
      </c>
      <c r="I111" s="4">
        <v>56000000</v>
      </c>
      <c r="J111" s="4">
        <v>41</v>
      </c>
      <c r="K111" s="4">
        <v>10000</v>
      </c>
      <c r="L111" s="1" t="s">
        <v>493</v>
      </c>
      <c r="M111" s="1" t="s">
        <v>29</v>
      </c>
      <c r="N111" s="1" t="s">
        <v>22</v>
      </c>
    </row>
    <row r="112" spans="1:14" x14ac:dyDescent="0.25">
      <c r="A112" t="s">
        <v>494</v>
      </c>
      <c r="B112" s="1" t="s">
        <v>495</v>
      </c>
      <c r="C112" s="2">
        <v>42556.854884259301</v>
      </c>
      <c r="D112" s="3">
        <v>42479</v>
      </c>
      <c r="E112" s="1" t="s">
        <v>496</v>
      </c>
      <c r="F112" s="1" t="s">
        <v>17</v>
      </c>
      <c r="G112" s="1" t="s">
        <v>18</v>
      </c>
      <c r="H112" s="1" t="s">
        <v>19</v>
      </c>
      <c r="I112" s="4">
        <v>5600000</v>
      </c>
      <c r="J112" s="4">
        <v>63</v>
      </c>
      <c r="K112" s="4">
        <v>44000</v>
      </c>
      <c r="L112" s="1" t="s">
        <v>497</v>
      </c>
      <c r="M112" s="1" t="s">
        <v>21</v>
      </c>
      <c r="N112" s="1" t="s">
        <v>22</v>
      </c>
    </row>
    <row r="113" spans="1:14" x14ac:dyDescent="0.25">
      <c r="A113" t="s">
        <v>498</v>
      </c>
      <c r="B113" s="1" t="s">
        <v>499</v>
      </c>
      <c r="C113" s="2">
        <v>42565.832627314798</v>
      </c>
      <c r="D113" s="3">
        <v>42480</v>
      </c>
      <c r="E113" s="1" t="s">
        <v>500</v>
      </c>
      <c r="F113" s="1" t="s">
        <v>17</v>
      </c>
      <c r="G113" s="1" t="s">
        <v>18</v>
      </c>
      <c r="H113" s="1" t="s">
        <v>44</v>
      </c>
      <c r="I113" s="4">
        <v>34300000</v>
      </c>
      <c r="J113" s="4">
        <v>303</v>
      </c>
      <c r="K113" s="4">
        <v>200000</v>
      </c>
      <c r="L113" s="1" t="s">
        <v>501</v>
      </c>
      <c r="M113" s="1" t="s">
        <v>29</v>
      </c>
      <c r="N113" s="1" t="s">
        <v>22</v>
      </c>
    </row>
    <row r="114" spans="1:14" x14ac:dyDescent="0.25">
      <c r="A114" t="s">
        <v>502</v>
      </c>
      <c r="B114" s="1" t="s">
        <v>503</v>
      </c>
      <c r="C114" s="2">
        <v>42577.702395833301</v>
      </c>
      <c r="D114" s="3">
        <v>42482</v>
      </c>
      <c r="E114" s="1" t="s">
        <v>504</v>
      </c>
      <c r="F114" s="1" t="s">
        <v>17</v>
      </c>
      <c r="G114" s="1" t="s">
        <v>18</v>
      </c>
      <c r="H114" s="1" t="s">
        <v>44</v>
      </c>
      <c r="J114" s="4">
        <v>5</v>
      </c>
      <c r="K114" s="4">
        <v>2300</v>
      </c>
      <c r="L114" s="1" t="s">
        <v>505</v>
      </c>
      <c r="M114" s="1" t="s">
        <v>21</v>
      </c>
      <c r="N114" s="1" t="s">
        <v>506</v>
      </c>
    </row>
    <row r="115" spans="1:14" x14ac:dyDescent="0.25">
      <c r="A115" t="s">
        <v>507</v>
      </c>
      <c r="B115" s="1" t="s">
        <v>508</v>
      </c>
      <c r="C115" s="2">
        <v>42501.679108796299</v>
      </c>
      <c r="D115" s="3">
        <v>42486</v>
      </c>
      <c r="E115" s="1" t="s">
        <v>509</v>
      </c>
      <c r="F115" s="1" t="s">
        <v>43</v>
      </c>
      <c r="G115" s="1" t="s">
        <v>27</v>
      </c>
      <c r="H115" s="1" t="s">
        <v>19</v>
      </c>
      <c r="I115" s="4">
        <v>57000000</v>
      </c>
      <c r="J115" s="4">
        <v>200</v>
      </c>
      <c r="K115" s="4">
        <v>786000</v>
      </c>
      <c r="L115" s="1" t="s">
        <v>510</v>
      </c>
      <c r="M115" s="1" t="s">
        <v>90</v>
      </c>
      <c r="N115" s="1" t="s">
        <v>180</v>
      </c>
    </row>
    <row r="116" spans="1:14" x14ac:dyDescent="0.25">
      <c r="A116" t="s">
        <v>511</v>
      </c>
      <c r="B116" s="1" t="s">
        <v>512</v>
      </c>
      <c r="C116" s="2">
        <v>42487.697164351899</v>
      </c>
      <c r="D116" s="3">
        <v>42486</v>
      </c>
      <c r="E116" s="1" t="s">
        <v>513</v>
      </c>
      <c r="F116" s="1" t="s">
        <v>43</v>
      </c>
      <c r="G116" s="1" t="s">
        <v>27</v>
      </c>
      <c r="H116" s="1" t="s">
        <v>44</v>
      </c>
      <c r="J116" s="4">
        <v>300</v>
      </c>
      <c r="K116" s="4">
        <v>300000</v>
      </c>
      <c r="L116" s="1" t="s">
        <v>514</v>
      </c>
      <c r="M116" s="1" t="s">
        <v>90</v>
      </c>
      <c r="N116" s="1" t="s">
        <v>22</v>
      </c>
    </row>
    <row r="117" spans="1:14" x14ac:dyDescent="0.25">
      <c r="A117" t="s">
        <v>515</v>
      </c>
      <c r="B117" s="1" t="s">
        <v>516</v>
      </c>
      <c r="C117" s="2">
        <v>42501.8893634259</v>
      </c>
      <c r="D117" s="3">
        <v>42487</v>
      </c>
      <c r="E117" s="1" t="s">
        <v>517</v>
      </c>
      <c r="F117" s="1" t="s">
        <v>87</v>
      </c>
      <c r="G117" s="1" t="s">
        <v>88</v>
      </c>
      <c r="H117" s="1" t="s">
        <v>19</v>
      </c>
      <c r="I117" s="4">
        <v>788700000</v>
      </c>
      <c r="J117" s="4">
        <v>781</v>
      </c>
      <c r="L117" s="1" t="s">
        <v>518</v>
      </c>
      <c r="M117" s="1" t="s">
        <v>29</v>
      </c>
      <c r="N117" s="1" t="s">
        <v>22</v>
      </c>
    </row>
    <row r="118" spans="1:14" x14ac:dyDescent="0.25">
      <c r="A118" t="s">
        <v>519</v>
      </c>
      <c r="B118" s="1" t="s">
        <v>520</v>
      </c>
      <c r="C118" s="2">
        <v>42499.832569444399</v>
      </c>
      <c r="D118" s="3">
        <v>42487</v>
      </c>
      <c r="E118" s="1" t="s">
        <v>521</v>
      </c>
      <c r="F118" s="1" t="s">
        <v>138</v>
      </c>
      <c r="G118" s="1" t="s">
        <v>76</v>
      </c>
      <c r="H118" s="1" t="s">
        <v>44</v>
      </c>
      <c r="I118" s="4">
        <v>5400000</v>
      </c>
      <c r="J118" s="4">
        <v>126</v>
      </c>
      <c r="K118" s="4">
        <v>50000</v>
      </c>
      <c r="L118" s="1" t="s">
        <v>522</v>
      </c>
      <c r="M118" s="1" t="s">
        <v>21</v>
      </c>
      <c r="N118" s="1" t="s">
        <v>22</v>
      </c>
    </row>
    <row r="119" spans="1:14" x14ac:dyDescent="0.25">
      <c r="A119" t="s">
        <v>523</v>
      </c>
      <c r="B119" s="1" t="s">
        <v>524</v>
      </c>
      <c r="C119" s="2">
        <v>42499.715162036999</v>
      </c>
      <c r="D119" s="3">
        <v>42487</v>
      </c>
      <c r="E119" s="1" t="s">
        <v>525</v>
      </c>
      <c r="F119" s="1" t="s">
        <v>138</v>
      </c>
      <c r="G119" s="1" t="s">
        <v>76</v>
      </c>
      <c r="H119" s="1" t="s">
        <v>19</v>
      </c>
      <c r="L119" s="1" t="s">
        <v>526</v>
      </c>
      <c r="M119" s="1" t="s">
        <v>21</v>
      </c>
      <c r="N119" s="1" t="s">
        <v>22</v>
      </c>
    </row>
    <row r="120" spans="1:14" x14ac:dyDescent="0.25">
      <c r="A120" t="s">
        <v>527</v>
      </c>
      <c r="B120" s="1" t="s">
        <v>528</v>
      </c>
      <c r="C120" s="2">
        <v>42501.6190740741</v>
      </c>
      <c r="D120" s="3">
        <v>42487</v>
      </c>
      <c r="E120" s="1" t="s">
        <v>529</v>
      </c>
      <c r="F120" s="1" t="s">
        <v>17</v>
      </c>
      <c r="G120" s="1" t="s">
        <v>18</v>
      </c>
      <c r="H120" s="1" t="s">
        <v>19</v>
      </c>
      <c r="K120" s="4">
        <v>14000</v>
      </c>
      <c r="L120" s="1" t="s">
        <v>530</v>
      </c>
      <c r="M120" s="1" t="s">
        <v>50</v>
      </c>
      <c r="N120" s="1" t="s">
        <v>22</v>
      </c>
    </row>
    <row r="121" spans="1:14" x14ac:dyDescent="0.25">
      <c r="A121" t="s">
        <v>531</v>
      </c>
      <c r="B121" s="1" t="s">
        <v>532</v>
      </c>
      <c r="C121" s="2">
        <v>42501.616493055597</v>
      </c>
      <c r="D121" s="3">
        <v>42492</v>
      </c>
      <c r="E121" s="1" t="s">
        <v>533</v>
      </c>
      <c r="F121" s="1" t="s">
        <v>17</v>
      </c>
      <c r="G121" s="1" t="s">
        <v>18</v>
      </c>
      <c r="H121" s="1" t="s">
        <v>44</v>
      </c>
      <c r="J121" s="4">
        <v>4</v>
      </c>
      <c r="L121" s="1" t="s">
        <v>534</v>
      </c>
      <c r="M121" s="1" t="s">
        <v>21</v>
      </c>
      <c r="N121" s="1" t="s">
        <v>22</v>
      </c>
    </row>
    <row r="122" spans="1:14" x14ac:dyDescent="0.25">
      <c r="A122" t="s">
        <v>535</v>
      </c>
      <c r="B122" s="1" t="s">
        <v>536</v>
      </c>
      <c r="C122" s="2">
        <v>42493.618865740696</v>
      </c>
      <c r="D122" s="3">
        <v>42493</v>
      </c>
      <c r="E122" s="1" t="s">
        <v>537</v>
      </c>
      <c r="F122" s="1" t="s">
        <v>199</v>
      </c>
      <c r="G122" s="1" t="s">
        <v>200</v>
      </c>
      <c r="H122" s="1" t="s">
        <v>44</v>
      </c>
      <c r="I122" s="4">
        <v>2900000</v>
      </c>
      <c r="J122" s="4">
        <v>120</v>
      </c>
      <c r="L122" s="1" t="s">
        <v>538</v>
      </c>
      <c r="M122" s="1" t="s">
        <v>21</v>
      </c>
      <c r="N122" s="1" t="s">
        <v>22</v>
      </c>
    </row>
    <row r="123" spans="1:14" x14ac:dyDescent="0.25">
      <c r="A123" t="s">
        <v>539</v>
      </c>
      <c r="B123" s="1" t="s">
        <v>540</v>
      </c>
      <c r="C123" s="2">
        <v>42566.568206018499</v>
      </c>
      <c r="D123" s="3">
        <v>42507</v>
      </c>
      <c r="E123" s="1" t="s">
        <v>541</v>
      </c>
      <c r="F123" s="1" t="s">
        <v>37</v>
      </c>
      <c r="G123" s="1" t="s">
        <v>38</v>
      </c>
      <c r="H123" s="1" t="s">
        <v>19</v>
      </c>
      <c r="I123" s="4">
        <v>5137000</v>
      </c>
      <c r="J123" s="4">
        <v>51</v>
      </c>
      <c r="K123" s="4">
        <v>100000</v>
      </c>
      <c r="L123" s="1" t="s">
        <v>542</v>
      </c>
      <c r="M123" s="1" t="s">
        <v>29</v>
      </c>
      <c r="N123" s="1" t="s">
        <v>22</v>
      </c>
    </row>
    <row r="124" spans="1:14" x14ac:dyDescent="0.25">
      <c r="A124" t="s">
        <v>543</v>
      </c>
      <c r="B124" s="1" t="s">
        <v>544</v>
      </c>
      <c r="C124" s="2">
        <v>42509.847326388903</v>
      </c>
      <c r="D124" s="3">
        <v>42507</v>
      </c>
      <c r="E124" s="1" t="s">
        <v>545</v>
      </c>
      <c r="F124" s="1" t="s">
        <v>17</v>
      </c>
      <c r="G124" s="1" t="s">
        <v>18</v>
      </c>
      <c r="H124" s="1" t="s">
        <v>19</v>
      </c>
      <c r="I124" s="4">
        <v>3000000</v>
      </c>
      <c r="K124" s="4">
        <v>20100</v>
      </c>
      <c r="L124" s="1" t="s">
        <v>546</v>
      </c>
      <c r="M124" s="1" t="s">
        <v>21</v>
      </c>
      <c r="N124" s="1" t="s">
        <v>22</v>
      </c>
    </row>
    <row r="125" spans="1:14" x14ac:dyDescent="0.25">
      <c r="A125" t="s">
        <v>547</v>
      </c>
      <c r="B125" s="1" t="s">
        <v>548</v>
      </c>
      <c r="C125" s="2">
        <v>42564.839930555601</v>
      </c>
      <c r="D125" s="3">
        <v>42508</v>
      </c>
      <c r="E125" s="1" t="s">
        <v>549</v>
      </c>
      <c r="F125" s="1" t="s">
        <v>138</v>
      </c>
      <c r="G125" s="1" t="s">
        <v>76</v>
      </c>
      <c r="H125" s="1" t="s">
        <v>19</v>
      </c>
      <c r="I125" s="4">
        <v>861500</v>
      </c>
      <c r="J125" s="4">
        <v>189</v>
      </c>
      <c r="K125" s="4">
        <v>50000</v>
      </c>
      <c r="L125" s="1" t="s">
        <v>550</v>
      </c>
      <c r="M125" s="1" t="s">
        <v>21</v>
      </c>
      <c r="N125" s="1" t="s">
        <v>22</v>
      </c>
    </row>
    <row r="126" spans="1:14" x14ac:dyDescent="0.25">
      <c r="A126" t="s">
        <v>551</v>
      </c>
      <c r="B126" s="1" t="s">
        <v>552</v>
      </c>
      <c r="C126" s="2">
        <v>42509.857222222199</v>
      </c>
      <c r="D126" s="3">
        <v>42508</v>
      </c>
      <c r="E126" s="1" t="s">
        <v>553</v>
      </c>
      <c r="F126" s="1" t="s">
        <v>17</v>
      </c>
      <c r="G126" s="1" t="s">
        <v>18</v>
      </c>
      <c r="H126" s="1" t="s">
        <v>44</v>
      </c>
      <c r="L126" s="1" t="s">
        <v>554</v>
      </c>
      <c r="M126" s="1" t="s">
        <v>152</v>
      </c>
      <c r="N126" s="1" t="s">
        <v>22</v>
      </c>
    </row>
    <row r="127" spans="1:14" x14ac:dyDescent="0.25">
      <c r="A127" t="s">
        <v>555</v>
      </c>
      <c r="B127" s="1" t="s">
        <v>556</v>
      </c>
      <c r="C127" s="2">
        <v>42515.645358796297</v>
      </c>
      <c r="D127" s="3">
        <v>42513</v>
      </c>
      <c r="E127" s="1" t="s">
        <v>557</v>
      </c>
      <c r="F127" s="1" t="s">
        <v>17</v>
      </c>
      <c r="G127" s="1" t="s">
        <v>18</v>
      </c>
      <c r="H127" s="1" t="s">
        <v>19</v>
      </c>
      <c r="I127" s="4">
        <v>900000</v>
      </c>
      <c r="K127" s="4">
        <v>13500</v>
      </c>
      <c r="L127" s="1" t="s">
        <v>558</v>
      </c>
      <c r="M127" s="1" t="s">
        <v>21</v>
      </c>
      <c r="N127" s="1" t="s">
        <v>22</v>
      </c>
    </row>
    <row r="128" spans="1:14" x14ac:dyDescent="0.25">
      <c r="A128" t="s">
        <v>559</v>
      </c>
      <c r="B128" s="1" t="s">
        <v>560</v>
      </c>
      <c r="C128" s="2">
        <v>42565.831400463001</v>
      </c>
      <c r="D128" s="3">
        <v>42514</v>
      </c>
      <c r="E128" s="1" t="s">
        <v>561</v>
      </c>
      <c r="F128" s="1" t="s">
        <v>17</v>
      </c>
      <c r="G128" s="1" t="s">
        <v>18</v>
      </c>
      <c r="H128" s="1" t="s">
        <v>19</v>
      </c>
      <c r="I128" s="4">
        <v>7500000</v>
      </c>
      <c r="J128" s="4">
        <v>30</v>
      </c>
      <c r="K128" s="4">
        <v>7000</v>
      </c>
      <c r="L128" s="1" t="s">
        <v>562</v>
      </c>
      <c r="M128" s="1" t="s">
        <v>152</v>
      </c>
      <c r="N128" s="1" t="s">
        <v>22</v>
      </c>
    </row>
    <row r="129" spans="1:14" x14ac:dyDescent="0.25">
      <c r="A129" t="s">
        <v>563</v>
      </c>
      <c r="B129" s="1" t="s">
        <v>564</v>
      </c>
      <c r="C129" s="2">
        <v>42963.826157407399</v>
      </c>
      <c r="D129" s="3">
        <v>42515</v>
      </c>
      <c r="E129" s="1" t="s">
        <v>565</v>
      </c>
      <c r="F129" s="1" t="s">
        <v>138</v>
      </c>
      <c r="G129" s="1" t="s">
        <v>76</v>
      </c>
      <c r="H129" s="1" t="s">
        <v>44</v>
      </c>
      <c r="I129" s="4">
        <v>1000000</v>
      </c>
      <c r="J129" s="4">
        <v>40</v>
      </c>
      <c r="K129" s="4">
        <v>15000</v>
      </c>
      <c r="L129" s="1" t="s">
        <v>566</v>
      </c>
      <c r="M129" s="1" t="s">
        <v>21</v>
      </c>
      <c r="N129" s="1" t="s">
        <v>22</v>
      </c>
    </row>
    <row r="130" spans="1:14" x14ac:dyDescent="0.25">
      <c r="A130" t="s">
        <v>567</v>
      </c>
      <c r="B130" s="1" t="s">
        <v>568</v>
      </c>
      <c r="C130" s="2">
        <v>42527.924178240697</v>
      </c>
      <c r="D130" s="3">
        <v>42521</v>
      </c>
      <c r="E130" s="1" t="s">
        <v>569</v>
      </c>
      <c r="F130" s="1" t="s">
        <v>262</v>
      </c>
      <c r="G130" s="1" t="s">
        <v>263</v>
      </c>
      <c r="H130" s="1" t="s">
        <v>44</v>
      </c>
      <c r="I130" s="4">
        <v>3000000</v>
      </c>
      <c r="J130" s="4">
        <v>10</v>
      </c>
      <c r="K130" s="4">
        <v>16000</v>
      </c>
      <c r="L130" s="1" t="s">
        <v>570</v>
      </c>
      <c r="M130" s="1" t="s">
        <v>29</v>
      </c>
      <c r="N130" s="1" t="s">
        <v>485</v>
      </c>
    </row>
    <row r="131" spans="1:14" x14ac:dyDescent="0.25">
      <c r="A131" t="s">
        <v>571</v>
      </c>
      <c r="B131" s="1" t="s">
        <v>572</v>
      </c>
      <c r="C131" s="2">
        <v>42527.919224537</v>
      </c>
      <c r="D131" s="3">
        <v>42527</v>
      </c>
      <c r="E131" s="1" t="s">
        <v>573</v>
      </c>
      <c r="F131" s="1" t="s">
        <v>17</v>
      </c>
      <c r="G131" s="1" t="s">
        <v>18</v>
      </c>
      <c r="H131" s="1" t="s">
        <v>44</v>
      </c>
      <c r="J131" s="4">
        <v>250</v>
      </c>
      <c r="L131" s="1" t="s">
        <v>574</v>
      </c>
      <c r="M131" s="1" t="s">
        <v>21</v>
      </c>
      <c r="N131" s="1" t="s">
        <v>22</v>
      </c>
    </row>
    <row r="132" spans="1:14" x14ac:dyDescent="0.25">
      <c r="A132" t="s">
        <v>575</v>
      </c>
      <c r="B132" s="1" t="s">
        <v>576</v>
      </c>
      <c r="C132" s="2">
        <v>42566.571909722203</v>
      </c>
      <c r="D132" s="3">
        <v>42534</v>
      </c>
      <c r="E132" s="1" t="s">
        <v>577</v>
      </c>
      <c r="F132" s="1" t="s">
        <v>17</v>
      </c>
      <c r="G132" s="1" t="s">
        <v>18</v>
      </c>
      <c r="H132" s="1" t="s">
        <v>44</v>
      </c>
      <c r="I132" s="4">
        <v>1370000</v>
      </c>
      <c r="J132" s="4">
        <v>46</v>
      </c>
      <c r="K132" s="4">
        <v>30000</v>
      </c>
      <c r="L132" s="1" t="s">
        <v>578</v>
      </c>
      <c r="M132" s="1" t="s">
        <v>29</v>
      </c>
      <c r="N132" s="1" t="s">
        <v>22</v>
      </c>
    </row>
    <row r="133" spans="1:14" x14ac:dyDescent="0.25">
      <c r="A133" t="s">
        <v>579</v>
      </c>
      <c r="B133" s="1" t="s">
        <v>580</v>
      </c>
      <c r="C133" s="2">
        <v>42542.588113425903</v>
      </c>
      <c r="D133" s="3">
        <v>42535</v>
      </c>
      <c r="E133" s="1" t="s">
        <v>581</v>
      </c>
      <c r="F133" s="1" t="s">
        <v>17</v>
      </c>
      <c r="G133" s="1" t="s">
        <v>18</v>
      </c>
      <c r="H133" s="1" t="s">
        <v>19</v>
      </c>
      <c r="J133" s="4">
        <v>42</v>
      </c>
      <c r="K133" s="4">
        <v>1130</v>
      </c>
      <c r="L133" s="1" t="s">
        <v>582</v>
      </c>
      <c r="M133" s="1" t="s">
        <v>29</v>
      </c>
      <c r="N133" s="1" t="s">
        <v>22</v>
      </c>
    </row>
    <row r="134" spans="1:14" x14ac:dyDescent="0.25">
      <c r="A134" t="s">
        <v>583</v>
      </c>
      <c r="B134" s="1" t="s">
        <v>584</v>
      </c>
      <c r="C134" s="2">
        <v>42542.582418981503</v>
      </c>
      <c r="D134" s="3">
        <v>42537</v>
      </c>
      <c r="E134" s="1" t="s">
        <v>585</v>
      </c>
      <c r="F134" s="1" t="s">
        <v>138</v>
      </c>
      <c r="G134" s="1" t="s">
        <v>76</v>
      </c>
      <c r="H134" s="1" t="s">
        <v>19</v>
      </c>
      <c r="K134" s="4">
        <v>65000</v>
      </c>
      <c r="L134" s="1" t="s">
        <v>586</v>
      </c>
      <c r="M134" s="1" t="s">
        <v>21</v>
      </c>
      <c r="N134" s="1" t="s">
        <v>22</v>
      </c>
    </row>
    <row r="135" spans="1:14" x14ac:dyDescent="0.25">
      <c r="A135" t="s">
        <v>587</v>
      </c>
      <c r="B135" s="1" t="s">
        <v>588</v>
      </c>
      <c r="C135" s="2">
        <v>42899.844189814801</v>
      </c>
      <c r="D135" s="3">
        <v>42549</v>
      </c>
      <c r="E135" s="1" t="s">
        <v>589</v>
      </c>
      <c r="F135" s="1" t="s">
        <v>17</v>
      </c>
      <c r="G135" s="1" t="s">
        <v>18</v>
      </c>
      <c r="H135" s="1" t="s">
        <v>19</v>
      </c>
      <c r="L135" s="1" t="s">
        <v>590</v>
      </c>
      <c r="M135" s="1" t="s">
        <v>50</v>
      </c>
      <c r="N135" s="1" t="s">
        <v>22</v>
      </c>
    </row>
    <row r="136" spans="1:14" x14ac:dyDescent="0.25">
      <c r="A136" t="s">
        <v>591</v>
      </c>
      <c r="B136" s="1" t="s">
        <v>592</v>
      </c>
      <c r="C136" s="2">
        <v>42564.822754629597</v>
      </c>
      <c r="D136" s="3">
        <v>42551</v>
      </c>
      <c r="E136" s="1" t="s">
        <v>593</v>
      </c>
      <c r="F136" s="1" t="s">
        <v>384</v>
      </c>
      <c r="G136" s="1" t="s">
        <v>200</v>
      </c>
      <c r="H136" s="1" t="s">
        <v>19</v>
      </c>
      <c r="I136" s="4">
        <v>29550000</v>
      </c>
      <c r="J136" s="4">
        <v>540</v>
      </c>
      <c r="L136" s="1" t="s">
        <v>594</v>
      </c>
      <c r="M136" s="1" t="s">
        <v>29</v>
      </c>
      <c r="N136" s="1" t="s">
        <v>22</v>
      </c>
    </row>
    <row r="137" spans="1:14" x14ac:dyDescent="0.25">
      <c r="A137" t="s">
        <v>595</v>
      </c>
      <c r="B137" s="1" t="s">
        <v>596</v>
      </c>
      <c r="C137" s="2">
        <v>42564.825243055602</v>
      </c>
      <c r="D137" s="3">
        <v>42551</v>
      </c>
      <c r="E137" s="1" t="s">
        <v>593</v>
      </c>
      <c r="F137" s="1" t="s">
        <v>384</v>
      </c>
      <c r="G137" s="1" t="s">
        <v>200</v>
      </c>
      <c r="H137" s="1" t="s">
        <v>44</v>
      </c>
      <c r="I137" s="4">
        <v>2225000</v>
      </c>
      <c r="J137" s="4">
        <v>50</v>
      </c>
      <c r="L137" s="1" t="s">
        <v>597</v>
      </c>
      <c r="M137" s="1" t="s">
        <v>29</v>
      </c>
      <c r="N137" s="1" t="s">
        <v>22</v>
      </c>
    </row>
    <row r="138" spans="1:14" x14ac:dyDescent="0.25">
      <c r="A138" t="s">
        <v>598</v>
      </c>
      <c r="B138" s="1" t="s">
        <v>599</v>
      </c>
      <c r="C138" s="2">
        <v>42565.885000000002</v>
      </c>
      <c r="D138" s="3">
        <v>42551</v>
      </c>
      <c r="E138" s="1" t="s">
        <v>600</v>
      </c>
      <c r="F138" s="1" t="s">
        <v>37</v>
      </c>
      <c r="G138" s="1" t="s">
        <v>38</v>
      </c>
      <c r="H138" s="1" t="s">
        <v>19</v>
      </c>
      <c r="I138" s="4">
        <v>4000000</v>
      </c>
      <c r="L138" s="1" t="s">
        <v>601</v>
      </c>
      <c r="M138" s="1" t="s">
        <v>29</v>
      </c>
      <c r="N138" s="1" t="s">
        <v>22</v>
      </c>
    </row>
    <row r="139" spans="1:14" x14ac:dyDescent="0.25">
      <c r="A139" t="s">
        <v>602</v>
      </c>
      <c r="B139" s="1" t="s">
        <v>603</v>
      </c>
      <c r="C139" s="2">
        <v>42740.694988425901</v>
      </c>
      <c r="D139" s="3">
        <v>42552</v>
      </c>
      <c r="E139" s="1" t="s">
        <v>604</v>
      </c>
      <c r="F139" s="1" t="s">
        <v>17</v>
      </c>
      <c r="G139" s="1" t="s">
        <v>18</v>
      </c>
      <c r="H139" s="1" t="s">
        <v>19</v>
      </c>
      <c r="I139" s="4">
        <v>6250000</v>
      </c>
      <c r="J139" s="4">
        <v>180</v>
      </c>
      <c r="L139" s="1" t="s">
        <v>605</v>
      </c>
      <c r="M139" s="1" t="s">
        <v>21</v>
      </c>
      <c r="N139" s="1" t="s">
        <v>606</v>
      </c>
    </row>
    <row r="140" spans="1:14" x14ac:dyDescent="0.25">
      <c r="A140" t="s">
        <v>607</v>
      </c>
      <c r="B140" s="1" t="s">
        <v>608</v>
      </c>
      <c r="C140" s="2">
        <v>42899.841874999998</v>
      </c>
      <c r="D140" s="3">
        <v>42552</v>
      </c>
      <c r="E140" s="1" t="s">
        <v>609</v>
      </c>
      <c r="F140" s="1" t="s">
        <v>610</v>
      </c>
      <c r="G140" s="1" t="s">
        <v>18</v>
      </c>
      <c r="H140" s="1" t="s">
        <v>44</v>
      </c>
      <c r="I140" s="4">
        <v>10000000</v>
      </c>
      <c r="J140" s="4">
        <v>143</v>
      </c>
      <c r="K140" s="4">
        <v>100000</v>
      </c>
      <c r="L140" s="1" t="s">
        <v>611</v>
      </c>
      <c r="M140" s="1" t="s">
        <v>29</v>
      </c>
      <c r="N140" s="1" t="s">
        <v>22</v>
      </c>
    </row>
    <row r="141" spans="1:14" x14ac:dyDescent="0.25">
      <c r="A141" t="s">
        <v>612</v>
      </c>
      <c r="B141" s="1" t="s">
        <v>613</v>
      </c>
      <c r="C141" s="2">
        <v>42562.6949074074</v>
      </c>
      <c r="D141" s="3">
        <v>42558</v>
      </c>
      <c r="E141" s="1" t="s">
        <v>614</v>
      </c>
      <c r="F141" s="1" t="s">
        <v>289</v>
      </c>
      <c r="G141" s="1" t="s">
        <v>18</v>
      </c>
      <c r="H141" s="1" t="s">
        <v>19</v>
      </c>
      <c r="I141" s="4">
        <v>13700000</v>
      </c>
      <c r="J141" s="4">
        <v>450</v>
      </c>
      <c r="K141" s="4">
        <v>80000</v>
      </c>
      <c r="L141" s="1" t="s">
        <v>615</v>
      </c>
      <c r="M141" s="1" t="s">
        <v>21</v>
      </c>
      <c r="N141" s="1" t="s">
        <v>180</v>
      </c>
    </row>
    <row r="142" spans="1:14" x14ac:dyDescent="0.25">
      <c r="A142" t="s">
        <v>616</v>
      </c>
      <c r="B142" s="1" t="s">
        <v>617</v>
      </c>
      <c r="C142" s="2">
        <v>42732.870949074102</v>
      </c>
      <c r="D142" s="3">
        <v>42564</v>
      </c>
      <c r="E142" s="1" t="s">
        <v>618</v>
      </c>
      <c r="F142" s="1" t="s">
        <v>138</v>
      </c>
      <c r="G142" s="1" t="s">
        <v>76</v>
      </c>
      <c r="H142" s="1" t="s">
        <v>19</v>
      </c>
      <c r="I142" s="4">
        <v>37000000</v>
      </c>
      <c r="J142" s="4">
        <v>250</v>
      </c>
      <c r="K142" s="4">
        <v>150000</v>
      </c>
      <c r="L142" s="1" t="s">
        <v>619</v>
      </c>
      <c r="M142" s="1" t="s">
        <v>21</v>
      </c>
      <c r="N142" s="1" t="s">
        <v>620</v>
      </c>
    </row>
    <row r="143" spans="1:14" x14ac:dyDescent="0.25">
      <c r="A143" t="s">
        <v>621</v>
      </c>
      <c r="B143" s="1" t="s">
        <v>622</v>
      </c>
      <c r="C143" s="2">
        <v>42921.716377314799</v>
      </c>
      <c r="D143" s="3">
        <v>42565</v>
      </c>
      <c r="E143" s="1" t="s">
        <v>427</v>
      </c>
      <c r="F143" s="1" t="s">
        <v>81</v>
      </c>
      <c r="G143" s="1" t="s">
        <v>82</v>
      </c>
      <c r="H143" s="1" t="s">
        <v>19</v>
      </c>
      <c r="I143" s="4">
        <v>3052000</v>
      </c>
      <c r="J143" s="4">
        <v>114</v>
      </c>
      <c r="L143" s="1" t="s">
        <v>623</v>
      </c>
      <c r="M143" s="1" t="s">
        <v>90</v>
      </c>
      <c r="N143" s="1" t="s">
        <v>22</v>
      </c>
    </row>
    <row r="144" spans="1:14" x14ac:dyDescent="0.25">
      <c r="A144" t="s">
        <v>624</v>
      </c>
      <c r="B144" s="1" t="s">
        <v>625</v>
      </c>
      <c r="C144" s="2">
        <v>42963.710821759298</v>
      </c>
      <c r="D144" s="3">
        <v>42579</v>
      </c>
      <c r="E144" s="1" t="s">
        <v>626</v>
      </c>
      <c r="F144" s="1" t="s">
        <v>627</v>
      </c>
      <c r="G144" s="1" t="s">
        <v>38</v>
      </c>
      <c r="H144" s="1" t="s">
        <v>44</v>
      </c>
      <c r="I144" s="4">
        <v>100020000</v>
      </c>
      <c r="J144" s="4">
        <v>600</v>
      </c>
      <c r="K144" s="4">
        <v>1000000</v>
      </c>
      <c r="L144" s="1" t="s">
        <v>628</v>
      </c>
      <c r="M144" s="1" t="s">
        <v>90</v>
      </c>
      <c r="N144" s="1" t="s">
        <v>22</v>
      </c>
    </row>
    <row r="145" spans="1:14" x14ac:dyDescent="0.25">
      <c r="A145" t="s">
        <v>629</v>
      </c>
      <c r="B145" s="1" t="s">
        <v>630</v>
      </c>
      <c r="C145" s="2">
        <v>42584.882349537002</v>
      </c>
      <c r="D145" s="3">
        <v>42583</v>
      </c>
      <c r="E145" s="1" t="s">
        <v>631</v>
      </c>
      <c r="F145" s="1" t="s">
        <v>17</v>
      </c>
      <c r="G145" s="1" t="s">
        <v>18</v>
      </c>
      <c r="H145" s="1" t="s">
        <v>19</v>
      </c>
      <c r="J145" s="4">
        <v>13</v>
      </c>
      <c r="K145" s="4">
        <v>26450</v>
      </c>
      <c r="L145" s="1" t="s">
        <v>632</v>
      </c>
      <c r="M145" s="1" t="s">
        <v>21</v>
      </c>
      <c r="N145" s="1" t="s">
        <v>22</v>
      </c>
    </row>
    <row r="146" spans="1:14" x14ac:dyDescent="0.25">
      <c r="A146" t="s">
        <v>633</v>
      </c>
      <c r="B146" s="1" t="s">
        <v>634</v>
      </c>
      <c r="C146" s="2">
        <v>42587.760266203702</v>
      </c>
      <c r="D146" s="3">
        <v>42584</v>
      </c>
      <c r="E146" s="1" t="s">
        <v>635</v>
      </c>
      <c r="F146" s="1" t="s">
        <v>17</v>
      </c>
      <c r="G146" s="1" t="s">
        <v>18</v>
      </c>
      <c r="H146" s="1" t="s">
        <v>19</v>
      </c>
      <c r="I146" s="4">
        <v>2000000</v>
      </c>
      <c r="K146" s="4">
        <v>8000</v>
      </c>
      <c r="L146" s="1" t="s">
        <v>636</v>
      </c>
      <c r="M146" s="1" t="s">
        <v>21</v>
      </c>
      <c r="N146" s="1" t="s">
        <v>22</v>
      </c>
    </row>
    <row r="147" spans="1:14" x14ac:dyDescent="0.25">
      <c r="A147" t="s">
        <v>637</v>
      </c>
      <c r="B147" s="1" t="s">
        <v>638</v>
      </c>
      <c r="C147" s="2">
        <v>42850.792418981502</v>
      </c>
      <c r="D147" s="3">
        <v>42584</v>
      </c>
      <c r="E147" s="1" t="s">
        <v>639</v>
      </c>
      <c r="F147" s="1" t="s">
        <v>17</v>
      </c>
      <c r="G147" s="1" t="s">
        <v>18</v>
      </c>
      <c r="H147" s="1" t="s">
        <v>44</v>
      </c>
      <c r="J147" s="4">
        <v>15</v>
      </c>
      <c r="L147" s="1" t="s">
        <v>640</v>
      </c>
      <c r="M147" s="1" t="s">
        <v>21</v>
      </c>
      <c r="N147" s="1" t="s">
        <v>22</v>
      </c>
    </row>
    <row r="148" spans="1:14" x14ac:dyDescent="0.25">
      <c r="A148" t="s">
        <v>641</v>
      </c>
      <c r="B148" s="1" t="s">
        <v>642</v>
      </c>
      <c r="C148" s="2">
        <v>42732.870428240698</v>
      </c>
      <c r="D148" s="3">
        <v>42593</v>
      </c>
      <c r="E148" s="1" t="s">
        <v>643</v>
      </c>
      <c r="F148" s="1" t="s">
        <v>87</v>
      </c>
      <c r="G148" s="1" t="s">
        <v>88</v>
      </c>
      <c r="H148" s="1" t="s">
        <v>19</v>
      </c>
      <c r="I148" s="4">
        <v>32491000</v>
      </c>
      <c r="J148" s="4">
        <v>200</v>
      </c>
      <c r="K148" s="4">
        <v>117000</v>
      </c>
      <c r="L148" s="1" t="s">
        <v>644</v>
      </c>
      <c r="M148" s="1" t="s">
        <v>29</v>
      </c>
      <c r="N148" s="1" t="s">
        <v>22</v>
      </c>
    </row>
    <row r="149" spans="1:14" x14ac:dyDescent="0.25">
      <c r="A149" t="s">
        <v>645</v>
      </c>
      <c r="B149" s="1" t="s">
        <v>646</v>
      </c>
      <c r="C149" s="2">
        <v>42593.846840277802</v>
      </c>
      <c r="D149" s="3">
        <v>42593</v>
      </c>
      <c r="E149" s="1" t="s">
        <v>647</v>
      </c>
      <c r="F149" s="1" t="s">
        <v>17</v>
      </c>
      <c r="G149" s="1" t="s">
        <v>18</v>
      </c>
      <c r="H149" s="1" t="s">
        <v>19</v>
      </c>
      <c r="K149" s="4">
        <v>15397</v>
      </c>
      <c r="L149" s="1" t="s">
        <v>648</v>
      </c>
      <c r="M149" s="1" t="s">
        <v>21</v>
      </c>
      <c r="N149" s="1" t="s">
        <v>22</v>
      </c>
    </row>
    <row r="150" spans="1:14" x14ac:dyDescent="0.25">
      <c r="A150" t="s">
        <v>649</v>
      </c>
      <c r="B150" s="1" t="s">
        <v>650</v>
      </c>
      <c r="C150" s="2">
        <v>42963.713622685202</v>
      </c>
      <c r="D150" s="3">
        <v>42594</v>
      </c>
      <c r="E150" s="1" t="s">
        <v>651</v>
      </c>
      <c r="F150" s="1" t="s">
        <v>17</v>
      </c>
      <c r="G150" s="1" t="s">
        <v>18</v>
      </c>
      <c r="H150" s="1" t="s">
        <v>44</v>
      </c>
      <c r="I150" s="4">
        <v>5050000</v>
      </c>
      <c r="J150" s="4">
        <v>100</v>
      </c>
      <c r="K150" s="4">
        <v>22000</v>
      </c>
      <c r="L150" s="1" t="s">
        <v>652</v>
      </c>
      <c r="M150" s="1" t="s">
        <v>29</v>
      </c>
      <c r="N150" s="1" t="s">
        <v>22</v>
      </c>
    </row>
    <row r="151" spans="1:14" x14ac:dyDescent="0.25">
      <c r="A151" t="s">
        <v>653</v>
      </c>
      <c r="B151" s="1" t="s">
        <v>654</v>
      </c>
      <c r="C151" s="2">
        <v>42608.644178240698</v>
      </c>
      <c r="D151" s="3">
        <v>42598</v>
      </c>
      <c r="E151" s="1" t="s">
        <v>614</v>
      </c>
      <c r="F151" s="1" t="s">
        <v>17</v>
      </c>
      <c r="G151" s="1" t="s">
        <v>18</v>
      </c>
      <c r="H151" s="1" t="s">
        <v>19</v>
      </c>
      <c r="K151" s="4">
        <v>41250</v>
      </c>
      <c r="L151" s="1" t="s">
        <v>655</v>
      </c>
      <c r="M151" s="1" t="s">
        <v>90</v>
      </c>
      <c r="N151" s="1" t="s">
        <v>180</v>
      </c>
    </row>
    <row r="152" spans="1:14" x14ac:dyDescent="0.25">
      <c r="A152" t="s">
        <v>656</v>
      </c>
      <c r="B152" s="1" t="s">
        <v>657</v>
      </c>
      <c r="C152" s="2">
        <v>42608.6464583333</v>
      </c>
      <c r="D152" s="3">
        <v>42598</v>
      </c>
      <c r="E152" s="1" t="s">
        <v>658</v>
      </c>
      <c r="F152" s="1" t="s">
        <v>17</v>
      </c>
      <c r="G152" s="1" t="s">
        <v>18</v>
      </c>
      <c r="H152" s="1" t="s">
        <v>19</v>
      </c>
      <c r="K152" s="4">
        <v>25500</v>
      </c>
      <c r="L152" s="1" t="s">
        <v>659</v>
      </c>
      <c r="M152" s="1" t="s">
        <v>29</v>
      </c>
      <c r="N152" s="1" t="s">
        <v>22</v>
      </c>
    </row>
    <row r="153" spans="1:14" x14ac:dyDescent="0.25">
      <c r="A153" t="s">
        <v>660</v>
      </c>
      <c r="B153" s="1" t="s">
        <v>661</v>
      </c>
      <c r="C153" s="2">
        <v>42608.641087962998</v>
      </c>
      <c r="D153" s="3">
        <v>42599</v>
      </c>
      <c r="E153" s="1" t="s">
        <v>662</v>
      </c>
      <c r="F153" s="1" t="s">
        <v>17</v>
      </c>
      <c r="G153" s="1" t="s">
        <v>18</v>
      </c>
      <c r="H153" s="1" t="s">
        <v>44</v>
      </c>
      <c r="L153" s="1" t="s">
        <v>663</v>
      </c>
      <c r="M153" s="1" t="s">
        <v>21</v>
      </c>
      <c r="N153" s="1" t="s">
        <v>22</v>
      </c>
    </row>
    <row r="154" spans="1:14" x14ac:dyDescent="0.25">
      <c r="A154" t="s">
        <v>664</v>
      </c>
      <c r="B154" s="1" t="s">
        <v>665</v>
      </c>
      <c r="C154" s="2">
        <v>42914.898726851898</v>
      </c>
      <c r="D154" s="3">
        <v>42606</v>
      </c>
      <c r="E154" s="1" t="s">
        <v>666</v>
      </c>
      <c r="F154" s="1" t="s">
        <v>75</v>
      </c>
      <c r="G154" s="1" t="s">
        <v>76</v>
      </c>
      <c r="H154" s="1" t="s">
        <v>44</v>
      </c>
      <c r="J154" s="4">
        <v>6</v>
      </c>
      <c r="K154" s="4">
        <v>4800</v>
      </c>
      <c r="L154" s="1" t="s">
        <v>667</v>
      </c>
      <c r="M154" s="1" t="s">
        <v>50</v>
      </c>
      <c r="N154" s="1" t="s">
        <v>22</v>
      </c>
    </row>
    <row r="155" spans="1:14" x14ac:dyDescent="0.25">
      <c r="A155" t="s">
        <v>668</v>
      </c>
      <c r="B155" s="1" t="s">
        <v>669</v>
      </c>
      <c r="C155" s="2">
        <v>42612.771423611099</v>
      </c>
      <c r="D155" s="3">
        <v>42611</v>
      </c>
      <c r="E155" s="1" t="s">
        <v>670</v>
      </c>
      <c r="F155" s="1" t="s">
        <v>17</v>
      </c>
      <c r="G155" s="1" t="s">
        <v>18</v>
      </c>
      <c r="H155" s="1" t="s">
        <v>19</v>
      </c>
      <c r="I155" s="4">
        <v>5000000</v>
      </c>
      <c r="J155" s="4">
        <v>40</v>
      </c>
      <c r="L155" s="1" t="s">
        <v>671</v>
      </c>
      <c r="M155" s="1" t="s">
        <v>21</v>
      </c>
      <c r="N155" s="1" t="s">
        <v>22</v>
      </c>
    </row>
    <row r="156" spans="1:14" x14ac:dyDescent="0.25">
      <c r="A156" t="s">
        <v>672</v>
      </c>
      <c r="B156" s="1" t="s">
        <v>673</v>
      </c>
      <c r="C156" s="2">
        <v>42732.868437500001</v>
      </c>
      <c r="D156" s="3">
        <v>42613</v>
      </c>
      <c r="E156" s="1" t="s">
        <v>674</v>
      </c>
      <c r="F156" s="1" t="s">
        <v>384</v>
      </c>
      <c r="G156" s="1" t="s">
        <v>200</v>
      </c>
      <c r="H156" s="1" t="s">
        <v>44</v>
      </c>
      <c r="I156" s="4">
        <v>189500000</v>
      </c>
      <c r="J156" s="4">
        <v>41</v>
      </c>
      <c r="K156" s="4">
        <v>1000000</v>
      </c>
      <c r="L156" s="1" t="s">
        <v>675</v>
      </c>
      <c r="M156" s="1" t="s">
        <v>90</v>
      </c>
      <c r="N156" s="1" t="s">
        <v>22</v>
      </c>
    </row>
    <row r="157" spans="1:14" x14ac:dyDescent="0.25">
      <c r="A157" t="s">
        <v>676</v>
      </c>
      <c r="B157" s="1" t="s">
        <v>677</v>
      </c>
      <c r="C157" s="2">
        <v>42929.671006944402</v>
      </c>
      <c r="D157" s="3">
        <v>42613</v>
      </c>
      <c r="E157" s="1" t="s">
        <v>678</v>
      </c>
      <c r="F157" s="1" t="s">
        <v>272</v>
      </c>
      <c r="G157" s="1" t="s">
        <v>88</v>
      </c>
      <c r="H157" s="1" t="s">
        <v>19</v>
      </c>
      <c r="I157" s="4">
        <v>32179306</v>
      </c>
      <c r="J157" s="4">
        <v>55</v>
      </c>
      <c r="K157" s="4">
        <v>100000</v>
      </c>
      <c r="L157" s="1" t="s">
        <v>679</v>
      </c>
      <c r="M157" s="1" t="s">
        <v>29</v>
      </c>
      <c r="N157" s="1" t="s">
        <v>170</v>
      </c>
    </row>
    <row r="158" spans="1:14" x14ac:dyDescent="0.25">
      <c r="A158" t="s">
        <v>680</v>
      </c>
      <c r="B158" s="1" t="s">
        <v>681</v>
      </c>
      <c r="C158" s="2">
        <v>42613.924270833297</v>
      </c>
      <c r="D158" s="3">
        <v>42613</v>
      </c>
      <c r="E158" s="1" t="s">
        <v>682</v>
      </c>
      <c r="F158" s="1" t="s">
        <v>384</v>
      </c>
      <c r="G158" s="1" t="s">
        <v>200</v>
      </c>
      <c r="H158" s="1" t="s">
        <v>19</v>
      </c>
      <c r="I158" s="4">
        <v>57000000</v>
      </c>
      <c r="J158" s="4">
        <v>399</v>
      </c>
      <c r="K158" s="4">
        <v>121800</v>
      </c>
      <c r="L158" s="1" t="s">
        <v>683</v>
      </c>
      <c r="M158" s="1" t="s">
        <v>50</v>
      </c>
      <c r="N158" s="1" t="s">
        <v>22</v>
      </c>
    </row>
    <row r="159" spans="1:14" x14ac:dyDescent="0.25">
      <c r="A159" t="s">
        <v>684</v>
      </c>
      <c r="B159" s="1" t="s">
        <v>685</v>
      </c>
      <c r="C159" s="2">
        <v>42732.868020833303</v>
      </c>
      <c r="D159" s="3">
        <v>42625</v>
      </c>
      <c r="E159" s="1" t="s">
        <v>686</v>
      </c>
      <c r="F159" s="1" t="s">
        <v>138</v>
      </c>
      <c r="G159" s="1" t="s">
        <v>76</v>
      </c>
      <c r="H159" s="1" t="s">
        <v>19</v>
      </c>
      <c r="I159" s="4">
        <v>508607</v>
      </c>
      <c r="J159" s="4">
        <v>36</v>
      </c>
      <c r="K159" s="4">
        <v>15000</v>
      </c>
      <c r="L159" s="1" t="s">
        <v>687</v>
      </c>
      <c r="M159" s="1" t="s">
        <v>29</v>
      </c>
      <c r="N159" s="1" t="s">
        <v>22</v>
      </c>
    </row>
    <row r="160" spans="1:14" x14ac:dyDescent="0.25">
      <c r="A160" t="s">
        <v>688</v>
      </c>
      <c r="B160" s="1" t="s">
        <v>689</v>
      </c>
      <c r="C160" s="2">
        <v>42628.714814814797</v>
      </c>
      <c r="D160" s="3">
        <v>42626</v>
      </c>
      <c r="E160" s="1" t="s">
        <v>690</v>
      </c>
      <c r="F160" s="1" t="s">
        <v>17</v>
      </c>
      <c r="G160" s="1" t="s">
        <v>18</v>
      </c>
      <c r="H160" s="1" t="s">
        <v>44</v>
      </c>
      <c r="J160" s="4">
        <v>17</v>
      </c>
      <c r="L160" s="1" t="s">
        <v>691</v>
      </c>
      <c r="M160" s="1" t="s">
        <v>50</v>
      </c>
      <c r="N160" s="1" t="s">
        <v>22</v>
      </c>
    </row>
    <row r="161" spans="1:14" x14ac:dyDescent="0.25">
      <c r="A161" t="s">
        <v>692</v>
      </c>
      <c r="B161" s="1" t="s">
        <v>693</v>
      </c>
      <c r="C161" s="2">
        <v>42632.5686458333</v>
      </c>
      <c r="D161" s="3">
        <v>42632</v>
      </c>
      <c r="E161" s="1" t="s">
        <v>694</v>
      </c>
      <c r="F161" s="1" t="s">
        <v>17</v>
      </c>
      <c r="G161" s="1" t="s">
        <v>18</v>
      </c>
      <c r="H161" s="1" t="s">
        <v>19</v>
      </c>
      <c r="J161" s="4">
        <v>50</v>
      </c>
      <c r="K161" s="4">
        <v>25000</v>
      </c>
      <c r="L161" s="1" t="s">
        <v>695</v>
      </c>
      <c r="M161" s="1" t="s">
        <v>21</v>
      </c>
      <c r="N161" s="1" t="s">
        <v>22</v>
      </c>
    </row>
    <row r="162" spans="1:14" x14ac:dyDescent="0.25">
      <c r="A162" t="s">
        <v>696</v>
      </c>
      <c r="B162" s="1" t="s">
        <v>697</v>
      </c>
      <c r="C162" s="2">
        <v>42732.867175925901</v>
      </c>
      <c r="D162" s="3">
        <v>42641</v>
      </c>
      <c r="E162" s="1" t="s">
        <v>698</v>
      </c>
      <c r="F162" s="1" t="s">
        <v>199</v>
      </c>
      <c r="G162" s="1" t="s">
        <v>200</v>
      </c>
      <c r="H162" s="1" t="s">
        <v>19</v>
      </c>
      <c r="I162" s="4">
        <v>38000000</v>
      </c>
      <c r="J162" s="4">
        <v>163</v>
      </c>
      <c r="K162" s="4">
        <v>600000</v>
      </c>
      <c r="L162" s="1" t="s">
        <v>699</v>
      </c>
      <c r="M162" s="1" t="s">
        <v>90</v>
      </c>
      <c r="N162" s="1" t="s">
        <v>22</v>
      </c>
    </row>
    <row r="163" spans="1:14" x14ac:dyDescent="0.25">
      <c r="A163" t="s">
        <v>700</v>
      </c>
      <c r="B163" s="1" t="s">
        <v>701</v>
      </c>
      <c r="C163" s="2">
        <v>42667.612870370402</v>
      </c>
      <c r="D163" s="3">
        <v>42643</v>
      </c>
      <c r="E163" s="1" t="s">
        <v>702</v>
      </c>
      <c r="F163" s="1" t="s">
        <v>17</v>
      </c>
      <c r="G163" s="1" t="s">
        <v>18</v>
      </c>
      <c r="H163" s="1" t="s">
        <v>19</v>
      </c>
      <c r="I163" s="4">
        <v>2000000</v>
      </c>
      <c r="K163" s="4">
        <v>10000</v>
      </c>
      <c r="L163" s="1" t="s">
        <v>703</v>
      </c>
      <c r="M163" s="1" t="s">
        <v>29</v>
      </c>
      <c r="N163" s="1" t="s">
        <v>22</v>
      </c>
    </row>
    <row r="164" spans="1:14" x14ac:dyDescent="0.25">
      <c r="A164" t="s">
        <v>704</v>
      </c>
      <c r="B164" s="1" t="s">
        <v>705</v>
      </c>
      <c r="C164" s="2">
        <v>42914.897187499999</v>
      </c>
      <c r="D164" s="3">
        <v>42649</v>
      </c>
      <c r="E164" s="1" t="s">
        <v>706</v>
      </c>
      <c r="F164" s="1" t="s">
        <v>138</v>
      </c>
      <c r="G164" s="1" t="s">
        <v>76</v>
      </c>
      <c r="H164" s="1" t="s">
        <v>44</v>
      </c>
      <c r="J164" s="4">
        <v>20</v>
      </c>
      <c r="K164" s="4">
        <v>7230</v>
      </c>
      <c r="L164" s="1" t="s">
        <v>707</v>
      </c>
      <c r="M164" s="1" t="s">
        <v>21</v>
      </c>
      <c r="N164" s="1" t="s">
        <v>22</v>
      </c>
    </row>
    <row r="165" spans="1:14" x14ac:dyDescent="0.25">
      <c r="A165" t="s">
        <v>708</v>
      </c>
      <c r="B165" s="1" t="s">
        <v>709</v>
      </c>
      <c r="C165" s="2">
        <v>42732.866087962997</v>
      </c>
      <c r="D165" s="3">
        <v>42650</v>
      </c>
      <c r="E165" s="1" t="s">
        <v>710</v>
      </c>
      <c r="F165" s="1" t="s">
        <v>262</v>
      </c>
      <c r="G165" s="1" t="s">
        <v>263</v>
      </c>
      <c r="H165" s="1" t="s">
        <v>44</v>
      </c>
      <c r="I165" s="4">
        <v>20735000</v>
      </c>
      <c r="J165" s="4">
        <v>59</v>
      </c>
      <c r="K165" s="4">
        <v>56000</v>
      </c>
      <c r="L165" s="1" t="s">
        <v>711</v>
      </c>
      <c r="M165" s="1" t="s">
        <v>29</v>
      </c>
      <c r="N165" s="1" t="s">
        <v>712</v>
      </c>
    </row>
    <row r="166" spans="1:14" x14ac:dyDescent="0.25">
      <c r="A166" t="s">
        <v>713</v>
      </c>
      <c r="B166" s="1" t="s">
        <v>714</v>
      </c>
      <c r="C166" s="2">
        <v>42929.6717824074</v>
      </c>
      <c r="D166" s="3">
        <v>42654</v>
      </c>
      <c r="E166" s="1" t="s">
        <v>517</v>
      </c>
      <c r="F166" s="1" t="s">
        <v>87</v>
      </c>
      <c r="G166" s="1" t="s">
        <v>88</v>
      </c>
      <c r="H166" s="1" t="s">
        <v>19</v>
      </c>
      <c r="I166" s="4">
        <v>788700000</v>
      </c>
      <c r="J166" s="4">
        <v>781</v>
      </c>
      <c r="L166" s="1" t="s">
        <v>715</v>
      </c>
      <c r="M166" s="1" t="s">
        <v>29</v>
      </c>
      <c r="N166" s="1" t="s">
        <v>22</v>
      </c>
    </row>
    <row r="167" spans="1:14" x14ac:dyDescent="0.25">
      <c r="A167" t="s">
        <v>716</v>
      </c>
      <c r="B167" s="1" t="s">
        <v>717</v>
      </c>
      <c r="C167" s="2">
        <v>42899.8454166667</v>
      </c>
      <c r="D167" s="3">
        <v>42661</v>
      </c>
      <c r="E167" s="1" t="s">
        <v>718</v>
      </c>
      <c r="F167" s="1" t="s">
        <v>75</v>
      </c>
      <c r="G167" s="1" t="s">
        <v>18</v>
      </c>
      <c r="H167" s="1" t="s">
        <v>19</v>
      </c>
      <c r="I167" s="4">
        <v>2500000</v>
      </c>
      <c r="K167" s="4">
        <v>65000</v>
      </c>
      <c r="L167" s="1" t="s">
        <v>719</v>
      </c>
      <c r="M167" s="1" t="s">
        <v>50</v>
      </c>
      <c r="N167" s="1" t="s">
        <v>22</v>
      </c>
    </row>
    <row r="168" spans="1:14" x14ac:dyDescent="0.25">
      <c r="A168" t="s">
        <v>720</v>
      </c>
      <c r="B168" s="1" t="s">
        <v>721</v>
      </c>
      <c r="C168" s="2">
        <v>42661.836400462998</v>
      </c>
      <c r="D168" s="3">
        <v>42661</v>
      </c>
      <c r="E168" s="1" t="s">
        <v>722</v>
      </c>
      <c r="F168" s="1" t="s">
        <v>17</v>
      </c>
      <c r="G168" s="1" t="s">
        <v>18</v>
      </c>
      <c r="H168" s="1" t="s">
        <v>19</v>
      </c>
      <c r="I168" s="4">
        <v>7000000</v>
      </c>
      <c r="K168" s="4">
        <v>10000</v>
      </c>
      <c r="L168" s="1" t="s">
        <v>723</v>
      </c>
      <c r="M168" s="1" t="s">
        <v>29</v>
      </c>
      <c r="N168" s="1" t="s">
        <v>22</v>
      </c>
    </row>
    <row r="169" spans="1:14" x14ac:dyDescent="0.25">
      <c r="A169" t="s">
        <v>724</v>
      </c>
      <c r="B169" s="1" t="s">
        <v>725</v>
      </c>
      <c r="C169" s="2">
        <v>42688.666828703703</v>
      </c>
      <c r="D169" s="3">
        <v>42663</v>
      </c>
      <c r="E169" s="1" t="s">
        <v>726</v>
      </c>
      <c r="F169" s="1" t="s">
        <v>17</v>
      </c>
      <c r="G169" s="1" t="s">
        <v>18</v>
      </c>
      <c r="H169" s="1" t="s">
        <v>44</v>
      </c>
      <c r="J169" s="4">
        <v>2</v>
      </c>
      <c r="L169" s="1" t="s">
        <v>727</v>
      </c>
      <c r="M169" s="1" t="s">
        <v>21</v>
      </c>
      <c r="N169" s="1" t="s">
        <v>22</v>
      </c>
    </row>
    <row r="170" spans="1:14" x14ac:dyDescent="0.25">
      <c r="A170" t="s">
        <v>728</v>
      </c>
      <c r="B170" s="1" t="s">
        <v>729</v>
      </c>
      <c r="C170" s="2">
        <v>42915.862615740698</v>
      </c>
      <c r="D170" s="3">
        <v>42664</v>
      </c>
      <c r="E170" s="1" t="s">
        <v>730</v>
      </c>
      <c r="F170" s="1" t="s">
        <v>81</v>
      </c>
      <c r="G170" s="1" t="s">
        <v>82</v>
      </c>
      <c r="H170" s="1" t="s">
        <v>19</v>
      </c>
      <c r="I170" s="4">
        <v>5000000</v>
      </c>
      <c r="J170" s="4">
        <v>50</v>
      </c>
      <c r="K170" s="4">
        <v>90000</v>
      </c>
      <c r="L170" s="1" t="s">
        <v>731</v>
      </c>
      <c r="M170" s="1" t="s">
        <v>29</v>
      </c>
      <c r="N170" s="1" t="s">
        <v>22</v>
      </c>
    </row>
    <row r="171" spans="1:14" x14ac:dyDescent="0.25">
      <c r="A171" t="s">
        <v>732</v>
      </c>
      <c r="B171" s="1" t="s">
        <v>733</v>
      </c>
      <c r="C171" s="2">
        <v>42732.865312499998</v>
      </c>
      <c r="D171" s="3">
        <v>42667</v>
      </c>
      <c r="E171" s="1" t="s">
        <v>734</v>
      </c>
      <c r="F171" s="1" t="s">
        <v>87</v>
      </c>
      <c r="G171" s="1" t="s">
        <v>88</v>
      </c>
      <c r="H171" s="1" t="s">
        <v>19</v>
      </c>
      <c r="I171" s="4">
        <v>2050000</v>
      </c>
      <c r="J171" s="4">
        <v>310</v>
      </c>
      <c r="K171" s="4">
        <v>300000</v>
      </c>
      <c r="L171" s="1" t="s">
        <v>735</v>
      </c>
      <c r="M171" s="1" t="s">
        <v>90</v>
      </c>
      <c r="N171" s="1" t="s">
        <v>22</v>
      </c>
    </row>
    <row r="172" spans="1:14" x14ac:dyDescent="0.25">
      <c r="A172" t="s">
        <v>736</v>
      </c>
      <c r="B172" s="1" t="s">
        <v>737</v>
      </c>
      <c r="C172" s="2">
        <v>42688.664907407401</v>
      </c>
      <c r="D172" s="3">
        <v>42667</v>
      </c>
      <c r="E172" s="1" t="s">
        <v>738</v>
      </c>
      <c r="F172" s="1" t="s">
        <v>26</v>
      </c>
      <c r="G172" s="1" t="s">
        <v>27</v>
      </c>
      <c r="H172" s="1" t="s">
        <v>19</v>
      </c>
      <c r="K172" s="4">
        <v>57000</v>
      </c>
      <c r="L172" s="1" t="s">
        <v>739</v>
      </c>
      <c r="M172" s="1" t="s">
        <v>21</v>
      </c>
      <c r="N172" s="1" t="s">
        <v>22</v>
      </c>
    </row>
    <row r="173" spans="1:14" x14ac:dyDescent="0.25">
      <c r="A173" t="s">
        <v>740</v>
      </c>
      <c r="B173" s="1" t="s">
        <v>741</v>
      </c>
      <c r="C173" s="2">
        <v>42681.656030092599</v>
      </c>
      <c r="D173" s="3">
        <v>42669</v>
      </c>
      <c r="E173" s="1" t="s">
        <v>742</v>
      </c>
      <c r="F173" s="1" t="s">
        <v>75</v>
      </c>
      <c r="G173" s="1" t="s">
        <v>76</v>
      </c>
      <c r="H173" s="1" t="s">
        <v>19</v>
      </c>
      <c r="J173" s="4">
        <v>40</v>
      </c>
      <c r="L173" s="1" t="s">
        <v>743</v>
      </c>
      <c r="M173" s="1" t="s">
        <v>21</v>
      </c>
      <c r="N173" s="1" t="s">
        <v>22</v>
      </c>
    </row>
    <row r="174" spans="1:14" x14ac:dyDescent="0.25">
      <c r="A174" t="s">
        <v>744</v>
      </c>
      <c r="B174" s="1" t="s">
        <v>745</v>
      </c>
      <c r="C174" s="2">
        <v>42688.671979166698</v>
      </c>
      <c r="D174" s="3">
        <v>42670</v>
      </c>
      <c r="E174" s="1" t="s">
        <v>746</v>
      </c>
      <c r="F174" s="1" t="s">
        <v>17</v>
      </c>
      <c r="G174" s="1" t="s">
        <v>18</v>
      </c>
      <c r="H174" s="1" t="s">
        <v>19</v>
      </c>
      <c r="K174" s="4">
        <v>10000</v>
      </c>
      <c r="L174" s="1" t="s">
        <v>747</v>
      </c>
      <c r="M174" s="1" t="s">
        <v>21</v>
      </c>
      <c r="N174" s="1" t="s">
        <v>22</v>
      </c>
    </row>
    <row r="175" spans="1:14" x14ac:dyDescent="0.25">
      <c r="A175" t="s">
        <v>748</v>
      </c>
      <c r="B175" s="1" t="s">
        <v>749</v>
      </c>
      <c r="C175" s="2">
        <v>43129.7402083333</v>
      </c>
      <c r="D175" s="3">
        <v>42670</v>
      </c>
      <c r="E175" s="1" t="s">
        <v>750</v>
      </c>
      <c r="F175" s="1" t="s">
        <v>199</v>
      </c>
      <c r="G175" s="1" t="s">
        <v>18</v>
      </c>
      <c r="H175" s="1" t="s">
        <v>19</v>
      </c>
      <c r="I175" s="4">
        <v>0</v>
      </c>
      <c r="J175" s="4">
        <v>15</v>
      </c>
      <c r="M175" s="1" t="s">
        <v>21</v>
      </c>
    </row>
    <row r="176" spans="1:14" x14ac:dyDescent="0.25">
      <c r="A176" t="s">
        <v>751</v>
      </c>
      <c r="B176" s="1" t="s">
        <v>752</v>
      </c>
      <c r="C176" s="2">
        <v>42681.850115740701</v>
      </c>
      <c r="D176" s="3">
        <v>42670</v>
      </c>
      <c r="E176" s="1" t="s">
        <v>753</v>
      </c>
      <c r="F176" s="1" t="s">
        <v>17</v>
      </c>
      <c r="G176" s="1" t="s">
        <v>18</v>
      </c>
      <c r="H176" s="1" t="s">
        <v>19</v>
      </c>
      <c r="K176" s="4">
        <v>1800</v>
      </c>
      <c r="L176" s="1" t="s">
        <v>754</v>
      </c>
      <c r="M176" s="1" t="s">
        <v>29</v>
      </c>
      <c r="N176" s="1" t="s">
        <v>22</v>
      </c>
    </row>
    <row r="177" spans="1:14" x14ac:dyDescent="0.25">
      <c r="A177" t="s">
        <v>755</v>
      </c>
      <c r="B177" s="1" t="s">
        <v>756</v>
      </c>
      <c r="C177" s="2">
        <v>42732.864166666703</v>
      </c>
      <c r="D177" s="3">
        <v>42671</v>
      </c>
      <c r="E177" s="1" t="s">
        <v>757</v>
      </c>
      <c r="F177" s="1" t="s">
        <v>17</v>
      </c>
      <c r="G177" s="1" t="s">
        <v>18</v>
      </c>
      <c r="H177" s="1" t="s">
        <v>19</v>
      </c>
      <c r="I177" s="4">
        <v>30000000</v>
      </c>
      <c r="J177" s="4">
        <v>175</v>
      </c>
      <c r="K177" s="4">
        <v>30000</v>
      </c>
      <c r="L177" s="1" t="s">
        <v>758</v>
      </c>
      <c r="M177" s="1" t="s">
        <v>152</v>
      </c>
      <c r="N177" s="1" t="s">
        <v>22</v>
      </c>
    </row>
    <row r="178" spans="1:14" x14ac:dyDescent="0.25">
      <c r="A178" t="s">
        <v>759</v>
      </c>
      <c r="B178" s="1" t="s">
        <v>760</v>
      </c>
      <c r="C178" s="2">
        <v>42929.677696759303</v>
      </c>
      <c r="D178" s="3">
        <v>42675</v>
      </c>
      <c r="E178" s="1" t="s">
        <v>593</v>
      </c>
      <c r="F178" s="1" t="s">
        <v>761</v>
      </c>
      <c r="G178" s="1" t="s">
        <v>88</v>
      </c>
      <c r="H178" s="1" t="s">
        <v>44</v>
      </c>
      <c r="I178" s="4">
        <v>1089500</v>
      </c>
      <c r="J178" s="4">
        <v>21</v>
      </c>
      <c r="L178" s="1" t="s">
        <v>762</v>
      </c>
      <c r="M178" s="1" t="s">
        <v>29</v>
      </c>
      <c r="N178" s="1" t="s">
        <v>22</v>
      </c>
    </row>
    <row r="179" spans="1:14" x14ac:dyDescent="0.25">
      <c r="A179" t="s">
        <v>763</v>
      </c>
      <c r="B179" s="1" t="s">
        <v>764</v>
      </c>
      <c r="C179" s="2">
        <v>42732.863726851901</v>
      </c>
      <c r="D179" s="3">
        <v>42676</v>
      </c>
      <c r="E179" s="1" t="s">
        <v>765</v>
      </c>
      <c r="F179" s="1" t="s">
        <v>17</v>
      </c>
      <c r="G179" s="1" t="s">
        <v>18</v>
      </c>
      <c r="H179" s="1" t="s">
        <v>44</v>
      </c>
      <c r="I179" s="4">
        <v>7000000</v>
      </c>
      <c r="J179" s="4">
        <v>300</v>
      </c>
      <c r="K179" s="4">
        <v>50000</v>
      </c>
      <c r="L179" s="1" t="s">
        <v>766</v>
      </c>
      <c r="M179" s="1" t="s">
        <v>21</v>
      </c>
      <c r="N179" s="1" t="s">
        <v>22</v>
      </c>
    </row>
    <row r="180" spans="1:14" x14ac:dyDescent="0.25">
      <c r="A180" t="s">
        <v>767</v>
      </c>
      <c r="B180" s="1" t="s">
        <v>768</v>
      </c>
      <c r="C180" s="2">
        <v>42732.8648958333</v>
      </c>
      <c r="D180" s="3">
        <v>42677</v>
      </c>
      <c r="E180" s="1" t="s">
        <v>769</v>
      </c>
      <c r="F180" s="1" t="s">
        <v>17</v>
      </c>
      <c r="G180" s="1" t="s">
        <v>18</v>
      </c>
      <c r="H180" s="1" t="s">
        <v>44</v>
      </c>
      <c r="I180" s="4">
        <v>2191000</v>
      </c>
      <c r="J180" s="4">
        <v>215</v>
      </c>
      <c r="K180" s="4">
        <v>36381</v>
      </c>
      <c r="L180" s="1" t="s">
        <v>770</v>
      </c>
      <c r="M180" s="1" t="s">
        <v>50</v>
      </c>
      <c r="N180" s="1" t="s">
        <v>22</v>
      </c>
    </row>
    <row r="181" spans="1:14" x14ac:dyDescent="0.25">
      <c r="A181" t="s">
        <v>771</v>
      </c>
      <c r="B181" s="1" t="s">
        <v>772</v>
      </c>
      <c r="C181" s="2">
        <v>42690.6245023148</v>
      </c>
      <c r="D181" s="3">
        <v>42689</v>
      </c>
      <c r="E181" s="1" t="s">
        <v>773</v>
      </c>
      <c r="F181" s="1" t="s">
        <v>26</v>
      </c>
      <c r="G181" s="1" t="s">
        <v>27</v>
      </c>
      <c r="H181" s="1" t="s">
        <v>19</v>
      </c>
      <c r="I181" s="4">
        <v>35000000</v>
      </c>
      <c r="J181" s="4">
        <v>72</v>
      </c>
      <c r="K181" s="4">
        <v>207000</v>
      </c>
      <c r="L181" s="1" t="s">
        <v>774</v>
      </c>
      <c r="M181" s="1" t="s">
        <v>90</v>
      </c>
      <c r="N181" s="1" t="s">
        <v>22</v>
      </c>
    </row>
    <row r="182" spans="1:14" x14ac:dyDescent="0.25">
      <c r="A182" t="s">
        <v>775</v>
      </c>
      <c r="B182" s="1" t="s">
        <v>776</v>
      </c>
      <c r="C182" s="2">
        <v>42940.799085648097</v>
      </c>
      <c r="D182" s="3">
        <v>42689</v>
      </c>
      <c r="E182" s="1" t="s">
        <v>593</v>
      </c>
      <c r="F182" s="1" t="s">
        <v>384</v>
      </c>
      <c r="G182" s="1" t="s">
        <v>200</v>
      </c>
      <c r="H182" s="1" t="s">
        <v>19</v>
      </c>
      <c r="I182" s="4">
        <v>12000000</v>
      </c>
      <c r="J182" s="4">
        <v>0</v>
      </c>
      <c r="K182" s="4">
        <v>100000</v>
      </c>
      <c r="L182" s="1" t="s">
        <v>777</v>
      </c>
      <c r="M182" s="1" t="s">
        <v>90</v>
      </c>
      <c r="N182" s="1" t="s">
        <v>22</v>
      </c>
    </row>
    <row r="183" spans="1:14" x14ac:dyDescent="0.25">
      <c r="A183" t="s">
        <v>778</v>
      </c>
      <c r="B183" s="1" t="s">
        <v>779</v>
      </c>
      <c r="C183" s="2">
        <v>42727.696898148097</v>
      </c>
      <c r="D183" s="3">
        <v>42690</v>
      </c>
      <c r="E183" s="1" t="s">
        <v>780</v>
      </c>
      <c r="F183" s="1" t="s">
        <v>351</v>
      </c>
      <c r="G183" s="1" t="s">
        <v>351</v>
      </c>
      <c r="H183" s="1" t="s">
        <v>19</v>
      </c>
      <c r="I183" s="4">
        <v>10010000</v>
      </c>
      <c r="J183" s="4">
        <v>76</v>
      </c>
      <c r="K183" s="4">
        <v>80000</v>
      </c>
      <c r="L183" s="1" t="s">
        <v>781</v>
      </c>
      <c r="M183" s="1" t="s">
        <v>29</v>
      </c>
      <c r="N183" s="1" t="s">
        <v>22</v>
      </c>
    </row>
    <row r="184" spans="1:14" x14ac:dyDescent="0.25">
      <c r="A184" t="s">
        <v>782</v>
      </c>
      <c r="B184" s="1" t="s">
        <v>783</v>
      </c>
      <c r="C184" s="2">
        <v>42691.682627314804</v>
      </c>
      <c r="D184" s="3">
        <v>42691</v>
      </c>
      <c r="E184" s="1" t="s">
        <v>784</v>
      </c>
      <c r="F184" s="1" t="s">
        <v>610</v>
      </c>
      <c r="G184" s="1" t="s">
        <v>18</v>
      </c>
      <c r="H184" s="1" t="s">
        <v>44</v>
      </c>
      <c r="I184" s="4">
        <v>1000000</v>
      </c>
      <c r="J184" s="4">
        <v>10</v>
      </c>
      <c r="K184" s="4">
        <v>12000</v>
      </c>
      <c r="L184" s="1" t="s">
        <v>785</v>
      </c>
      <c r="M184" s="1" t="s">
        <v>21</v>
      </c>
      <c r="N184" s="1" t="s">
        <v>22</v>
      </c>
    </row>
    <row r="185" spans="1:14" x14ac:dyDescent="0.25">
      <c r="A185" t="s">
        <v>786</v>
      </c>
      <c r="B185" s="1" t="s">
        <v>787</v>
      </c>
      <c r="C185" s="2">
        <v>42703.959687499999</v>
      </c>
      <c r="D185" s="3">
        <v>42692</v>
      </c>
      <c r="E185" s="1" t="s">
        <v>788</v>
      </c>
      <c r="F185" s="1" t="s">
        <v>17</v>
      </c>
      <c r="G185" s="1" t="s">
        <v>18</v>
      </c>
      <c r="H185" s="1" t="s">
        <v>19</v>
      </c>
      <c r="J185" s="4">
        <v>200</v>
      </c>
      <c r="K185" s="4">
        <v>21519</v>
      </c>
      <c r="L185" s="1" t="s">
        <v>789</v>
      </c>
      <c r="M185" s="1" t="s">
        <v>21</v>
      </c>
      <c r="N185" s="1" t="s">
        <v>22</v>
      </c>
    </row>
    <row r="186" spans="1:14" x14ac:dyDescent="0.25">
      <c r="A186" t="s">
        <v>790</v>
      </c>
      <c r="B186" s="1" t="s">
        <v>791</v>
      </c>
      <c r="C186" s="2">
        <v>42733.637256944399</v>
      </c>
      <c r="D186" s="3">
        <v>42695</v>
      </c>
      <c r="E186" s="1" t="s">
        <v>792</v>
      </c>
      <c r="F186" s="1" t="s">
        <v>17</v>
      </c>
      <c r="G186" s="1" t="s">
        <v>18</v>
      </c>
      <c r="H186" s="1" t="s">
        <v>19</v>
      </c>
      <c r="I186" s="4">
        <v>132073845</v>
      </c>
      <c r="J186" s="4">
        <v>105</v>
      </c>
      <c r="K186" s="4">
        <v>253000</v>
      </c>
      <c r="L186" s="1" t="s">
        <v>793</v>
      </c>
      <c r="M186" s="1" t="s">
        <v>90</v>
      </c>
      <c r="N186" s="1" t="s">
        <v>22</v>
      </c>
    </row>
    <row r="187" spans="1:14" x14ac:dyDescent="0.25">
      <c r="A187" t="s">
        <v>794</v>
      </c>
      <c r="B187" s="1" t="s">
        <v>795</v>
      </c>
      <c r="C187" s="2">
        <v>42723.732349537</v>
      </c>
      <c r="D187" s="3">
        <v>42709</v>
      </c>
      <c r="E187" s="1" t="s">
        <v>796</v>
      </c>
      <c r="F187" s="1" t="s">
        <v>17</v>
      </c>
      <c r="G187" s="1" t="s">
        <v>18</v>
      </c>
      <c r="H187" s="1" t="s">
        <v>44</v>
      </c>
      <c r="J187" s="4">
        <v>1</v>
      </c>
      <c r="L187" s="1" t="s">
        <v>797</v>
      </c>
      <c r="M187" s="1" t="s">
        <v>21</v>
      </c>
      <c r="N187" s="1" t="s">
        <v>22</v>
      </c>
    </row>
    <row r="188" spans="1:14" x14ac:dyDescent="0.25">
      <c r="A188" t="s">
        <v>798</v>
      </c>
      <c r="B188" s="1" t="s">
        <v>799</v>
      </c>
      <c r="C188" s="2">
        <v>42716.895462963003</v>
      </c>
      <c r="D188" s="3">
        <v>42713</v>
      </c>
      <c r="E188" s="1" t="s">
        <v>800</v>
      </c>
      <c r="F188" s="1" t="s">
        <v>26</v>
      </c>
      <c r="G188" s="1" t="s">
        <v>27</v>
      </c>
      <c r="H188" s="1" t="s">
        <v>19</v>
      </c>
      <c r="L188" s="1" t="s">
        <v>801</v>
      </c>
      <c r="M188" s="1" t="s">
        <v>90</v>
      </c>
      <c r="N188" s="1" t="s">
        <v>22</v>
      </c>
    </row>
    <row r="189" spans="1:14" x14ac:dyDescent="0.25">
      <c r="A189" t="s">
        <v>802</v>
      </c>
      <c r="B189" s="1" t="s">
        <v>803</v>
      </c>
      <c r="C189" s="2">
        <v>42726.714629629598</v>
      </c>
      <c r="D189" s="3">
        <v>42717</v>
      </c>
      <c r="E189" s="1" t="s">
        <v>804</v>
      </c>
      <c r="F189" s="1" t="s">
        <v>17</v>
      </c>
      <c r="G189" s="1" t="s">
        <v>18</v>
      </c>
      <c r="H189" s="1" t="s">
        <v>44</v>
      </c>
      <c r="I189" s="4">
        <v>2500000</v>
      </c>
      <c r="J189" s="4">
        <v>200</v>
      </c>
      <c r="K189" s="4">
        <v>15000</v>
      </c>
      <c r="L189" s="1" t="s">
        <v>805</v>
      </c>
      <c r="M189" s="1" t="s">
        <v>21</v>
      </c>
      <c r="N189" s="1" t="s">
        <v>22</v>
      </c>
    </row>
    <row r="190" spans="1:14" x14ac:dyDescent="0.25">
      <c r="A190" t="s">
        <v>806</v>
      </c>
      <c r="B190" s="1" t="s">
        <v>807</v>
      </c>
      <c r="C190" s="2">
        <v>42732.863993055602</v>
      </c>
      <c r="D190" s="3">
        <v>42720</v>
      </c>
      <c r="E190" s="1" t="s">
        <v>808</v>
      </c>
      <c r="F190" s="1" t="s">
        <v>75</v>
      </c>
      <c r="G190" s="1" t="s">
        <v>76</v>
      </c>
      <c r="H190" s="1" t="s">
        <v>19</v>
      </c>
      <c r="I190" s="4">
        <v>972000</v>
      </c>
      <c r="J190" s="4">
        <v>260</v>
      </c>
      <c r="K190" s="4">
        <v>50000</v>
      </c>
      <c r="L190" s="1" t="s">
        <v>809</v>
      </c>
      <c r="M190" s="1" t="s">
        <v>50</v>
      </c>
      <c r="N190" s="1" t="s">
        <v>22</v>
      </c>
    </row>
    <row r="191" spans="1:14" x14ac:dyDescent="0.25">
      <c r="A191" t="s">
        <v>810</v>
      </c>
      <c r="B191" s="1" t="s">
        <v>811</v>
      </c>
      <c r="C191" s="2">
        <v>42723.700613425899</v>
      </c>
      <c r="D191" s="3">
        <v>42720</v>
      </c>
      <c r="E191" s="1" t="s">
        <v>812</v>
      </c>
      <c r="F191" s="1" t="s">
        <v>17</v>
      </c>
      <c r="G191" s="1" t="s">
        <v>18</v>
      </c>
      <c r="H191" s="1" t="s">
        <v>44</v>
      </c>
      <c r="I191" s="4">
        <v>7200000</v>
      </c>
      <c r="K191" s="4">
        <v>180000</v>
      </c>
      <c r="L191" s="1" t="s">
        <v>813</v>
      </c>
      <c r="M191" s="1" t="s">
        <v>152</v>
      </c>
      <c r="N191" s="1" t="s">
        <v>22</v>
      </c>
    </row>
    <row r="192" spans="1:14" x14ac:dyDescent="0.25">
      <c r="A192" t="s">
        <v>814</v>
      </c>
      <c r="B192" s="1" t="s">
        <v>815</v>
      </c>
      <c r="C192" s="2">
        <v>42723.708576388897</v>
      </c>
      <c r="D192" s="3">
        <v>42720</v>
      </c>
      <c r="E192" s="1" t="s">
        <v>816</v>
      </c>
      <c r="F192" s="1" t="s">
        <v>17</v>
      </c>
      <c r="G192" s="1" t="s">
        <v>18</v>
      </c>
      <c r="H192" s="1" t="s">
        <v>19</v>
      </c>
      <c r="J192" s="4">
        <v>60</v>
      </c>
      <c r="K192" s="4">
        <v>15000</v>
      </c>
      <c r="L192" s="1" t="s">
        <v>817</v>
      </c>
      <c r="M192" s="1" t="s">
        <v>152</v>
      </c>
      <c r="N192" s="1" t="s">
        <v>22</v>
      </c>
    </row>
    <row r="193" spans="1:14" x14ac:dyDescent="0.25">
      <c r="A193" t="s">
        <v>818</v>
      </c>
      <c r="B193" s="1" t="s">
        <v>819</v>
      </c>
      <c r="C193" s="2">
        <v>42752.871377314797</v>
      </c>
      <c r="D193" s="3">
        <v>42720</v>
      </c>
      <c r="E193" s="1" t="s">
        <v>820</v>
      </c>
      <c r="F193" s="1" t="s">
        <v>75</v>
      </c>
      <c r="G193" s="1" t="s">
        <v>76</v>
      </c>
      <c r="H193" s="1" t="s">
        <v>19</v>
      </c>
      <c r="J193" s="4">
        <v>60</v>
      </c>
      <c r="L193" s="1" t="s">
        <v>821</v>
      </c>
      <c r="M193" s="1" t="s">
        <v>152</v>
      </c>
      <c r="N193" s="1" t="s">
        <v>22</v>
      </c>
    </row>
    <row r="194" spans="1:14" x14ac:dyDescent="0.25">
      <c r="A194" t="s">
        <v>822</v>
      </c>
      <c r="B194" s="1" t="s">
        <v>823</v>
      </c>
      <c r="C194" s="2">
        <v>44545.708622685197</v>
      </c>
      <c r="D194" s="3">
        <v>42735</v>
      </c>
      <c r="E194" s="1" t="s">
        <v>824</v>
      </c>
      <c r="F194" s="1" t="s">
        <v>17</v>
      </c>
      <c r="G194" s="1" t="s">
        <v>18</v>
      </c>
      <c r="H194" s="1" t="s">
        <v>19</v>
      </c>
      <c r="I194" s="4">
        <v>21680000</v>
      </c>
      <c r="J194" s="4">
        <v>94</v>
      </c>
      <c r="L194" s="1" t="s">
        <v>825</v>
      </c>
      <c r="M194" s="1" t="s">
        <v>29</v>
      </c>
      <c r="N194" s="1" t="s">
        <v>22</v>
      </c>
    </row>
    <row r="195" spans="1:14" x14ac:dyDescent="0.25">
      <c r="A195" t="s">
        <v>826</v>
      </c>
      <c r="B195" s="1" t="s">
        <v>827</v>
      </c>
      <c r="C195" s="2">
        <v>42963.826689814799</v>
      </c>
      <c r="D195" s="3">
        <v>42735</v>
      </c>
      <c r="E195" s="1" t="s">
        <v>828</v>
      </c>
      <c r="F195" s="1" t="s">
        <v>178</v>
      </c>
      <c r="G195" s="1" t="s">
        <v>38</v>
      </c>
      <c r="H195" s="1" t="s">
        <v>44</v>
      </c>
      <c r="I195" s="4">
        <v>3405000</v>
      </c>
      <c r="J195" s="4">
        <v>43</v>
      </c>
      <c r="L195" s="1" t="s">
        <v>829</v>
      </c>
      <c r="M195" s="1" t="s">
        <v>29</v>
      </c>
      <c r="N195" s="1" t="s">
        <v>22</v>
      </c>
    </row>
    <row r="196" spans="1:14" x14ac:dyDescent="0.25">
      <c r="A196" t="s">
        <v>830</v>
      </c>
      <c r="B196" s="1" t="s">
        <v>831</v>
      </c>
      <c r="C196" s="2">
        <v>42768.633159722202</v>
      </c>
      <c r="D196" s="3">
        <v>42741</v>
      </c>
      <c r="E196" s="1" t="s">
        <v>832</v>
      </c>
      <c r="F196" s="1" t="s">
        <v>17</v>
      </c>
      <c r="G196" s="1" t="s">
        <v>18</v>
      </c>
      <c r="H196" s="1" t="s">
        <v>19</v>
      </c>
      <c r="I196" s="4">
        <v>2900000</v>
      </c>
      <c r="L196" s="1" t="s">
        <v>833</v>
      </c>
      <c r="M196" s="1" t="s">
        <v>21</v>
      </c>
      <c r="N196" s="1" t="s">
        <v>22</v>
      </c>
    </row>
    <row r="197" spans="1:14" x14ac:dyDescent="0.25">
      <c r="A197" t="s">
        <v>834</v>
      </c>
      <c r="B197" s="1" t="s">
        <v>835</v>
      </c>
      <c r="C197" s="2">
        <v>42752.651469907403</v>
      </c>
      <c r="D197" s="3">
        <v>42745</v>
      </c>
      <c r="E197" s="1" t="s">
        <v>836</v>
      </c>
      <c r="F197" s="1" t="s">
        <v>17</v>
      </c>
      <c r="G197" s="1" t="s">
        <v>18</v>
      </c>
      <c r="H197" s="1" t="s">
        <v>19</v>
      </c>
      <c r="I197" s="4">
        <v>1890000</v>
      </c>
      <c r="K197" s="4">
        <v>5000</v>
      </c>
      <c r="L197" s="1" t="s">
        <v>837</v>
      </c>
      <c r="M197" s="1" t="s">
        <v>152</v>
      </c>
      <c r="N197" s="1" t="s">
        <v>22</v>
      </c>
    </row>
    <row r="198" spans="1:14" x14ac:dyDescent="0.25">
      <c r="A198" t="s">
        <v>838</v>
      </c>
      <c r="B198" s="1" t="s">
        <v>839</v>
      </c>
      <c r="C198" s="2">
        <v>42915.863449074102</v>
      </c>
      <c r="D198" s="3">
        <v>42746</v>
      </c>
      <c r="E198" s="1" t="s">
        <v>840</v>
      </c>
      <c r="F198" s="1" t="s">
        <v>81</v>
      </c>
      <c r="G198" s="1" t="s">
        <v>82</v>
      </c>
      <c r="H198" s="1" t="s">
        <v>44</v>
      </c>
      <c r="I198" s="4">
        <v>90000</v>
      </c>
      <c r="J198" s="4">
        <v>50</v>
      </c>
      <c r="K198" s="4">
        <v>40000</v>
      </c>
      <c r="L198" s="1" t="s">
        <v>841</v>
      </c>
      <c r="M198" s="1" t="s">
        <v>29</v>
      </c>
      <c r="N198" s="1" t="s">
        <v>22</v>
      </c>
    </row>
    <row r="199" spans="1:14" x14ac:dyDescent="0.25">
      <c r="A199" t="s">
        <v>842</v>
      </c>
      <c r="B199" s="1" t="s">
        <v>843</v>
      </c>
      <c r="C199" s="2">
        <v>43108.771435185197</v>
      </c>
      <c r="D199" s="3">
        <v>42752</v>
      </c>
      <c r="E199" s="1" t="s">
        <v>844</v>
      </c>
      <c r="F199" s="1" t="s">
        <v>289</v>
      </c>
      <c r="G199" s="1" t="s">
        <v>18</v>
      </c>
      <c r="H199" s="1" t="s">
        <v>19</v>
      </c>
      <c r="I199" s="4">
        <v>50000000</v>
      </c>
      <c r="J199" s="4">
        <v>150</v>
      </c>
      <c r="K199" s="4">
        <v>120000</v>
      </c>
      <c r="L199" s="1" t="s">
        <v>845</v>
      </c>
      <c r="M199" s="1" t="s">
        <v>21</v>
      </c>
      <c r="N199" s="1" t="s">
        <v>22</v>
      </c>
    </row>
    <row r="200" spans="1:14" x14ac:dyDescent="0.25">
      <c r="A200" t="s">
        <v>846</v>
      </c>
      <c r="B200" s="1" t="s">
        <v>847</v>
      </c>
      <c r="C200" s="2">
        <v>42963.827557870398</v>
      </c>
      <c r="D200" s="3">
        <v>42754</v>
      </c>
      <c r="E200" s="1" t="s">
        <v>848</v>
      </c>
      <c r="F200" s="1" t="s">
        <v>87</v>
      </c>
      <c r="G200" s="1" t="s">
        <v>88</v>
      </c>
      <c r="H200" s="1" t="s">
        <v>44</v>
      </c>
      <c r="I200" s="4">
        <v>800000</v>
      </c>
      <c r="J200" s="4">
        <v>250</v>
      </c>
      <c r="L200" s="1" t="s">
        <v>849</v>
      </c>
      <c r="M200" s="1" t="s">
        <v>50</v>
      </c>
      <c r="N200" s="1" t="s">
        <v>22</v>
      </c>
    </row>
    <row r="201" spans="1:14" x14ac:dyDescent="0.25">
      <c r="A201" t="s">
        <v>850</v>
      </c>
      <c r="B201" s="1" t="s">
        <v>851</v>
      </c>
      <c r="C201" s="2">
        <v>42921.710381944402</v>
      </c>
      <c r="D201" s="3">
        <v>42759</v>
      </c>
      <c r="E201" s="1" t="s">
        <v>852</v>
      </c>
      <c r="F201" s="1" t="s">
        <v>17</v>
      </c>
      <c r="G201" s="1" t="s">
        <v>18</v>
      </c>
      <c r="H201" s="1" t="s">
        <v>44</v>
      </c>
      <c r="I201" s="4">
        <v>10010000</v>
      </c>
      <c r="J201" s="4">
        <v>171</v>
      </c>
      <c r="L201" s="1" t="s">
        <v>853</v>
      </c>
      <c r="M201" s="1" t="s">
        <v>21</v>
      </c>
      <c r="N201" s="1" t="s">
        <v>854</v>
      </c>
    </row>
    <row r="202" spans="1:14" x14ac:dyDescent="0.25">
      <c r="A202" t="s">
        <v>855</v>
      </c>
      <c r="B202" s="1" t="s">
        <v>856</v>
      </c>
      <c r="C202" s="2">
        <v>42899.847777777803</v>
      </c>
      <c r="D202" s="3">
        <v>42760</v>
      </c>
      <c r="E202" s="1" t="s">
        <v>857</v>
      </c>
      <c r="F202" s="1" t="s">
        <v>17</v>
      </c>
      <c r="G202" s="1" t="s">
        <v>18</v>
      </c>
      <c r="H202" s="1" t="s">
        <v>44</v>
      </c>
      <c r="I202" s="4">
        <v>2800000</v>
      </c>
      <c r="J202" s="4">
        <v>120</v>
      </c>
      <c r="K202" s="4">
        <v>40000</v>
      </c>
      <c r="L202" s="1" t="s">
        <v>858</v>
      </c>
      <c r="M202" s="1" t="s">
        <v>21</v>
      </c>
      <c r="N202" s="1" t="s">
        <v>22</v>
      </c>
    </row>
    <row r="203" spans="1:14" x14ac:dyDescent="0.25">
      <c r="A203" t="s">
        <v>859</v>
      </c>
      <c r="B203" s="1" t="s">
        <v>860</v>
      </c>
      <c r="C203" s="2">
        <v>42922.822372685201</v>
      </c>
      <c r="D203" s="3">
        <v>42762</v>
      </c>
      <c r="E203" s="1" t="s">
        <v>861</v>
      </c>
      <c r="F203" s="1" t="s">
        <v>138</v>
      </c>
      <c r="G203" s="1" t="s">
        <v>76</v>
      </c>
      <c r="H203" s="1" t="s">
        <v>19</v>
      </c>
      <c r="I203" s="4">
        <v>20000000</v>
      </c>
      <c r="J203" s="4">
        <v>10</v>
      </c>
      <c r="K203" s="4">
        <v>30000</v>
      </c>
      <c r="L203" s="1" t="s">
        <v>862</v>
      </c>
      <c r="M203" s="1" t="s">
        <v>21</v>
      </c>
      <c r="N203" s="1" t="s">
        <v>22</v>
      </c>
    </row>
    <row r="204" spans="1:14" x14ac:dyDescent="0.25">
      <c r="A204" t="s">
        <v>863</v>
      </c>
      <c r="B204" s="1" t="s">
        <v>864</v>
      </c>
      <c r="C204" s="2">
        <v>42929.6769444444</v>
      </c>
      <c r="D204" s="3">
        <v>42767</v>
      </c>
      <c r="E204" s="1" t="s">
        <v>593</v>
      </c>
      <c r="F204" s="1" t="s">
        <v>87</v>
      </c>
      <c r="G204" s="1" t="s">
        <v>88</v>
      </c>
      <c r="H204" s="1" t="s">
        <v>19</v>
      </c>
      <c r="I204" s="4">
        <v>2710000</v>
      </c>
      <c r="J204" s="4">
        <v>140</v>
      </c>
      <c r="L204" s="1" t="s">
        <v>865</v>
      </c>
      <c r="M204" s="1" t="s">
        <v>29</v>
      </c>
      <c r="N204" s="1" t="s">
        <v>866</v>
      </c>
    </row>
    <row r="205" spans="1:14" x14ac:dyDescent="0.25">
      <c r="A205" t="s">
        <v>867</v>
      </c>
      <c r="B205" s="1" t="s">
        <v>868</v>
      </c>
      <c r="C205" s="2">
        <v>42916.692210648202</v>
      </c>
      <c r="D205" s="3">
        <v>42768</v>
      </c>
      <c r="E205" s="1" t="s">
        <v>869</v>
      </c>
      <c r="F205" s="1" t="s">
        <v>262</v>
      </c>
      <c r="G205" s="1" t="s">
        <v>263</v>
      </c>
      <c r="H205" s="1" t="s">
        <v>19</v>
      </c>
      <c r="I205" s="4">
        <v>9600000</v>
      </c>
      <c r="J205" s="4">
        <v>10</v>
      </c>
      <c r="K205" s="4">
        <v>150000</v>
      </c>
      <c r="L205" s="1" t="s">
        <v>870</v>
      </c>
      <c r="M205" s="1" t="s">
        <v>90</v>
      </c>
      <c r="N205" s="1" t="s">
        <v>506</v>
      </c>
    </row>
    <row r="206" spans="1:14" x14ac:dyDescent="0.25">
      <c r="A206" t="s">
        <v>871</v>
      </c>
      <c r="B206" s="1" t="s">
        <v>872</v>
      </c>
      <c r="C206" s="2">
        <v>42773.8968171296</v>
      </c>
      <c r="D206" s="3">
        <v>42773</v>
      </c>
      <c r="E206" s="1" t="s">
        <v>873</v>
      </c>
      <c r="F206" s="1" t="s">
        <v>17</v>
      </c>
      <c r="G206" s="1" t="s">
        <v>18</v>
      </c>
      <c r="H206" s="1" t="s">
        <v>19</v>
      </c>
      <c r="I206" s="4">
        <v>4500000</v>
      </c>
      <c r="J206" s="4">
        <v>440</v>
      </c>
      <c r="K206" s="4">
        <v>60000</v>
      </c>
      <c r="L206" s="1" t="s">
        <v>874</v>
      </c>
      <c r="M206" s="1" t="s">
        <v>21</v>
      </c>
      <c r="N206" s="1" t="s">
        <v>22</v>
      </c>
    </row>
    <row r="207" spans="1:14" x14ac:dyDescent="0.25">
      <c r="A207" t="s">
        <v>875</v>
      </c>
      <c r="B207" s="1" t="s">
        <v>876</v>
      </c>
      <c r="C207" s="2">
        <v>42940.797314814801</v>
      </c>
      <c r="D207" s="3">
        <v>42781</v>
      </c>
      <c r="E207" s="1" t="s">
        <v>593</v>
      </c>
      <c r="F207" s="1" t="s">
        <v>199</v>
      </c>
      <c r="G207" s="1" t="s">
        <v>200</v>
      </c>
      <c r="H207" s="1" t="s">
        <v>44</v>
      </c>
      <c r="J207" s="4">
        <v>180</v>
      </c>
      <c r="K207" s="4">
        <v>400000</v>
      </c>
      <c r="L207" s="1" t="s">
        <v>877</v>
      </c>
      <c r="M207" s="1" t="s">
        <v>90</v>
      </c>
      <c r="N207" s="1" t="s">
        <v>22</v>
      </c>
    </row>
    <row r="208" spans="1:14" x14ac:dyDescent="0.25">
      <c r="A208" t="s">
        <v>878</v>
      </c>
      <c r="B208" s="1" t="s">
        <v>879</v>
      </c>
      <c r="C208" s="2">
        <v>42937.888159722199</v>
      </c>
      <c r="D208" s="3">
        <v>42794</v>
      </c>
      <c r="E208" s="1" t="s">
        <v>880</v>
      </c>
      <c r="F208" s="1" t="s">
        <v>17</v>
      </c>
      <c r="G208" s="1" t="s">
        <v>18</v>
      </c>
      <c r="H208" s="1" t="s">
        <v>44</v>
      </c>
      <c r="I208" s="4">
        <v>166000</v>
      </c>
      <c r="J208" s="4">
        <v>64</v>
      </c>
      <c r="K208" s="4">
        <v>15000</v>
      </c>
      <c r="L208" s="1" t="s">
        <v>881</v>
      </c>
      <c r="M208" s="1" t="s">
        <v>90</v>
      </c>
      <c r="N208" s="1" t="s">
        <v>22</v>
      </c>
    </row>
    <row r="209" spans="1:14" x14ac:dyDescent="0.25">
      <c r="A209" t="s">
        <v>882</v>
      </c>
      <c r="B209" s="1" t="s">
        <v>883</v>
      </c>
      <c r="C209" s="2">
        <v>42963.7182060185</v>
      </c>
      <c r="D209" s="3">
        <v>42794</v>
      </c>
      <c r="E209" s="1" t="s">
        <v>884</v>
      </c>
      <c r="F209" s="1" t="s">
        <v>262</v>
      </c>
      <c r="G209" s="1" t="s">
        <v>263</v>
      </c>
      <c r="H209" s="1" t="s">
        <v>44</v>
      </c>
      <c r="I209" s="4">
        <v>250735000</v>
      </c>
      <c r="J209" s="4">
        <v>600</v>
      </c>
      <c r="K209" s="4">
        <v>829000</v>
      </c>
      <c r="L209" s="1" t="s">
        <v>885</v>
      </c>
      <c r="M209" s="1" t="s">
        <v>29</v>
      </c>
      <c r="N209" s="1" t="s">
        <v>485</v>
      </c>
    </row>
    <row r="210" spans="1:14" x14ac:dyDescent="0.25">
      <c r="A210" t="s">
        <v>886</v>
      </c>
      <c r="B210" s="1" t="s">
        <v>887</v>
      </c>
      <c r="C210" s="2">
        <v>42797.629722222198</v>
      </c>
      <c r="D210" s="3">
        <v>42794</v>
      </c>
      <c r="E210" s="1" t="s">
        <v>888</v>
      </c>
      <c r="F210" s="1" t="s">
        <v>138</v>
      </c>
      <c r="G210" s="1" t="s">
        <v>76</v>
      </c>
      <c r="H210" s="1" t="s">
        <v>19</v>
      </c>
      <c r="I210" s="4">
        <v>96000000</v>
      </c>
      <c r="K210" s="4">
        <v>224000</v>
      </c>
      <c r="L210" s="1" t="s">
        <v>889</v>
      </c>
      <c r="M210" s="1" t="s">
        <v>21</v>
      </c>
      <c r="N210" s="1" t="s">
        <v>22</v>
      </c>
    </row>
    <row r="211" spans="1:14" x14ac:dyDescent="0.25">
      <c r="A211" t="s">
        <v>890</v>
      </c>
      <c r="B211" s="1" t="s">
        <v>891</v>
      </c>
      <c r="C211" s="2">
        <v>42921.728240740696</v>
      </c>
      <c r="D211" s="3">
        <v>42794</v>
      </c>
      <c r="E211" s="1" t="s">
        <v>892</v>
      </c>
      <c r="F211" s="1" t="s">
        <v>26</v>
      </c>
      <c r="G211" s="1" t="s">
        <v>27</v>
      </c>
      <c r="H211" s="1" t="s">
        <v>19</v>
      </c>
      <c r="I211" s="4">
        <v>550000</v>
      </c>
      <c r="J211" s="4">
        <v>25</v>
      </c>
      <c r="L211" s="1" t="s">
        <v>893</v>
      </c>
      <c r="M211" s="1" t="s">
        <v>29</v>
      </c>
      <c r="N211" s="1" t="s">
        <v>71</v>
      </c>
    </row>
    <row r="212" spans="1:14" x14ac:dyDescent="0.25">
      <c r="A212" t="s">
        <v>894</v>
      </c>
      <c r="B212" s="1" t="s">
        <v>895</v>
      </c>
      <c r="C212" s="2">
        <v>42864.637465277803</v>
      </c>
      <c r="D212" s="3">
        <v>42796</v>
      </c>
      <c r="E212" s="1" t="s">
        <v>896</v>
      </c>
      <c r="F212" s="1" t="s">
        <v>17</v>
      </c>
      <c r="G212" s="1" t="s">
        <v>18</v>
      </c>
      <c r="H212" s="1" t="s">
        <v>44</v>
      </c>
      <c r="I212" s="4">
        <v>30000</v>
      </c>
      <c r="J212" s="4">
        <v>10</v>
      </c>
      <c r="K212" s="4">
        <v>2100</v>
      </c>
      <c r="M212" s="1" t="s">
        <v>29</v>
      </c>
      <c r="N212" s="1" t="s">
        <v>22</v>
      </c>
    </row>
    <row r="213" spans="1:14" x14ac:dyDescent="0.25">
      <c r="A213" t="s">
        <v>897</v>
      </c>
      <c r="B213" s="1" t="s">
        <v>898</v>
      </c>
      <c r="C213" s="2">
        <v>42831.781979166699</v>
      </c>
      <c r="D213" s="3">
        <v>42797</v>
      </c>
      <c r="E213" s="1" t="s">
        <v>899</v>
      </c>
      <c r="F213" s="1" t="s">
        <v>199</v>
      </c>
      <c r="G213" s="1" t="s">
        <v>18</v>
      </c>
      <c r="H213" s="1" t="s">
        <v>19</v>
      </c>
      <c r="J213" s="4">
        <v>28</v>
      </c>
      <c r="K213" s="4">
        <v>213774</v>
      </c>
      <c r="L213" s="1" t="s">
        <v>900</v>
      </c>
      <c r="M213" s="1" t="s">
        <v>29</v>
      </c>
      <c r="N213" s="1" t="s">
        <v>22</v>
      </c>
    </row>
    <row r="214" spans="1:14" x14ac:dyDescent="0.25">
      <c r="A214" t="s">
        <v>901</v>
      </c>
      <c r="B214" s="1" t="s">
        <v>902</v>
      </c>
      <c r="C214" s="2">
        <v>42921.721793981502</v>
      </c>
      <c r="D214" s="3">
        <v>42801</v>
      </c>
      <c r="E214" s="1" t="s">
        <v>903</v>
      </c>
      <c r="F214" s="1" t="s">
        <v>75</v>
      </c>
      <c r="G214" s="1" t="s">
        <v>18</v>
      </c>
      <c r="H214" s="1" t="s">
        <v>44</v>
      </c>
      <c r="I214" s="4">
        <v>500000</v>
      </c>
      <c r="J214" s="4">
        <v>25</v>
      </c>
      <c r="K214" s="4">
        <v>6700</v>
      </c>
      <c r="L214" s="1" t="s">
        <v>904</v>
      </c>
      <c r="M214" s="1" t="s">
        <v>21</v>
      </c>
      <c r="N214" s="1" t="s">
        <v>22</v>
      </c>
    </row>
    <row r="215" spans="1:14" x14ac:dyDescent="0.25">
      <c r="A215" t="s">
        <v>905</v>
      </c>
      <c r="B215" s="1" t="s">
        <v>906</v>
      </c>
      <c r="C215" s="2">
        <v>42808.802893518499</v>
      </c>
      <c r="D215" s="3">
        <v>42807</v>
      </c>
      <c r="E215" s="1" t="s">
        <v>228</v>
      </c>
      <c r="F215" s="1" t="s">
        <v>17</v>
      </c>
      <c r="G215" s="1" t="s">
        <v>18</v>
      </c>
      <c r="H215" s="1" t="s">
        <v>19</v>
      </c>
      <c r="J215" s="4">
        <v>50</v>
      </c>
      <c r="L215" s="1" t="s">
        <v>907</v>
      </c>
      <c r="M215" s="1" t="s">
        <v>50</v>
      </c>
      <c r="N215" s="1" t="s">
        <v>22</v>
      </c>
    </row>
    <row r="216" spans="1:14" x14ac:dyDescent="0.25">
      <c r="A216" t="s">
        <v>908</v>
      </c>
      <c r="B216" s="1" t="s">
        <v>909</v>
      </c>
      <c r="C216" s="2">
        <v>42815.697488425903</v>
      </c>
      <c r="D216" s="3">
        <v>42808</v>
      </c>
      <c r="E216" s="1" t="s">
        <v>910</v>
      </c>
      <c r="F216" s="1" t="s">
        <v>75</v>
      </c>
      <c r="G216" s="1" t="s">
        <v>18</v>
      </c>
      <c r="H216" s="1" t="s">
        <v>44</v>
      </c>
      <c r="J216" s="4">
        <v>75</v>
      </c>
      <c r="L216" s="1" t="s">
        <v>911</v>
      </c>
      <c r="M216" s="1" t="s">
        <v>21</v>
      </c>
      <c r="N216" s="1" t="s">
        <v>22</v>
      </c>
    </row>
    <row r="217" spans="1:14" x14ac:dyDescent="0.25">
      <c r="A217" t="s">
        <v>912</v>
      </c>
      <c r="B217" s="1" t="s">
        <v>913</v>
      </c>
      <c r="C217" s="2">
        <v>42828.805914351899</v>
      </c>
      <c r="D217" s="3">
        <v>42822</v>
      </c>
      <c r="E217" s="1" t="s">
        <v>914</v>
      </c>
      <c r="F217" s="1" t="s">
        <v>17</v>
      </c>
      <c r="G217" s="1" t="s">
        <v>18</v>
      </c>
      <c r="H217" s="1" t="s">
        <v>44</v>
      </c>
      <c r="K217" s="4">
        <v>15000</v>
      </c>
      <c r="L217" s="1" t="s">
        <v>915</v>
      </c>
      <c r="M217" s="1" t="s">
        <v>21</v>
      </c>
      <c r="N217" s="1" t="s">
        <v>22</v>
      </c>
    </row>
    <row r="218" spans="1:14" x14ac:dyDescent="0.25">
      <c r="A218" t="s">
        <v>916</v>
      </c>
      <c r="B218" s="1" t="s">
        <v>917</v>
      </c>
      <c r="C218" s="2">
        <v>42921.7733449074</v>
      </c>
      <c r="D218" s="3">
        <v>42825</v>
      </c>
      <c r="E218" s="1" t="s">
        <v>918</v>
      </c>
      <c r="F218" s="1" t="s">
        <v>17</v>
      </c>
      <c r="G218" s="1" t="s">
        <v>18</v>
      </c>
      <c r="H218" s="1" t="s">
        <v>19</v>
      </c>
      <c r="I218" s="4">
        <v>13575866</v>
      </c>
      <c r="J218" s="4">
        <v>28</v>
      </c>
      <c r="K218" s="4">
        <v>70000</v>
      </c>
      <c r="L218" s="1" t="s">
        <v>919</v>
      </c>
      <c r="M218" s="1" t="s">
        <v>29</v>
      </c>
      <c r="N218" s="1" t="s">
        <v>22</v>
      </c>
    </row>
    <row r="219" spans="1:14" x14ac:dyDescent="0.25">
      <c r="A219" t="s">
        <v>920</v>
      </c>
      <c r="B219" s="1" t="s">
        <v>921</v>
      </c>
      <c r="C219" s="2">
        <v>42921.733263888898</v>
      </c>
      <c r="D219" s="3">
        <v>42825</v>
      </c>
      <c r="E219" s="1" t="s">
        <v>922</v>
      </c>
      <c r="F219" s="1" t="s">
        <v>160</v>
      </c>
      <c r="G219" s="1" t="s">
        <v>82</v>
      </c>
      <c r="H219" s="1" t="s">
        <v>19</v>
      </c>
      <c r="I219" s="4">
        <v>5500000</v>
      </c>
      <c r="J219" s="4">
        <v>41</v>
      </c>
      <c r="L219" s="1" t="s">
        <v>923</v>
      </c>
      <c r="M219" s="1" t="s">
        <v>29</v>
      </c>
      <c r="N219" s="1" t="s">
        <v>22</v>
      </c>
    </row>
    <row r="220" spans="1:14" x14ac:dyDescent="0.25">
      <c r="A220" t="s">
        <v>924</v>
      </c>
      <c r="B220" s="1" t="s">
        <v>925</v>
      </c>
      <c r="C220" s="2">
        <v>42899.8386342593</v>
      </c>
      <c r="D220" s="3">
        <v>42828</v>
      </c>
      <c r="E220" s="1" t="s">
        <v>926</v>
      </c>
      <c r="F220" s="1" t="s">
        <v>17</v>
      </c>
      <c r="G220" s="1" t="s">
        <v>18</v>
      </c>
      <c r="H220" s="1" t="s">
        <v>19</v>
      </c>
      <c r="K220" s="4">
        <v>65000</v>
      </c>
      <c r="L220" s="1" t="s">
        <v>927</v>
      </c>
      <c r="M220" s="1" t="s">
        <v>50</v>
      </c>
      <c r="N220" s="1" t="s">
        <v>22</v>
      </c>
    </row>
    <row r="221" spans="1:14" x14ac:dyDescent="0.25">
      <c r="A221" t="s">
        <v>928</v>
      </c>
      <c r="B221" s="1" t="s">
        <v>929</v>
      </c>
      <c r="C221" s="2">
        <v>42921.679664351897</v>
      </c>
      <c r="D221" s="3">
        <v>42829</v>
      </c>
      <c r="E221" s="1" t="s">
        <v>930</v>
      </c>
      <c r="F221" s="1" t="s">
        <v>17</v>
      </c>
      <c r="G221" s="1" t="s">
        <v>18</v>
      </c>
      <c r="H221" s="1" t="s">
        <v>19</v>
      </c>
      <c r="I221" s="4">
        <v>2291000</v>
      </c>
      <c r="J221" s="4">
        <v>33</v>
      </c>
      <c r="K221" s="4">
        <v>20000</v>
      </c>
      <c r="L221" s="1" t="s">
        <v>931</v>
      </c>
      <c r="M221" s="1" t="s">
        <v>21</v>
      </c>
      <c r="N221" s="1" t="s">
        <v>22</v>
      </c>
    </row>
    <row r="222" spans="1:14" x14ac:dyDescent="0.25">
      <c r="A222" t="s">
        <v>932</v>
      </c>
      <c r="B222" s="1" t="s">
        <v>933</v>
      </c>
      <c r="C222" s="2">
        <v>42831.766284722202</v>
      </c>
      <c r="D222" s="3">
        <v>42829</v>
      </c>
      <c r="E222" s="1" t="s">
        <v>934</v>
      </c>
      <c r="F222" s="1" t="s">
        <v>17</v>
      </c>
      <c r="G222" s="1" t="s">
        <v>18</v>
      </c>
      <c r="H222" s="1" t="s">
        <v>19</v>
      </c>
      <c r="I222" s="4">
        <v>1600000</v>
      </c>
      <c r="L222" s="1" t="s">
        <v>935</v>
      </c>
      <c r="M222" s="1" t="s">
        <v>21</v>
      </c>
      <c r="N222" s="1" t="s">
        <v>22</v>
      </c>
    </row>
    <row r="223" spans="1:14" x14ac:dyDescent="0.25">
      <c r="A223" t="s">
        <v>936</v>
      </c>
      <c r="B223" s="1" t="s">
        <v>937</v>
      </c>
      <c r="C223" s="2">
        <v>42832.825057870403</v>
      </c>
      <c r="D223" s="3">
        <v>42829</v>
      </c>
      <c r="E223" s="1" t="s">
        <v>232</v>
      </c>
      <c r="F223" s="1" t="s">
        <v>17</v>
      </c>
      <c r="G223" s="1" t="s">
        <v>18</v>
      </c>
      <c r="H223" s="1" t="s">
        <v>19</v>
      </c>
      <c r="L223" s="1" t="s">
        <v>938</v>
      </c>
      <c r="M223" s="1" t="s">
        <v>50</v>
      </c>
      <c r="N223" s="1" t="s">
        <v>22</v>
      </c>
    </row>
    <row r="224" spans="1:14" x14ac:dyDescent="0.25">
      <c r="A224" t="s">
        <v>939</v>
      </c>
      <c r="B224" s="1" t="s">
        <v>940</v>
      </c>
      <c r="C224" s="2">
        <v>42941.815509259301</v>
      </c>
      <c r="D224" s="3">
        <v>42835</v>
      </c>
      <c r="E224" s="1" t="s">
        <v>941</v>
      </c>
      <c r="F224" s="1" t="s">
        <v>17</v>
      </c>
      <c r="G224" s="1" t="s">
        <v>18</v>
      </c>
      <c r="H224" s="1" t="s">
        <v>44</v>
      </c>
      <c r="I224" s="4">
        <v>1000000</v>
      </c>
      <c r="J224" s="4">
        <v>15</v>
      </c>
      <c r="K224" s="4">
        <v>20000</v>
      </c>
      <c r="L224" s="1" t="s">
        <v>942</v>
      </c>
      <c r="M224" s="1" t="s">
        <v>50</v>
      </c>
      <c r="N224" s="1" t="s">
        <v>22</v>
      </c>
    </row>
    <row r="225" spans="1:14" x14ac:dyDescent="0.25">
      <c r="A225" t="s">
        <v>943</v>
      </c>
      <c r="B225" s="1" t="s">
        <v>944</v>
      </c>
      <c r="C225" s="2">
        <v>42942.760810185202</v>
      </c>
      <c r="D225" s="3">
        <v>42840</v>
      </c>
      <c r="E225" s="1" t="s">
        <v>945</v>
      </c>
      <c r="F225" s="1" t="s">
        <v>17</v>
      </c>
      <c r="G225" s="1" t="s">
        <v>18</v>
      </c>
      <c r="H225" s="1" t="s">
        <v>44</v>
      </c>
      <c r="I225" s="4">
        <v>1000000</v>
      </c>
      <c r="J225" s="4">
        <v>20</v>
      </c>
      <c r="K225" s="4">
        <v>3500</v>
      </c>
      <c r="L225" s="1" t="s">
        <v>946</v>
      </c>
      <c r="M225" s="1" t="s">
        <v>50</v>
      </c>
      <c r="N225" s="1" t="s">
        <v>22</v>
      </c>
    </row>
    <row r="226" spans="1:14" x14ac:dyDescent="0.25">
      <c r="A226" t="s">
        <v>947</v>
      </c>
      <c r="B226" s="1" t="s">
        <v>948</v>
      </c>
      <c r="C226" s="2">
        <v>42940.803981481498</v>
      </c>
      <c r="D226" s="3">
        <v>42851</v>
      </c>
      <c r="E226" s="1" t="s">
        <v>949</v>
      </c>
      <c r="F226" s="1" t="s">
        <v>950</v>
      </c>
      <c r="G226" s="1" t="s">
        <v>200</v>
      </c>
      <c r="H226" s="1" t="s">
        <v>19</v>
      </c>
      <c r="I226" s="4">
        <v>38200000</v>
      </c>
      <c r="J226" s="4">
        <v>35</v>
      </c>
      <c r="K226" s="4">
        <v>40000</v>
      </c>
      <c r="L226" s="1" t="s">
        <v>951</v>
      </c>
      <c r="M226" s="1" t="s">
        <v>29</v>
      </c>
      <c r="N226" s="1" t="s">
        <v>180</v>
      </c>
    </row>
    <row r="227" spans="1:14" x14ac:dyDescent="0.25">
      <c r="A227" t="s">
        <v>952</v>
      </c>
      <c r="B227" s="1" t="s">
        <v>953</v>
      </c>
      <c r="C227" s="2">
        <v>42915.849155092597</v>
      </c>
      <c r="D227" s="3">
        <v>42851</v>
      </c>
      <c r="E227" s="1" t="s">
        <v>954</v>
      </c>
      <c r="F227" s="1" t="s">
        <v>950</v>
      </c>
      <c r="G227" s="1" t="s">
        <v>200</v>
      </c>
      <c r="H227" s="1" t="s">
        <v>19</v>
      </c>
      <c r="I227" s="4">
        <v>2850000</v>
      </c>
      <c r="J227" s="4">
        <v>300</v>
      </c>
      <c r="K227" s="4">
        <v>1000000</v>
      </c>
      <c r="L227" s="1" t="s">
        <v>955</v>
      </c>
      <c r="M227" s="1" t="s">
        <v>29</v>
      </c>
      <c r="N227" s="1" t="s">
        <v>22</v>
      </c>
    </row>
    <row r="228" spans="1:14" x14ac:dyDescent="0.25">
      <c r="A228" t="s">
        <v>956</v>
      </c>
      <c r="B228" s="1" t="s">
        <v>957</v>
      </c>
      <c r="C228" s="2">
        <v>42915.852118055598</v>
      </c>
      <c r="D228" s="3">
        <v>42851</v>
      </c>
      <c r="E228" s="1" t="s">
        <v>463</v>
      </c>
      <c r="F228" s="1" t="s">
        <v>950</v>
      </c>
      <c r="G228" s="1" t="s">
        <v>200</v>
      </c>
      <c r="H228" s="1" t="s">
        <v>19</v>
      </c>
      <c r="I228" s="4">
        <v>36000000</v>
      </c>
      <c r="J228" s="4">
        <v>70</v>
      </c>
      <c r="K228" s="4">
        <v>80000</v>
      </c>
      <c r="L228" s="1" t="s">
        <v>958</v>
      </c>
      <c r="M228" s="1" t="s">
        <v>29</v>
      </c>
      <c r="N228" s="1" t="s">
        <v>22</v>
      </c>
    </row>
    <row r="229" spans="1:14" x14ac:dyDescent="0.25">
      <c r="A229" t="s">
        <v>959</v>
      </c>
      <c r="B229" s="1" t="s">
        <v>960</v>
      </c>
      <c r="C229" s="2">
        <v>42941.818657407399</v>
      </c>
      <c r="D229" s="3">
        <v>42856</v>
      </c>
      <c r="E229" s="1" t="s">
        <v>961</v>
      </c>
      <c r="F229" s="1" t="s">
        <v>138</v>
      </c>
      <c r="G229" s="1" t="s">
        <v>76</v>
      </c>
      <c r="H229" s="1" t="s">
        <v>44</v>
      </c>
      <c r="I229" s="4">
        <v>3200000</v>
      </c>
      <c r="J229" s="4">
        <v>85</v>
      </c>
      <c r="K229" s="4">
        <v>20000</v>
      </c>
      <c r="L229" s="1" t="s">
        <v>962</v>
      </c>
      <c r="M229" s="1" t="s">
        <v>152</v>
      </c>
      <c r="N229" s="1" t="s">
        <v>22</v>
      </c>
    </row>
    <row r="230" spans="1:14" x14ac:dyDescent="0.25">
      <c r="A230" t="s">
        <v>963</v>
      </c>
      <c r="B230" s="1" t="s">
        <v>964</v>
      </c>
      <c r="C230" s="2">
        <v>42913.826435185198</v>
      </c>
      <c r="D230" s="3">
        <v>42859</v>
      </c>
      <c r="E230" s="1" t="s">
        <v>965</v>
      </c>
      <c r="F230" s="1" t="s">
        <v>17</v>
      </c>
      <c r="G230" s="1" t="s">
        <v>18</v>
      </c>
      <c r="H230" s="1" t="s">
        <v>44</v>
      </c>
      <c r="I230" s="4">
        <v>5700000</v>
      </c>
      <c r="J230" s="4">
        <v>10</v>
      </c>
      <c r="K230" s="4">
        <v>91000</v>
      </c>
      <c r="L230" s="1" t="s">
        <v>966</v>
      </c>
      <c r="M230" s="1" t="s">
        <v>21</v>
      </c>
      <c r="N230" s="1" t="s">
        <v>22</v>
      </c>
    </row>
    <row r="231" spans="1:14" x14ac:dyDescent="0.25">
      <c r="A231" t="s">
        <v>967</v>
      </c>
      <c r="B231" s="1" t="s">
        <v>968</v>
      </c>
      <c r="C231" s="2">
        <v>42873.665497685201</v>
      </c>
      <c r="D231" s="3">
        <v>42872</v>
      </c>
      <c r="E231" s="1" t="s">
        <v>969</v>
      </c>
      <c r="F231" s="1" t="s">
        <v>75</v>
      </c>
      <c r="G231" s="1" t="s">
        <v>76</v>
      </c>
      <c r="H231" s="1" t="s">
        <v>44</v>
      </c>
      <c r="J231" s="4">
        <v>100</v>
      </c>
      <c r="K231" s="4">
        <v>10000</v>
      </c>
      <c r="L231" s="1" t="s">
        <v>970</v>
      </c>
      <c r="M231" s="1" t="s">
        <v>50</v>
      </c>
      <c r="N231" s="1" t="s">
        <v>22</v>
      </c>
    </row>
    <row r="232" spans="1:14" x14ac:dyDescent="0.25">
      <c r="A232" t="s">
        <v>971</v>
      </c>
      <c r="B232" s="1" t="s">
        <v>972</v>
      </c>
      <c r="C232" s="2">
        <v>42921.760740740698</v>
      </c>
      <c r="D232" s="3">
        <v>42877</v>
      </c>
      <c r="E232" s="1" t="s">
        <v>973</v>
      </c>
      <c r="F232" s="1" t="s">
        <v>761</v>
      </c>
      <c r="G232" s="1" t="s">
        <v>88</v>
      </c>
      <c r="H232" s="1" t="s">
        <v>19</v>
      </c>
      <c r="I232" s="4">
        <v>11000000</v>
      </c>
      <c r="J232" s="4">
        <v>29</v>
      </c>
      <c r="L232" s="1" t="s">
        <v>974</v>
      </c>
      <c r="M232" s="1" t="s">
        <v>29</v>
      </c>
      <c r="N232" s="1" t="s">
        <v>22</v>
      </c>
    </row>
    <row r="233" spans="1:14" x14ac:dyDescent="0.25">
      <c r="A233" t="s">
        <v>975</v>
      </c>
      <c r="B233" s="1" t="s">
        <v>976</v>
      </c>
      <c r="C233" s="2">
        <v>43108.770347222198</v>
      </c>
      <c r="D233" s="3">
        <v>42880</v>
      </c>
      <c r="E233" s="1" t="s">
        <v>977</v>
      </c>
      <c r="F233" s="1" t="s">
        <v>17</v>
      </c>
      <c r="G233" s="1" t="s">
        <v>18</v>
      </c>
      <c r="H233" s="1" t="s">
        <v>44</v>
      </c>
      <c r="J233" s="4">
        <v>250</v>
      </c>
      <c r="K233" s="4">
        <v>341000</v>
      </c>
      <c r="L233" s="1" t="s">
        <v>978</v>
      </c>
      <c r="M233" s="1" t="s">
        <v>979</v>
      </c>
      <c r="N233" s="1" t="s">
        <v>980</v>
      </c>
    </row>
    <row r="234" spans="1:14" x14ac:dyDescent="0.25">
      <c r="A234" t="s">
        <v>981</v>
      </c>
      <c r="B234" s="1" t="s">
        <v>982</v>
      </c>
      <c r="C234" s="2">
        <v>42885.598460648202</v>
      </c>
      <c r="D234" s="3">
        <v>42881</v>
      </c>
      <c r="E234" s="1" t="s">
        <v>983</v>
      </c>
      <c r="F234" s="1" t="s">
        <v>17</v>
      </c>
      <c r="G234" s="1" t="s">
        <v>18</v>
      </c>
      <c r="H234" s="1" t="s">
        <v>19</v>
      </c>
      <c r="J234" s="4">
        <v>60</v>
      </c>
      <c r="L234" s="1" t="s">
        <v>984</v>
      </c>
      <c r="M234" s="1" t="s">
        <v>21</v>
      </c>
      <c r="N234" s="1" t="s">
        <v>22</v>
      </c>
    </row>
    <row r="235" spans="1:14" x14ac:dyDescent="0.25">
      <c r="A235" t="s">
        <v>985</v>
      </c>
      <c r="B235" s="1" t="s">
        <v>986</v>
      </c>
      <c r="C235" s="2">
        <v>42887.634409722203</v>
      </c>
      <c r="D235" s="3">
        <v>42886</v>
      </c>
      <c r="E235" s="1" t="s">
        <v>987</v>
      </c>
      <c r="F235" s="1" t="s">
        <v>26</v>
      </c>
      <c r="G235" s="1" t="s">
        <v>27</v>
      </c>
      <c r="H235" s="1" t="s">
        <v>19</v>
      </c>
      <c r="K235" s="4">
        <v>370000</v>
      </c>
      <c r="L235" s="1" t="s">
        <v>988</v>
      </c>
      <c r="M235" s="1" t="s">
        <v>90</v>
      </c>
      <c r="N235" s="1" t="s">
        <v>620</v>
      </c>
    </row>
    <row r="236" spans="1:14" x14ac:dyDescent="0.25">
      <c r="A236" t="s">
        <v>989</v>
      </c>
      <c r="B236" s="1" t="s">
        <v>990</v>
      </c>
      <c r="C236" s="2">
        <v>42941.850740740701</v>
      </c>
      <c r="D236" s="3">
        <v>42887</v>
      </c>
      <c r="E236" s="1" t="s">
        <v>991</v>
      </c>
      <c r="F236" s="1" t="s">
        <v>17</v>
      </c>
      <c r="G236" s="1" t="s">
        <v>18</v>
      </c>
      <c r="H236" s="1" t="s">
        <v>19</v>
      </c>
      <c r="I236" s="4">
        <v>3300000</v>
      </c>
      <c r="J236" s="4">
        <v>10</v>
      </c>
      <c r="K236" s="4">
        <v>10000</v>
      </c>
      <c r="L236" s="1" t="s">
        <v>992</v>
      </c>
      <c r="M236" s="1" t="s">
        <v>21</v>
      </c>
      <c r="N236" s="1" t="s">
        <v>22</v>
      </c>
    </row>
    <row r="237" spans="1:14" x14ac:dyDescent="0.25">
      <c r="A237" t="s">
        <v>993</v>
      </c>
      <c r="B237" s="1" t="s">
        <v>994</v>
      </c>
      <c r="C237" s="2">
        <v>42921.715069444399</v>
      </c>
      <c r="D237" s="3">
        <v>42895</v>
      </c>
      <c r="E237" s="1" t="s">
        <v>427</v>
      </c>
      <c r="F237" s="1" t="s">
        <v>81</v>
      </c>
      <c r="G237" s="1" t="s">
        <v>82</v>
      </c>
      <c r="H237" s="1" t="s">
        <v>19</v>
      </c>
      <c r="I237" s="4">
        <v>41683203</v>
      </c>
      <c r="J237" s="4">
        <v>509</v>
      </c>
      <c r="L237" s="1" t="s">
        <v>995</v>
      </c>
      <c r="M237" s="1" t="s">
        <v>90</v>
      </c>
      <c r="N237" s="1" t="s">
        <v>22</v>
      </c>
    </row>
    <row r="238" spans="1:14" x14ac:dyDescent="0.25">
      <c r="A238" t="s">
        <v>996</v>
      </c>
      <c r="B238" s="1" t="s">
        <v>997</v>
      </c>
      <c r="C238" s="2">
        <v>42963.711064814801</v>
      </c>
      <c r="D238" s="3">
        <v>42898</v>
      </c>
      <c r="E238" s="1" t="s">
        <v>998</v>
      </c>
      <c r="F238" s="1" t="s">
        <v>26</v>
      </c>
      <c r="G238" s="1" t="s">
        <v>27</v>
      </c>
      <c r="H238" s="1" t="s">
        <v>44</v>
      </c>
      <c r="I238" s="4">
        <v>8610000</v>
      </c>
      <c r="J238" s="4">
        <v>62</v>
      </c>
      <c r="K238" s="4">
        <v>60000</v>
      </c>
      <c r="L238" s="1" t="s">
        <v>999</v>
      </c>
      <c r="M238" s="1" t="s">
        <v>29</v>
      </c>
      <c r="N238" s="1" t="s">
        <v>22</v>
      </c>
    </row>
    <row r="239" spans="1:14" x14ac:dyDescent="0.25">
      <c r="A239" t="s">
        <v>1000</v>
      </c>
      <c r="B239" s="1" t="s">
        <v>1001</v>
      </c>
      <c r="C239" s="2">
        <v>42921.676539351902</v>
      </c>
      <c r="D239" s="3">
        <v>42899</v>
      </c>
      <c r="E239" s="1" t="s">
        <v>1002</v>
      </c>
      <c r="F239" s="1" t="s">
        <v>17</v>
      </c>
      <c r="G239" s="1" t="s">
        <v>18</v>
      </c>
      <c r="H239" s="1" t="s">
        <v>19</v>
      </c>
      <c r="I239" s="4">
        <v>30000000</v>
      </c>
      <c r="J239" s="4">
        <v>209</v>
      </c>
      <c r="L239" s="1" t="s">
        <v>1003</v>
      </c>
      <c r="M239" s="1" t="s">
        <v>50</v>
      </c>
      <c r="N239" s="1" t="s">
        <v>22</v>
      </c>
    </row>
    <row r="240" spans="1:14" x14ac:dyDescent="0.25">
      <c r="A240" t="s">
        <v>1004</v>
      </c>
      <c r="B240" s="1" t="s">
        <v>1005</v>
      </c>
      <c r="C240" s="2">
        <v>42902.875185185199</v>
      </c>
      <c r="D240" s="3">
        <v>42902</v>
      </c>
      <c r="E240" s="1" t="s">
        <v>1006</v>
      </c>
      <c r="F240" s="1" t="s">
        <v>17</v>
      </c>
      <c r="G240" s="1" t="s">
        <v>18</v>
      </c>
      <c r="H240" s="1" t="s">
        <v>19</v>
      </c>
      <c r="I240" s="4">
        <v>500000</v>
      </c>
      <c r="J240" s="4">
        <v>40</v>
      </c>
      <c r="K240" s="4">
        <v>25000</v>
      </c>
      <c r="L240" s="1" t="s">
        <v>1007</v>
      </c>
      <c r="M240" s="1" t="s">
        <v>152</v>
      </c>
      <c r="N240" s="1" t="s">
        <v>866</v>
      </c>
    </row>
    <row r="241" spans="1:14" x14ac:dyDescent="0.25">
      <c r="A241" t="s">
        <v>1008</v>
      </c>
      <c r="B241" s="1" t="s">
        <v>1009</v>
      </c>
      <c r="C241" s="2">
        <v>42906.656979166699</v>
      </c>
      <c r="D241" s="3">
        <v>42905</v>
      </c>
      <c r="E241" s="1" t="s">
        <v>1010</v>
      </c>
      <c r="F241" s="1" t="s">
        <v>17</v>
      </c>
      <c r="G241" s="1" t="s">
        <v>18</v>
      </c>
      <c r="H241" s="1" t="s">
        <v>44</v>
      </c>
      <c r="K241" s="4">
        <v>4500</v>
      </c>
      <c r="L241" s="1" t="s">
        <v>1011</v>
      </c>
      <c r="M241" s="1" t="s">
        <v>152</v>
      </c>
      <c r="N241" s="1" t="s">
        <v>22</v>
      </c>
    </row>
    <row r="242" spans="1:14" x14ac:dyDescent="0.25">
      <c r="A242" t="s">
        <v>1012</v>
      </c>
      <c r="B242" s="1" t="s">
        <v>1013</v>
      </c>
      <c r="C242" s="2">
        <v>42984.702743055597</v>
      </c>
      <c r="D242" s="3">
        <v>42906</v>
      </c>
      <c r="E242" s="1" t="s">
        <v>1014</v>
      </c>
      <c r="F242" s="1" t="s">
        <v>17</v>
      </c>
      <c r="G242" s="1" t="s">
        <v>18</v>
      </c>
      <c r="H242" s="1" t="s">
        <v>44</v>
      </c>
      <c r="I242" s="4">
        <v>8850000</v>
      </c>
      <c r="K242" s="4">
        <v>90000</v>
      </c>
      <c r="L242" s="1" t="s">
        <v>1015</v>
      </c>
      <c r="M242" s="1" t="s">
        <v>21</v>
      </c>
      <c r="N242" s="1" t="s">
        <v>22</v>
      </c>
    </row>
    <row r="243" spans="1:14" x14ac:dyDescent="0.25">
      <c r="A243" t="s">
        <v>1016</v>
      </c>
      <c r="B243" s="1" t="s">
        <v>1017</v>
      </c>
      <c r="C243" s="2">
        <v>42921.717766203699</v>
      </c>
      <c r="D243" s="3">
        <v>42907</v>
      </c>
      <c r="E243" s="1" t="s">
        <v>1018</v>
      </c>
      <c r="F243" s="1" t="s">
        <v>351</v>
      </c>
      <c r="G243" s="1" t="s">
        <v>351</v>
      </c>
      <c r="H243" s="1" t="s">
        <v>19</v>
      </c>
      <c r="I243" s="4">
        <v>142000000</v>
      </c>
      <c r="J243" s="4">
        <v>245</v>
      </c>
      <c r="L243" s="1" t="s">
        <v>1019</v>
      </c>
      <c r="M243" s="1" t="s">
        <v>29</v>
      </c>
      <c r="N243" s="1" t="s">
        <v>22</v>
      </c>
    </row>
    <row r="244" spans="1:14" x14ac:dyDescent="0.25">
      <c r="A244" t="s">
        <v>1020</v>
      </c>
      <c r="B244" s="1" t="s">
        <v>1021</v>
      </c>
      <c r="C244" s="2">
        <v>42909.683761574102</v>
      </c>
      <c r="D244" s="3">
        <v>42909</v>
      </c>
      <c r="E244" s="1" t="s">
        <v>1022</v>
      </c>
      <c r="F244" s="1" t="s">
        <v>17</v>
      </c>
      <c r="G244" s="1" t="s">
        <v>18</v>
      </c>
      <c r="H244" s="1" t="s">
        <v>19</v>
      </c>
      <c r="I244" s="4">
        <v>2000000</v>
      </c>
      <c r="K244" s="4">
        <v>10500</v>
      </c>
      <c r="L244" s="1" t="s">
        <v>1023</v>
      </c>
      <c r="M244" s="1" t="s">
        <v>21</v>
      </c>
      <c r="N244" s="1" t="s">
        <v>22</v>
      </c>
    </row>
    <row r="245" spans="1:14" x14ac:dyDescent="0.25">
      <c r="A245" t="s">
        <v>1024</v>
      </c>
      <c r="B245" s="1" t="s">
        <v>1025</v>
      </c>
      <c r="C245" s="2">
        <v>42927.690995370402</v>
      </c>
      <c r="D245" s="3">
        <v>42913</v>
      </c>
      <c r="E245" s="1" t="s">
        <v>1026</v>
      </c>
      <c r="F245" s="1" t="s">
        <v>75</v>
      </c>
      <c r="G245" s="1" t="s">
        <v>76</v>
      </c>
      <c r="H245" s="1" t="s">
        <v>19</v>
      </c>
      <c r="L245" s="1" t="s">
        <v>1027</v>
      </c>
      <c r="M245" s="1" t="s">
        <v>21</v>
      </c>
      <c r="N245" s="1" t="s">
        <v>22</v>
      </c>
    </row>
    <row r="246" spans="1:14" x14ac:dyDescent="0.25">
      <c r="A246" t="s">
        <v>1028</v>
      </c>
      <c r="B246" s="1" t="s">
        <v>1029</v>
      </c>
      <c r="C246" s="2">
        <v>42914.888217592597</v>
      </c>
      <c r="D246" s="3">
        <v>42914</v>
      </c>
      <c r="E246" s="1" t="s">
        <v>1030</v>
      </c>
      <c r="F246" s="1" t="s">
        <v>17</v>
      </c>
      <c r="G246" s="1" t="s">
        <v>18</v>
      </c>
      <c r="H246" s="1" t="s">
        <v>44</v>
      </c>
      <c r="J246" s="4">
        <v>5</v>
      </c>
      <c r="L246" s="1" t="s">
        <v>1031</v>
      </c>
      <c r="M246" s="1" t="s">
        <v>21</v>
      </c>
      <c r="N246" s="1" t="s">
        <v>22</v>
      </c>
    </row>
    <row r="247" spans="1:14" x14ac:dyDescent="0.25">
      <c r="A247" t="s">
        <v>1032</v>
      </c>
      <c r="B247" s="1" t="s">
        <v>1033</v>
      </c>
      <c r="C247" s="2">
        <v>42921.713553240697</v>
      </c>
      <c r="D247" s="3">
        <v>42914</v>
      </c>
      <c r="E247" s="1" t="s">
        <v>1034</v>
      </c>
      <c r="F247" s="1" t="s">
        <v>950</v>
      </c>
      <c r="G247" s="1" t="s">
        <v>200</v>
      </c>
      <c r="H247" s="1" t="s">
        <v>19</v>
      </c>
      <c r="I247" s="4">
        <v>25127399</v>
      </c>
      <c r="J247" s="4">
        <v>80</v>
      </c>
      <c r="K247" s="4">
        <v>130000</v>
      </c>
      <c r="L247" s="1" t="s">
        <v>1035</v>
      </c>
      <c r="M247" s="1" t="s">
        <v>29</v>
      </c>
      <c r="N247" s="1" t="s">
        <v>620</v>
      </c>
    </row>
    <row r="248" spans="1:14" x14ac:dyDescent="0.25">
      <c r="A248" t="s">
        <v>1036</v>
      </c>
      <c r="B248" s="1" t="s">
        <v>1037</v>
      </c>
      <c r="C248" s="2">
        <v>42914.629930555602</v>
      </c>
      <c r="D248" s="3">
        <v>42914</v>
      </c>
      <c r="E248" s="1" t="s">
        <v>1038</v>
      </c>
      <c r="F248" s="1" t="s">
        <v>43</v>
      </c>
      <c r="G248" s="1" t="s">
        <v>200</v>
      </c>
      <c r="H248" s="1" t="s">
        <v>44</v>
      </c>
      <c r="I248" s="4">
        <v>1000000</v>
      </c>
      <c r="J248" s="4">
        <v>225</v>
      </c>
      <c r="K248" s="4">
        <v>100000</v>
      </c>
      <c r="L248" s="1" t="s">
        <v>1039</v>
      </c>
      <c r="M248" s="1" t="s">
        <v>90</v>
      </c>
      <c r="N248" s="1" t="s">
        <v>22</v>
      </c>
    </row>
    <row r="249" spans="1:14" x14ac:dyDescent="0.25">
      <c r="A249" t="s">
        <v>1040</v>
      </c>
      <c r="B249" s="1" t="s">
        <v>1041</v>
      </c>
      <c r="C249" s="2">
        <v>42914.759837963</v>
      </c>
      <c r="D249" s="3">
        <v>42914</v>
      </c>
      <c r="E249" s="1" t="s">
        <v>1042</v>
      </c>
      <c r="F249" s="1" t="s">
        <v>384</v>
      </c>
      <c r="G249" s="1" t="s">
        <v>200</v>
      </c>
      <c r="H249" s="1" t="s">
        <v>19</v>
      </c>
      <c r="I249" s="4">
        <v>2200000</v>
      </c>
      <c r="J249" s="4">
        <v>25</v>
      </c>
      <c r="K249" s="4">
        <v>13000</v>
      </c>
      <c r="L249" s="1" t="s">
        <v>1043</v>
      </c>
      <c r="M249" s="1" t="s">
        <v>29</v>
      </c>
      <c r="N249" s="1" t="s">
        <v>22</v>
      </c>
    </row>
    <row r="250" spans="1:14" x14ac:dyDescent="0.25">
      <c r="A250" t="s">
        <v>1044</v>
      </c>
      <c r="B250" s="1" t="s">
        <v>1045</v>
      </c>
      <c r="C250" s="2">
        <v>42940.818206018499</v>
      </c>
      <c r="D250" s="3">
        <v>42916</v>
      </c>
      <c r="E250" s="1" t="s">
        <v>593</v>
      </c>
      <c r="F250" s="1" t="s">
        <v>199</v>
      </c>
      <c r="G250" s="1" t="s">
        <v>200</v>
      </c>
      <c r="H250" s="1" t="s">
        <v>44</v>
      </c>
      <c r="I250" s="4">
        <v>21000000</v>
      </c>
      <c r="J250" s="4">
        <v>25</v>
      </c>
      <c r="K250" s="4">
        <v>130000</v>
      </c>
      <c r="L250" s="1" t="s">
        <v>1046</v>
      </c>
      <c r="M250" s="1" t="s">
        <v>90</v>
      </c>
      <c r="N250" s="1" t="s">
        <v>180</v>
      </c>
    </row>
    <row r="251" spans="1:14" x14ac:dyDescent="0.25">
      <c r="A251" t="s">
        <v>1047</v>
      </c>
      <c r="B251" s="1" t="s">
        <v>1048</v>
      </c>
      <c r="C251" s="2">
        <v>42940.801307870403</v>
      </c>
      <c r="D251" s="3">
        <v>42916</v>
      </c>
      <c r="E251" s="1" t="s">
        <v>593</v>
      </c>
      <c r="F251" s="1" t="s">
        <v>384</v>
      </c>
      <c r="G251" s="1" t="s">
        <v>200</v>
      </c>
      <c r="H251" s="1" t="s">
        <v>44</v>
      </c>
      <c r="I251" s="4">
        <v>250000</v>
      </c>
      <c r="J251" s="4">
        <v>7</v>
      </c>
      <c r="K251" s="4">
        <v>5000</v>
      </c>
      <c r="L251" s="1" t="s">
        <v>1049</v>
      </c>
      <c r="M251" s="1" t="s">
        <v>29</v>
      </c>
      <c r="N251" s="1" t="s">
        <v>180</v>
      </c>
    </row>
    <row r="252" spans="1:14" x14ac:dyDescent="0.25">
      <c r="A252" t="s">
        <v>1050</v>
      </c>
      <c r="B252" s="1" t="s">
        <v>1051</v>
      </c>
      <c r="C252" s="2">
        <v>42998.713379629597</v>
      </c>
      <c r="D252" s="3">
        <v>42917</v>
      </c>
      <c r="E252" s="1" t="s">
        <v>593</v>
      </c>
      <c r="F252" s="1" t="s">
        <v>199</v>
      </c>
      <c r="G252" s="1" t="s">
        <v>200</v>
      </c>
      <c r="H252" s="1" t="s">
        <v>19</v>
      </c>
      <c r="K252" s="4">
        <v>60000</v>
      </c>
      <c r="L252" s="1" t="s">
        <v>1052</v>
      </c>
      <c r="M252" s="1" t="s">
        <v>29</v>
      </c>
      <c r="N252" s="1" t="s">
        <v>22</v>
      </c>
    </row>
    <row r="253" spans="1:14" x14ac:dyDescent="0.25">
      <c r="A253" t="s">
        <v>1053</v>
      </c>
      <c r="B253" s="1" t="s">
        <v>1054</v>
      </c>
      <c r="C253" s="2">
        <v>42998.714386574102</v>
      </c>
      <c r="D253" s="3">
        <v>42917</v>
      </c>
      <c r="E253" s="1" t="s">
        <v>593</v>
      </c>
      <c r="F253" s="1" t="s">
        <v>199</v>
      </c>
      <c r="G253" s="1" t="s">
        <v>200</v>
      </c>
      <c r="H253" s="1" t="s">
        <v>44</v>
      </c>
      <c r="K253" s="4">
        <v>141960</v>
      </c>
      <c r="L253" s="1" t="s">
        <v>1055</v>
      </c>
      <c r="M253" s="1" t="s">
        <v>29</v>
      </c>
      <c r="N253" s="1" t="s">
        <v>22</v>
      </c>
    </row>
    <row r="254" spans="1:14" x14ac:dyDescent="0.25">
      <c r="A254" t="s">
        <v>1056</v>
      </c>
      <c r="B254" s="1" t="s">
        <v>1057</v>
      </c>
      <c r="C254" s="2">
        <v>42922.677037037</v>
      </c>
      <c r="D254" s="3">
        <v>42922</v>
      </c>
      <c r="E254" s="1" t="s">
        <v>1058</v>
      </c>
      <c r="F254" s="1" t="s">
        <v>75</v>
      </c>
      <c r="G254" s="1" t="s">
        <v>76</v>
      </c>
      <c r="H254" s="1" t="s">
        <v>44</v>
      </c>
      <c r="J254" s="4">
        <v>16</v>
      </c>
      <c r="L254" s="1" t="s">
        <v>1059</v>
      </c>
      <c r="M254" s="1" t="s">
        <v>50</v>
      </c>
      <c r="N254" s="1" t="s">
        <v>22</v>
      </c>
    </row>
    <row r="255" spans="1:14" x14ac:dyDescent="0.25">
      <c r="A255" t="s">
        <v>1060</v>
      </c>
      <c r="B255" s="1" t="s">
        <v>1061</v>
      </c>
      <c r="C255" s="2">
        <v>43306.601724537002</v>
      </c>
      <c r="D255" s="3">
        <v>42930</v>
      </c>
      <c r="E255" s="1" t="s">
        <v>1062</v>
      </c>
      <c r="F255" s="1" t="s">
        <v>75</v>
      </c>
      <c r="G255" s="1" t="s">
        <v>76</v>
      </c>
      <c r="H255" s="1" t="s">
        <v>44</v>
      </c>
      <c r="J255" s="4">
        <v>6</v>
      </c>
      <c r="L255" s="1" t="s">
        <v>1063</v>
      </c>
      <c r="M255" s="1" t="s">
        <v>50</v>
      </c>
      <c r="N255" s="1" t="s">
        <v>22</v>
      </c>
    </row>
    <row r="256" spans="1:14" x14ac:dyDescent="0.25">
      <c r="A256" t="s">
        <v>1064</v>
      </c>
      <c r="B256" s="1" t="s">
        <v>1065</v>
      </c>
      <c r="C256" s="2">
        <v>43306.602754629603</v>
      </c>
      <c r="D256" s="3">
        <v>42936</v>
      </c>
      <c r="E256" s="1" t="s">
        <v>1066</v>
      </c>
      <c r="F256" s="1" t="s">
        <v>17</v>
      </c>
      <c r="G256" s="1" t="s">
        <v>18</v>
      </c>
      <c r="H256" s="1" t="s">
        <v>19</v>
      </c>
      <c r="J256" s="4">
        <v>0</v>
      </c>
      <c r="K256" s="4">
        <v>3000</v>
      </c>
      <c r="L256" s="1" t="s">
        <v>1067</v>
      </c>
      <c r="M256" s="1" t="s">
        <v>21</v>
      </c>
      <c r="N256" s="1" t="s">
        <v>22</v>
      </c>
    </row>
    <row r="257" spans="1:14" x14ac:dyDescent="0.25">
      <c r="A257" t="s">
        <v>1068</v>
      </c>
      <c r="B257" s="1" t="s">
        <v>1069</v>
      </c>
      <c r="C257" s="2">
        <v>43020.839444444398</v>
      </c>
      <c r="D257" s="3">
        <v>42942</v>
      </c>
      <c r="E257" s="1" t="s">
        <v>1070</v>
      </c>
      <c r="F257" s="1" t="s">
        <v>17</v>
      </c>
      <c r="G257" s="1" t="s">
        <v>18</v>
      </c>
      <c r="H257" s="1" t="s">
        <v>44</v>
      </c>
      <c r="I257" s="4">
        <v>3000000</v>
      </c>
      <c r="J257" s="4">
        <v>25</v>
      </c>
      <c r="K257" s="4">
        <v>30000</v>
      </c>
      <c r="L257" s="1" t="s">
        <v>1071</v>
      </c>
      <c r="M257" s="1" t="s">
        <v>29</v>
      </c>
      <c r="N257" s="1" t="s">
        <v>22</v>
      </c>
    </row>
    <row r="258" spans="1:14" x14ac:dyDescent="0.25">
      <c r="A258" t="s">
        <v>1072</v>
      </c>
      <c r="B258" s="1" t="s">
        <v>1073</v>
      </c>
      <c r="C258" s="2">
        <v>43306.603472222203</v>
      </c>
      <c r="D258" s="3">
        <v>42942</v>
      </c>
      <c r="E258" s="1" t="s">
        <v>1074</v>
      </c>
      <c r="F258" s="1" t="s">
        <v>75</v>
      </c>
      <c r="G258" s="1" t="s">
        <v>76</v>
      </c>
      <c r="H258" s="1" t="s">
        <v>19</v>
      </c>
      <c r="K258" s="4">
        <v>14000</v>
      </c>
      <c r="L258" s="1" t="s">
        <v>1075</v>
      </c>
      <c r="M258" s="1" t="s">
        <v>21</v>
      </c>
      <c r="N258" s="1" t="s">
        <v>22</v>
      </c>
    </row>
    <row r="259" spans="1:14" x14ac:dyDescent="0.25">
      <c r="A259" t="s">
        <v>1076</v>
      </c>
      <c r="B259" s="1" t="s">
        <v>1077</v>
      </c>
      <c r="C259" s="2">
        <v>43306.602511574099</v>
      </c>
      <c r="D259" s="3">
        <v>42947</v>
      </c>
      <c r="E259" s="1" t="s">
        <v>374</v>
      </c>
      <c r="F259" s="1" t="s">
        <v>375</v>
      </c>
      <c r="G259" s="1" t="s">
        <v>351</v>
      </c>
      <c r="H259" s="1" t="s">
        <v>19</v>
      </c>
      <c r="J259" s="4">
        <v>20</v>
      </c>
      <c r="K259" s="4">
        <v>45000</v>
      </c>
      <c r="L259" s="1" t="s">
        <v>1078</v>
      </c>
      <c r="M259" s="1" t="s">
        <v>29</v>
      </c>
      <c r="N259" s="1" t="s">
        <v>22</v>
      </c>
    </row>
    <row r="260" spans="1:14" x14ac:dyDescent="0.25">
      <c r="A260" t="s">
        <v>1079</v>
      </c>
      <c r="B260" s="1" t="s">
        <v>1080</v>
      </c>
      <c r="C260" s="2">
        <v>43333.700567129599</v>
      </c>
      <c r="D260" s="3">
        <v>42948</v>
      </c>
      <c r="E260" s="1" t="s">
        <v>1081</v>
      </c>
      <c r="F260" s="1" t="s">
        <v>310</v>
      </c>
      <c r="G260" s="1" t="s">
        <v>38</v>
      </c>
      <c r="H260" s="1" t="s">
        <v>19</v>
      </c>
      <c r="I260" s="4">
        <v>13256982</v>
      </c>
      <c r="J260" s="4">
        <v>50</v>
      </c>
      <c r="L260" s="1" t="s">
        <v>1082</v>
      </c>
      <c r="M260" s="1" t="s">
        <v>29</v>
      </c>
      <c r="N260" s="1" t="s">
        <v>22</v>
      </c>
    </row>
    <row r="261" spans="1:14" x14ac:dyDescent="0.25">
      <c r="A261" t="s">
        <v>1083</v>
      </c>
      <c r="B261" s="1" t="s">
        <v>1084</v>
      </c>
      <c r="C261" s="2">
        <v>42961.677048611098</v>
      </c>
      <c r="D261" s="3">
        <v>42954</v>
      </c>
      <c r="E261" s="1" t="s">
        <v>1085</v>
      </c>
      <c r="F261" s="1" t="s">
        <v>17</v>
      </c>
      <c r="G261" s="1" t="s">
        <v>18</v>
      </c>
      <c r="H261" s="1" t="s">
        <v>44</v>
      </c>
      <c r="J261" s="4">
        <v>5</v>
      </c>
      <c r="L261" s="1" t="s">
        <v>1086</v>
      </c>
      <c r="M261" s="1" t="s">
        <v>21</v>
      </c>
      <c r="N261" s="1" t="s">
        <v>22</v>
      </c>
    </row>
    <row r="262" spans="1:14" x14ac:dyDescent="0.25">
      <c r="A262" t="s">
        <v>1087</v>
      </c>
      <c r="B262" s="1" t="s">
        <v>1088</v>
      </c>
      <c r="C262" s="2">
        <v>42961.6971990741</v>
      </c>
      <c r="D262" s="3">
        <v>42958</v>
      </c>
      <c r="E262" s="1" t="s">
        <v>1089</v>
      </c>
      <c r="F262" s="1" t="s">
        <v>17</v>
      </c>
      <c r="G262" s="1" t="s">
        <v>18</v>
      </c>
      <c r="H262" s="1" t="s">
        <v>44</v>
      </c>
      <c r="J262" s="4">
        <v>15</v>
      </c>
      <c r="L262" s="1" t="s">
        <v>1090</v>
      </c>
      <c r="M262" s="1" t="s">
        <v>21</v>
      </c>
      <c r="N262" s="1" t="s">
        <v>22</v>
      </c>
    </row>
    <row r="263" spans="1:14" x14ac:dyDescent="0.25">
      <c r="A263" t="s">
        <v>1091</v>
      </c>
      <c r="B263" s="1" t="s">
        <v>1092</v>
      </c>
      <c r="C263" s="2">
        <v>43306.682916666701</v>
      </c>
      <c r="D263" s="3">
        <v>42962</v>
      </c>
      <c r="E263" s="1" t="s">
        <v>1093</v>
      </c>
      <c r="F263" s="1" t="s">
        <v>178</v>
      </c>
      <c r="G263" s="1" t="s">
        <v>82</v>
      </c>
      <c r="H263" s="1" t="s">
        <v>19</v>
      </c>
      <c r="J263" s="4">
        <v>70</v>
      </c>
      <c r="K263" s="4">
        <v>250000</v>
      </c>
      <c r="L263" s="1" t="s">
        <v>1094</v>
      </c>
      <c r="M263" s="1" t="s">
        <v>29</v>
      </c>
      <c r="N263" s="1" t="s">
        <v>180</v>
      </c>
    </row>
    <row r="264" spans="1:14" x14ac:dyDescent="0.25">
      <c r="A264" t="s">
        <v>1095</v>
      </c>
      <c r="B264" s="1" t="s">
        <v>1096</v>
      </c>
      <c r="C264" s="2">
        <v>43097.696828703702</v>
      </c>
      <c r="D264" s="3">
        <v>42970</v>
      </c>
      <c r="E264" s="1" t="s">
        <v>1097</v>
      </c>
      <c r="F264" s="1" t="s">
        <v>17</v>
      </c>
      <c r="G264" s="1" t="s">
        <v>18</v>
      </c>
      <c r="H264" s="1" t="s">
        <v>19</v>
      </c>
      <c r="K264" s="4">
        <v>40000</v>
      </c>
      <c r="L264" s="1" t="s">
        <v>1098</v>
      </c>
      <c r="M264" s="1" t="s">
        <v>90</v>
      </c>
      <c r="N264" s="1" t="s">
        <v>22</v>
      </c>
    </row>
    <row r="265" spans="1:14" x14ac:dyDescent="0.25">
      <c r="A265" t="s">
        <v>1099</v>
      </c>
      <c r="B265" s="1" t="s">
        <v>1100</v>
      </c>
      <c r="C265" s="2">
        <v>43306.606666666703</v>
      </c>
      <c r="D265" s="3">
        <v>42971</v>
      </c>
      <c r="E265" s="1" t="s">
        <v>1101</v>
      </c>
      <c r="F265" s="1" t="s">
        <v>17</v>
      </c>
      <c r="G265" s="1" t="s">
        <v>18</v>
      </c>
      <c r="H265" s="1" t="s">
        <v>44</v>
      </c>
      <c r="I265" s="4">
        <v>17000000</v>
      </c>
      <c r="J265" s="4">
        <v>815</v>
      </c>
      <c r="K265" s="4">
        <v>100000</v>
      </c>
      <c r="L265" s="1" t="s">
        <v>1102</v>
      </c>
      <c r="M265" s="1" t="s">
        <v>50</v>
      </c>
      <c r="N265" s="1" t="s">
        <v>854</v>
      </c>
    </row>
    <row r="266" spans="1:14" x14ac:dyDescent="0.25">
      <c r="A266" t="s">
        <v>1103</v>
      </c>
      <c r="B266" s="1" t="s">
        <v>1104</v>
      </c>
      <c r="C266" s="2">
        <v>43257.659085648098</v>
      </c>
      <c r="D266" s="3">
        <v>42977</v>
      </c>
      <c r="E266" s="1" t="s">
        <v>1105</v>
      </c>
      <c r="F266" s="1" t="s">
        <v>950</v>
      </c>
      <c r="G266" s="1" t="s">
        <v>200</v>
      </c>
      <c r="H266" s="1" t="s">
        <v>19</v>
      </c>
      <c r="I266" s="4">
        <v>7183960</v>
      </c>
      <c r="J266" s="4">
        <v>168</v>
      </c>
      <c r="K266" s="4">
        <v>622830</v>
      </c>
      <c r="L266" s="1" t="s">
        <v>1106</v>
      </c>
      <c r="M266" s="1" t="s">
        <v>90</v>
      </c>
      <c r="N266" s="1" t="s">
        <v>22</v>
      </c>
    </row>
    <row r="267" spans="1:14" x14ac:dyDescent="0.25">
      <c r="A267" t="s">
        <v>1107</v>
      </c>
      <c r="B267" s="1" t="s">
        <v>1108</v>
      </c>
      <c r="C267" s="2">
        <v>43140.798310185201</v>
      </c>
      <c r="D267" s="3">
        <v>42977</v>
      </c>
      <c r="E267" s="1" t="s">
        <v>1109</v>
      </c>
      <c r="F267" s="1" t="s">
        <v>950</v>
      </c>
      <c r="G267" s="1" t="s">
        <v>200</v>
      </c>
      <c r="H267" s="1" t="s">
        <v>19</v>
      </c>
      <c r="I267" s="4">
        <v>11600000</v>
      </c>
      <c r="J267" s="4">
        <v>67</v>
      </c>
      <c r="K267" s="4">
        <v>86000</v>
      </c>
      <c r="L267" s="1" t="s">
        <v>1110</v>
      </c>
      <c r="M267" s="1" t="s">
        <v>29</v>
      </c>
      <c r="N267" s="1" t="s">
        <v>365</v>
      </c>
    </row>
    <row r="268" spans="1:14" x14ac:dyDescent="0.25">
      <c r="A268" t="s">
        <v>1111</v>
      </c>
      <c r="B268" s="1" t="s">
        <v>1112</v>
      </c>
      <c r="C268" s="2">
        <v>43306.682465277801</v>
      </c>
      <c r="D268" s="3">
        <v>42978</v>
      </c>
      <c r="E268" s="1" t="s">
        <v>1113</v>
      </c>
      <c r="F268" s="1" t="s">
        <v>17</v>
      </c>
      <c r="G268" s="1" t="s">
        <v>18</v>
      </c>
      <c r="H268" s="1" t="s">
        <v>19</v>
      </c>
      <c r="I268" s="4">
        <v>2190000</v>
      </c>
      <c r="J268" s="4">
        <v>450</v>
      </c>
      <c r="K268" s="4">
        <v>0</v>
      </c>
      <c r="L268" s="1" t="s">
        <v>1114</v>
      </c>
      <c r="M268" s="1" t="s">
        <v>21</v>
      </c>
      <c r="N268" s="1" t="s">
        <v>22</v>
      </c>
    </row>
    <row r="269" spans="1:14" x14ac:dyDescent="0.25">
      <c r="A269" t="s">
        <v>1115</v>
      </c>
      <c r="B269" s="1" t="s">
        <v>1116</v>
      </c>
      <c r="C269" s="2">
        <v>43306.683935185203</v>
      </c>
      <c r="D269" s="3">
        <v>42986</v>
      </c>
      <c r="E269" s="1" t="s">
        <v>1117</v>
      </c>
      <c r="F269" s="1" t="s">
        <v>1118</v>
      </c>
      <c r="G269" s="1" t="s">
        <v>18</v>
      </c>
      <c r="H269" s="1" t="s">
        <v>44</v>
      </c>
      <c r="J269" s="4">
        <v>20</v>
      </c>
      <c r="L269" s="1" t="s">
        <v>1119</v>
      </c>
      <c r="M269" s="1" t="s">
        <v>21</v>
      </c>
      <c r="N269" s="1" t="s">
        <v>22</v>
      </c>
    </row>
    <row r="270" spans="1:14" x14ac:dyDescent="0.25">
      <c r="A270" t="s">
        <v>1120</v>
      </c>
      <c r="B270" s="1" t="s">
        <v>1121</v>
      </c>
      <c r="C270" s="2">
        <v>43005.712754629603</v>
      </c>
      <c r="D270" s="3">
        <v>43003</v>
      </c>
      <c r="E270" s="1" t="s">
        <v>1122</v>
      </c>
      <c r="F270" s="1" t="s">
        <v>138</v>
      </c>
      <c r="G270" s="1" t="s">
        <v>76</v>
      </c>
      <c r="H270" s="1" t="s">
        <v>44</v>
      </c>
      <c r="J270" s="4">
        <v>5</v>
      </c>
      <c r="L270" s="1" t="s">
        <v>1123</v>
      </c>
      <c r="M270" s="1" t="s">
        <v>21</v>
      </c>
      <c r="N270" s="1" t="s">
        <v>22</v>
      </c>
    </row>
    <row r="271" spans="1:14" x14ac:dyDescent="0.25">
      <c r="A271" t="s">
        <v>1124</v>
      </c>
      <c r="B271" s="1" t="s">
        <v>1125</v>
      </c>
      <c r="C271" s="2">
        <v>43306.607870370397</v>
      </c>
      <c r="D271" s="3">
        <v>43004</v>
      </c>
      <c r="E271" s="1" t="s">
        <v>191</v>
      </c>
      <c r="F271" s="1" t="s">
        <v>17</v>
      </c>
      <c r="G271" s="1" t="s">
        <v>18</v>
      </c>
      <c r="H271" s="1" t="s">
        <v>19</v>
      </c>
      <c r="I271" s="4">
        <v>2000000</v>
      </c>
      <c r="J271" s="4">
        <v>2</v>
      </c>
      <c r="K271" s="4">
        <v>20000</v>
      </c>
      <c r="L271" s="1" t="s">
        <v>1126</v>
      </c>
      <c r="M271" s="1" t="s">
        <v>21</v>
      </c>
      <c r="N271" s="1" t="s">
        <v>22</v>
      </c>
    </row>
    <row r="272" spans="1:14" x14ac:dyDescent="0.25">
      <c r="A272" t="s">
        <v>1127</v>
      </c>
      <c r="B272" s="1" t="s">
        <v>1128</v>
      </c>
      <c r="C272" s="2">
        <v>43292.657581018502</v>
      </c>
      <c r="D272" s="3">
        <v>43025</v>
      </c>
      <c r="E272" s="1" t="s">
        <v>1129</v>
      </c>
      <c r="F272" s="1" t="s">
        <v>199</v>
      </c>
      <c r="G272" s="1" t="s">
        <v>200</v>
      </c>
      <c r="H272" s="1" t="s">
        <v>19</v>
      </c>
      <c r="J272" s="4">
        <v>50</v>
      </c>
      <c r="K272" s="4">
        <v>41000</v>
      </c>
      <c r="L272" s="1" t="s">
        <v>1130</v>
      </c>
      <c r="M272" s="1" t="s">
        <v>90</v>
      </c>
      <c r="N272" s="1" t="s">
        <v>22</v>
      </c>
    </row>
    <row r="273" spans="1:14" x14ac:dyDescent="0.25">
      <c r="A273" t="s">
        <v>1131</v>
      </c>
      <c r="B273" s="1" t="s">
        <v>1132</v>
      </c>
      <c r="C273" s="2">
        <v>43042.828946759299</v>
      </c>
      <c r="D273" s="3">
        <v>43025</v>
      </c>
      <c r="E273" s="1" t="s">
        <v>1133</v>
      </c>
      <c r="F273" s="1" t="s">
        <v>17</v>
      </c>
      <c r="G273" s="1" t="s">
        <v>18</v>
      </c>
      <c r="H273" s="1" t="s">
        <v>44</v>
      </c>
      <c r="J273" s="4">
        <v>2</v>
      </c>
      <c r="K273" s="4">
        <v>26450</v>
      </c>
      <c r="L273" s="1" t="s">
        <v>1134</v>
      </c>
      <c r="M273" s="1" t="s">
        <v>21</v>
      </c>
      <c r="N273" s="1" t="s">
        <v>854</v>
      </c>
    </row>
    <row r="274" spans="1:14" x14ac:dyDescent="0.25">
      <c r="A274" t="s">
        <v>1135</v>
      </c>
      <c r="B274" s="1" t="s">
        <v>1136</v>
      </c>
      <c r="C274" s="2">
        <v>43039.666388888902</v>
      </c>
      <c r="D274" s="3">
        <v>43034</v>
      </c>
      <c r="E274" s="1" t="s">
        <v>1137</v>
      </c>
      <c r="F274" s="1" t="s">
        <v>17</v>
      </c>
      <c r="G274" s="1" t="s">
        <v>18</v>
      </c>
      <c r="H274" s="1" t="s">
        <v>19</v>
      </c>
      <c r="J274" s="4">
        <v>28</v>
      </c>
      <c r="K274" s="4">
        <v>5800</v>
      </c>
      <c r="L274" s="1" t="s">
        <v>1138</v>
      </c>
      <c r="M274" s="1" t="s">
        <v>21</v>
      </c>
      <c r="N274" s="1" t="s">
        <v>22</v>
      </c>
    </row>
    <row r="275" spans="1:14" x14ac:dyDescent="0.25">
      <c r="A275" t="s">
        <v>1139</v>
      </c>
      <c r="B275" s="1" t="s">
        <v>1140</v>
      </c>
      <c r="C275" s="2">
        <v>43039.665891203702</v>
      </c>
      <c r="D275" s="3">
        <v>43038</v>
      </c>
      <c r="E275" s="1" t="s">
        <v>1141</v>
      </c>
      <c r="F275" s="1" t="s">
        <v>138</v>
      </c>
      <c r="G275" s="1" t="s">
        <v>76</v>
      </c>
      <c r="H275" s="1" t="s">
        <v>19</v>
      </c>
      <c r="J275" s="4">
        <v>30</v>
      </c>
      <c r="L275" s="1" t="s">
        <v>1142</v>
      </c>
      <c r="M275" s="1" t="s">
        <v>21</v>
      </c>
      <c r="N275" s="1" t="s">
        <v>22</v>
      </c>
    </row>
    <row r="276" spans="1:14" x14ac:dyDescent="0.25">
      <c r="A276" t="s">
        <v>1143</v>
      </c>
      <c r="B276" s="1" t="s">
        <v>1144</v>
      </c>
      <c r="C276" s="2">
        <v>43306.612453703703</v>
      </c>
      <c r="D276" s="3">
        <v>43055</v>
      </c>
      <c r="E276" s="1" t="s">
        <v>1145</v>
      </c>
      <c r="F276" s="1" t="s">
        <v>17</v>
      </c>
      <c r="G276" s="1" t="s">
        <v>18</v>
      </c>
      <c r="H276" s="1" t="s">
        <v>19</v>
      </c>
      <c r="I276" s="4">
        <v>146000000</v>
      </c>
      <c r="J276" s="4">
        <v>138</v>
      </c>
      <c r="K276" s="4">
        <v>100000</v>
      </c>
      <c r="L276" s="1" t="s">
        <v>1146</v>
      </c>
      <c r="M276" s="1" t="s">
        <v>29</v>
      </c>
      <c r="N276" s="1" t="s">
        <v>22</v>
      </c>
    </row>
    <row r="277" spans="1:14" x14ac:dyDescent="0.25">
      <c r="A277" t="s">
        <v>1147</v>
      </c>
      <c r="B277" s="1" t="s">
        <v>1148</v>
      </c>
      <c r="C277" s="2">
        <v>43140.801562499997</v>
      </c>
      <c r="D277" s="3">
        <v>43073</v>
      </c>
      <c r="E277" s="1" t="s">
        <v>509</v>
      </c>
      <c r="F277" s="1" t="s">
        <v>950</v>
      </c>
      <c r="G277" s="1" t="s">
        <v>200</v>
      </c>
      <c r="H277" s="1" t="s">
        <v>19</v>
      </c>
      <c r="I277" s="4">
        <v>120000000</v>
      </c>
      <c r="L277" s="1" t="s">
        <v>1149</v>
      </c>
      <c r="M277" s="1" t="s">
        <v>29</v>
      </c>
      <c r="N277" s="1" t="s">
        <v>180</v>
      </c>
    </row>
    <row r="278" spans="1:14" x14ac:dyDescent="0.25">
      <c r="A278" t="s">
        <v>1150</v>
      </c>
      <c r="B278" s="1" t="s">
        <v>1151</v>
      </c>
      <c r="C278" s="2">
        <v>43097.699259259301</v>
      </c>
      <c r="D278" s="3">
        <v>43077</v>
      </c>
      <c r="E278" s="1" t="s">
        <v>1152</v>
      </c>
      <c r="F278" s="1" t="s">
        <v>17</v>
      </c>
      <c r="G278" s="1" t="s">
        <v>18</v>
      </c>
      <c r="H278" s="1" t="s">
        <v>19</v>
      </c>
      <c r="K278" s="4">
        <v>2060</v>
      </c>
      <c r="L278" s="1" t="s">
        <v>1153</v>
      </c>
      <c r="M278" s="1" t="s">
        <v>29</v>
      </c>
      <c r="N278" s="1" t="s">
        <v>22</v>
      </c>
    </row>
    <row r="279" spans="1:14" x14ac:dyDescent="0.25">
      <c r="A279" t="s">
        <v>1154</v>
      </c>
      <c r="B279" s="1" t="s">
        <v>1155</v>
      </c>
      <c r="C279" s="2">
        <v>43262.735601851899</v>
      </c>
      <c r="D279" s="3">
        <v>43077</v>
      </c>
      <c r="E279" s="1" t="s">
        <v>1156</v>
      </c>
      <c r="F279" s="1" t="s">
        <v>75</v>
      </c>
      <c r="G279" s="1" t="s">
        <v>76</v>
      </c>
      <c r="H279" s="1" t="s">
        <v>44</v>
      </c>
      <c r="J279" s="4">
        <v>1</v>
      </c>
      <c r="L279" s="1" t="s">
        <v>1157</v>
      </c>
      <c r="M279" s="1" t="s">
        <v>152</v>
      </c>
      <c r="N279" s="1" t="s">
        <v>22</v>
      </c>
    </row>
    <row r="280" spans="1:14" x14ac:dyDescent="0.25">
      <c r="A280" t="s">
        <v>1158</v>
      </c>
      <c r="B280" s="1" t="s">
        <v>1159</v>
      </c>
      <c r="C280" s="2">
        <v>43306.613668981503</v>
      </c>
      <c r="D280" s="3">
        <v>43081</v>
      </c>
      <c r="E280" s="1" t="s">
        <v>888</v>
      </c>
      <c r="F280" s="1" t="s">
        <v>138</v>
      </c>
      <c r="G280" s="1" t="s">
        <v>76</v>
      </c>
      <c r="H280" s="1" t="s">
        <v>19</v>
      </c>
      <c r="J280" s="4">
        <v>193</v>
      </c>
      <c r="K280" s="4">
        <v>0</v>
      </c>
      <c r="L280" s="1" t="s">
        <v>1160</v>
      </c>
      <c r="M280" s="1" t="s">
        <v>21</v>
      </c>
      <c r="N280" s="1" t="s">
        <v>22</v>
      </c>
    </row>
    <row r="281" spans="1:14" x14ac:dyDescent="0.25">
      <c r="A281" t="s">
        <v>1161</v>
      </c>
      <c r="B281" s="1" t="s">
        <v>1162</v>
      </c>
      <c r="C281" s="2">
        <v>43144.686817129601</v>
      </c>
      <c r="D281" s="3">
        <v>43084</v>
      </c>
      <c r="E281" s="1" t="s">
        <v>593</v>
      </c>
      <c r="F281" s="1" t="s">
        <v>950</v>
      </c>
      <c r="G281" s="1" t="s">
        <v>200</v>
      </c>
      <c r="H281" s="1" t="s">
        <v>19</v>
      </c>
      <c r="I281" s="4">
        <v>600000</v>
      </c>
      <c r="J281" s="4">
        <v>50</v>
      </c>
      <c r="L281" s="1" t="s">
        <v>1055</v>
      </c>
      <c r="M281" s="1" t="s">
        <v>29</v>
      </c>
      <c r="N281" s="1" t="s">
        <v>620</v>
      </c>
    </row>
    <row r="282" spans="1:14" x14ac:dyDescent="0.25">
      <c r="A282" t="s">
        <v>1163</v>
      </c>
      <c r="B282" s="1" t="s">
        <v>1164</v>
      </c>
      <c r="C282" s="2">
        <v>43145.863611111097</v>
      </c>
      <c r="D282" s="3">
        <v>43084</v>
      </c>
      <c r="E282" s="1" t="s">
        <v>593</v>
      </c>
      <c r="F282" s="1" t="s">
        <v>384</v>
      </c>
      <c r="G282" s="1" t="s">
        <v>200</v>
      </c>
      <c r="H282" s="1" t="s">
        <v>19</v>
      </c>
      <c r="I282" s="4">
        <v>2000000</v>
      </c>
      <c r="L282" s="1" t="s">
        <v>1165</v>
      </c>
      <c r="M282" s="1" t="s">
        <v>29</v>
      </c>
      <c r="N282" s="1" t="s">
        <v>242</v>
      </c>
    </row>
    <row r="283" spans="1:14" x14ac:dyDescent="0.25">
      <c r="A283" t="s">
        <v>1166</v>
      </c>
      <c r="B283" s="1" t="s">
        <v>1167</v>
      </c>
      <c r="C283" s="2">
        <v>43145.862743055601</v>
      </c>
      <c r="D283" s="3">
        <v>43084</v>
      </c>
      <c r="E283" s="1" t="s">
        <v>593</v>
      </c>
      <c r="F283" s="1" t="s">
        <v>199</v>
      </c>
      <c r="G283" s="1" t="s">
        <v>200</v>
      </c>
      <c r="H283" s="1" t="s">
        <v>19</v>
      </c>
      <c r="I283" s="4">
        <v>19109000</v>
      </c>
      <c r="L283" s="1" t="s">
        <v>1165</v>
      </c>
      <c r="M283" s="1" t="s">
        <v>29</v>
      </c>
      <c r="N283" s="1" t="s">
        <v>180</v>
      </c>
    </row>
    <row r="284" spans="1:14" x14ac:dyDescent="0.25">
      <c r="A284" t="s">
        <v>1168</v>
      </c>
      <c r="B284" s="1" t="s">
        <v>1169</v>
      </c>
      <c r="C284" s="2">
        <v>43145.873530092598</v>
      </c>
      <c r="D284" s="3">
        <v>43084</v>
      </c>
      <c r="E284" s="1" t="s">
        <v>593</v>
      </c>
      <c r="F284" s="1" t="s">
        <v>384</v>
      </c>
      <c r="G284" s="1" t="s">
        <v>200</v>
      </c>
      <c r="H284" s="1" t="s">
        <v>19</v>
      </c>
      <c r="I284" s="4">
        <v>1500000</v>
      </c>
      <c r="L284" s="1" t="s">
        <v>1165</v>
      </c>
      <c r="M284" s="1" t="s">
        <v>29</v>
      </c>
      <c r="N284" s="1" t="s">
        <v>22</v>
      </c>
    </row>
    <row r="285" spans="1:14" x14ac:dyDescent="0.25">
      <c r="A285" t="s">
        <v>1170</v>
      </c>
      <c r="B285" s="1" t="s">
        <v>1171</v>
      </c>
      <c r="C285" s="2">
        <v>43145.875833333303</v>
      </c>
      <c r="D285" s="3">
        <v>43084</v>
      </c>
      <c r="E285" s="1" t="s">
        <v>593</v>
      </c>
      <c r="F285" s="1" t="s">
        <v>384</v>
      </c>
      <c r="G285" s="1" t="s">
        <v>200</v>
      </c>
      <c r="H285" s="1" t="s">
        <v>19</v>
      </c>
      <c r="I285" s="4">
        <v>12000000</v>
      </c>
      <c r="L285" s="1" t="s">
        <v>1165</v>
      </c>
      <c r="M285" s="1" t="s">
        <v>29</v>
      </c>
      <c r="N285" s="1" t="s">
        <v>22</v>
      </c>
    </row>
    <row r="286" spans="1:14" x14ac:dyDescent="0.25">
      <c r="A286" t="s">
        <v>1172</v>
      </c>
      <c r="B286" s="1" t="s">
        <v>1173</v>
      </c>
      <c r="C286" s="2">
        <v>43145.876296296301</v>
      </c>
      <c r="D286" s="3">
        <v>43084</v>
      </c>
      <c r="E286" s="1" t="s">
        <v>593</v>
      </c>
      <c r="F286" s="1" t="s">
        <v>384</v>
      </c>
      <c r="G286" s="1" t="s">
        <v>200</v>
      </c>
      <c r="H286" s="1" t="s">
        <v>19</v>
      </c>
      <c r="I286" s="4">
        <v>6000000</v>
      </c>
      <c r="J286" s="4">
        <v>18</v>
      </c>
      <c r="K286" s="4">
        <v>36000</v>
      </c>
      <c r="L286" s="1" t="s">
        <v>1165</v>
      </c>
      <c r="M286" s="1" t="s">
        <v>29</v>
      </c>
      <c r="N286" s="1" t="s">
        <v>22</v>
      </c>
    </row>
    <row r="287" spans="1:14" x14ac:dyDescent="0.25">
      <c r="A287" t="s">
        <v>1174</v>
      </c>
      <c r="B287" s="1" t="s">
        <v>1175</v>
      </c>
      <c r="C287" s="2">
        <v>43145.870381944398</v>
      </c>
      <c r="D287" s="3">
        <v>43084</v>
      </c>
      <c r="E287" s="1" t="s">
        <v>593</v>
      </c>
      <c r="F287" s="1" t="s">
        <v>384</v>
      </c>
      <c r="G287" s="1" t="s">
        <v>200</v>
      </c>
      <c r="H287" s="1" t="s">
        <v>19</v>
      </c>
      <c r="I287" s="4">
        <v>10000000</v>
      </c>
      <c r="L287" s="1" t="s">
        <v>1165</v>
      </c>
      <c r="M287" s="1" t="s">
        <v>29</v>
      </c>
      <c r="N287" s="1" t="s">
        <v>22</v>
      </c>
    </row>
    <row r="288" spans="1:14" x14ac:dyDescent="0.25">
      <c r="A288" t="s">
        <v>1176</v>
      </c>
      <c r="B288" s="1" t="s">
        <v>1177</v>
      </c>
      <c r="C288" s="2">
        <v>43257.661157407398</v>
      </c>
      <c r="D288" s="3">
        <v>43097</v>
      </c>
      <c r="E288" s="1" t="s">
        <v>1178</v>
      </c>
      <c r="F288" s="1" t="s">
        <v>351</v>
      </c>
      <c r="G288" s="1" t="s">
        <v>351</v>
      </c>
      <c r="H288" s="1" t="s">
        <v>19</v>
      </c>
      <c r="I288" s="4">
        <v>18946000</v>
      </c>
      <c r="J288" s="4">
        <v>104</v>
      </c>
      <c r="K288" s="4">
        <v>43000</v>
      </c>
      <c r="L288" s="1" t="s">
        <v>1179</v>
      </c>
      <c r="M288" s="1" t="s">
        <v>29</v>
      </c>
      <c r="N288" s="1" t="s">
        <v>170</v>
      </c>
    </row>
    <row r="289" spans="1:14" x14ac:dyDescent="0.25">
      <c r="A289" t="s">
        <v>1180</v>
      </c>
      <c r="B289" s="1" t="s">
        <v>1181</v>
      </c>
      <c r="C289" s="2">
        <v>43145.902048611097</v>
      </c>
      <c r="D289" s="3">
        <v>43104</v>
      </c>
      <c r="E289" s="1" t="s">
        <v>1182</v>
      </c>
      <c r="F289" s="1" t="s">
        <v>17</v>
      </c>
      <c r="G289" s="1" t="s">
        <v>18</v>
      </c>
      <c r="H289" s="1" t="s">
        <v>44</v>
      </c>
      <c r="L289" s="1" t="s">
        <v>1183</v>
      </c>
      <c r="M289" s="1" t="s">
        <v>21</v>
      </c>
      <c r="N289" s="1" t="s">
        <v>22</v>
      </c>
    </row>
    <row r="290" spans="1:14" x14ac:dyDescent="0.25">
      <c r="A290" t="s">
        <v>1184</v>
      </c>
      <c r="B290" s="1" t="s">
        <v>1185</v>
      </c>
      <c r="C290" s="2">
        <v>43118.914942129602</v>
      </c>
      <c r="D290" s="3">
        <v>43109</v>
      </c>
      <c r="E290" s="1" t="s">
        <v>1186</v>
      </c>
      <c r="F290" s="1" t="s">
        <v>17</v>
      </c>
      <c r="G290" s="1" t="s">
        <v>18</v>
      </c>
      <c r="H290" s="1" t="s">
        <v>44</v>
      </c>
      <c r="L290" s="1" t="s">
        <v>1187</v>
      </c>
      <c r="M290" s="1" t="s">
        <v>152</v>
      </c>
      <c r="N290" s="1" t="s">
        <v>22</v>
      </c>
    </row>
    <row r="291" spans="1:14" x14ac:dyDescent="0.25">
      <c r="A291" t="s">
        <v>1188</v>
      </c>
      <c r="B291" s="1" t="s">
        <v>1189</v>
      </c>
      <c r="C291" s="2">
        <v>43277.667766203696</v>
      </c>
      <c r="D291" s="3">
        <v>43110</v>
      </c>
      <c r="E291" s="1" t="s">
        <v>1190</v>
      </c>
      <c r="F291" s="1" t="s">
        <v>138</v>
      </c>
      <c r="G291" s="1" t="s">
        <v>76</v>
      </c>
      <c r="H291" s="1" t="s">
        <v>1191</v>
      </c>
      <c r="K291" s="4">
        <v>230000</v>
      </c>
      <c r="L291" s="1" t="s">
        <v>1192</v>
      </c>
      <c r="M291" s="1" t="s">
        <v>21</v>
      </c>
      <c r="N291" s="1" t="s">
        <v>22</v>
      </c>
    </row>
    <row r="292" spans="1:14" x14ac:dyDescent="0.25">
      <c r="A292" t="s">
        <v>1193</v>
      </c>
      <c r="B292" s="1" t="s">
        <v>1194</v>
      </c>
      <c r="C292" s="2">
        <v>43306.614270833299</v>
      </c>
      <c r="D292" s="3">
        <v>43112</v>
      </c>
      <c r="E292" s="1" t="s">
        <v>1195</v>
      </c>
      <c r="F292" s="1" t="s">
        <v>17</v>
      </c>
      <c r="G292" s="1" t="s">
        <v>18</v>
      </c>
      <c r="H292" s="1" t="s">
        <v>19</v>
      </c>
      <c r="J292" s="4">
        <v>12</v>
      </c>
      <c r="K292" s="4">
        <v>0</v>
      </c>
      <c r="L292" s="1" t="s">
        <v>1196</v>
      </c>
      <c r="M292" s="1" t="s">
        <v>21</v>
      </c>
      <c r="N292" s="1" t="s">
        <v>22</v>
      </c>
    </row>
    <row r="293" spans="1:14" x14ac:dyDescent="0.25">
      <c r="A293" t="s">
        <v>1197</v>
      </c>
      <c r="B293" s="1" t="s">
        <v>1198</v>
      </c>
      <c r="C293" s="2">
        <v>43306.6876388889</v>
      </c>
      <c r="D293" s="3">
        <v>43115</v>
      </c>
      <c r="E293" s="1" t="s">
        <v>1199</v>
      </c>
      <c r="F293" s="1" t="s">
        <v>17</v>
      </c>
      <c r="G293" s="1" t="s">
        <v>18</v>
      </c>
      <c r="H293" s="1" t="s">
        <v>19</v>
      </c>
      <c r="L293" s="1" t="s">
        <v>1200</v>
      </c>
      <c r="M293" s="1" t="s">
        <v>21</v>
      </c>
      <c r="N293" s="1" t="s">
        <v>22</v>
      </c>
    </row>
    <row r="294" spans="1:14" x14ac:dyDescent="0.25">
      <c r="A294" t="s">
        <v>1201</v>
      </c>
      <c r="B294" s="1" t="s">
        <v>1202</v>
      </c>
      <c r="C294" s="2">
        <v>43118.9234490741</v>
      </c>
      <c r="D294" s="3">
        <v>43117</v>
      </c>
      <c r="E294" s="1" t="s">
        <v>1203</v>
      </c>
      <c r="F294" s="1" t="s">
        <v>17</v>
      </c>
      <c r="G294" s="1" t="s">
        <v>18</v>
      </c>
      <c r="H294" s="1" t="s">
        <v>44</v>
      </c>
      <c r="L294" s="1" t="s">
        <v>1204</v>
      </c>
      <c r="M294" s="1" t="s">
        <v>21</v>
      </c>
      <c r="N294" s="1" t="s">
        <v>22</v>
      </c>
    </row>
    <row r="295" spans="1:14" x14ac:dyDescent="0.25">
      <c r="A295" t="s">
        <v>1205</v>
      </c>
      <c r="B295" s="1" t="s">
        <v>1206</v>
      </c>
      <c r="C295" s="2">
        <v>43124.855706018498</v>
      </c>
      <c r="D295" s="3">
        <v>43122</v>
      </c>
      <c r="E295" s="1" t="s">
        <v>1207</v>
      </c>
      <c r="F295" s="1" t="s">
        <v>17</v>
      </c>
      <c r="G295" s="1" t="s">
        <v>18</v>
      </c>
      <c r="H295" s="1" t="s">
        <v>19</v>
      </c>
      <c r="K295" s="4">
        <v>22500</v>
      </c>
      <c r="L295" s="1" t="s">
        <v>1208</v>
      </c>
      <c r="M295" s="1" t="s">
        <v>50</v>
      </c>
      <c r="N295" s="1" t="s">
        <v>22</v>
      </c>
    </row>
    <row r="296" spans="1:14" x14ac:dyDescent="0.25">
      <c r="A296" t="s">
        <v>1209</v>
      </c>
      <c r="B296" s="1" t="s">
        <v>1210</v>
      </c>
      <c r="C296" s="2">
        <v>43136.840567129599</v>
      </c>
      <c r="D296" s="3">
        <v>43122</v>
      </c>
      <c r="E296" s="1" t="s">
        <v>1211</v>
      </c>
      <c r="F296" s="1" t="s">
        <v>138</v>
      </c>
      <c r="G296" s="1" t="s">
        <v>76</v>
      </c>
      <c r="H296" s="1" t="s">
        <v>44</v>
      </c>
      <c r="J296" s="4">
        <v>4</v>
      </c>
      <c r="L296" s="1" t="s">
        <v>1212</v>
      </c>
      <c r="M296" s="1" t="s">
        <v>50</v>
      </c>
      <c r="N296" s="1" t="s">
        <v>22</v>
      </c>
    </row>
    <row r="297" spans="1:14" x14ac:dyDescent="0.25">
      <c r="A297" t="s">
        <v>1213</v>
      </c>
      <c r="B297" s="1" t="s">
        <v>1214</v>
      </c>
      <c r="C297" s="2">
        <v>43292.661203703698</v>
      </c>
      <c r="D297" s="3">
        <v>43124</v>
      </c>
      <c r="E297" s="1" t="s">
        <v>1215</v>
      </c>
      <c r="F297" s="1" t="s">
        <v>26</v>
      </c>
      <c r="G297" s="1" t="s">
        <v>27</v>
      </c>
      <c r="H297" s="1" t="s">
        <v>19</v>
      </c>
      <c r="J297" s="4">
        <v>50</v>
      </c>
      <c r="K297" s="4">
        <v>280000</v>
      </c>
      <c r="L297" s="1" t="s">
        <v>1216</v>
      </c>
      <c r="M297" s="1" t="s">
        <v>90</v>
      </c>
      <c r="N297" s="1" t="s">
        <v>22</v>
      </c>
    </row>
    <row r="298" spans="1:14" x14ac:dyDescent="0.25">
      <c r="A298" t="s">
        <v>1217</v>
      </c>
      <c r="B298" s="1" t="s">
        <v>1218</v>
      </c>
      <c r="C298" s="2">
        <v>43125.749756944402</v>
      </c>
      <c r="D298" s="3">
        <v>43125</v>
      </c>
      <c r="E298" s="1" t="s">
        <v>1219</v>
      </c>
      <c r="F298" s="1" t="s">
        <v>17</v>
      </c>
      <c r="G298" s="1" t="s">
        <v>18</v>
      </c>
      <c r="H298" s="1" t="s">
        <v>19</v>
      </c>
      <c r="J298" s="4">
        <v>10</v>
      </c>
      <c r="K298" s="4">
        <v>27000</v>
      </c>
      <c r="L298" s="1" t="s">
        <v>1220</v>
      </c>
      <c r="M298" s="1" t="s">
        <v>21</v>
      </c>
      <c r="N298" s="1" t="s">
        <v>22</v>
      </c>
    </row>
    <row r="299" spans="1:14" x14ac:dyDescent="0.25">
      <c r="A299" t="s">
        <v>1221</v>
      </c>
      <c r="B299" s="1" t="s">
        <v>1222</v>
      </c>
      <c r="C299" s="2">
        <v>43125.752789351798</v>
      </c>
      <c r="D299" s="3">
        <v>43125</v>
      </c>
      <c r="E299" s="1" t="s">
        <v>604</v>
      </c>
      <c r="F299" s="1" t="s">
        <v>75</v>
      </c>
      <c r="G299" s="1" t="s">
        <v>76</v>
      </c>
      <c r="H299" s="1" t="s">
        <v>19</v>
      </c>
      <c r="I299" s="4">
        <v>4000000</v>
      </c>
      <c r="J299" s="4">
        <v>175</v>
      </c>
      <c r="L299" s="1" t="s">
        <v>1223</v>
      </c>
      <c r="M299" s="1" t="s">
        <v>21</v>
      </c>
      <c r="N299" s="1" t="s">
        <v>606</v>
      </c>
    </row>
    <row r="300" spans="1:14" x14ac:dyDescent="0.25">
      <c r="A300" t="s">
        <v>1224</v>
      </c>
      <c r="B300" s="1" t="s">
        <v>1225</v>
      </c>
      <c r="C300" s="2">
        <v>43257.665509259299</v>
      </c>
      <c r="D300" s="3">
        <v>43130</v>
      </c>
      <c r="E300" s="1" t="s">
        <v>1226</v>
      </c>
      <c r="F300" s="1" t="s">
        <v>37</v>
      </c>
      <c r="G300" s="1" t="s">
        <v>38</v>
      </c>
      <c r="H300" s="1" t="s">
        <v>19</v>
      </c>
      <c r="I300" s="4">
        <v>250000000</v>
      </c>
      <c r="J300" s="4">
        <v>0</v>
      </c>
      <c r="K300" s="4">
        <v>400000</v>
      </c>
      <c r="L300" s="1" t="s">
        <v>1227</v>
      </c>
      <c r="M300" s="1" t="s">
        <v>29</v>
      </c>
      <c r="N300" s="1" t="s">
        <v>980</v>
      </c>
    </row>
    <row r="301" spans="1:14" x14ac:dyDescent="0.25">
      <c r="A301" t="s">
        <v>1228</v>
      </c>
      <c r="B301" s="1" t="s">
        <v>1229</v>
      </c>
      <c r="C301" s="2">
        <v>43194.885659722197</v>
      </c>
      <c r="D301" s="3">
        <v>43138</v>
      </c>
      <c r="E301" s="1" t="s">
        <v>1230</v>
      </c>
      <c r="F301" s="1" t="s">
        <v>17</v>
      </c>
      <c r="G301" s="1" t="s">
        <v>18</v>
      </c>
      <c r="H301" s="1" t="s">
        <v>19</v>
      </c>
      <c r="I301" s="4">
        <v>288000000</v>
      </c>
      <c r="J301" s="4">
        <v>400</v>
      </c>
      <c r="K301" s="4">
        <v>300000</v>
      </c>
      <c r="L301" s="1" t="s">
        <v>1231</v>
      </c>
      <c r="M301" s="1" t="s">
        <v>21</v>
      </c>
      <c r="N301" s="1" t="s">
        <v>22</v>
      </c>
    </row>
    <row r="302" spans="1:14" x14ac:dyDescent="0.25">
      <c r="A302" t="s">
        <v>1232</v>
      </c>
      <c r="B302" s="1" t="s">
        <v>1233</v>
      </c>
      <c r="C302" s="2">
        <v>43145.897847222201</v>
      </c>
      <c r="D302" s="3">
        <v>43144</v>
      </c>
      <c r="E302" s="1" t="s">
        <v>1234</v>
      </c>
      <c r="F302" s="1" t="s">
        <v>17</v>
      </c>
      <c r="G302" s="1" t="s">
        <v>18</v>
      </c>
      <c r="H302" s="1" t="s">
        <v>19</v>
      </c>
      <c r="L302" s="1" t="s">
        <v>1235</v>
      </c>
      <c r="M302" s="1" t="s">
        <v>21</v>
      </c>
      <c r="N302" s="1" t="s">
        <v>22</v>
      </c>
    </row>
    <row r="303" spans="1:14" x14ac:dyDescent="0.25">
      <c r="A303" t="s">
        <v>1236</v>
      </c>
      <c r="B303" s="1" t="s">
        <v>1237</v>
      </c>
      <c r="C303" s="2">
        <v>43140.863356481503</v>
      </c>
      <c r="D303" s="3">
        <v>43145</v>
      </c>
      <c r="E303" s="1" t="s">
        <v>1238</v>
      </c>
      <c r="F303" s="1" t="s">
        <v>43</v>
      </c>
      <c r="G303" s="1" t="s">
        <v>27</v>
      </c>
      <c r="H303" s="1" t="s">
        <v>19</v>
      </c>
      <c r="I303" s="4">
        <v>20000000</v>
      </c>
      <c r="J303" s="4">
        <v>100</v>
      </c>
      <c r="K303" s="4">
        <v>260000</v>
      </c>
      <c r="L303" s="1" t="s">
        <v>1239</v>
      </c>
      <c r="M303" s="1" t="s">
        <v>29</v>
      </c>
      <c r="N303" s="1" t="s">
        <v>22</v>
      </c>
    </row>
    <row r="304" spans="1:14" x14ac:dyDescent="0.25">
      <c r="A304" t="s">
        <v>1240</v>
      </c>
      <c r="B304" s="1" t="s">
        <v>1241</v>
      </c>
      <c r="C304" s="2">
        <v>43306.688252314802</v>
      </c>
      <c r="D304" s="3">
        <v>43147</v>
      </c>
      <c r="E304" s="1" t="s">
        <v>1242</v>
      </c>
      <c r="F304" s="1" t="s">
        <v>138</v>
      </c>
      <c r="G304" s="1" t="s">
        <v>76</v>
      </c>
      <c r="H304" s="1" t="s">
        <v>19</v>
      </c>
      <c r="I304" s="4">
        <v>0</v>
      </c>
      <c r="J304" s="4">
        <v>200</v>
      </c>
      <c r="K304" s="4">
        <v>0</v>
      </c>
      <c r="L304" s="1" t="s">
        <v>1243</v>
      </c>
      <c r="M304" s="1" t="s">
        <v>21</v>
      </c>
      <c r="N304" s="1" t="s">
        <v>1244</v>
      </c>
    </row>
    <row r="305" spans="1:14" x14ac:dyDescent="0.25">
      <c r="A305" t="s">
        <v>1245</v>
      </c>
      <c r="B305" s="1" t="s">
        <v>1246</v>
      </c>
      <c r="C305" s="2">
        <v>43278.639942129601</v>
      </c>
      <c r="D305" s="3">
        <v>43157</v>
      </c>
      <c r="E305" s="1" t="s">
        <v>1247</v>
      </c>
      <c r="F305" s="1" t="s">
        <v>761</v>
      </c>
      <c r="G305" s="1" t="s">
        <v>88</v>
      </c>
      <c r="H305" s="1" t="s">
        <v>44</v>
      </c>
      <c r="I305" s="4">
        <v>4050000</v>
      </c>
      <c r="J305" s="4">
        <v>35</v>
      </c>
      <c r="K305" s="4">
        <v>77000</v>
      </c>
      <c r="L305" s="1" t="s">
        <v>1248</v>
      </c>
      <c r="M305" s="1" t="s">
        <v>29</v>
      </c>
      <c r="N305" s="1" t="s">
        <v>22</v>
      </c>
    </row>
    <row r="306" spans="1:14" x14ac:dyDescent="0.25">
      <c r="A306" t="s">
        <v>1249</v>
      </c>
      <c r="B306" s="1" t="s">
        <v>1250</v>
      </c>
      <c r="C306" s="2">
        <v>43245.614351851902</v>
      </c>
      <c r="D306" s="3">
        <v>43160</v>
      </c>
      <c r="E306" s="1" t="s">
        <v>949</v>
      </c>
      <c r="F306" s="1" t="s">
        <v>950</v>
      </c>
      <c r="G306" s="1" t="s">
        <v>200</v>
      </c>
      <c r="H306" s="1" t="s">
        <v>19</v>
      </c>
      <c r="I306" s="4">
        <v>37800000</v>
      </c>
      <c r="J306" s="4">
        <v>50</v>
      </c>
      <c r="L306" s="1" t="s">
        <v>1251</v>
      </c>
      <c r="M306" s="1" t="s">
        <v>29</v>
      </c>
      <c r="N306" s="1" t="s">
        <v>180</v>
      </c>
    </row>
    <row r="307" spans="1:14" x14ac:dyDescent="0.25">
      <c r="A307" t="s">
        <v>1252</v>
      </c>
      <c r="B307" s="1" t="s">
        <v>1253</v>
      </c>
      <c r="C307" s="2">
        <v>43194.886111111096</v>
      </c>
      <c r="D307" s="3">
        <v>43160</v>
      </c>
      <c r="E307" s="1" t="s">
        <v>1254</v>
      </c>
      <c r="F307" s="1" t="s">
        <v>17</v>
      </c>
      <c r="G307" s="1" t="s">
        <v>18</v>
      </c>
      <c r="H307" s="1" t="s">
        <v>19</v>
      </c>
      <c r="J307" s="4">
        <v>20</v>
      </c>
      <c r="L307" s="1" t="s">
        <v>1255</v>
      </c>
      <c r="M307" s="1" t="s">
        <v>50</v>
      </c>
      <c r="N307" s="1" t="s">
        <v>22</v>
      </c>
    </row>
    <row r="308" spans="1:14" x14ac:dyDescent="0.25">
      <c r="A308" t="s">
        <v>1256</v>
      </c>
      <c r="B308" s="1" t="s">
        <v>1257</v>
      </c>
      <c r="C308" s="2">
        <v>43166.884259259299</v>
      </c>
      <c r="D308" s="3">
        <v>43164</v>
      </c>
      <c r="E308" s="1" t="s">
        <v>1258</v>
      </c>
      <c r="F308" s="1" t="s">
        <v>138</v>
      </c>
      <c r="G308" s="1" t="s">
        <v>76</v>
      </c>
      <c r="H308" s="1" t="s">
        <v>44</v>
      </c>
      <c r="J308" s="4">
        <v>20</v>
      </c>
      <c r="L308" s="1" t="s">
        <v>1259</v>
      </c>
      <c r="M308" s="1" t="s">
        <v>21</v>
      </c>
      <c r="N308" s="1" t="s">
        <v>22</v>
      </c>
    </row>
    <row r="309" spans="1:14" x14ac:dyDescent="0.25">
      <c r="A309" t="s">
        <v>1260</v>
      </c>
      <c r="B309" s="1" t="s">
        <v>1261</v>
      </c>
      <c r="C309" s="2">
        <v>43306.688703703701</v>
      </c>
      <c r="D309" s="3">
        <v>43166</v>
      </c>
      <c r="E309" s="1" t="s">
        <v>1262</v>
      </c>
      <c r="F309" s="1" t="s">
        <v>17</v>
      </c>
      <c r="G309" s="1" t="s">
        <v>18</v>
      </c>
      <c r="H309" s="1" t="s">
        <v>1191</v>
      </c>
      <c r="L309" s="1" t="s">
        <v>1263</v>
      </c>
      <c r="M309" s="1" t="s">
        <v>21</v>
      </c>
      <c r="N309" s="1" t="s">
        <v>22</v>
      </c>
    </row>
    <row r="310" spans="1:14" x14ac:dyDescent="0.25">
      <c r="A310" t="s">
        <v>1264</v>
      </c>
      <c r="B310" s="1" t="s">
        <v>1265</v>
      </c>
      <c r="C310" s="2">
        <v>43802.898067129601</v>
      </c>
      <c r="D310" s="3">
        <v>43174</v>
      </c>
      <c r="E310" s="1" t="s">
        <v>1266</v>
      </c>
      <c r="F310" s="1" t="s">
        <v>75</v>
      </c>
      <c r="G310" s="1" t="s">
        <v>76</v>
      </c>
      <c r="H310" s="1" t="s">
        <v>19</v>
      </c>
      <c r="J310" s="4">
        <v>124</v>
      </c>
      <c r="K310" s="4">
        <v>124000</v>
      </c>
      <c r="L310" s="1" t="s">
        <v>1267</v>
      </c>
      <c r="M310" s="1" t="s">
        <v>50</v>
      </c>
      <c r="N310" s="1" t="s">
        <v>22</v>
      </c>
    </row>
    <row r="311" spans="1:14" x14ac:dyDescent="0.25">
      <c r="A311" t="s">
        <v>1268</v>
      </c>
      <c r="B311" s="1" t="s">
        <v>1269</v>
      </c>
      <c r="C311" s="2">
        <v>43668.763530092598</v>
      </c>
      <c r="D311" s="3">
        <v>43175</v>
      </c>
      <c r="E311" s="1" t="s">
        <v>1270</v>
      </c>
      <c r="F311" s="1" t="s">
        <v>43</v>
      </c>
      <c r="G311" s="1" t="s">
        <v>27</v>
      </c>
      <c r="H311" s="1" t="s">
        <v>44</v>
      </c>
      <c r="I311" s="4">
        <v>6000000</v>
      </c>
      <c r="J311" s="4">
        <v>10</v>
      </c>
      <c r="K311" s="4">
        <v>80000</v>
      </c>
      <c r="L311" s="1" t="s">
        <v>1271</v>
      </c>
      <c r="M311" s="1" t="s">
        <v>90</v>
      </c>
      <c r="N311" s="1" t="s">
        <v>22</v>
      </c>
    </row>
    <row r="312" spans="1:14" x14ac:dyDescent="0.25">
      <c r="A312" t="s">
        <v>1272</v>
      </c>
      <c r="B312" s="1" t="s">
        <v>1273</v>
      </c>
      <c r="C312" s="2">
        <v>43257.667291666701</v>
      </c>
      <c r="D312" s="3">
        <v>43182</v>
      </c>
      <c r="E312" s="1" t="s">
        <v>1274</v>
      </c>
      <c r="F312" s="1" t="s">
        <v>178</v>
      </c>
      <c r="G312" s="1" t="s">
        <v>38</v>
      </c>
      <c r="H312" s="1" t="s">
        <v>19</v>
      </c>
      <c r="I312" s="4">
        <v>58000000</v>
      </c>
      <c r="J312" s="4">
        <v>214</v>
      </c>
      <c r="K312" s="4">
        <v>815000</v>
      </c>
      <c r="L312" s="1" t="s">
        <v>1275</v>
      </c>
      <c r="M312" s="1" t="s">
        <v>29</v>
      </c>
      <c r="N312" s="1" t="s">
        <v>22</v>
      </c>
    </row>
    <row r="313" spans="1:14" x14ac:dyDescent="0.25">
      <c r="A313" t="s">
        <v>1276</v>
      </c>
      <c r="B313" s="1" t="s">
        <v>1277</v>
      </c>
      <c r="C313" s="2">
        <v>43306.615451388898</v>
      </c>
      <c r="D313" s="3">
        <v>43192</v>
      </c>
      <c r="E313" s="1" t="s">
        <v>1278</v>
      </c>
      <c r="F313" s="1" t="s">
        <v>17</v>
      </c>
      <c r="G313" s="1" t="s">
        <v>18</v>
      </c>
      <c r="H313" s="1" t="s">
        <v>19</v>
      </c>
      <c r="L313" s="1" t="s">
        <v>1279</v>
      </c>
      <c r="M313" s="1" t="s">
        <v>29</v>
      </c>
      <c r="N313" s="1" t="s">
        <v>1280</v>
      </c>
    </row>
    <row r="314" spans="1:14" x14ac:dyDescent="0.25">
      <c r="A314" t="s">
        <v>1281</v>
      </c>
      <c r="B314" s="1" t="s">
        <v>1282</v>
      </c>
      <c r="C314" s="2">
        <v>43196.621493055602</v>
      </c>
      <c r="D314" s="3">
        <v>43193</v>
      </c>
      <c r="E314" s="1" t="s">
        <v>1283</v>
      </c>
      <c r="F314" s="1" t="s">
        <v>17</v>
      </c>
      <c r="G314" s="1" t="s">
        <v>18</v>
      </c>
      <c r="H314" s="1" t="s">
        <v>44</v>
      </c>
      <c r="J314" s="4">
        <v>50</v>
      </c>
      <c r="L314" s="1" t="s">
        <v>1284</v>
      </c>
      <c r="M314" s="1" t="s">
        <v>29</v>
      </c>
      <c r="N314" s="1" t="s">
        <v>1285</v>
      </c>
    </row>
    <row r="315" spans="1:14" x14ac:dyDescent="0.25">
      <c r="A315" t="s">
        <v>1286</v>
      </c>
      <c r="B315" s="1" t="s">
        <v>1287</v>
      </c>
      <c r="C315" s="2">
        <v>43333.688958333303</v>
      </c>
      <c r="D315" s="3">
        <v>43194</v>
      </c>
      <c r="E315" s="1" t="s">
        <v>1288</v>
      </c>
      <c r="F315" s="1" t="s">
        <v>262</v>
      </c>
      <c r="G315" s="1" t="s">
        <v>263</v>
      </c>
      <c r="H315" s="1" t="s">
        <v>44</v>
      </c>
      <c r="I315" s="4">
        <v>75000000</v>
      </c>
      <c r="J315" s="4">
        <v>200</v>
      </c>
      <c r="L315" s="1" t="s">
        <v>1289</v>
      </c>
      <c r="M315" s="1" t="s">
        <v>29</v>
      </c>
      <c r="N315" s="1" t="s">
        <v>485</v>
      </c>
    </row>
    <row r="316" spans="1:14" x14ac:dyDescent="0.25">
      <c r="A316" t="s">
        <v>1290</v>
      </c>
      <c r="B316" s="1" t="s">
        <v>1291</v>
      </c>
      <c r="C316" s="2">
        <v>43201.831307870401</v>
      </c>
      <c r="D316" s="3">
        <v>43199</v>
      </c>
      <c r="E316" s="1" t="s">
        <v>1292</v>
      </c>
      <c r="F316" s="1" t="s">
        <v>17</v>
      </c>
      <c r="G316" s="1" t="s">
        <v>18</v>
      </c>
      <c r="H316" s="1" t="s">
        <v>44</v>
      </c>
      <c r="J316" s="4">
        <v>1</v>
      </c>
      <c r="L316" s="1" t="s">
        <v>1293</v>
      </c>
      <c r="M316" s="1" t="s">
        <v>152</v>
      </c>
      <c r="N316" s="1" t="s">
        <v>22</v>
      </c>
    </row>
    <row r="317" spans="1:14" x14ac:dyDescent="0.25">
      <c r="A317" t="s">
        <v>1294</v>
      </c>
      <c r="B317" s="1" t="s">
        <v>1295</v>
      </c>
      <c r="C317" s="2">
        <v>43201.832928240699</v>
      </c>
      <c r="D317" s="3">
        <v>43199</v>
      </c>
      <c r="E317" s="1" t="s">
        <v>1296</v>
      </c>
      <c r="F317" s="1" t="s">
        <v>17</v>
      </c>
      <c r="G317" s="1" t="s">
        <v>18</v>
      </c>
      <c r="H317" s="1" t="s">
        <v>44</v>
      </c>
      <c r="J317" s="4">
        <v>1</v>
      </c>
      <c r="L317" s="1" t="s">
        <v>1293</v>
      </c>
      <c r="M317" s="1" t="s">
        <v>152</v>
      </c>
      <c r="N317" s="1" t="s">
        <v>22</v>
      </c>
    </row>
    <row r="318" spans="1:14" x14ac:dyDescent="0.25">
      <c r="A318" t="s">
        <v>1297</v>
      </c>
      <c r="B318" s="1" t="s">
        <v>1298</v>
      </c>
      <c r="C318" s="2">
        <v>43201.834282407399</v>
      </c>
      <c r="D318" s="3">
        <v>43199</v>
      </c>
      <c r="E318" s="1" t="s">
        <v>1299</v>
      </c>
      <c r="F318" s="1" t="s">
        <v>17</v>
      </c>
      <c r="G318" s="1" t="s">
        <v>18</v>
      </c>
      <c r="H318" s="1" t="s">
        <v>44</v>
      </c>
      <c r="J318" s="4">
        <v>1</v>
      </c>
      <c r="L318" s="1" t="s">
        <v>1293</v>
      </c>
      <c r="M318" s="1" t="s">
        <v>152</v>
      </c>
      <c r="N318" s="1" t="s">
        <v>22</v>
      </c>
    </row>
    <row r="319" spans="1:14" x14ac:dyDescent="0.25">
      <c r="A319" t="s">
        <v>1300</v>
      </c>
      <c r="B319" s="1" t="s">
        <v>1301</v>
      </c>
      <c r="C319" s="2">
        <v>43206.693634259304</v>
      </c>
      <c r="D319" s="3">
        <v>43202</v>
      </c>
      <c r="E319" s="1" t="s">
        <v>1302</v>
      </c>
      <c r="F319" s="1" t="s">
        <v>17</v>
      </c>
      <c r="G319" s="1" t="s">
        <v>18</v>
      </c>
      <c r="H319" s="1" t="s">
        <v>1191</v>
      </c>
      <c r="J319" s="4">
        <v>10</v>
      </c>
      <c r="L319" s="1" t="s">
        <v>1303</v>
      </c>
      <c r="M319" s="1" t="s">
        <v>152</v>
      </c>
      <c r="N319" s="1" t="s">
        <v>22</v>
      </c>
    </row>
    <row r="320" spans="1:14" x14ac:dyDescent="0.25">
      <c r="A320" t="s">
        <v>1304</v>
      </c>
      <c r="B320" s="1" t="s">
        <v>1305</v>
      </c>
      <c r="C320" s="2">
        <v>43306.621689814798</v>
      </c>
      <c r="D320" s="3">
        <v>43209</v>
      </c>
      <c r="E320" s="1" t="s">
        <v>1306</v>
      </c>
      <c r="F320" s="1" t="s">
        <v>75</v>
      </c>
      <c r="G320" s="1" t="s">
        <v>76</v>
      </c>
      <c r="H320" s="1" t="s">
        <v>44</v>
      </c>
      <c r="J320" s="4">
        <v>19</v>
      </c>
      <c r="L320" s="1" t="s">
        <v>1307</v>
      </c>
      <c r="M320" s="1" t="s">
        <v>50</v>
      </c>
      <c r="N320" s="1" t="s">
        <v>22</v>
      </c>
    </row>
    <row r="321" spans="1:14" x14ac:dyDescent="0.25">
      <c r="A321" t="s">
        <v>1308</v>
      </c>
      <c r="B321" s="1" t="s">
        <v>1309</v>
      </c>
      <c r="C321" s="2">
        <v>43216.631539351903</v>
      </c>
      <c r="D321" s="3">
        <v>43213</v>
      </c>
      <c r="E321" s="1" t="s">
        <v>1310</v>
      </c>
      <c r="F321" s="1" t="s">
        <v>17</v>
      </c>
      <c r="G321" s="1" t="s">
        <v>18</v>
      </c>
      <c r="H321" s="1" t="s">
        <v>44</v>
      </c>
      <c r="I321" s="4">
        <v>931848</v>
      </c>
      <c r="J321" s="4">
        <v>110</v>
      </c>
      <c r="L321" s="1" t="s">
        <v>1311</v>
      </c>
      <c r="M321" s="1" t="s">
        <v>21</v>
      </c>
      <c r="N321" s="1" t="s">
        <v>1312</v>
      </c>
    </row>
    <row r="322" spans="1:14" x14ac:dyDescent="0.25">
      <c r="A322" t="s">
        <v>1313</v>
      </c>
      <c r="B322" s="1" t="s">
        <v>1314</v>
      </c>
      <c r="C322" s="2">
        <v>43223.604502314804</v>
      </c>
      <c r="D322" s="3">
        <v>43215</v>
      </c>
      <c r="E322" s="1" t="s">
        <v>1315</v>
      </c>
      <c r="F322" s="1" t="s">
        <v>384</v>
      </c>
      <c r="G322" s="1" t="s">
        <v>200</v>
      </c>
      <c r="H322" s="1" t="s">
        <v>19</v>
      </c>
      <c r="I322" s="4">
        <v>500000</v>
      </c>
      <c r="J322" s="4">
        <v>42</v>
      </c>
      <c r="K322" s="4">
        <v>8500</v>
      </c>
      <c r="L322" s="1" t="s">
        <v>1316</v>
      </c>
      <c r="M322" s="1" t="s">
        <v>21</v>
      </c>
      <c r="N322" s="1" t="s">
        <v>22</v>
      </c>
    </row>
    <row r="323" spans="1:14" x14ac:dyDescent="0.25">
      <c r="A323" t="s">
        <v>1317</v>
      </c>
      <c r="B323" s="1" t="s">
        <v>1318</v>
      </c>
      <c r="C323" s="2">
        <v>43306.729641203703</v>
      </c>
      <c r="D323" s="3">
        <v>43217</v>
      </c>
      <c r="E323" s="1" t="s">
        <v>1319</v>
      </c>
      <c r="F323" s="1" t="s">
        <v>17</v>
      </c>
      <c r="G323" s="1" t="s">
        <v>18</v>
      </c>
      <c r="H323" s="1" t="s">
        <v>1191</v>
      </c>
      <c r="J323" s="4">
        <v>0</v>
      </c>
      <c r="L323" s="1" t="s">
        <v>1320</v>
      </c>
      <c r="M323" s="1" t="s">
        <v>21</v>
      </c>
      <c r="N323" s="1" t="s">
        <v>22</v>
      </c>
    </row>
    <row r="324" spans="1:14" x14ac:dyDescent="0.25">
      <c r="A324" t="s">
        <v>1321</v>
      </c>
      <c r="B324" s="1" t="s">
        <v>1322</v>
      </c>
      <c r="C324" s="2">
        <v>43306.796238425901</v>
      </c>
      <c r="D324" s="3">
        <v>43221</v>
      </c>
      <c r="E324" s="1" t="s">
        <v>1323</v>
      </c>
      <c r="F324" s="1" t="s">
        <v>43</v>
      </c>
      <c r="G324" s="1" t="s">
        <v>27</v>
      </c>
      <c r="H324" s="1" t="s">
        <v>19</v>
      </c>
      <c r="K324" s="4">
        <v>527100</v>
      </c>
      <c r="L324" s="1" t="s">
        <v>1324</v>
      </c>
      <c r="M324" s="1" t="s">
        <v>90</v>
      </c>
      <c r="N324" s="1" t="s">
        <v>854</v>
      </c>
    </row>
    <row r="325" spans="1:14" x14ac:dyDescent="0.25">
      <c r="A325" t="s">
        <v>1325</v>
      </c>
      <c r="B325" s="1" t="s">
        <v>1326</v>
      </c>
      <c r="C325" s="2">
        <v>43286.817534722199</v>
      </c>
      <c r="D325" s="3">
        <v>43222</v>
      </c>
      <c r="E325" s="1" t="s">
        <v>1327</v>
      </c>
      <c r="F325" s="1" t="s">
        <v>17</v>
      </c>
      <c r="G325" s="1" t="s">
        <v>18</v>
      </c>
      <c r="H325" s="1" t="s">
        <v>19</v>
      </c>
      <c r="K325" s="4">
        <v>6531</v>
      </c>
      <c r="L325" s="1" t="s">
        <v>1328</v>
      </c>
      <c r="M325" s="1" t="s">
        <v>21</v>
      </c>
      <c r="N325" s="1" t="s">
        <v>22</v>
      </c>
    </row>
    <row r="326" spans="1:14" x14ac:dyDescent="0.25">
      <c r="A326" t="s">
        <v>1329</v>
      </c>
      <c r="B326" s="1" t="s">
        <v>1330</v>
      </c>
      <c r="C326" s="2">
        <v>43262.734351851897</v>
      </c>
      <c r="D326" s="3">
        <v>43222</v>
      </c>
      <c r="E326" s="1" t="s">
        <v>1331</v>
      </c>
      <c r="F326" s="1" t="s">
        <v>17</v>
      </c>
      <c r="G326" s="1" t="s">
        <v>18</v>
      </c>
      <c r="H326" s="1" t="s">
        <v>1191</v>
      </c>
      <c r="K326" s="4">
        <v>1587</v>
      </c>
      <c r="L326" s="1" t="s">
        <v>1332</v>
      </c>
      <c r="M326" s="1" t="s">
        <v>21</v>
      </c>
      <c r="N326" s="1" t="s">
        <v>22</v>
      </c>
    </row>
    <row r="327" spans="1:14" x14ac:dyDescent="0.25">
      <c r="A327" t="s">
        <v>1333</v>
      </c>
      <c r="B327" s="1" t="s">
        <v>1334</v>
      </c>
      <c r="C327" s="2">
        <v>43325.642465277801</v>
      </c>
      <c r="D327" s="3">
        <v>43222</v>
      </c>
      <c r="E327" s="1" t="s">
        <v>1335</v>
      </c>
      <c r="F327" s="1" t="s">
        <v>17</v>
      </c>
      <c r="G327" s="1" t="s">
        <v>18</v>
      </c>
      <c r="H327" s="1" t="s">
        <v>44</v>
      </c>
      <c r="I327" s="4">
        <v>70000000</v>
      </c>
      <c r="J327" s="4">
        <v>1050</v>
      </c>
      <c r="K327" s="4">
        <v>220000</v>
      </c>
      <c r="L327" s="1" t="s">
        <v>1336</v>
      </c>
      <c r="M327" s="1" t="s">
        <v>21</v>
      </c>
      <c r="N327" s="1" t="s">
        <v>620</v>
      </c>
    </row>
    <row r="328" spans="1:14" x14ac:dyDescent="0.25">
      <c r="A328" t="s">
        <v>1337</v>
      </c>
      <c r="B328" s="1" t="s">
        <v>1338</v>
      </c>
      <c r="C328" s="2">
        <v>43306.685231481497</v>
      </c>
      <c r="D328" s="3">
        <v>43224</v>
      </c>
      <c r="E328" s="1" t="s">
        <v>1339</v>
      </c>
      <c r="F328" s="1" t="s">
        <v>761</v>
      </c>
      <c r="G328" s="1" t="s">
        <v>88</v>
      </c>
      <c r="H328" s="1" t="s">
        <v>44</v>
      </c>
      <c r="I328" s="4">
        <v>4060000</v>
      </c>
      <c r="J328" s="4">
        <v>26</v>
      </c>
      <c r="K328" s="4">
        <v>50000</v>
      </c>
      <c r="L328" s="1" t="s">
        <v>1340</v>
      </c>
      <c r="M328" s="1" t="s">
        <v>29</v>
      </c>
      <c r="N328" s="1" t="s">
        <v>71</v>
      </c>
    </row>
    <row r="329" spans="1:14" x14ac:dyDescent="0.25">
      <c r="A329" t="s">
        <v>1341</v>
      </c>
      <c r="B329" s="1" t="s">
        <v>1342</v>
      </c>
      <c r="C329" s="2">
        <v>43306.797986111102</v>
      </c>
      <c r="D329" s="3">
        <v>43227</v>
      </c>
      <c r="E329" s="1" t="s">
        <v>1343</v>
      </c>
      <c r="F329" s="1" t="s">
        <v>17</v>
      </c>
      <c r="G329" s="1" t="s">
        <v>18</v>
      </c>
      <c r="H329" s="1" t="s">
        <v>44</v>
      </c>
      <c r="J329" s="4">
        <v>170</v>
      </c>
      <c r="L329" s="1" t="s">
        <v>1344</v>
      </c>
      <c r="M329" s="1" t="s">
        <v>21</v>
      </c>
      <c r="N329" s="1" t="s">
        <v>22</v>
      </c>
    </row>
    <row r="330" spans="1:14" x14ac:dyDescent="0.25">
      <c r="A330" t="s">
        <v>1345</v>
      </c>
      <c r="B330" s="1" t="s">
        <v>1346</v>
      </c>
      <c r="C330" s="2">
        <v>43234.640300925901</v>
      </c>
      <c r="D330" s="3">
        <v>43231</v>
      </c>
      <c r="E330" s="1" t="s">
        <v>1347</v>
      </c>
      <c r="F330" s="1" t="s">
        <v>138</v>
      </c>
      <c r="G330" s="1" t="s">
        <v>76</v>
      </c>
      <c r="H330" s="1" t="s">
        <v>19</v>
      </c>
      <c r="J330" s="4">
        <v>50</v>
      </c>
      <c r="L330" s="1" t="s">
        <v>1348</v>
      </c>
      <c r="M330" s="1" t="s">
        <v>21</v>
      </c>
      <c r="N330" s="1" t="s">
        <v>22</v>
      </c>
    </row>
    <row r="331" spans="1:14" x14ac:dyDescent="0.25">
      <c r="A331" t="s">
        <v>1349</v>
      </c>
      <c r="B331" s="1" t="s">
        <v>1350</v>
      </c>
      <c r="C331" s="2">
        <v>43245.619768518503</v>
      </c>
      <c r="D331" s="3">
        <v>43235</v>
      </c>
      <c r="E331" s="1" t="s">
        <v>32</v>
      </c>
      <c r="F331" s="1" t="s">
        <v>384</v>
      </c>
      <c r="G331" s="1" t="s">
        <v>200</v>
      </c>
      <c r="H331" s="1" t="s">
        <v>44</v>
      </c>
      <c r="I331" s="4">
        <v>21000000</v>
      </c>
      <c r="J331" s="4">
        <v>64</v>
      </c>
      <c r="K331" s="4">
        <v>37500</v>
      </c>
      <c r="L331" s="1" t="s">
        <v>1351</v>
      </c>
      <c r="M331" s="1" t="s">
        <v>50</v>
      </c>
      <c r="N331" s="1" t="s">
        <v>22</v>
      </c>
    </row>
    <row r="332" spans="1:14" x14ac:dyDescent="0.25">
      <c r="A332" t="s">
        <v>1352</v>
      </c>
      <c r="B332" s="1" t="s">
        <v>1353</v>
      </c>
      <c r="C332" s="2">
        <v>43237.621041666702</v>
      </c>
      <c r="D332" s="3">
        <v>43237</v>
      </c>
      <c r="E332" s="1" t="s">
        <v>447</v>
      </c>
      <c r="F332" s="1" t="s">
        <v>17</v>
      </c>
      <c r="G332" s="1" t="s">
        <v>18</v>
      </c>
      <c r="H332" s="1" t="s">
        <v>1191</v>
      </c>
      <c r="L332" s="1" t="s">
        <v>1354</v>
      </c>
      <c r="M332" s="1" t="s">
        <v>21</v>
      </c>
      <c r="N332" s="1" t="s">
        <v>22</v>
      </c>
    </row>
    <row r="333" spans="1:14" x14ac:dyDescent="0.25">
      <c r="A333" t="s">
        <v>1355</v>
      </c>
      <c r="B333" s="1" t="s">
        <v>1356</v>
      </c>
      <c r="C333" s="2">
        <v>43306.798113425903</v>
      </c>
      <c r="D333" s="3">
        <v>43245</v>
      </c>
      <c r="E333" s="1" t="s">
        <v>593</v>
      </c>
      <c r="F333" s="1" t="s">
        <v>199</v>
      </c>
      <c r="G333" s="1" t="s">
        <v>200</v>
      </c>
      <c r="H333" s="1" t="s">
        <v>1191</v>
      </c>
      <c r="J333" s="4">
        <v>25</v>
      </c>
      <c r="L333" s="1" t="s">
        <v>1357</v>
      </c>
      <c r="M333" s="1" t="s">
        <v>90</v>
      </c>
      <c r="N333" s="1" t="s">
        <v>22</v>
      </c>
    </row>
    <row r="334" spans="1:14" x14ac:dyDescent="0.25">
      <c r="A334" t="s">
        <v>1358</v>
      </c>
      <c r="B334" s="1" t="s">
        <v>1359</v>
      </c>
      <c r="C334" s="2">
        <v>43306.798391203702</v>
      </c>
      <c r="D334" s="3">
        <v>43245</v>
      </c>
      <c r="E334" s="1" t="s">
        <v>593</v>
      </c>
      <c r="F334" s="1" t="s">
        <v>199</v>
      </c>
      <c r="G334" s="1" t="s">
        <v>200</v>
      </c>
      <c r="H334" s="1" t="s">
        <v>19</v>
      </c>
      <c r="J334" s="4">
        <v>10</v>
      </c>
      <c r="L334" s="1" t="s">
        <v>1360</v>
      </c>
      <c r="M334" s="1" t="s">
        <v>90</v>
      </c>
      <c r="N334" s="1" t="s">
        <v>22</v>
      </c>
    </row>
    <row r="335" spans="1:14" x14ac:dyDescent="0.25">
      <c r="A335" t="s">
        <v>1361</v>
      </c>
      <c r="B335" s="1" t="s">
        <v>1362</v>
      </c>
      <c r="C335" s="2">
        <v>43306.798819444397</v>
      </c>
      <c r="D335" s="3">
        <v>43246</v>
      </c>
      <c r="E335" s="1" t="s">
        <v>1363</v>
      </c>
      <c r="F335" s="1" t="s">
        <v>17</v>
      </c>
      <c r="G335" s="1" t="s">
        <v>18</v>
      </c>
      <c r="H335" s="1" t="s">
        <v>1191</v>
      </c>
      <c r="J335" s="4">
        <v>0</v>
      </c>
      <c r="K335" s="4">
        <v>10000</v>
      </c>
      <c r="L335" s="1" t="s">
        <v>1364</v>
      </c>
      <c r="M335" s="1" t="s">
        <v>21</v>
      </c>
      <c r="N335" s="1" t="s">
        <v>22</v>
      </c>
    </row>
    <row r="336" spans="1:14" x14ac:dyDescent="0.25">
      <c r="A336" t="s">
        <v>1365</v>
      </c>
      <c r="B336" s="1" t="s">
        <v>1366</v>
      </c>
      <c r="C336" s="2">
        <v>43306.799409722204</v>
      </c>
      <c r="D336" s="3">
        <v>43250</v>
      </c>
      <c r="E336" s="1" t="s">
        <v>1367</v>
      </c>
      <c r="F336" s="1" t="s">
        <v>17</v>
      </c>
      <c r="G336" s="1" t="s">
        <v>18</v>
      </c>
      <c r="H336" s="1" t="s">
        <v>44</v>
      </c>
      <c r="I336" s="4">
        <v>0</v>
      </c>
      <c r="J336" s="4">
        <v>1</v>
      </c>
      <c r="K336" s="4">
        <v>0</v>
      </c>
      <c r="L336" s="1" t="s">
        <v>1368</v>
      </c>
      <c r="M336" s="1" t="s">
        <v>21</v>
      </c>
      <c r="N336" s="1" t="s">
        <v>22</v>
      </c>
    </row>
    <row r="337" spans="1:14" x14ac:dyDescent="0.25">
      <c r="A337" t="s">
        <v>1369</v>
      </c>
      <c r="B337" s="1" t="s">
        <v>1370</v>
      </c>
      <c r="C337" s="2">
        <v>43255.889571759297</v>
      </c>
      <c r="D337" s="3">
        <v>43252</v>
      </c>
      <c r="E337" s="1" t="s">
        <v>1371</v>
      </c>
      <c r="F337" s="1" t="s">
        <v>17</v>
      </c>
      <c r="G337" s="1" t="s">
        <v>18</v>
      </c>
      <c r="H337" s="1" t="s">
        <v>1191</v>
      </c>
      <c r="L337" s="1" t="s">
        <v>1372</v>
      </c>
      <c r="M337" s="1" t="s">
        <v>21</v>
      </c>
      <c r="N337" s="1" t="s">
        <v>22</v>
      </c>
    </row>
    <row r="338" spans="1:14" x14ac:dyDescent="0.25">
      <c r="A338" t="s">
        <v>1373</v>
      </c>
      <c r="B338" s="1" t="s">
        <v>1374</v>
      </c>
      <c r="C338" s="2">
        <v>43262.584710648101</v>
      </c>
      <c r="D338" s="3">
        <v>43257</v>
      </c>
      <c r="E338" s="1" t="s">
        <v>1375</v>
      </c>
      <c r="F338" s="1" t="s">
        <v>17</v>
      </c>
      <c r="G338" s="1" t="s">
        <v>18</v>
      </c>
      <c r="H338" s="1" t="s">
        <v>19</v>
      </c>
      <c r="J338" s="4">
        <v>100</v>
      </c>
      <c r="K338" s="4">
        <v>125000</v>
      </c>
      <c r="L338" s="1" t="s">
        <v>1376</v>
      </c>
      <c r="M338" s="1" t="s">
        <v>90</v>
      </c>
      <c r="N338" s="1" t="s">
        <v>22</v>
      </c>
    </row>
    <row r="339" spans="1:14" x14ac:dyDescent="0.25">
      <c r="A339" t="s">
        <v>1377</v>
      </c>
      <c r="B339" s="1" t="s">
        <v>1378</v>
      </c>
      <c r="C339" s="2">
        <v>43306.799699074101</v>
      </c>
      <c r="D339" s="3">
        <v>43262</v>
      </c>
      <c r="E339" s="1" t="s">
        <v>1379</v>
      </c>
      <c r="F339" s="1" t="s">
        <v>17</v>
      </c>
      <c r="G339" s="1" t="s">
        <v>351</v>
      </c>
      <c r="H339" s="1" t="s">
        <v>1191</v>
      </c>
      <c r="L339" s="1" t="s">
        <v>1380</v>
      </c>
      <c r="M339" s="1" t="s">
        <v>50</v>
      </c>
      <c r="N339" s="1" t="s">
        <v>22</v>
      </c>
    </row>
    <row r="340" spans="1:14" x14ac:dyDescent="0.25">
      <c r="A340" t="s">
        <v>1381</v>
      </c>
      <c r="B340" s="1" t="s">
        <v>1382</v>
      </c>
      <c r="C340" s="2">
        <v>43263.804317129601</v>
      </c>
      <c r="D340" s="3">
        <v>43263</v>
      </c>
      <c r="E340" s="1" t="s">
        <v>873</v>
      </c>
      <c r="F340" s="1" t="s">
        <v>17</v>
      </c>
      <c r="G340" s="1" t="s">
        <v>18</v>
      </c>
      <c r="H340" s="1" t="s">
        <v>19</v>
      </c>
      <c r="I340" s="4">
        <v>1200000</v>
      </c>
      <c r="J340" s="4">
        <v>500</v>
      </c>
      <c r="K340" s="4">
        <v>19628</v>
      </c>
      <c r="L340" s="1" t="s">
        <v>1383</v>
      </c>
      <c r="M340" s="1" t="s">
        <v>21</v>
      </c>
      <c r="N340" s="1" t="s">
        <v>22</v>
      </c>
    </row>
    <row r="341" spans="1:14" x14ac:dyDescent="0.25">
      <c r="A341" t="s">
        <v>1384</v>
      </c>
      <c r="B341" s="1" t="s">
        <v>1385</v>
      </c>
      <c r="C341" s="2">
        <v>43270.872210648202</v>
      </c>
      <c r="D341" s="3">
        <v>43270</v>
      </c>
      <c r="E341" s="1" t="s">
        <v>1386</v>
      </c>
      <c r="F341" s="1" t="s">
        <v>310</v>
      </c>
      <c r="G341" s="1" t="s">
        <v>38</v>
      </c>
      <c r="H341" s="1" t="s">
        <v>19</v>
      </c>
      <c r="I341" s="4">
        <v>6000000</v>
      </c>
      <c r="J341" s="4">
        <v>50</v>
      </c>
      <c r="K341" s="4">
        <v>80000</v>
      </c>
      <c r="L341" s="1" t="s">
        <v>1387</v>
      </c>
      <c r="M341" s="1" t="s">
        <v>29</v>
      </c>
      <c r="N341" s="1" t="s">
        <v>22</v>
      </c>
    </row>
    <row r="342" spans="1:14" x14ac:dyDescent="0.25">
      <c r="A342" t="s">
        <v>1388</v>
      </c>
      <c r="B342" s="1" t="s">
        <v>1389</v>
      </c>
      <c r="C342" s="2">
        <v>43277.863749999997</v>
      </c>
      <c r="D342" s="3">
        <v>43276</v>
      </c>
      <c r="E342" s="1" t="s">
        <v>1390</v>
      </c>
      <c r="F342" s="1" t="s">
        <v>17</v>
      </c>
      <c r="G342" s="1" t="s">
        <v>18</v>
      </c>
      <c r="H342" s="1" t="s">
        <v>19</v>
      </c>
      <c r="L342" s="1" t="s">
        <v>1391</v>
      </c>
      <c r="M342" s="1" t="s">
        <v>21</v>
      </c>
      <c r="N342" s="1" t="s">
        <v>22</v>
      </c>
    </row>
    <row r="343" spans="1:14" x14ac:dyDescent="0.25">
      <c r="A343" t="s">
        <v>1392</v>
      </c>
      <c r="B343" s="1" t="s">
        <v>1393</v>
      </c>
      <c r="C343" s="2">
        <v>43278.6418402778</v>
      </c>
      <c r="D343" s="3">
        <v>43278</v>
      </c>
      <c r="E343" s="1" t="s">
        <v>593</v>
      </c>
      <c r="F343" s="1" t="s">
        <v>761</v>
      </c>
      <c r="G343" s="1" t="s">
        <v>88</v>
      </c>
      <c r="H343" s="1" t="s">
        <v>19</v>
      </c>
      <c r="I343" s="4">
        <v>9550000</v>
      </c>
      <c r="J343" s="4">
        <v>27</v>
      </c>
      <c r="L343" s="1" t="s">
        <v>1394</v>
      </c>
      <c r="M343" s="1" t="s">
        <v>29</v>
      </c>
      <c r="N343" s="1" t="s">
        <v>22</v>
      </c>
    </row>
    <row r="344" spans="1:14" x14ac:dyDescent="0.25">
      <c r="A344" t="s">
        <v>1395</v>
      </c>
      <c r="B344" s="1" t="s">
        <v>1396</v>
      </c>
      <c r="C344" s="2">
        <v>43278.643206018503</v>
      </c>
      <c r="D344" s="3">
        <v>43278</v>
      </c>
      <c r="E344" s="1" t="s">
        <v>593</v>
      </c>
      <c r="F344" s="1" t="s">
        <v>87</v>
      </c>
      <c r="G344" s="1" t="s">
        <v>88</v>
      </c>
      <c r="H344" s="1" t="s">
        <v>19</v>
      </c>
      <c r="I344" s="4">
        <v>2710000</v>
      </c>
      <c r="J344" s="4">
        <v>140</v>
      </c>
      <c r="L344" s="1" t="s">
        <v>1394</v>
      </c>
      <c r="M344" s="1" t="s">
        <v>29</v>
      </c>
    </row>
    <row r="345" spans="1:14" x14ac:dyDescent="0.25">
      <c r="A345" t="s">
        <v>1397</v>
      </c>
      <c r="B345" s="1" t="s">
        <v>1398</v>
      </c>
      <c r="C345" s="2">
        <v>43279.759212962999</v>
      </c>
      <c r="D345" s="3">
        <v>43279</v>
      </c>
      <c r="E345" s="1" t="s">
        <v>521</v>
      </c>
      <c r="F345" s="1" t="s">
        <v>138</v>
      </c>
      <c r="G345" s="1" t="s">
        <v>76</v>
      </c>
      <c r="H345" s="1" t="s">
        <v>19</v>
      </c>
      <c r="I345" s="4">
        <v>3600000</v>
      </c>
      <c r="J345" s="4">
        <v>145</v>
      </c>
      <c r="K345" s="4">
        <v>47000</v>
      </c>
      <c r="L345" s="1" t="s">
        <v>1399</v>
      </c>
      <c r="M345" s="1" t="s">
        <v>21</v>
      </c>
      <c r="N345" s="1" t="s">
        <v>22</v>
      </c>
    </row>
    <row r="346" spans="1:14" x14ac:dyDescent="0.25">
      <c r="A346" t="s">
        <v>1400</v>
      </c>
      <c r="B346" s="1" t="s">
        <v>1401</v>
      </c>
      <c r="C346" s="2">
        <v>43291.691898148201</v>
      </c>
      <c r="D346" s="3">
        <v>43283</v>
      </c>
      <c r="E346" s="1" t="s">
        <v>983</v>
      </c>
      <c r="F346" s="1" t="s">
        <v>17</v>
      </c>
      <c r="G346" s="1" t="s">
        <v>18</v>
      </c>
      <c r="H346" s="1" t="s">
        <v>19</v>
      </c>
      <c r="J346" s="4">
        <v>225</v>
      </c>
      <c r="L346" s="1" t="s">
        <v>1402</v>
      </c>
      <c r="M346" s="1" t="s">
        <v>21</v>
      </c>
      <c r="N346" s="1" t="s">
        <v>22</v>
      </c>
    </row>
    <row r="347" spans="1:14" x14ac:dyDescent="0.25">
      <c r="A347" t="s">
        <v>1403</v>
      </c>
      <c r="B347" s="1" t="s">
        <v>1404</v>
      </c>
      <c r="C347" s="2">
        <v>43311.779918981498</v>
      </c>
      <c r="D347" s="3">
        <v>43283</v>
      </c>
      <c r="E347" s="1" t="s">
        <v>1405</v>
      </c>
      <c r="F347" s="1" t="s">
        <v>17</v>
      </c>
      <c r="G347" s="1" t="s">
        <v>18</v>
      </c>
      <c r="H347" s="1" t="s">
        <v>1191</v>
      </c>
      <c r="J347" s="4">
        <v>40</v>
      </c>
      <c r="L347" s="1" t="s">
        <v>1406</v>
      </c>
      <c r="M347" s="1" t="s">
        <v>90</v>
      </c>
      <c r="N347" s="1" t="s">
        <v>22</v>
      </c>
    </row>
    <row r="348" spans="1:14" x14ac:dyDescent="0.25">
      <c r="A348" t="s">
        <v>1407</v>
      </c>
      <c r="B348" s="1" t="s">
        <v>1408</v>
      </c>
      <c r="C348" s="2">
        <v>43676.663981481499</v>
      </c>
      <c r="D348" s="3">
        <v>43286</v>
      </c>
      <c r="E348" s="1" t="s">
        <v>1409</v>
      </c>
      <c r="F348" s="1" t="s">
        <v>384</v>
      </c>
      <c r="G348" s="1" t="s">
        <v>200</v>
      </c>
      <c r="H348" s="1" t="s">
        <v>44</v>
      </c>
      <c r="I348" s="4">
        <v>86000000</v>
      </c>
      <c r="J348" s="4">
        <v>11</v>
      </c>
      <c r="L348" s="1" t="s">
        <v>1410</v>
      </c>
      <c r="M348" s="1" t="s">
        <v>29</v>
      </c>
      <c r="N348" s="1" t="s">
        <v>22</v>
      </c>
    </row>
    <row r="349" spans="1:14" x14ac:dyDescent="0.25">
      <c r="A349" t="s">
        <v>1411</v>
      </c>
      <c r="B349" s="1" t="s">
        <v>1412</v>
      </c>
      <c r="C349" s="2">
        <v>43311.782256944403</v>
      </c>
      <c r="D349" s="3">
        <v>43290</v>
      </c>
      <c r="E349" s="1" t="s">
        <v>1413</v>
      </c>
      <c r="F349" s="1" t="s">
        <v>138</v>
      </c>
      <c r="G349" s="1" t="s">
        <v>76</v>
      </c>
      <c r="H349" s="1" t="s">
        <v>19</v>
      </c>
      <c r="J349" s="4">
        <v>200</v>
      </c>
      <c r="K349" s="4">
        <v>82600</v>
      </c>
      <c r="L349" s="1" t="s">
        <v>1414</v>
      </c>
      <c r="M349" s="1" t="s">
        <v>50</v>
      </c>
      <c r="N349" s="1" t="s">
        <v>22</v>
      </c>
    </row>
    <row r="350" spans="1:14" x14ac:dyDescent="0.25">
      <c r="A350" t="s">
        <v>1415</v>
      </c>
      <c r="B350" s="1" t="s">
        <v>1416</v>
      </c>
      <c r="C350" s="2">
        <v>43311.8744560185</v>
      </c>
      <c r="D350" s="3">
        <v>43290</v>
      </c>
      <c r="E350" s="1" t="s">
        <v>1133</v>
      </c>
      <c r="F350" s="1" t="s">
        <v>138</v>
      </c>
      <c r="G350" s="1" t="s">
        <v>76</v>
      </c>
      <c r="H350" s="1" t="s">
        <v>19</v>
      </c>
      <c r="J350" s="4">
        <v>0</v>
      </c>
      <c r="K350" s="4">
        <v>43000</v>
      </c>
      <c r="L350" s="1" t="s">
        <v>1417</v>
      </c>
      <c r="M350" s="1" t="s">
        <v>21</v>
      </c>
      <c r="N350" s="1" t="s">
        <v>854</v>
      </c>
    </row>
    <row r="351" spans="1:14" x14ac:dyDescent="0.25">
      <c r="A351" t="s">
        <v>1418</v>
      </c>
      <c r="B351" s="1" t="s">
        <v>1419</v>
      </c>
      <c r="C351" s="2">
        <v>43292.6514930556</v>
      </c>
      <c r="D351" s="3">
        <v>43291</v>
      </c>
      <c r="E351" s="1" t="s">
        <v>734</v>
      </c>
      <c r="F351" s="1" t="s">
        <v>87</v>
      </c>
      <c r="G351" s="1" t="s">
        <v>88</v>
      </c>
      <c r="H351" s="1" t="s">
        <v>19</v>
      </c>
      <c r="J351" s="4">
        <v>75</v>
      </c>
      <c r="L351" s="1" t="s">
        <v>1420</v>
      </c>
      <c r="M351" s="1" t="s">
        <v>29</v>
      </c>
      <c r="N351" s="1" t="s">
        <v>22</v>
      </c>
    </row>
    <row r="352" spans="1:14" x14ac:dyDescent="0.25">
      <c r="A352" t="s">
        <v>1421</v>
      </c>
      <c r="B352" s="1" t="s">
        <v>1422</v>
      </c>
      <c r="C352" s="2">
        <v>43297.617569444403</v>
      </c>
      <c r="D352" s="3">
        <v>43292</v>
      </c>
      <c r="E352" s="1" t="s">
        <v>1423</v>
      </c>
      <c r="F352" s="1" t="s">
        <v>17</v>
      </c>
      <c r="G352" s="1" t="s">
        <v>18</v>
      </c>
      <c r="H352" s="1" t="s">
        <v>44</v>
      </c>
      <c r="I352" s="4">
        <v>4500000</v>
      </c>
      <c r="K352" s="4">
        <v>36000</v>
      </c>
      <c r="L352" s="1" t="s">
        <v>1424</v>
      </c>
      <c r="M352" s="1" t="s">
        <v>21</v>
      </c>
      <c r="N352" s="1" t="s">
        <v>22</v>
      </c>
    </row>
    <row r="353" spans="1:14" x14ac:dyDescent="0.25">
      <c r="A353" t="s">
        <v>1425</v>
      </c>
      <c r="B353" s="1" t="s">
        <v>1426</v>
      </c>
      <c r="C353" s="2">
        <v>43692.631527777798</v>
      </c>
      <c r="D353" s="3">
        <v>43294</v>
      </c>
      <c r="E353" s="1" t="s">
        <v>1427</v>
      </c>
      <c r="F353" s="1" t="s">
        <v>17</v>
      </c>
      <c r="G353" s="1" t="s">
        <v>18</v>
      </c>
      <c r="H353" s="1" t="s">
        <v>1191</v>
      </c>
      <c r="K353" s="4">
        <v>17500</v>
      </c>
      <c r="L353" s="1" t="s">
        <v>1428</v>
      </c>
      <c r="M353" s="1" t="s">
        <v>21</v>
      </c>
      <c r="N353" s="1" t="s">
        <v>1244</v>
      </c>
    </row>
    <row r="354" spans="1:14" x14ac:dyDescent="0.25">
      <c r="A354" t="s">
        <v>1429</v>
      </c>
      <c r="B354" s="1" t="s">
        <v>1430</v>
      </c>
      <c r="C354" s="2">
        <v>43300.864976851903</v>
      </c>
      <c r="D354" s="3">
        <v>43299</v>
      </c>
      <c r="E354" s="1" t="s">
        <v>1431</v>
      </c>
      <c r="F354" s="1" t="s">
        <v>17</v>
      </c>
      <c r="G354" s="1" t="s">
        <v>18</v>
      </c>
      <c r="H354" s="1" t="s">
        <v>44</v>
      </c>
      <c r="J354" s="4">
        <v>3</v>
      </c>
      <c r="L354" s="1" t="s">
        <v>1432</v>
      </c>
      <c r="M354" s="1" t="s">
        <v>21</v>
      </c>
      <c r="N354" s="1" t="s">
        <v>22</v>
      </c>
    </row>
    <row r="355" spans="1:14" x14ac:dyDescent="0.25">
      <c r="A355" t="s">
        <v>1433</v>
      </c>
      <c r="B355" s="1" t="s">
        <v>1434</v>
      </c>
      <c r="C355" s="2">
        <v>43318.883287037002</v>
      </c>
      <c r="D355" s="3">
        <v>43304</v>
      </c>
      <c r="E355" s="1" t="s">
        <v>1435</v>
      </c>
      <c r="F355" s="1" t="s">
        <v>75</v>
      </c>
      <c r="G355" s="1" t="s">
        <v>76</v>
      </c>
      <c r="H355" s="1" t="s">
        <v>1191</v>
      </c>
      <c r="L355" s="1" t="s">
        <v>1436</v>
      </c>
      <c r="M355" s="1" t="s">
        <v>50</v>
      </c>
      <c r="N355" s="1" t="s">
        <v>22</v>
      </c>
    </row>
    <row r="356" spans="1:14" x14ac:dyDescent="0.25">
      <c r="A356" t="s">
        <v>1437</v>
      </c>
      <c r="B356" s="1" t="s">
        <v>1438</v>
      </c>
      <c r="C356" s="2">
        <v>43305.620555555601</v>
      </c>
      <c r="D356" s="3">
        <v>43305</v>
      </c>
      <c r="E356" s="1" t="s">
        <v>1439</v>
      </c>
      <c r="F356" s="1" t="s">
        <v>138</v>
      </c>
      <c r="G356" s="1" t="s">
        <v>76</v>
      </c>
      <c r="H356" s="1" t="s">
        <v>19</v>
      </c>
      <c r="J356" s="4">
        <v>400</v>
      </c>
      <c r="L356" s="1" t="s">
        <v>1440</v>
      </c>
      <c r="M356" s="1" t="s">
        <v>50</v>
      </c>
      <c r="N356" s="1" t="s">
        <v>22</v>
      </c>
    </row>
    <row r="357" spans="1:14" x14ac:dyDescent="0.25">
      <c r="A357" t="s">
        <v>1441</v>
      </c>
      <c r="B357" s="1" t="s">
        <v>1442</v>
      </c>
      <c r="C357" s="2">
        <v>43311.790046296301</v>
      </c>
      <c r="D357" s="3">
        <v>43308</v>
      </c>
      <c r="E357" s="1" t="s">
        <v>1443</v>
      </c>
      <c r="F357" s="1" t="s">
        <v>138</v>
      </c>
      <c r="G357" s="1" t="s">
        <v>76</v>
      </c>
      <c r="H357" s="1" t="s">
        <v>19</v>
      </c>
      <c r="I357" s="4">
        <v>10900000</v>
      </c>
      <c r="J357" s="4">
        <v>175</v>
      </c>
      <c r="K357" s="4">
        <v>223000</v>
      </c>
      <c r="L357" s="1" t="s">
        <v>1444</v>
      </c>
      <c r="M357" s="1" t="s">
        <v>21</v>
      </c>
      <c r="N357" s="1" t="s">
        <v>22</v>
      </c>
    </row>
    <row r="358" spans="1:14" x14ac:dyDescent="0.25">
      <c r="A358" t="s">
        <v>1445</v>
      </c>
      <c r="B358" s="1" t="s">
        <v>1446</v>
      </c>
      <c r="C358" s="2">
        <v>43658.764131944401</v>
      </c>
      <c r="D358" s="3">
        <v>43312</v>
      </c>
      <c r="E358" s="1" t="s">
        <v>1447</v>
      </c>
      <c r="F358" s="1" t="s">
        <v>87</v>
      </c>
      <c r="G358" s="1" t="s">
        <v>76</v>
      </c>
      <c r="H358" s="1" t="s">
        <v>19</v>
      </c>
      <c r="I358" s="4">
        <v>1250000</v>
      </c>
      <c r="J358" s="4">
        <v>250</v>
      </c>
      <c r="K358" s="4">
        <v>15000</v>
      </c>
      <c r="L358" s="1" t="s">
        <v>1448</v>
      </c>
      <c r="M358" s="1" t="s">
        <v>50</v>
      </c>
      <c r="N358" s="1" t="s">
        <v>22</v>
      </c>
    </row>
    <row r="359" spans="1:14" x14ac:dyDescent="0.25">
      <c r="A359" t="s">
        <v>1449</v>
      </c>
      <c r="B359" s="1" t="s">
        <v>1450</v>
      </c>
      <c r="C359" s="2">
        <v>43363.849097222199</v>
      </c>
      <c r="D359" s="3">
        <v>43321</v>
      </c>
      <c r="E359" s="1" t="s">
        <v>1451</v>
      </c>
      <c r="F359" s="1" t="s">
        <v>75</v>
      </c>
      <c r="G359" s="1" t="s">
        <v>76</v>
      </c>
      <c r="H359" s="1" t="s">
        <v>1191</v>
      </c>
      <c r="I359" s="4">
        <v>0</v>
      </c>
      <c r="J359" s="4">
        <v>0</v>
      </c>
      <c r="K359" s="4">
        <v>0</v>
      </c>
      <c r="L359" s="1" t="s">
        <v>1452</v>
      </c>
      <c r="M359" s="1" t="s">
        <v>50</v>
      </c>
      <c r="N359" s="1" t="s">
        <v>22</v>
      </c>
    </row>
    <row r="360" spans="1:14" x14ac:dyDescent="0.25">
      <c r="A360" t="s">
        <v>1453</v>
      </c>
      <c r="B360" s="1" t="s">
        <v>1454</v>
      </c>
      <c r="C360" s="2">
        <v>43321.868750000001</v>
      </c>
      <c r="D360" s="3">
        <v>43321</v>
      </c>
      <c r="E360" s="1" t="s">
        <v>1455</v>
      </c>
      <c r="F360" s="1" t="s">
        <v>17</v>
      </c>
      <c r="G360" s="1" t="s">
        <v>18</v>
      </c>
      <c r="H360" s="1" t="s">
        <v>1191</v>
      </c>
      <c r="J360" s="4">
        <v>0</v>
      </c>
      <c r="L360" s="1" t="s">
        <v>1456</v>
      </c>
      <c r="M360" s="1" t="s">
        <v>21</v>
      </c>
      <c r="N360" s="1" t="s">
        <v>22</v>
      </c>
    </row>
    <row r="361" spans="1:14" x14ac:dyDescent="0.25">
      <c r="A361" t="s">
        <v>1457</v>
      </c>
      <c r="B361" s="1" t="s">
        <v>1458</v>
      </c>
      <c r="C361" s="2">
        <v>43363.834988425901</v>
      </c>
      <c r="D361" s="3">
        <v>43325</v>
      </c>
      <c r="E361" s="1" t="s">
        <v>1459</v>
      </c>
      <c r="F361" s="1" t="s">
        <v>17</v>
      </c>
      <c r="G361" s="1" t="s">
        <v>18</v>
      </c>
      <c r="H361" s="1" t="s">
        <v>19</v>
      </c>
      <c r="I361" s="4">
        <v>0</v>
      </c>
      <c r="K361" s="4">
        <v>0</v>
      </c>
      <c r="L361" s="1" t="s">
        <v>1460</v>
      </c>
      <c r="M361" s="1" t="s">
        <v>21</v>
      </c>
      <c r="N361" s="1" t="s">
        <v>22</v>
      </c>
    </row>
    <row r="362" spans="1:14" x14ac:dyDescent="0.25">
      <c r="A362" t="s">
        <v>1461</v>
      </c>
      <c r="B362" s="1" t="s">
        <v>1462</v>
      </c>
      <c r="C362" s="2">
        <v>43332.818553240701</v>
      </c>
      <c r="D362" s="3">
        <v>43327</v>
      </c>
      <c r="E362" s="1" t="s">
        <v>187</v>
      </c>
      <c r="F362" s="1" t="s">
        <v>17</v>
      </c>
      <c r="G362" s="1" t="s">
        <v>18</v>
      </c>
      <c r="H362" s="1" t="s">
        <v>19</v>
      </c>
      <c r="I362" s="4">
        <v>5000000</v>
      </c>
      <c r="J362" s="4">
        <v>350</v>
      </c>
      <c r="L362" s="1" t="s">
        <v>1463</v>
      </c>
      <c r="M362" s="1" t="s">
        <v>21</v>
      </c>
      <c r="N362" s="1" t="s">
        <v>22</v>
      </c>
    </row>
    <row r="363" spans="1:14" x14ac:dyDescent="0.25">
      <c r="A363" t="s">
        <v>1464</v>
      </c>
      <c r="B363" s="1" t="s">
        <v>1465</v>
      </c>
      <c r="C363" s="2">
        <v>43340.655300925901</v>
      </c>
      <c r="D363" s="3">
        <v>43334</v>
      </c>
      <c r="E363" s="1" t="s">
        <v>1466</v>
      </c>
      <c r="F363" s="1" t="s">
        <v>17</v>
      </c>
      <c r="G363" s="1" t="s">
        <v>18</v>
      </c>
      <c r="H363" s="1" t="s">
        <v>44</v>
      </c>
      <c r="J363" s="4">
        <v>30</v>
      </c>
      <c r="L363" s="1" t="s">
        <v>1467</v>
      </c>
      <c r="M363" s="1" t="s">
        <v>21</v>
      </c>
      <c r="N363" s="1" t="s">
        <v>22</v>
      </c>
    </row>
    <row r="364" spans="1:14" x14ac:dyDescent="0.25">
      <c r="A364" t="s">
        <v>1468</v>
      </c>
      <c r="B364" s="1" t="s">
        <v>1469</v>
      </c>
      <c r="C364" s="2">
        <v>43368.630277777796</v>
      </c>
      <c r="D364" s="3">
        <v>43336</v>
      </c>
      <c r="E364" s="1" t="s">
        <v>1470</v>
      </c>
      <c r="F364" s="1" t="s">
        <v>17</v>
      </c>
      <c r="G364" s="1" t="s">
        <v>18</v>
      </c>
      <c r="H364" s="1" t="s">
        <v>19</v>
      </c>
      <c r="J364" s="4">
        <v>125</v>
      </c>
      <c r="L364" s="1" t="s">
        <v>1471</v>
      </c>
      <c r="M364" s="1" t="s">
        <v>21</v>
      </c>
      <c r="N364" s="1" t="s">
        <v>22</v>
      </c>
    </row>
    <row r="365" spans="1:14" x14ac:dyDescent="0.25">
      <c r="A365" t="s">
        <v>1472</v>
      </c>
      <c r="B365" s="1" t="s">
        <v>1473</v>
      </c>
      <c r="C365" s="2">
        <v>43340.642048611102</v>
      </c>
      <c r="D365" s="3">
        <v>43336</v>
      </c>
      <c r="E365" s="1" t="s">
        <v>1474</v>
      </c>
      <c r="F365" s="1" t="s">
        <v>17</v>
      </c>
      <c r="G365" s="1" t="s">
        <v>18</v>
      </c>
      <c r="H365" s="1" t="s">
        <v>44</v>
      </c>
      <c r="J365" s="4">
        <v>20</v>
      </c>
      <c r="L365" s="1" t="s">
        <v>1475</v>
      </c>
      <c r="M365" s="1" t="s">
        <v>21</v>
      </c>
      <c r="N365" s="1" t="s">
        <v>22</v>
      </c>
    </row>
    <row r="366" spans="1:14" x14ac:dyDescent="0.25">
      <c r="A366" t="s">
        <v>1476</v>
      </c>
      <c r="B366" s="1" t="s">
        <v>1477</v>
      </c>
      <c r="C366" s="2">
        <v>43360.852858796301</v>
      </c>
      <c r="D366" s="3">
        <v>43340</v>
      </c>
      <c r="E366" s="1" t="s">
        <v>1478</v>
      </c>
      <c r="F366" s="1" t="s">
        <v>17</v>
      </c>
      <c r="G366" s="1" t="s">
        <v>18</v>
      </c>
      <c r="H366" s="1" t="s">
        <v>19</v>
      </c>
      <c r="J366" s="4">
        <v>58</v>
      </c>
      <c r="K366" s="4">
        <v>17000</v>
      </c>
      <c r="L366" s="1" t="s">
        <v>1479</v>
      </c>
      <c r="M366" s="1" t="s">
        <v>50</v>
      </c>
      <c r="N366" s="1" t="s">
        <v>22</v>
      </c>
    </row>
    <row r="367" spans="1:14" x14ac:dyDescent="0.25">
      <c r="A367" t="s">
        <v>1480</v>
      </c>
      <c r="B367" s="1" t="s">
        <v>1481</v>
      </c>
      <c r="C367" s="2">
        <v>43658.765185185199</v>
      </c>
      <c r="D367" s="3">
        <v>43340</v>
      </c>
      <c r="E367" s="1" t="s">
        <v>1482</v>
      </c>
      <c r="F367" s="1" t="s">
        <v>87</v>
      </c>
      <c r="G367" s="1" t="s">
        <v>88</v>
      </c>
      <c r="H367" s="1" t="s">
        <v>44</v>
      </c>
      <c r="I367" s="4">
        <v>17100000</v>
      </c>
      <c r="J367" s="4">
        <v>143</v>
      </c>
      <c r="K367" s="4">
        <v>145000</v>
      </c>
      <c r="L367" s="1" t="s">
        <v>1483</v>
      </c>
      <c r="M367" s="1" t="s">
        <v>29</v>
      </c>
      <c r="N367" s="1" t="s">
        <v>620</v>
      </c>
    </row>
    <row r="368" spans="1:14" x14ac:dyDescent="0.25">
      <c r="A368" t="s">
        <v>1484</v>
      </c>
      <c r="B368" s="1" t="s">
        <v>1485</v>
      </c>
      <c r="C368" s="2">
        <v>43356.692083333299</v>
      </c>
      <c r="D368" s="3">
        <v>43348</v>
      </c>
      <c r="E368" s="1" t="s">
        <v>753</v>
      </c>
      <c r="F368" s="1" t="s">
        <v>17</v>
      </c>
      <c r="G368" s="1" t="s">
        <v>18</v>
      </c>
      <c r="H368" s="1" t="s">
        <v>19</v>
      </c>
      <c r="I368" s="4">
        <v>11100000</v>
      </c>
      <c r="J368" s="4">
        <v>52</v>
      </c>
      <c r="K368" s="4">
        <v>117000</v>
      </c>
      <c r="L368" s="1" t="s">
        <v>1486</v>
      </c>
      <c r="M368" s="1" t="s">
        <v>21</v>
      </c>
      <c r="N368" s="1" t="s">
        <v>22</v>
      </c>
    </row>
    <row r="369" spans="1:14" x14ac:dyDescent="0.25">
      <c r="A369" t="s">
        <v>1487</v>
      </c>
      <c r="B369" s="1" t="s">
        <v>1488</v>
      </c>
      <c r="C369" s="2">
        <v>43404.783773148098</v>
      </c>
      <c r="D369" s="3">
        <v>43356</v>
      </c>
      <c r="E369" s="1" t="s">
        <v>1489</v>
      </c>
      <c r="F369" s="1" t="s">
        <v>17</v>
      </c>
      <c r="G369" s="1" t="s">
        <v>18</v>
      </c>
      <c r="H369" s="1" t="s">
        <v>44</v>
      </c>
      <c r="I369" s="4">
        <v>3600000</v>
      </c>
      <c r="J369" s="4">
        <v>385</v>
      </c>
      <c r="K369" s="4">
        <v>11000</v>
      </c>
      <c r="L369" s="1" t="s">
        <v>1490</v>
      </c>
      <c r="M369" s="1" t="s">
        <v>21</v>
      </c>
      <c r="N369" s="1" t="s">
        <v>22</v>
      </c>
    </row>
    <row r="370" spans="1:14" x14ac:dyDescent="0.25">
      <c r="A370" t="s">
        <v>1491</v>
      </c>
      <c r="B370" s="1" t="s">
        <v>1492</v>
      </c>
      <c r="C370" s="2">
        <v>43363.839768518497</v>
      </c>
      <c r="D370" s="3">
        <v>43357</v>
      </c>
      <c r="E370" s="1" t="s">
        <v>1493</v>
      </c>
      <c r="F370" s="1" t="s">
        <v>17</v>
      </c>
      <c r="G370" s="1" t="s">
        <v>18</v>
      </c>
      <c r="H370" s="1" t="s">
        <v>44</v>
      </c>
      <c r="J370" s="4">
        <v>0</v>
      </c>
      <c r="L370" s="1" t="s">
        <v>1494</v>
      </c>
      <c r="M370" s="1" t="s">
        <v>979</v>
      </c>
      <c r="N370" s="1" t="s">
        <v>22</v>
      </c>
    </row>
    <row r="371" spans="1:14" x14ac:dyDescent="0.25">
      <c r="A371" t="s">
        <v>1495</v>
      </c>
      <c r="B371" s="1" t="s">
        <v>1496</v>
      </c>
      <c r="C371" s="2">
        <v>43360.859120370398</v>
      </c>
      <c r="D371" s="3">
        <v>43360</v>
      </c>
      <c r="E371" s="1" t="s">
        <v>1497</v>
      </c>
      <c r="F371" s="1" t="s">
        <v>17</v>
      </c>
      <c r="G371" s="1" t="s">
        <v>18</v>
      </c>
      <c r="H371" s="1" t="s">
        <v>1191</v>
      </c>
      <c r="I371" s="4">
        <v>0</v>
      </c>
      <c r="J371" s="4">
        <v>0</v>
      </c>
      <c r="K371" s="4">
        <v>0</v>
      </c>
      <c r="L371" s="1" t="s">
        <v>1498</v>
      </c>
      <c r="M371" s="1" t="s">
        <v>50</v>
      </c>
      <c r="N371" s="1" t="s">
        <v>22</v>
      </c>
    </row>
    <row r="372" spans="1:14" x14ac:dyDescent="0.25">
      <c r="A372" t="s">
        <v>1499</v>
      </c>
      <c r="B372" s="1" t="s">
        <v>1500</v>
      </c>
      <c r="C372" s="2">
        <v>43362.847372685203</v>
      </c>
      <c r="D372" s="3">
        <v>43361</v>
      </c>
      <c r="E372" s="1" t="s">
        <v>1501</v>
      </c>
      <c r="F372" s="1" t="s">
        <v>17</v>
      </c>
      <c r="G372" s="1" t="s">
        <v>18</v>
      </c>
      <c r="H372" s="1" t="s">
        <v>1191</v>
      </c>
      <c r="I372" s="4">
        <v>0</v>
      </c>
      <c r="J372" s="4">
        <v>0</v>
      </c>
      <c r="K372" s="4">
        <v>0</v>
      </c>
      <c r="L372" s="1" t="s">
        <v>1502</v>
      </c>
      <c r="M372" s="1" t="s">
        <v>21</v>
      </c>
      <c r="N372" s="1" t="s">
        <v>22</v>
      </c>
    </row>
    <row r="373" spans="1:14" x14ac:dyDescent="0.25">
      <c r="A373" t="s">
        <v>1503</v>
      </c>
      <c r="B373" s="1" t="s">
        <v>1504</v>
      </c>
      <c r="C373" s="2">
        <v>43362.841921296298</v>
      </c>
      <c r="D373" s="3">
        <v>43362</v>
      </c>
      <c r="E373" s="1" t="s">
        <v>1505</v>
      </c>
      <c r="F373" s="1" t="s">
        <v>17</v>
      </c>
      <c r="G373" s="1" t="s">
        <v>18</v>
      </c>
      <c r="H373" s="1" t="s">
        <v>44</v>
      </c>
      <c r="J373" s="4">
        <v>4</v>
      </c>
      <c r="L373" s="1" t="s">
        <v>1506</v>
      </c>
      <c r="M373" s="1" t="s">
        <v>21</v>
      </c>
      <c r="N373" s="1" t="s">
        <v>22</v>
      </c>
    </row>
    <row r="374" spans="1:14" x14ac:dyDescent="0.25">
      <c r="A374" t="s">
        <v>1507</v>
      </c>
      <c r="B374" s="1" t="s">
        <v>1508</v>
      </c>
      <c r="C374" s="2">
        <v>43363.581932870402</v>
      </c>
      <c r="D374" s="3">
        <v>43362</v>
      </c>
      <c r="E374" s="1" t="s">
        <v>1509</v>
      </c>
      <c r="F374" s="1" t="s">
        <v>17</v>
      </c>
      <c r="G374" s="1" t="s">
        <v>18</v>
      </c>
      <c r="H374" s="1" t="s">
        <v>1191</v>
      </c>
      <c r="I374" s="4">
        <v>0</v>
      </c>
      <c r="J374" s="4">
        <v>0</v>
      </c>
      <c r="K374" s="4">
        <v>0</v>
      </c>
      <c r="L374" s="1" t="s">
        <v>1510</v>
      </c>
      <c r="M374" s="1" t="s">
        <v>21</v>
      </c>
      <c r="N374" s="1" t="s">
        <v>22</v>
      </c>
    </row>
    <row r="375" spans="1:14" x14ac:dyDescent="0.25">
      <c r="A375" t="s">
        <v>1511</v>
      </c>
      <c r="B375" s="1" t="s">
        <v>1512</v>
      </c>
      <c r="C375" s="2">
        <v>43367.851504629602</v>
      </c>
      <c r="D375" s="3">
        <v>43364</v>
      </c>
      <c r="E375" s="1" t="s">
        <v>1513</v>
      </c>
      <c r="F375" s="1" t="s">
        <v>17</v>
      </c>
      <c r="G375" s="1" t="s">
        <v>18</v>
      </c>
      <c r="H375" s="1" t="s">
        <v>44</v>
      </c>
      <c r="J375" s="4">
        <v>3</v>
      </c>
      <c r="L375" s="1" t="s">
        <v>1514</v>
      </c>
      <c r="M375" s="1" t="s">
        <v>21</v>
      </c>
      <c r="N375" s="1" t="s">
        <v>1244</v>
      </c>
    </row>
    <row r="376" spans="1:14" x14ac:dyDescent="0.25">
      <c r="A376" t="s">
        <v>1515</v>
      </c>
      <c r="B376" s="1" t="s">
        <v>1516</v>
      </c>
      <c r="C376" s="2">
        <v>43368.719583333303</v>
      </c>
      <c r="D376" s="3">
        <v>43367</v>
      </c>
      <c r="E376" s="1" t="s">
        <v>1517</v>
      </c>
      <c r="F376" s="1" t="s">
        <v>17</v>
      </c>
      <c r="G376" s="1" t="s">
        <v>18</v>
      </c>
      <c r="H376" s="1" t="s">
        <v>44</v>
      </c>
      <c r="K376" s="4">
        <v>45000</v>
      </c>
      <c r="L376" s="1" t="s">
        <v>1518</v>
      </c>
      <c r="M376" s="1" t="s">
        <v>21</v>
      </c>
      <c r="N376" s="1" t="s">
        <v>22</v>
      </c>
    </row>
    <row r="377" spans="1:14" x14ac:dyDescent="0.25">
      <c r="A377" t="s">
        <v>1519</v>
      </c>
      <c r="B377" s="1" t="s">
        <v>1520</v>
      </c>
      <c r="C377" s="2">
        <v>43668.829224537003</v>
      </c>
      <c r="D377" s="3">
        <v>43374</v>
      </c>
      <c r="E377" s="1" t="s">
        <v>1521</v>
      </c>
      <c r="F377" s="1" t="s">
        <v>262</v>
      </c>
      <c r="G377" s="1" t="s">
        <v>263</v>
      </c>
      <c r="H377" s="1" t="s">
        <v>19</v>
      </c>
      <c r="I377" s="4">
        <v>30000000</v>
      </c>
      <c r="J377" s="4">
        <v>0</v>
      </c>
      <c r="K377" s="4">
        <v>0</v>
      </c>
      <c r="L377" s="1" t="s">
        <v>1522</v>
      </c>
      <c r="M377" s="1" t="s">
        <v>29</v>
      </c>
      <c r="N377" s="1" t="s">
        <v>22</v>
      </c>
    </row>
    <row r="378" spans="1:14" x14ac:dyDescent="0.25">
      <c r="A378" t="s">
        <v>1523</v>
      </c>
      <c r="B378" s="1" t="s">
        <v>1524</v>
      </c>
      <c r="C378" s="2">
        <v>43668.832280092603</v>
      </c>
      <c r="D378" s="3">
        <v>43374</v>
      </c>
      <c r="E378" s="1" t="s">
        <v>1525</v>
      </c>
      <c r="F378" s="1" t="s">
        <v>262</v>
      </c>
      <c r="G378" s="1" t="s">
        <v>263</v>
      </c>
      <c r="H378" s="1" t="s">
        <v>19</v>
      </c>
      <c r="I378" s="4">
        <v>40000000</v>
      </c>
      <c r="J378" s="4">
        <v>40</v>
      </c>
      <c r="L378" s="1" t="s">
        <v>1526</v>
      </c>
      <c r="M378" s="1" t="s">
        <v>29</v>
      </c>
      <c r="N378" s="1" t="s">
        <v>22</v>
      </c>
    </row>
    <row r="379" spans="1:14" x14ac:dyDescent="0.25">
      <c r="A379" t="s">
        <v>1527</v>
      </c>
      <c r="B379" s="1" t="s">
        <v>1528</v>
      </c>
      <c r="C379" s="2">
        <v>43374.843194444402</v>
      </c>
      <c r="D379" s="3">
        <v>43374</v>
      </c>
      <c r="E379" s="1" t="s">
        <v>1529</v>
      </c>
      <c r="F379" s="1" t="s">
        <v>75</v>
      </c>
      <c r="G379" s="1" t="s">
        <v>76</v>
      </c>
      <c r="H379" s="1" t="s">
        <v>19</v>
      </c>
      <c r="L379" s="1" t="s">
        <v>1530</v>
      </c>
      <c r="M379" s="1" t="s">
        <v>21</v>
      </c>
      <c r="N379" s="1" t="s">
        <v>22</v>
      </c>
    </row>
    <row r="380" spans="1:14" x14ac:dyDescent="0.25">
      <c r="A380" t="s">
        <v>1531</v>
      </c>
      <c r="B380" s="1" t="s">
        <v>1532</v>
      </c>
      <c r="C380" s="2">
        <v>43375.805798611102</v>
      </c>
      <c r="D380" s="3">
        <v>43375</v>
      </c>
      <c r="E380" s="1" t="s">
        <v>1533</v>
      </c>
      <c r="F380" s="1" t="s">
        <v>75</v>
      </c>
      <c r="G380" s="1" t="s">
        <v>76</v>
      </c>
      <c r="H380" s="1" t="s">
        <v>1191</v>
      </c>
      <c r="I380" s="4">
        <v>0</v>
      </c>
      <c r="J380" s="4">
        <v>0</v>
      </c>
      <c r="K380" s="4">
        <v>0</v>
      </c>
      <c r="L380" s="1" t="s">
        <v>1534</v>
      </c>
      <c r="M380" s="1" t="s">
        <v>21</v>
      </c>
      <c r="N380" s="1" t="s">
        <v>22</v>
      </c>
    </row>
    <row r="381" spans="1:14" x14ac:dyDescent="0.25">
      <c r="A381" t="s">
        <v>1535</v>
      </c>
      <c r="B381" s="1" t="s">
        <v>1536</v>
      </c>
      <c r="C381" s="2">
        <v>43381.746840277803</v>
      </c>
      <c r="D381" s="3">
        <v>43381</v>
      </c>
      <c r="E381" s="1" t="s">
        <v>1537</v>
      </c>
      <c r="F381" s="1" t="s">
        <v>761</v>
      </c>
      <c r="G381" s="1" t="s">
        <v>88</v>
      </c>
      <c r="H381" s="1" t="s">
        <v>19</v>
      </c>
      <c r="I381" s="4">
        <v>22000000</v>
      </c>
      <c r="J381" s="4">
        <v>0</v>
      </c>
      <c r="K381" s="4">
        <v>0</v>
      </c>
      <c r="L381" s="1" t="s">
        <v>1538</v>
      </c>
      <c r="M381" s="1" t="s">
        <v>29</v>
      </c>
      <c r="N381" s="1" t="s">
        <v>712</v>
      </c>
    </row>
    <row r="382" spans="1:14" x14ac:dyDescent="0.25">
      <c r="A382" t="s">
        <v>1539</v>
      </c>
      <c r="B382" s="1" t="s">
        <v>1540</v>
      </c>
      <c r="C382" s="2">
        <v>43389.849571759303</v>
      </c>
      <c r="D382" s="3">
        <v>43389</v>
      </c>
      <c r="E382" s="1" t="s">
        <v>1541</v>
      </c>
      <c r="F382" s="1" t="s">
        <v>17</v>
      </c>
      <c r="G382" s="1" t="s">
        <v>18</v>
      </c>
      <c r="H382" s="1" t="s">
        <v>1191</v>
      </c>
      <c r="I382" s="4">
        <v>0</v>
      </c>
      <c r="J382" s="4">
        <v>0</v>
      </c>
      <c r="K382" s="4">
        <v>1600</v>
      </c>
      <c r="L382" s="1" t="s">
        <v>1542</v>
      </c>
      <c r="M382" s="1" t="s">
        <v>21</v>
      </c>
      <c r="N382" s="1" t="s">
        <v>22</v>
      </c>
    </row>
    <row r="383" spans="1:14" x14ac:dyDescent="0.25">
      <c r="A383" t="s">
        <v>1543</v>
      </c>
      <c r="B383" s="1" t="s">
        <v>1544</v>
      </c>
      <c r="C383" s="2">
        <v>43390.899490740703</v>
      </c>
      <c r="D383" s="3">
        <v>43389</v>
      </c>
      <c r="E383" s="1" t="s">
        <v>1545</v>
      </c>
      <c r="F383" s="1" t="s">
        <v>17</v>
      </c>
      <c r="G383" s="1" t="s">
        <v>18</v>
      </c>
      <c r="H383" s="1" t="s">
        <v>19</v>
      </c>
      <c r="I383" s="4">
        <v>38000000</v>
      </c>
      <c r="J383" s="4">
        <v>0</v>
      </c>
      <c r="K383" s="4">
        <v>0</v>
      </c>
      <c r="L383" s="1" t="s">
        <v>1546</v>
      </c>
      <c r="M383" s="1" t="s">
        <v>29</v>
      </c>
      <c r="N383" s="1" t="s">
        <v>22</v>
      </c>
    </row>
    <row r="384" spans="1:14" x14ac:dyDescent="0.25">
      <c r="A384" t="s">
        <v>1547</v>
      </c>
      <c r="B384" s="1" t="s">
        <v>1548</v>
      </c>
      <c r="C384" s="2">
        <v>43396.8536805556</v>
      </c>
      <c r="D384" s="3">
        <v>43391</v>
      </c>
      <c r="E384" s="1" t="s">
        <v>1549</v>
      </c>
      <c r="F384" s="1" t="s">
        <v>138</v>
      </c>
      <c r="G384" s="1" t="s">
        <v>76</v>
      </c>
      <c r="H384" s="1" t="s">
        <v>1191</v>
      </c>
      <c r="I384" s="4">
        <v>0</v>
      </c>
      <c r="J384" s="4">
        <v>0</v>
      </c>
      <c r="K384" s="4">
        <v>0</v>
      </c>
      <c r="L384" s="1" t="s">
        <v>1550</v>
      </c>
      <c r="M384" s="1" t="s">
        <v>50</v>
      </c>
      <c r="N384" s="1" t="s">
        <v>22</v>
      </c>
    </row>
    <row r="385" spans="1:14" x14ac:dyDescent="0.25">
      <c r="A385" t="s">
        <v>1551</v>
      </c>
      <c r="B385" s="1" t="s">
        <v>1552</v>
      </c>
      <c r="C385" s="2">
        <v>43668.809467592597</v>
      </c>
      <c r="D385" s="3">
        <v>43392</v>
      </c>
      <c r="E385" s="1" t="s">
        <v>1553</v>
      </c>
      <c r="F385" s="1" t="s">
        <v>26</v>
      </c>
      <c r="G385" s="1" t="s">
        <v>27</v>
      </c>
      <c r="H385" s="1" t="s">
        <v>44</v>
      </c>
      <c r="I385" s="4">
        <v>5000000</v>
      </c>
      <c r="J385" s="4">
        <v>10</v>
      </c>
      <c r="L385" s="1" t="s">
        <v>1554</v>
      </c>
      <c r="M385" s="1" t="s">
        <v>29</v>
      </c>
      <c r="N385" s="1" t="s">
        <v>22</v>
      </c>
    </row>
    <row r="386" spans="1:14" x14ac:dyDescent="0.25">
      <c r="A386" t="s">
        <v>1555</v>
      </c>
      <c r="B386" s="1" t="s">
        <v>1556</v>
      </c>
      <c r="C386" s="2">
        <v>43658.765567129602</v>
      </c>
      <c r="D386" s="3">
        <v>43392</v>
      </c>
      <c r="E386" s="1" t="s">
        <v>1557</v>
      </c>
      <c r="F386" s="1" t="s">
        <v>17</v>
      </c>
      <c r="G386" s="1" t="s">
        <v>18</v>
      </c>
      <c r="H386" s="1" t="s">
        <v>44</v>
      </c>
      <c r="I386" s="4">
        <v>835000</v>
      </c>
      <c r="J386" s="4">
        <v>88</v>
      </c>
      <c r="K386" s="4">
        <v>65000</v>
      </c>
      <c r="L386" s="1" t="s">
        <v>1558</v>
      </c>
      <c r="M386" s="1" t="s">
        <v>29</v>
      </c>
      <c r="N386" s="1" t="s">
        <v>22</v>
      </c>
    </row>
    <row r="387" spans="1:14" x14ac:dyDescent="0.25">
      <c r="A387" t="s">
        <v>1559</v>
      </c>
      <c r="B387" s="1" t="s">
        <v>1560</v>
      </c>
      <c r="C387" s="2">
        <v>43402.586516203701</v>
      </c>
      <c r="D387" s="3">
        <v>43397</v>
      </c>
      <c r="E387" s="1" t="s">
        <v>1561</v>
      </c>
      <c r="F387" s="1" t="s">
        <v>17</v>
      </c>
      <c r="G387" s="1" t="s">
        <v>18</v>
      </c>
      <c r="H387" s="1" t="s">
        <v>44</v>
      </c>
      <c r="L387" s="1" t="s">
        <v>1562</v>
      </c>
      <c r="M387" s="1" t="s">
        <v>21</v>
      </c>
      <c r="N387" s="1" t="s">
        <v>22</v>
      </c>
    </row>
    <row r="388" spans="1:14" x14ac:dyDescent="0.25">
      <c r="A388" t="s">
        <v>1563</v>
      </c>
      <c r="B388" s="1" t="s">
        <v>1564</v>
      </c>
      <c r="C388" s="2">
        <v>43668.757986111101</v>
      </c>
      <c r="D388" s="3">
        <v>43399</v>
      </c>
      <c r="E388" s="1" t="s">
        <v>1565</v>
      </c>
      <c r="F388" s="1" t="s">
        <v>26</v>
      </c>
      <c r="G388" s="1" t="s">
        <v>27</v>
      </c>
      <c r="H388" s="1" t="s">
        <v>19</v>
      </c>
      <c r="I388" s="4">
        <v>76280000</v>
      </c>
      <c r="J388" s="4">
        <v>90</v>
      </c>
      <c r="K388" s="4">
        <v>40000</v>
      </c>
      <c r="L388" s="1" t="s">
        <v>1566</v>
      </c>
      <c r="M388" s="1" t="s">
        <v>29</v>
      </c>
      <c r="N388" s="1" t="s">
        <v>170</v>
      </c>
    </row>
    <row r="389" spans="1:14" x14ac:dyDescent="0.25">
      <c r="A389" t="s">
        <v>1567</v>
      </c>
      <c r="B389" s="1" t="s">
        <v>1568</v>
      </c>
      <c r="C389" s="2">
        <v>43578.965798611098</v>
      </c>
      <c r="D389" s="3">
        <v>43404</v>
      </c>
      <c r="E389" s="1" t="s">
        <v>1569</v>
      </c>
      <c r="F389" s="1" t="s">
        <v>17</v>
      </c>
      <c r="G389" s="1" t="s">
        <v>18</v>
      </c>
      <c r="H389" s="1" t="s">
        <v>44</v>
      </c>
      <c r="I389" s="4">
        <v>871250</v>
      </c>
      <c r="J389" s="4">
        <v>43</v>
      </c>
      <c r="M389" s="1" t="s">
        <v>21</v>
      </c>
      <c r="N389" s="1" t="s">
        <v>22</v>
      </c>
    </row>
    <row r="390" spans="1:14" x14ac:dyDescent="0.25">
      <c r="A390" t="s">
        <v>1570</v>
      </c>
      <c r="B390" s="1" t="s">
        <v>1571</v>
      </c>
      <c r="C390" s="2">
        <v>43658.766006944403</v>
      </c>
      <c r="D390" s="3">
        <v>43404</v>
      </c>
      <c r="E390" s="1" t="s">
        <v>1572</v>
      </c>
      <c r="F390" s="1" t="s">
        <v>761</v>
      </c>
      <c r="G390" s="1" t="s">
        <v>88</v>
      </c>
      <c r="H390" s="1" t="s">
        <v>44</v>
      </c>
      <c r="I390" s="4">
        <v>60900000</v>
      </c>
      <c r="J390" s="4">
        <v>150</v>
      </c>
      <c r="K390" s="4">
        <v>110000</v>
      </c>
      <c r="L390" s="1" t="s">
        <v>1573</v>
      </c>
      <c r="M390" s="1" t="s">
        <v>29</v>
      </c>
      <c r="N390" s="1" t="s">
        <v>180</v>
      </c>
    </row>
    <row r="391" spans="1:14" x14ac:dyDescent="0.25">
      <c r="A391" t="s">
        <v>1574</v>
      </c>
      <c r="B391" s="1" t="s">
        <v>1575</v>
      </c>
      <c r="C391" s="2">
        <v>43413.811516203699</v>
      </c>
      <c r="D391" s="3">
        <v>43404</v>
      </c>
      <c r="E391" s="1" t="s">
        <v>1576</v>
      </c>
      <c r="F391" s="1" t="s">
        <v>199</v>
      </c>
      <c r="G391" s="1" t="s">
        <v>200</v>
      </c>
      <c r="H391" s="1" t="s">
        <v>19</v>
      </c>
      <c r="I391" s="4">
        <v>21300000</v>
      </c>
      <c r="J391" s="4">
        <v>95</v>
      </c>
      <c r="L391" s="1" t="s">
        <v>1577</v>
      </c>
      <c r="M391" s="1" t="s">
        <v>50</v>
      </c>
      <c r="N391" s="1" t="s">
        <v>22</v>
      </c>
    </row>
    <row r="392" spans="1:14" x14ac:dyDescent="0.25">
      <c r="A392" t="s">
        <v>1578</v>
      </c>
      <c r="B392" s="1" t="s">
        <v>1579</v>
      </c>
      <c r="C392" s="2">
        <v>43413.814467592601</v>
      </c>
      <c r="D392" s="3">
        <v>43404</v>
      </c>
      <c r="E392" s="1" t="s">
        <v>1580</v>
      </c>
      <c r="F392" s="1" t="s">
        <v>199</v>
      </c>
      <c r="G392" s="1" t="s">
        <v>200</v>
      </c>
      <c r="H392" s="1" t="s">
        <v>19</v>
      </c>
      <c r="I392" s="4">
        <v>3200000</v>
      </c>
      <c r="J392" s="4">
        <v>34</v>
      </c>
      <c r="L392" s="1" t="s">
        <v>1581</v>
      </c>
      <c r="M392" s="1" t="s">
        <v>29</v>
      </c>
      <c r="N392" s="1" t="s">
        <v>22</v>
      </c>
    </row>
    <row r="393" spans="1:14" x14ac:dyDescent="0.25">
      <c r="A393" t="s">
        <v>1582</v>
      </c>
      <c r="B393" s="1" t="s">
        <v>1583</v>
      </c>
      <c r="C393" s="2">
        <v>43658.767013888901</v>
      </c>
      <c r="D393" s="3">
        <v>43409</v>
      </c>
      <c r="E393" s="1" t="s">
        <v>1584</v>
      </c>
      <c r="F393" s="1" t="s">
        <v>369</v>
      </c>
      <c r="G393" s="1" t="s">
        <v>370</v>
      </c>
      <c r="H393" s="1" t="s">
        <v>19</v>
      </c>
      <c r="I393" s="4">
        <v>12800000</v>
      </c>
      <c r="J393" s="4">
        <v>300</v>
      </c>
      <c r="L393" s="1" t="s">
        <v>1585</v>
      </c>
      <c r="M393" s="1" t="s">
        <v>29</v>
      </c>
      <c r="N393" s="1" t="s">
        <v>22</v>
      </c>
    </row>
    <row r="394" spans="1:14" x14ac:dyDescent="0.25">
      <c r="A394" t="s">
        <v>1586</v>
      </c>
      <c r="B394" s="1" t="s">
        <v>1587</v>
      </c>
      <c r="C394" s="2">
        <v>43413.801053240699</v>
      </c>
      <c r="D394" s="3">
        <v>43413</v>
      </c>
      <c r="E394" s="1" t="s">
        <v>1588</v>
      </c>
      <c r="F394" s="1" t="s">
        <v>351</v>
      </c>
      <c r="G394" s="1" t="s">
        <v>351</v>
      </c>
      <c r="H394" s="1" t="s">
        <v>19</v>
      </c>
      <c r="I394" s="4">
        <v>14000000</v>
      </c>
      <c r="J394" s="4">
        <v>87</v>
      </c>
      <c r="K394" s="4">
        <v>40000</v>
      </c>
      <c r="L394" s="1" t="s">
        <v>1589</v>
      </c>
      <c r="M394" s="1" t="s">
        <v>29</v>
      </c>
      <c r="N394" s="1" t="s">
        <v>22</v>
      </c>
    </row>
    <row r="395" spans="1:14" x14ac:dyDescent="0.25">
      <c r="A395" t="s">
        <v>1590</v>
      </c>
      <c r="B395" s="1" t="s">
        <v>1591</v>
      </c>
      <c r="C395" s="2">
        <v>43668.7676967593</v>
      </c>
      <c r="D395" s="3">
        <v>43416</v>
      </c>
      <c r="E395" s="1" t="s">
        <v>1592</v>
      </c>
      <c r="F395" s="1" t="s">
        <v>26</v>
      </c>
      <c r="G395" s="1" t="s">
        <v>27</v>
      </c>
      <c r="H395" s="1" t="s">
        <v>44</v>
      </c>
      <c r="I395" s="4">
        <v>45000000</v>
      </c>
      <c r="J395" s="4">
        <v>450</v>
      </c>
      <c r="K395" s="4">
        <v>450000</v>
      </c>
      <c r="L395" s="1" t="s">
        <v>1593</v>
      </c>
      <c r="M395" s="1" t="s">
        <v>90</v>
      </c>
      <c r="N395" s="1" t="s">
        <v>22</v>
      </c>
    </row>
    <row r="396" spans="1:14" x14ac:dyDescent="0.25">
      <c r="A396" t="s">
        <v>1594</v>
      </c>
      <c r="B396" s="1" t="s">
        <v>1595</v>
      </c>
      <c r="C396" s="2">
        <v>43658.768391203703</v>
      </c>
      <c r="D396" s="3">
        <v>43417</v>
      </c>
      <c r="E396" s="1" t="s">
        <v>1375</v>
      </c>
      <c r="F396" s="1" t="s">
        <v>17</v>
      </c>
      <c r="G396" s="1" t="s">
        <v>18</v>
      </c>
      <c r="H396" s="1" t="s">
        <v>19</v>
      </c>
      <c r="I396" s="4">
        <v>623000000</v>
      </c>
      <c r="J396" s="4">
        <v>5000</v>
      </c>
      <c r="K396" s="4">
        <v>1000000</v>
      </c>
      <c r="L396" s="1" t="s">
        <v>1596</v>
      </c>
      <c r="M396" s="1" t="s">
        <v>21</v>
      </c>
      <c r="N396" s="1" t="s">
        <v>22</v>
      </c>
    </row>
    <row r="397" spans="1:14" x14ac:dyDescent="0.25">
      <c r="A397" t="s">
        <v>1597</v>
      </c>
      <c r="B397" s="1" t="s">
        <v>1598</v>
      </c>
      <c r="C397" s="2">
        <v>43692.632256944402</v>
      </c>
      <c r="D397" s="3">
        <v>43417</v>
      </c>
      <c r="E397" s="1" t="s">
        <v>1427</v>
      </c>
      <c r="F397" s="1" t="s">
        <v>17</v>
      </c>
      <c r="G397" s="1" t="s">
        <v>18</v>
      </c>
      <c r="H397" s="1" t="s">
        <v>19</v>
      </c>
      <c r="I397" s="4">
        <v>22700000</v>
      </c>
      <c r="J397" s="4">
        <v>600</v>
      </c>
      <c r="K397" s="4">
        <v>60000</v>
      </c>
      <c r="L397" s="1" t="s">
        <v>1599</v>
      </c>
      <c r="M397" s="1" t="s">
        <v>21</v>
      </c>
      <c r="N397" s="1" t="s">
        <v>1244</v>
      </c>
    </row>
    <row r="398" spans="1:14" x14ac:dyDescent="0.25">
      <c r="A398" t="s">
        <v>1600</v>
      </c>
      <c r="B398" s="1" t="s">
        <v>1601</v>
      </c>
      <c r="C398" s="2">
        <v>43423.915833333303</v>
      </c>
      <c r="D398" s="3">
        <v>43418</v>
      </c>
      <c r="E398" s="1" t="s">
        <v>1602</v>
      </c>
      <c r="F398" s="1" t="s">
        <v>17</v>
      </c>
      <c r="G398" s="1" t="s">
        <v>18</v>
      </c>
      <c r="H398" s="1" t="s">
        <v>44</v>
      </c>
      <c r="I398" s="4">
        <v>1725000</v>
      </c>
      <c r="J398" s="4">
        <v>181</v>
      </c>
      <c r="K398" s="4">
        <v>67000</v>
      </c>
      <c r="L398" s="1" t="s">
        <v>1603</v>
      </c>
      <c r="M398" s="1" t="s">
        <v>29</v>
      </c>
      <c r="N398" s="1" t="s">
        <v>22</v>
      </c>
    </row>
    <row r="399" spans="1:14" x14ac:dyDescent="0.25">
      <c r="A399" t="s">
        <v>1604</v>
      </c>
      <c r="B399" s="1" t="s">
        <v>1605</v>
      </c>
      <c r="C399" s="2">
        <v>43424.809895833299</v>
      </c>
      <c r="D399" s="3">
        <v>43423</v>
      </c>
      <c r="E399" s="1" t="s">
        <v>1606</v>
      </c>
      <c r="F399" s="1" t="s">
        <v>369</v>
      </c>
      <c r="G399" s="1" t="s">
        <v>370</v>
      </c>
      <c r="H399" s="1" t="s">
        <v>44</v>
      </c>
      <c r="I399" s="4">
        <v>30300000</v>
      </c>
      <c r="J399" s="4">
        <v>280</v>
      </c>
      <c r="L399" s="1" t="s">
        <v>1607</v>
      </c>
      <c r="M399" s="1" t="s">
        <v>29</v>
      </c>
      <c r="N399" s="1" t="s">
        <v>22</v>
      </c>
    </row>
    <row r="400" spans="1:14" x14ac:dyDescent="0.25">
      <c r="A400" t="s">
        <v>1608</v>
      </c>
      <c r="B400" s="1" t="s">
        <v>1609</v>
      </c>
      <c r="C400" s="2">
        <v>43430.843912037002</v>
      </c>
      <c r="D400" s="3">
        <v>43430</v>
      </c>
      <c r="E400" s="1" t="s">
        <v>1610</v>
      </c>
      <c r="F400" s="1" t="s">
        <v>17</v>
      </c>
      <c r="G400" s="1" t="s">
        <v>18</v>
      </c>
      <c r="H400" s="1" t="s">
        <v>44</v>
      </c>
      <c r="J400" s="4">
        <v>6</v>
      </c>
      <c r="L400" s="1" t="s">
        <v>1611</v>
      </c>
      <c r="M400" s="1" t="s">
        <v>21</v>
      </c>
      <c r="N400" s="1" t="s">
        <v>22</v>
      </c>
    </row>
    <row r="401" spans="1:14" x14ac:dyDescent="0.25">
      <c r="A401" t="s">
        <v>1612</v>
      </c>
      <c r="B401" s="1" t="s">
        <v>1613</v>
      </c>
      <c r="C401" s="2">
        <v>43669.627337963</v>
      </c>
      <c r="D401" s="3">
        <v>43430</v>
      </c>
      <c r="E401" s="1" t="s">
        <v>1614</v>
      </c>
      <c r="F401" s="1" t="s">
        <v>1615</v>
      </c>
      <c r="G401" s="1" t="s">
        <v>82</v>
      </c>
      <c r="H401" s="1" t="s">
        <v>44</v>
      </c>
      <c r="I401" s="4">
        <v>4550000</v>
      </c>
      <c r="J401" s="4">
        <v>40</v>
      </c>
      <c r="K401" s="4">
        <v>30000</v>
      </c>
      <c r="L401" s="1" t="s">
        <v>1616</v>
      </c>
      <c r="M401" s="1" t="s">
        <v>29</v>
      </c>
      <c r="N401" s="1" t="s">
        <v>22</v>
      </c>
    </row>
    <row r="402" spans="1:14" x14ac:dyDescent="0.25">
      <c r="A402" t="s">
        <v>1617</v>
      </c>
      <c r="B402" s="1" t="s">
        <v>1618</v>
      </c>
      <c r="C402" s="2">
        <v>43493.680150462998</v>
      </c>
      <c r="D402" s="3">
        <v>43438</v>
      </c>
      <c r="E402" s="1" t="s">
        <v>1619</v>
      </c>
      <c r="F402" s="1" t="s">
        <v>17</v>
      </c>
      <c r="G402" s="1" t="s">
        <v>18</v>
      </c>
      <c r="H402" s="1" t="s">
        <v>44</v>
      </c>
      <c r="J402" s="4">
        <v>150</v>
      </c>
      <c r="L402" s="1" t="s">
        <v>1620</v>
      </c>
      <c r="M402" s="1" t="s">
        <v>21</v>
      </c>
      <c r="N402" s="1" t="s">
        <v>22</v>
      </c>
    </row>
    <row r="403" spans="1:14" x14ac:dyDescent="0.25">
      <c r="A403" t="s">
        <v>1621</v>
      </c>
      <c r="B403" s="1" t="s">
        <v>1622</v>
      </c>
      <c r="C403" s="2">
        <v>43438.7003819444</v>
      </c>
      <c r="D403" s="3">
        <v>43438</v>
      </c>
      <c r="E403" s="1" t="s">
        <v>1623</v>
      </c>
      <c r="F403" s="1" t="s">
        <v>178</v>
      </c>
      <c r="G403" s="1" t="s">
        <v>82</v>
      </c>
      <c r="H403" s="1" t="s">
        <v>19</v>
      </c>
      <c r="I403" s="4">
        <v>4000000</v>
      </c>
      <c r="J403" s="4">
        <v>200</v>
      </c>
      <c r="L403" s="1" t="s">
        <v>1624</v>
      </c>
      <c r="M403" s="1" t="s">
        <v>29</v>
      </c>
      <c r="N403" s="1" t="s">
        <v>22</v>
      </c>
    </row>
    <row r="404" spans="1:14" x14ac:dyDescent="0.25">
      <c r="A404" t="s">
        <v>1625</v>
      </c>
      <c r="B404" s="1" t="s">
        <v>1626</v>
      </c>
      <c r="C404" s="2">
        <v>43658.768993055601</v>
      </c>
      <c r="D404" s="3">
        <v>43439</v>
      </c>
      <c r="E404" s="1" t="s">
        <v>1627</v>
      </c>
      <c r="F404" s="1" t="s">
        <v>375</v>
      </c>
      <c r="G404" s="1" t="s">
        <v>351</v>
      </c>
      <c r="H404" s="1" t="s">
        <v>44</v>
      </c>
      <c r="I404" s="4">
        <v>542000</v>
      </c>
      <c r="J404" s="4">
        <v>100</v>
      </c>
      <c r="K404" s="4">
        <v>140000</v>
      </c>
      <c r="L404" s="1" t="s">
        <v>1628</v>
      </c>
      <c r="M404" s="1" t="s">
        <v>29</v>
      </c>
      <c r="N404" s="1" t="s">
        <v>22</v>
      </c>
    </row>
    <row r="405" spans="1:14" x14ac:dyDescent="0.25">
      <c r="A405" t="s">
        <v>1629</v>
      </c>
      <c r="B405" s="1" t="s">
        <v>1630</v>
      </c>
      <c r="C405" s="2">
        <v>43447.703125</v>
      </c>
      <c r="D405" s="3">
        <v>43446</v>
      </c>
      <c r="E405" s="1" t="s">
        <v>1631</v>
      </c>
      <c r="F405" s="1" t="s">
        <v>17</v>
      </c>
      <c r="G405" s="1" t="s">
        <v>18</v>
      </c>
      <c r="H405" s="1" t="s">
        <v>44</v>
      </c>
      <c r="K405" s="4">
        <v>30000</v>
      </c>
      <c r="L405" s="1" t="s">
        <v>1632</v>
      </c>
      <c r="M405" s="1" t="s">
        <v>21</v>
      </c>
      <c r="N405" s="1" t="s">
        <v>22</v>
      </c>
    </row>
    <row r="406" spans="1:14" x14ac:dyDescent="0.25">
      <c r="A406" t="s">
        <v>1633</v>
      </c>
      <c r="B406" s="1" t="s">
        <v>1634</v>
      </c>
      <c r="C406" s="2">
        <v>43658.771678240701</v>
      </c>
      <c r="D406" s="3">
        <v>43465</v>
      </c>
      <c r="E406" s="1" t="s">
        <v>1635</v>
      </c>
      <c r="F406" s="1" t="s">
        <v>75</v>
      </c>
      <c r="G406" s="1" t="s">
        <v>76</v>
      </c>
      <c r="H406" s="1" t="s">
        <v>44</v>
      </c>
      <c r="I406" s="4">
        <v>20400000</v>
      </c>
      <c r="J406" s="4">
        <v>37</v>
      </c>
      <c r="L406" s="1" t="s">
        <v>1636</v>
      </c>
      <c r="M406" s="1" t="s">
        <v>21</v>
      </c>
      <c r="N406" s="1" t="s">
        <v>22</v>
      </c>
    </row>
    <row r="407" spans="1:14" x14ac:dyDescent="0.25">
      <c r="A407" t="s">
        <v>1637</v>
      </c>
      <c r="B407" s="1" t="s">
        <v>1638</v>
      </c>
      <c r="C407" s="2">
        <v>43852.655671296299</v>
      </c>
      <c r="D407" s="3">
        <v>43466</v>
      </c>
      <c r="E407" s="1" t="s">
        <v>1323</v>
      </c>
      <c r="F407" s="1" t="s">
        <v>43</v>
      </c>
      <c r="G407" s="1" t="s">
        <v>27</v>
      </c>
      <c r="H407" s="1" t="s">
        <v>44</v>
      </c>
      <c r="I407" s="4">
        <v>500000</v>
      </c>
      <c r="J407" s="4">
        <v>10</v>
      </c>
      <c r="K407" s="4">
        <v>150000</v>
      </c>
      <c r="L407" s="1" t="s">
        <v>1639</v>
      </c>
      <c r="M407" s="1" t="s">
        <v>90</v>
      </c>
      <c r="N407" s="1" t="s">
        <v>170</v>
      </c>
    </row>
    <row r="408" spans="1:14" x14ac:dyDescent="0.25">
      <c r="A408" t="s">
        <v>1640</v>
      </c>
      <c r="B408" s="1" t="s">
        <v>1641</v>
      </c>
      <c r="C408" s="2">
        <v>43672.804259259297</v>
      </c>
      <c r="D408" s="3">
        <v>43467</v>
      </c>
      <c r="E408" s="1" t="s">
        <v>593</v>
      </c>
      <c r="F408" s="1" t="s">
        <v>272</v>
      </c>
      <c r="G408" s="1" t="s">
        <v>88</v>
      </c>
      <c r="H408" s="1" t="s">
        <v>19</v>
      </c>
      <c r="I408" s="4">
        <v>11000000</v>
      </c>
      <c r="J408" s="4">
        <v>130</v>
      </c>
      <c r="L408" s="1" t="s">
        <v>1642</v>
      </c>
      <c r="M408" s="1" t="s">
        <v>29</v>
      </c>
      <c r="N408" s="1" t="s">
        <v>22</v>
      </c>
    </row>
    <row r="409" spans="1:14" x14ac:dyDescent="0.25">
      <c r="A409" t="s">
        <v>1643</v>
      </c>
      <c r="B409" s="1" t="s">
        <v>1644</v>
      </c>
      <c r="C409" s="2">
        <v>43668.775543981501</v>
      </c>
      <c r="D409" s="3">
        <v>43469</v>
      </c>
      <c r="E409" s="1" t="s">
        <v>1645</v>
      </c>
      <c r="F409" s="1" t="s">
        <v>26</v>
      </c>
      <c r="G409" s="1" t="s">
        <v>27</v>
      </c>
      <c r="H409" s="1" t="s">
        <v>19</v>
      </c>
      <c r="I409" s="4">
        <v>19000000</v>
      </c>
      <c r="J409" s="4">
        <v>25</v>
      </c>
      <c r="L409" s="1" t="s">
        <v>1646</v>
      </c>
      <c r="M409" s="1" t="s">
        <v>29</v>
      </c>
      <c r="N409" s="1" t="s">
        <v>242</v>
      </c>
    </row>
    <row r="410" spans="1:14" x14ac:dyDescent="0.25">
      <c r="A410" t="s">
        <v>1647</v>
      </c>
      <c r="B410" s="1" t="s">
        <v>1648</v>
      </c>
      <c r="C410" s="2">
        <v>43474.643993055601</v>
      </c>
      <c r="D410" s="3">
        <v>43473</v>
      </c>
      <c r="E410" s="1" t="s">
        <v>1649</v>
      </c>
      <c r="F410" s="1" t="s">
        <v>17</v>
      </c>
      <c r="G410" s="1" t="s">
        <v>18</v>
      </c>
      <c r="H410" s="1" t="s">
        <v>44</v>
      </c>
      <c r="I410" s="4">
        <v>15000000</v>
      </c>
      <c r="J410" s="4">
        <v>15</v>
      </c>
      <c r="K410" s="4">
        <v>8000</v>
      </c>
      <c r="L410" s="1" t="s">
        <v>1650</v>
      </c>
      <c r="M410" s="1" t="s">
        <v>50</v>
      </c>
      <c r="N410" s="1" t="s">
        <v>22</v>
      </c>
    </row>
    <row r="411" spans="1:14" x14ac:dyDescent="0.25">
      <c r="A411" t="s">
        <v>1651</v>
      </c>
      <c r="B411" s="1" t="s">
        <v>1652</v>
      </c>
      <c r="C411" s="2">
        <v>43473.805370370399</v>
      </c>
      <c r="D411" s="3">
        <v>43473</v>
      </c>
      <c r="E411" s="1" t="s">
        <v>1653</v>
      </c>
      <c r="F411" s="1" t="s">
        <v>17</v>
      </c>
      <c r="G411" s="1" t="s">
        <v>18</v>
      </c>
      <c r="H411" s="1" t="s">
        <v>19</v>
      </c>
      <c r="I411" s="4">
        <v>9000000</v>
      </c>
      <c r="J411" s="4">
        <v>70</v>
      </c>
      <c r="L411" s="1" t="s">
        <v>1654</v>
      </c>
      <c r="M411" s="1" t="s">
        <v>21</v>
      </c>
      <c r="N411" s="1" t="s">
        <v>22</v>
      </c>
    </row>
    <row r="412" spans="1:14" x14ac:dyDescent="0.25">
      <c r="A412" t="s">
        <v>1655</v>
      </c>
      <c r="B412" s="1" t="s">
        <v>1656</v>
      </c>
      <c r="C412" s="2">
        <v>43479.668217592603</v>
      </c>
      <c r="D412" s="3">
        <v>43478</v>
      </c>
      <c r="E412" s="1" t="s">
        <v>517</v>
      </c>
      <c r="F412" s="1" t="s">
        <v>87</v>
      </c>
      <c r="G412" s="1" t="s">
        <v>88</v>
      </c>
      <c r="H412" s="1" t="s">
        <v>19</v>
      </c>
      <c r="I412" s="4">
        <v>300000000</v>
      </c>
      <c r="K412" s="4">
        <v>0</v>
      </c>
      <c r="L412" s="1" t="s">
        <v>1657</v>
      </c>
      <c r="M412" s="1" t="s">
        <v>29</v>
      </c>
      <c r="N412" s="1" t="s">
        <v>22</v>
      </c>
    </row>
    <row r="413" spans="1:14" x14ac:dyDescent="0.25">
      <c r="A413" t="s">
        <v>1658</v>
      </c>
      <c r="B413" s="1" t="s">
        <v>1659</v>
      </c>
      <c r="C413" s="2">
        <v>43672.818773148101</v>
      </c>
      <c r="D413" s="3">
        <v>43495</v>
      </c>
      <c r="E413" s="1" t="s">
        <v>1660</v>
      </c>
      <c r="F413" s="1" t="s">
        <v>384</v>
      </c>
      <c r="G413" s="1" t="s">
        <v>200</v>
      </c>
      <c r="H413" s="1" t="s">
        <v>19</v>
      </c>
      <c r="I413" s="4">
        <v>17500000</v>
      </c>
      <c r="J413" s="4">
        <v>50</v>
      </c>
      <c r="K413" s="4">
        <v>115000</v>
      </c>
      <c r="L413" s="1" t="s">
        <v>1661</v>
      </c>
      <c r="M413" s="1" t="s">
        <v>90</v>
      </c>
      <c r="N413" s="1" t="s">
        <v>22</v>
      </c>
    </row>
    <row r="414" spans="1:14" x14ac:dyDescent="0.25">
      <c r="A414" t="s">
        <v>1662</v>
      </c>
      <c r="B414" s="1" t="s">
        <v>1663</v>
      </c>
      <c r="C414" s="2">
        <v>43497.718055555597</v>
      </c>
      <c r="D414" s="3">
        <v>43495</v>
      </c>
      <c r="E414" s="1" t="s">
        <v>1664</v>
      </c>
      <c r="F414" s="1" t="s">
        <v>17</v>
      </c>
      <c r="G414" s="1" t="s">
        <v>18</v>
      </c>
      <c r="H414" s="1" t="s">
        <v>44</v>
      </c>
      <c r="J414" s="4">
        <v>100</v>
      </c>
      <c r="K414" s="4">
        <v>10000</v>
      </c>
      <c r="L414" s="1" t="s">
        <v>1665</v>
      </c>
      <c r="M414" s="1" t="s">
        <v>21</v>
      </c>
      <c r="N414" s="1" t="s">
        <v>22</v>
      </c>
    </row>
    <row r="415" spans="1:14" x14ac:dyDescent="0.25">
      <c r="A415" t="s">
        <v>1666</v>
      </c>
      <c r="B415" s="1" t="s">
        <v>1667</v>
      </c>
      <c r="C415" s="2">
        <v>43503.812256944402</v>
      </c>
      <c r="D415" s="3">
        <v>43502</v>
      </c>
      <c r="E415" s="1" t="s">
        <v>1668</v>
      </c>
      <c r="F415" s="1" t="s">
        <v>17</v>
      </c>
      <c r="G415" s="1" t="s">
        <v>18</v>
      </c>
      <c r="H415" s="1" t="s">
        <v>44</v>
      </c>
      <c r="J415" s="4">
        <v>15</v>
      </c>
      <c r="L415" s="1" t="s">
        <v>1669</v>
      </c>
      <c r="M415" s="1" t="s">
        <v>21</v>
      </c>
      <c r="N415" s="1" t="s">
        <v>22</v>
      </c>
    </row>
    <row r="416" spans="1:14" x14ac:dyDescent="0.25">
      <c r="A416" t="s">
        <v>1670</v>
      </c>
      <c r="B416" s="1" t="s">
        <v>1671</v>
      </c>
      <c r="C416" s="2">
        <v>43508.809027777803</v>
      </c>
      <c r="D416" s="3">
        <v>43503</v>
      </c>
      <c r="E416" s="1" t="s">
        <v>1141</v>
      </c>
      <c r="F416" s="1" t="s">
        <v>138</v>
      </c>
      <c r="G416" s="1" t="s">
        <v>76</v>
      </c>
      <c r="H416" s="1" t="s">
        <v>19</v>
      </c>
      <c r="I416" s="4">
        <v>780000</v>
      </c>
      <c r="J416" s="4">
        <v>45</v>
      </c>
      <c r="L416" s="1" t="s">
        <v>1672</v>
      </c>
      <c r="M416" s="1" t="s">
        <v>21</v>
      </c>
      <c r="N416" s="1" t="s">
        <v>22</v>
      </c>
    </row>
    <row r="417" spans="1:14" x14ac:dyDescent="0.25">
      <c r="A417" t="s">
        <v>1673</v>
      </c>
      <c r="B417" s="1" t="s">
        <v>1674</v>
      </c>
      <c r="C417" s="2">
        <v>43669.633599537003</v>
      </c>
      <c r="D417" s="3">
        <v>43504</v>
      </c>
      <c r="E417" s="1" t="s">
        <v>1675</v>
      </c>
      <c r="F417" s="1" t="s">
        <v>81</v>
      </c>
      <c r="G417" s="1" t="s">
        <v>82</v>
      </c>
      <c r="H417" s="1" t="s">
        <v>44</v>
      </c>
      <c r="J417" s="4">
        <v>15</v>
      </c>
      <c r="L417" s="1" t="s">
        <v>1676</v>
      </c>
      <c r="M417" s="1" t="s">
        <v>21</v>
      </c>
    </row>
    <row r="418" spans="1:14" x14ac:dyDescent="0.25">
      <c r="A418" t="s">
        <v>1677</v>
      </c>
      <c r="B418" s="1" t="s">
        <v>1678</v>
      </c>
      <c r="C418" s="2">
        <v>43522.672800925902</v>
      </c>
      <c r="D418" s="3">
        <v>43508</v>
      </c>
      <c r="E418" s="1" t="s">
        <v>1679</v>
      </c>
      <c r="F418" s="1" t="s">
        <v>17</v>
      </c>
      <c r="G418" s="1" t="s">
        <v>18</v>
      </c>
      <c r="H418" s="1" t="s">
        <v>44</v>
      </c>
      <c r="J418" s="4">
        <v>20</v>
      </c>
      <c r="L418" s="1" t="s">
        <v>1680</v>
      </c>
      <c r="M418" s="1" t="s">
        <v>21</v>
      </c>
      <c r="N418" s="1" t="s">
        <v>22</v>
      </c>
    </row>
    <row r="419" spans="1:14" x14ac:dyDescent="0.25">
      <c r="A419" t="s">
        <v>1681</v>
      </c>
      <c r="B419" s="1" t="s">
        <v>1682</v>
      </c>
      <c r="C419" s="2">
        <v>43522.676967592597</v>
      </c>
      <c r="D419" s="3">
        <v>43514</v>
      </c>
      <c r="E419" s="1" t="s">
        <v>1683</v>
      </c>
      <c r="F419" s="1" t="s">
        <v>81</v>
      </c>
      <c r="G419" s="1" t="s">
        <v>82</v>
      </c>
      <c r="H419" s="1" t="s">
        <v>19</v>
      </c>
      <c r="J419" s="4">
        <v>20</v>
      </c>
      <c r="K419" s="4">
        <v>500000</v>
      </c>
      <c r="L419" s="1" t="s">
        <v>1684</v>
      </c>
      <c r="M419" s="1" t="s">
        <v>90</v>
      </c>
      <c r="N419" s="1" t="s">
        <v>22</v>
      </c>
    </row>
    <row r="420" spans="1:14" x14ac:dyDescent="0.25">
      <c r="A420" t="s">
        <v>1685</v>
      </c>
      <c r="B420" s="1" t="s">
        <v>1686</v>
      </c>
      <c r="C420" s="2">
        <v>43522.682719907403</v>
      </c>
      <c r="D420" s="3">
        <v>43514</v>
      </c>
      <c r="E420" s="1" t="s">
        <v>1687</v>
      </c>
      <c r="F420" s="1" t="s">
        <v>81</v>
      </c>
      <c r="G420" s="1" t="s">
        <v>82</v>
      </c>
      <c r="H420" s="1" t="s">
        <v>19</v>
      </c>
      <c r="J420" s="4">
        <v>20</v>
      </c>
      <c r="L420" s="1" t="s">
        <v>1688</v>
      </c>
      <c r="M420" s="1" t="s">
        <v>21</v>
      </c>
      <c r="N420" s="1" t="s">
        <v>22</v>
      </c>
    </row>
    <row r="421" spans="1:14" x14ac:dyDescent="0.25">
      <c r="A421" t="s">
        <v>1689</v>
      </c>
      <c r="B421" s="1" t="s">
        <v>1690</v>
      </c>
      <c r="C421" s="2">
        <v>43669.635578703703</v>
      </c>
      <c r="D421" s="3">
        <v>43514</v>
      </c>
      <c r="E421" s="1" t="s">
        <v>840</v>
      </c>
      <c r="F421" s="1" t="s">
        <v>81</v>
      </c>
      <c r="G421" s="1" t="s">
        <v>82</v>
      </c>
      <c r="H421" s="1" t="s">
        <v>19</v>
      </c>
      <c r="I421" s="4">
        <v>5200000</v>
      </c>
      <c r="J421" s="4">
        <v>11</v>
      </c>
      <c r="L421" s="1" t="s">
        <v>1691</v>
      </c>
      <c r="M421" s="1" t="s">
        <v>29</v>
      </c>
      <c r="N421" s="1" t="s">
        <v>22</v>
      </c>
    </row>
    <row r="422" spans="1:14" x14ac:dyDescent="0.25">
      <c r="A422" t="s">
        <v>1692</v>
      </c>
      <c r="B422" s="1" t="s">
        <v>1693</v>
      </c>
      <c r="C422" s="2">
        <v>43669.643819444398</v>
      </c>
      <c r="D422" s="3">
        <v>43514</v>
      </c>
      <c r="E422" s="1" t="s">
        <v>1694</v>
      </c>
      <c r="F422" s="1" t="s">
        <v>81</v>
      </c>
      <c r="G422" s="1" t="s">
        <v>82</v>
      </c>
      <c r="H422" s="1" t="s">
        <v>19</v>
      </c>
      <c r="J422" s="4">
        <v>16</v>
      </c>
      <c r="K422" s="4">
        <v>0</v>
      </c>
      <c r="L422" s="1" t="s">
        <v>1695</v>
      </c>
      <c r="M422" s="1" t="s">
        <v>29</v>
      </c>
      <c r="N422" s="1" t="s">
        <v>22</v>
      </c>
    </row>
    <row r="423" spans="1:14" x14ac:dyDescent="0.25">
      <c r="A423" t="s">
        <v>1696</v>
      </c>
      <c r="B423" s="1" t="s">
        <v>1697</v>
      </c>
      <c r="C423" s="2">
        <v>43669.677337963003</v>
      </c>
      <c r="D423" s="3">
        <v>43514</v>
      </c>
      <c r="E423" s="1" t="s">
        <v>1698</v>
      </c>
      <c r="F423" s="1" t="s">
        <v>81</v>
      </c>
      <c r="G423" s="1" t="s">
        <v>82</v>
      </c>
      <c r="H423" s="1" t="s">
        <v>19</v>
      </c>
      <c r="J423" s="4">
        <v>5</v>
      </c>
      <c r="L423" s="1" t="s">
        <v>1699</v>
      </c>
      <c r="M423" s="1" t="s">
        <v>29</v>
      </c>
      <c r="N423" s="1" t="s">
        <v>22</v>
      </c>
    </row>
    <row r="424" spans="1:14" x14ac:dyDescent="0.25">
      <c r="A424" t="s">
        <v>1700</v>
      </c>
      <c r="B424" s="1" t="s">
        <v>1701</v>
      </c>
      <c r="C424" s="2">
        <v>43517.913229166697</v>
      </c>
      <c r="D424" s="3">
        <v>43516</v>
      </c>
      <c r="E424" s="1" t="s">
        <v>1702</v>
      </c>
      <c r="F424" s="1" t="s">
        <v>17</v>
      </c>
      <c r="G424" s="1" t="s">
        <v>18</v>
      </c>
      <c r="H424" s="1" t="s">
        <v>19</v>
      </c>
      <c r="J424" s="4">
        <v>60</v>
      </c>
      <c r="K424" s="4">
        <v>24000</v>
      </c>
      <c r="L424" s="1" t="s">
        <v>1703</v>
      </c>
      <c r="M424" s="1" t="s">
        <v>21</v>
      </c>
      <c r="N424" s="1" t="s">
        <v>22</v>
      </c>
    </row>
    <row r="425" spans="1:14" x14ac:dyDescent="0.25">
      <c r="A425" t="s">
        <v>1704</v>
      </c>
      <c r="B425" s="1" t="s">
        <v>1705</v>
      </c>
      <c r="C425" s="2">
        <v>43517.686354166697</v>
      </c>
      <c r="D425" s="3">
        <v>43517</v>
      </c>
      <c r="E425" s="1" t="s">
        <v>1706</v>
      </c>
      <c r="F425" s="1" t="s">
        <v>178</v>
      </c>
      <c r="G425" s="1" t="s">
        <v>38</v>
      </c>
      <c r="H425" s="1" t="s">
        <v>44</v>
      </c>
      <c r="I425" s="4">
        <v>11400000</v>
      </c>
      <c r="J425" s="4">
        <v>58</v>
      </c>
      <c r="K425" s="4">
        <v>107000</v>
      </c>
      <c r="L425" s="1" t="s">
        <v>1707</v>
      </c>
      <c r="M425" s="1" t="s">
        <v>29</v>
      </c>
      <c r="N425" s="1" t="s">
        <v>180</v>
      </c>
    </row>
    <row r="426" spans="1:14" x14ac:dyDescent="0.25">
      <c r="A426" t="s">
        <v>1708</v>
      </c>
      <c r="B426" s="1" t="s">
        <v>1709</v>
      </c>
      <c r="C426" s="2">
        <v>43672.819178240701</v>
      </c>
      <c r="D426" s="3">
        <v>43523</v>
      </c>
      <c r="E426" s="1" t="s">
        <v>1710</v>
      </c>
      <c r="F426" s="1" t="s">
        <v>199</v>
      </c>
      <c r="G426" s="1" t="s">
        <v>200</v>
      </c>
      <c r="H426" s="1" t="s">
        <v>44</v>
      </c>
      <c r="I426" s="4">
        <v>10300000</v>
      </c>
      <c r="J426" s="4">
        <v>207</v>
      </c>
      <c r="K426" s="4">
        <v>80000</v>
      </c>
      <c r="L426" s="1" t="s">
        <v>1711</v>
      </c>
      <c r="M426" s="1" t="s">
        <v>21</v>
      </c>
      <c r="N426" s="1" t="s">
        <v>22</v>
      </c>
    </row>
    <row r="427" spans="1:14" x14ac:dyDescent="0.25">
      <c r="A427" t="s">
        <v>1712</v>
      </c>
      <c r="B427" s="1" t="s">
        <v>1713</v>
      </c>
      <c r="C427" s="2">
        <v>43664.617060185199</v>
      </c>
      <c r="D427" s="3">
        <v>43544</v>
      </c>
      <c r="E427" s="1" t="s">
        <v>873</v>
      </c>
      <c r="F427" s="1" t="s">
        <v>17</v>
      </c>
      <c r="G427" s="1" t="s">
        <v>18</v>
      </c>
      <c r="H427" s="1" t="s">
        <v>19</v>
      </c>
      <c r="I427" s="4">
        <v>217000000</v>
      </c>
      <c r="J427" s="4">
        <v>2010</v>
      </c>
      <c r="K427" s="4">
        <v>37000</v>
      </c>
      <c r="L427" s="1" t="s">
        <v>1714</v>
      </c>
      <c r="M427" s="1" t="s">
        <v>21</v>
      </c>
      <c r="N427" s="1" t="s">
        <v>22</v>
      </c>
    </row>
    <row r="428" spans="1:14" x14ac:dyDescent="0.25">
      <c r="A428" t="s">
        <v>1715</v>
      </c>
      <c r="B428" s="1" t="s">
        <v>1716</v>
      </c>
      <c r="C428" s="2">
        <v>43552.8292013889</v>
      </c>
      <c r="D428" s="3">
        <v>43545</v>
      </c>
      <c r="E428" s="1" t="s">
        <v>852</v>
      </c>
      <c r="F428" s="1" t="s">
        <v>17</v>
      </c>
      <c r="G428" s="1" t="s">
        <v>18</v>
      </c>
      <c r="H428" s="1" t="s">
        <v>19</v>
      </c>
      <c r="J428" s="4">
        <v>70</v>
      </c>
      <c r="K428" s="4">
        <v>25000</v>
      </c>
      <c r="L428" s="1" t="s">
        <v>1717</v>
      </c>
      <c r="M428" s="1" t="s">
        <v>21</v>
      </c>
      <c r="N428" s="1" t="s">
        <v>854</v>
      </c>
    </row>
    <row r="429" spans="1:14" x14ac:dyDescent="0.25">
      <c r="A429" t="s">
        <v>1718</v>
      </c>
      <c r="B429" s="1" t="s">
        <v>1719</v>
      </c>
      <c r="C429" s="2">
        <v>43592.674375000002</v>
      </c>
      <c r="D429" s="3">
        <v>43552</v>
      </c>
      <c r="E429" s="1" t="s">
        <v>965</v>
      </c>
      <c r="F429" s="1" t="s">
        <v>17</v>
      </c>
      <c r="G429" s="1" t="s">
        <v>18</v>
      </c>
      <c r="H429" s="1" t="s">
        <v>19</v>
      </c>
      <c r="K429" s="4">
        <v>65000</v>
      </c>
      <c r="L429" s="1" t="s">
        <v>1720</v>
      </c>
      <c r="M429" s="1" t="s">
        <v>21</v>
      </c>
      <c r="N429" s="1" t="s">
        <v>22</v>
      </c>
    </row>
    <row r="430" spans="1:14" x14ac:dyDescent="0.25">
      <c r="A430" t="s">
        <v>1721</v>
      </c>
      <c r="B430" s="1" t="s">
        <v>1722</v>
      </c>
      <c r="C430" s="2">
        <v>43563.8742824074</v>
      </c>
      <c r="D430" s="3">
        <v>43559</v>
      </c>
      <c r="E430" s="1" t="s">
        <v>1723</v>
      </c>
      <c r="F430" s="1" t="s">
        <v>17</v>
      </c>
      <c r="G430" s="1" t="s">
        <v>18</v>
      </c>
      <c r="H430" s="1" t="s">
        <v>1191</v>
      </c>
      <c r="J430" s="4">
        <v>0</v>
      </c>
      <c r="K430" s="4">
        <v>20000</v>
      </c>
      <c r="L430" s="1" t="s">
        <v>1724</v>
      </c>
      <c r="M430" s="1" t="s">
        <v>50</v>
      </c>
      <c r="N430" s="1" t="s">
        <v>22</v>
      </c>
    </row>
    <row r="431" spans="1:14" x14ac:dyDescent="0.25">
      <c r="A431" t="s">
        <v>1725</v>
      </c>
      <c r="B431" s="1" t="s">
        <v>1726</v>
      </c>
      <c r="C431" s="2">
        <v>43592.677476851903</v>
      </c>
      <c r="D431" s="3">
        <v>43565</v>
      </c>
      <c r="E431" s="1" t="s">
        <v>1727</v>
      </c>
      <c r="F431" s="1" t="s">
        <v>17</v>
      </c>
      <c r="G431" s="1" t="s">
        <v>18</v>
      </c>
      <c r="H431" s="1" t="s">
        <v>19</v>
      </c>
      <c r="K431" s="4">
        <v>2580</v>
      </c>
      <c r="L431" s="1" t="s">
        <v>1728</v>
      </c>
      <c r="M431" s="1" t="s">
        <v>21</v>
      </c>
      <c r="N431" s="1" t="s">
        <v>22</v>
      </c>
    </row>
    <row r="432" spans="1:14" x14ac:dyDescent="0.25">
      <c r="A432" t="s">
        <v>1729</v>
      </c>
      <c r="B432" s="1" t="s">
        <v>1730</v>
      </c>
      <c r="C432" s="2">
        <v>43843.729594907403</v>
      </c>
      <c r="D432" s="3">
        <v>43570</v>
      </c>
      <c r="E432" s="1" t="s">
        <v>1731</v>
      </c>
      <c r="F432" s="1" t="s">
        <v>81</v>
      </c>
      <c r="G432" s="1" t="s">
        <v>82</v>
      </c>
      <c r="H432" s="1" t="s">
        <v>44</v>
      </c>
      <c r="I432" s="4">
        <v>0</v>
      </c>
      <c r="J432" s="4">
        <v>10</v>
      </c>
      <c r="K432" s="4">
        <v>82000</v>
      </c>
      <c r="L432" s="1" t="s">
        <v>1732</v>
      </c>
      <c r="M432" s="1" t="s">
        <v>979</v>
      </c>
      <c r="N432" s="1" t="s">
        <v>22</v>
      </c>
    </row>
    <row r="433" spans="1:14" x14ac:dyDescent="0.25">
      <c r="A433" t="s">
        <v>1733</v>
      </c>
      <c r="B433" s="1" t="s">
        <v>1734</v>
      </c>
      <c r="C433" s="2">
        <v>43579.635543981502</v>
      </c>
      <c r="D433" s="3">
        <v>43572</v>
      </c>
      <c r="E433" s="1" t="s">
        <v>1735</v>
      </c>
      <c r="F433" s="1" t="s">
        <v>17</v>
      </c>
      <c r="G433" s="1" t="s">
        <v>18</v>
      </c>
      <c r="H433" s="1" t="s">
        <v>44</v>
      </c>
      <c r="L433" s="1" t="s">
        <v>1736</v>
      </c>
      <c r="M433" s="1" t="s">
        <v>21</v>
      </c>
      <c r="N433" s="1" t="s">
        <v>22</v>
      </c>
    </row>
    <row r="434" spans="1:14" x14ac:dyDescent="0.25">
      <c r="A434" t="s">
        <v>1737</v>
      </c>
      <c r="B434" s="1" t="s">
        <v>1738</v>
      </c>
      <c r="C434" s="2">
        <v>43592.647916666698</v>
      </c>
      <c r="D434" s="3">
        <v>43574</v>
      </c>
      <c r="E434" s="1" t="s">
        <v>965</v>
      </c>
      <c r="F434" s="1" t="s">
        <v>17</v>
      </c>
      <c r="G434" s="1" t="s">
        <v>18</v>
      </c>
      <c r="H434" s="1" t="s">
        <v>19</v>
      </c>
      <c r="L434" s="1" t="s">
        <v>1739</v>
      </c>
      <c r="M434" s="1" t="s">
        <v>21</v>
      </c>
      <c r="N434" s="1" t="s">
        <v>22</v>
      </c>
    </row>
    <row r="435" spans="1:14" x14ac:dyDescent="0.25">
      <c r="A435" t="s">
        <v>1740</v>
      </c>
      <c r="B435" s="1" t="s">
        <v>1741</v>
      </c>
      <c r="C435" s="2">
        <v>43668.910347222198</v>
      </c>
      <c r="D435" s="3">
        <v>43577</v>
      </c>
      <c r="E435" s="1" t="s">
        <v>1742</v>
      </c>
      <c r="F435" s="1" t="s">
        <v>1615</v>
      </c>
      <c r="G435" s="1" t="s">
        <v>82</v>
      </c>
      <c r="H435" s="1" t="s">
        <v>44</v>
      </c>
      <c r="I435" s="4">
        <v>14000000</v>
      </c>
      <c r="J435" s="4">
        <v>110</v>
      </c>
      <c r="L435" s="1" t="s">
        <v>1743</v>
      </c>
      <c r="M435" s="1" t="s">
        <v>29</v>
      </c>
      <c r="N435" s="1" t="s">
        <v>22</v>
      </c>
    </row>
    <row r="436" spans="1:14" x14ac:dyDescent="0.25">
      <c r="A436" t="s">
        <v>1744</v>
      </c>
      <c r="B436" s="1" t="s">
        <v>1745</v>
      </c>
      <c r="C436" s="2">
        <v>43586.868020833303</v>
      </c>
      <c r="D436" s="3">
        <v>43585</v>
      </c>
      <c r="E436" s="1" t="s">
        <v>1746</v>
      </c>
      <c r="F436" s="1" t="s">
        <v>17</v>
      </c>
      <c r="G436" s="1" t="s">
        <v>18</v>
      </c>
      <c r="H436" s="1" t="s">
        <v>19</v>
      </c>
      <c r="I436" s="4">
        <v>88000000</v>
      </c>
      <c r="J436" s="4">
        <v>225</v>
      </c>
      <c r="L436" s="1" t="s">
        <v>1747</v>
      </c>
      <c r="M436" s="1" t="s">
        <v>90</v>
      </c>
      <c r="N436" s="1" t="s">
        <v>22</v>
      </c>
    </row>
    <row r="437" spans="1:14" x14ac:dyDescent="0.25">
      <c r="A437" t="s">
        <v>1748</v>
      </c>
      <c r="B437" s="1" t="s">
        <v>1749</v>
      </c>
      <c r="C437" s="2">
        <v>43592.617002314801</v>
      </c>
      <c r="D437" s="3">
        <v>43591</v>
      </c>
      <c r="E437" s="1" t="s">
        <v>1750</v>
      </c>
      <c r="F437" s="1" t="s">
        <v>17</v>
      </c>
      <c r="G437" s="1" t="s">
        <v>18</v>
      </c>
      <c r="H437" s="1" t="s">
        <v>19</v>
      </c>
      <c r="J437" s="4">
        <v>0</v>
      </c>
      <c r="K437" s="4">
        <v>30000</v>
      </c>
      <c r="L437" s="1" t="s">
        <v>1751</v>
      </c>
      <c r="M437" s="1" t="s">
        <v>21</v>
      </c>
      <c r="N437" s="1" t="s">
        <v>22</v>
      </c>
    </row>
    <row r="438" spans="1:14" x14ac:dyDescent="0.25">
      <c r="A438" t="s">
        <v>1752</v>
      </c>
      <c r="B438" s="1" t="s">
        <v>1753</v>
      </c>
      <c r="C438" s="2">
        <v>43658.772118055596</v>
      </c>
      <c r="D438" s="3">
        <v>43605</v>
      </c>
      <c r="E438" s="1" t="s">
        <v>1754</v>
      </c>
      <c r="F438" s="1" t="s">
        <v>138</v>
      </c>
      <c r="G438" s="1" t="s">
        <v>76</v>
      </c>
      <c r="H438" s="1" t="s">
        <v>44</v>
      </c>
      <c r="I438" s="4">
        <v>2500000</v>
      </c>
      <c r="J438" s="4">
        <v>70</v>
      </c>
      <c r="K438" s="4">
        <v>15000</v>
      </c>
      <c r="L438" s="1" t="s">
        <v>1755</v>
      </c>
      <c r="M438" s="1" t="s">
        <v>29</v>
      </c>
      <c r="N438" s="1" t="s">
        <v>365</v>
      </c>
    </row>
    <row r="439" spans="1:14" x14ac:dyDescent="0.25">
      <c r="A439" t="s">
        <v>1756</v>
      </c>
      <c r="B439" s="1" t="s">
        <v>1757</v>
      </c>
      <c r="C439" s="2">
        <v>43613.690474536997</v>
      </c>
      <c r="D439" s="3">
        <v>43606</v>
      </c>
      <c r="E439" s="1" t="s">
        <v>1758</v>
      </c>
      <c r="F439" s="1" t="s">
        <v>17</v>
      </c>
      <c r="G439" s="1" t="s">
        <v>18</v>
      </c>
      <c r="H439" s="1" t="s">
        <v>1191</v>
      </c>
      <c r="I439" s="4">
        <v>0</v>
      </c>
      <c r="J439" s="4">
        <v>0</v>
      </c>
      <c r="K439" s="4">
        <v>0</v>
      </c>
      <c r="L439" s="1" t="s">
        <v>1759</v>
      </c>
      <c r="M439" s="1" t="s">
        <v>50</v>
      </c>
      <c r="N439" s="1" t="s">
        <v>22</v>
      </c>
    </row>
    <row r="440" spans="1:14" x14ac:dyDescent="0.25">
      <c r="A440" t="s">
        <v>1760</v>
      </c>
      <c r="B440" s="1" t="s">
        <v>1761</v>
      </c>
      <c r="C440" s="2">
        <v>43622.642881944397</v>
      </c>
      <c r="D440" s="3">
        <v>43616</v>
      </c>
      <c r="E440" s="1" t="s">
        <v>1762</v>
      </c>
      <c r="F440" s="1" t="s">
        <v>17</v>
      </c>
      <c r="G440" s="1" t="s">
        <v>18</v>
      </c>
      <c r="H440" s="1" t="s">
        <v>44</v>
      </c>
      <c r="L440" s="1" t="s">
        <v>1763</v>
      </c>
      <c r="M440" s="1" t="s">
        <v>50</v>
      </c>
      <c r="N440" s="1" t="s">
        <v>22</v>
      </c>
    </row>
    <row r="441" spans="1:14" x14ac:dyDescent="0.25">
      <c r="A441" t="s">
        <v>1764</v>
      </c>
      <c r="B441" s="1" t="s">
        <v>1765</v>
      </c>
      <c r="C441" s="2">
        <v>43622.640706018501</v>
      </c>
      <c r="D441" s="3">
        <v>43622</v>
      </c>
      <c r="E441" s="1" t="s">
        <v>1766</v>
      </c>
      <c r="F441" s="1" t="s">
        <v>26</v>
      </c>
      <c r="G441" s="1" t="s">
        <v>27</v>
      </c>
      <c r="H441" s="1" t="s">
        <v>44</v>
      </c>
      <c r="I441" s="4">
        <v>69000000</v>
      </c>
      <c r="J441" s="4">
        <v>200</v>
      </c>
      <c r="K441" s="4">
        <v>942000</v>
      </c>
      <c r="L441" s="1" t="s">
        <v>1767</v>
      </c>
      <c r="M441" s="1" t="s">
        <v>90</v>
      </c>
      <c r="N441" s="1" t="s">
        <v>22</v>
      </c>
    </row>
    <row r="442" spans="1:14" x14ac:dyDescent="0.25">
      <c r="A442" t="s">
        <v>1768</v>
      </c>
      <c r="B442" s="1" t="s">
        <v>1769</v>
      </c>
      <c r="C442" s="2">
        <v>43627.8517013889</v>
      </c>
      <c r="D442" s="3">
        <v>43626</v>
      </c>
      <c r="E442" s="1" t="s">
        <v>1770</v>
      </c>
      <c r="F442" s="1" t="s">
        <v>17</v>
      </c>
      <c r="G442" s="1" t="s">
        <v>18</v>
      </c>
      <c r="H442" s="1" t="s">
        <v>44</v>
      </c>
      <c r="J442" s="4">
        <v>15</v>
      </c>
      <c r="L442" s="1" t="s">
        <v>1771</v>
      </c>
      <c r="M442" s="1" t="s">
        <v>21</v>
      </c>
      <c r="N442" s="1" t="s">
        <v>22</v>
      </c>
    </row>
    <row r="443" spans="1:14" x14ac:dyDescent="0.25">
      <c r="A443" t="s">
        <v>1772</v>
      </c>
      <c r="B443" s="1" t="s">
        <v>1773</v>
      </c>
      <c r="C443" s="2">
        <v>43633.807847222197</v>
      </c>
      <c r="D443" s="3">
        <v>43628</v>
      </c>
      <c r="E443" s="1" t="s">
        <v>1774</v>
      </c>
      <c r="F443" s="1" t="s">
        <v>17</v>
      </c>
      <c r="G443" s="1" t="s">
        <v>18</v>
      </c>
      <c r="H443" s="1" t="s">
        <v>44</v>
      </c>
      <c r="J443" s="4">
        <v>3</v>
      </c>
      <c r="L443" s="1" t="s">
        <v>1775</v>
      </c>
      <c r="M443" s="1" t="s">
        <v>152</v>
      </c>
      <c r="N443" s="1" t="s">
        <v>22</v>
      </c>
    </row>
    <row r="444" spans="1:14" x14ac:dyDescent="0.25">
      <c r="A444" t="s">
        <v>1776</v>
      </c>
      <c r="B444" s="1" t="s">
        <v>1777</v>
      </c>
      <c r="C444" s="2">
        <v>43641.761006944398</v>
      </c>
      <c r="D444" s="3">
        <v>43630</v>
      </c>
      <c r="E444" s="1" t="s">
        <v>1778</v>
      </c>
      <c r="F444" s="1" t="s">
        <v>17</v>
      </c>
      <c r="G444" s="1" t="s">
        <v>18</v>
      </c>
      <c r="H444" s="1" t="s">
        <v>44</v>
      </c>
      <c r="J444" s="4">
        <v>2</v>
      </c>
      <c r="L444" s="1" t="s">
        <v>1779</v>
      </c>
      <c r="M444" s="1" t="s">
        <v>21</v>
      </c>
      <c r="N444" s="1" t="s">
        <v>22</v>
      </c>
    </row>
    <row r="445" spans="1:14" x14ac:dyDescent="0.25">
      <c r="A445" t="s">
        <v>1780</v>
      </c>
      <c r="B445" s="1" t="s">
        <v>1781</v>
      </c>
      <c r="C445" s="2">
        <v>43641.764131944401</v>
      </c>
      <c r="D445" s="3">
        <v>43630</v>
      </c>
      <c r="E445" s="1" t="s">
        <v>1782</v>
      </c>
      <c r="F445" s="1" t="s">
        <v>138</v>
      </c>
      <c r="G445" s="1" t="s">
        <v>76</v>
      </c>
      <c r="H445" s="1" t="s">
        <v>19</v>
      </c>
      <c r="J445" s="4">
        <v>5</v>
      </c>
      <c r="K445" s="4">
        <v>40000</v>
      </c>
      <c r="L445" s="1" t="s">
        <v>1783</v>
      </c>
      <c r="M445" s="1" t="s">
        <v>21</v>
      </c>
      <c r="N445" s="1" t="s">
        <v>22</v>
      </c>
    </row>
    <row r="446" spans="1:14" x14ac:dyDescent="0.25">
      <c r="A446" t="s">
        <v>1784</v>
      </c>
      <c r="B446" s="1" t="s">
        <v>1785</v>
      </c>
      <c r="C446" s="2">
        <v>43668.809895833299</v>
      </c>
      <c r="D446" s="3">
        <v>43634</v>
      </c>
      <c r="E446" s="1" t="s">
        <v>1786</v>
      </c>
      <c r="F446" s="1" t="s">
        <v>43</v>
      </c>
      <c r="G446" s="1" t="s">
        <v>27</v>
      </c>
      <c r="H446" s="1" t="s">
        <v>44</v>
      </c>
      <c r="I446" s="4">
        <v>11000000</v>
      </c>
      <c r="J446" s="4">
        <v>40</v>
      </c>
      <c r="K446" s="4">
        <v>100000</v>
      </c>
      <c r="L446" s="1" t="s">
        <v>1787</v>
      </c>
      <c r="M446" s="1" t="s">
        <v>90</v>
      </c>
      <c r="N446" s="1" t="s">
        <v>22</v>
      </c>
    </row>
    <row r="447" spans="1:14" x14ac:dyDescent="0.25">
      <c r="A447" t="s">
        <v>1788</v>
      </c>
      <c r="B447" s="1" t="s">
        <v>1789</v>
      </c>
      <c r="C447" s="2">
        <v>43634.600462962997</v>
      </c>
      <c r="D447" s="3">
        <v>43634</v>
      </c>
      <c r="E447" s="1" t="s">
        <v>1790</v>
      </c>
      <c r="F447" s="1" t="s">
        <v>17</v>
      </c>
      <c r="G447" s="1" t="s">
        <v>18</v>
      </c>
      <c r="H447" s="1" t="s">
        <v>44</v>
      </c>
      <c r="I447" s="4">
        <v>500000</v>
      </c>
      <c r="J447" s="4">
        <v>27</v>
      </c>
      <c r="L447" s="1" t="s">
        <v>1791</v>
      </c>
      <c r="M447" s="1" t="s">
        <v>21</v>
      </c>
    </row>
    <row r="448" spans="1:14" x14ac:dyDescent="0.25">
      <c r="A448" t="s">
        <v>1792</v>
      </c>
      <c r="B448" s="1" t="s">
        <v>1793</v>
      </c>
      <c r="C448" s="2">
        <v>43641.7477546296</v>
      </c>
      <c r="D448" s="3">
        <v>43640</v>
      </c>
      <c r="E448" s="1" t="s">
        <v>1794</v>
      </c>
      <c r="F448" s="1" t="s">
        <v>160</v>
      </c>
      <c r="G448" s="1" t="s">
        <v>82</v>
      </c>
      <c r="H448" s="1" t="s">
        <v>19</v>
      </c>
      <c r="I448" s="4">
        <v>1300000</v>
      </c>
      <c r="J448" s="4">
        <v>200</v>
      </c>
      <c r="L448" s="1" t="s">
        <v>1795</v>
      </c>
      <c r="M448" s="1" t="s">
        <v>21</v>
      </c>
      <c r="N448" s="1" t="s">
        <v>22</v>
      </c>
    </row>
    <row r="449" spans="1:14" x14ac:dyDescent="0.25">
      <c r="A449" t="s">
        <v>1796</v>
      </c>
      <c r="B449" s="1" t="s">
        <v>1797</v>
      </c>
      <c r="C449" s="2">
        <v>43641.731377314798</v>
      </c>
      <c r="D449" s="3">
        <v>43641</v>
      </c>
      <c r="E449" s="1" t="s">
        <v>1798</v>
      </c>
      <c r="F449" s="1" t="s">
        <v>138</v>
      </c>
      <c r="G449" s="1" t="s">
        <v>76</v>
      </c>
      <c r="H449" s="1" t="s">
        <v>44</v>
      </c>
      <c r="I449" s="4">
        <v>18250000</v>
      </c>
      <c r="J449" s="4">
        <v>200</v>
      </c>
      <c r="L449" s="1" t="s">
        <v>1799</v>
      </c>
      <c r="M449" s="1" t="s">
        <v>21</v>
      </c>
      <c r="N449" s="1" t="s">
        <v>180</v>
      </c>
    </row>
    <row r="450" spans="1:14" x14ac:dyDescent="0.25">
      <c r="A450" t="s">
        <v>1800</v>
      </c>
      <c r="B450" s="1" t="s">
        <v>1801</v>
      </c>
      <c r="C450" s="2">
        <v>43641.887766203698</v>
      </c>
      <c r="D450" s="3">
        <v>43641</v>
      </c>
      <c r="E450" s="1" t="s">
        <v>1802</v>
      </c>
      <c r="F450" s="1" t="s">
        <v>17</v>
      </c>
      <c r="G450" s="1" t="s">
        <v>18</v>
      </c>
      <c r="H450" s="1" t="s">
        <v>44</v>
      </c>
      <c r="I450" s="4">
        <v>6200000</v>
      </c>
      <c r="J450" s="4">
        <v>455</v>
      </c>
      <c r="K450" s="4">
        <v>23000</v>
      </c>
      <c r="L450" s="1" t="s">
        <v>1803</v>
      </c>
      <c r="M450" s="1" t="s">
        <v>21</v>
      </c>
      <c r="N450" s="1" t="s">
        <v>22</v>
      </c>
    </row>
    <row r="451" spans="1:14" x14ac:dyDescent="0.25">
      <c r="A451" t="s">
        <v>1804</v>
      </c>
      <c r="B451" s="1" t="s">
        <v>1805</v>
      </c>
      <c r="C451" s="2">
        <v>43852.751134259299</v>
      </c>
      <c r="D451" s="3">
        <v>43647</v>
      </c>
      <c r="E451" s="1" t="s">
        <v>1270</v>
      </c>
      <c r="F451" s="1" t="s">
        <v>26</v>
      </c>
      <c r="G451" s="1" t="s">
        <v>27</v>
      </c>
      <c r="H451" s="1" t="s">
        <v>44</v>
      </c>
      <c r="I451" s="4">
        <v>8000000</v>
      </c>
      <c r="J451" s="4">
        <v>10</v>
      </c>
      <c r="K451" s="4">
        <v>80000</v>
      </c>
      <c r="L451" s="1" t="s">
        <v>1806</v>
      </c>
      <c r="M451" s="1" t="s">
        <v>90</v>
      </c>
      <c r="N451" s="1" t="s">
        <v>22</v>
      </c>
    </row>
    <row r="452" spans="1:14" x14ac:dyDescent="0.25">
      <c r="A452" t="s">
        <v>1807</v>
      </c>
      <c r="B452" s="1" t="s">
        <v>1808</v>
      </c>
      <c r="C452" s="2">
        <v>43843.760937500003</v>
      </c>
      <c r="D452" s="3">
        <v>43647</v>
      </c>
      <c r="E452" s="1" t="s">
        <v>1809</v>
      </c>
      <c r="F452" s="1" t="s">
        <v>81</v>
      </c>
      <c r="G452" s="1" t="s">
        <v>82</v>
      </c>
      <c r="H452" s="1" t="s">
        <v>44</v>
      </c>
      <c r="J452" s="4">
        <v>40</v>
      </c>
      <c r="K452" s="4">
        <v>550000</v>
      </c>
      <c r="L452" s="1" t="s">
        <v>1810</v>
      </c>
      <c r="M452" s="1" t="s">
        <v>90</v>
      </c>
      <c r="N452" s="1" t="s">
        <v>22</v>
      </c>
    </row>
    <row r="453" spans="1:14" x14ac:dyDescent="0.25">
      <c r="A453" t="s">
        <v>1811</v>
      </c>
      <c r="B453" s="1" t="s">
        <v>1812</v>
      </c>
      <c r="C453" s="2">
        <v>43655.645416666703</v>
      </c>
      <c r="D453" s="3">
        <v>43654</v>
      </c>
      <c r="E453" s="1" t="s">
        <v>1813</v>
      </c>
      <c r="F453" s="1" t="s">
        <v>138</v>
      </c>
      <c r="G453" s="1" t="s">
        <v>76</v>
      </c>
      <c r="H453" s="1" t="s">
        <v>19</v>
      </c>
      <c r="I453" s="4">
        <v>5000000</v>
      </c>
      <c r="J453" s="4">
        <v>50</v>
      </c>
      <c r="K453" s="4">
        <v>40000</v>
      </c>
      <c r="L453" s="1" t="s">
        <v>1814</v>
      </c>
      <c r="M453" s="1" t="s">
        <v>29</v>
      </c>
      <c r="N453" s="1" t="s">
        <v>22</v>
      </c>
    </row>
    <row r="454" spans="1:14" x14ac:dyDescent="0.25">
      <c r="A454" t="s">
        <v>1815</v>
      </c>
      <c r="B454" s="1" t="s">
        <v>1816</v>
      </c>
      <c r="C454" s="2">
        <v>43655.663726851897</v>
      </c>
      <c r="D454" s="3">
        <v>43654</v>
      </c>
      <c r="E454" s="1" t="s">
        <v>1817</v>
      </c>
      <c r="F454" s="1" t="s">
        <v>17</v>
      </c>
      <c r="G454" s="1" t="s">
        <v>18</v>
      </c>
      <c r="H454" s="1" t="s">
        <v>1191</v>
      </c>
      <c r="I454" s="4">
        <v>0</v>
      </c>
      <c r="J454" s="4">
        <v>0</v>
      </c>
      <c r="K454" s="4">
        <v>0</v>
      </c>
      <c r="L454" s="1" t="s">
        <v>1818</v>
      </c>
      <c r="M454" s="1" t="s">
        <v>21</v>
      </c>
      <c r="N454" s="1" t="s">
        <v>22</v>
      </c>
    </row>
    <row r="455" spans="1:14" x14ac:dyDescent="0.25">
      <c r="A455" t="s">
        <v>1819</v>
      </c>
      <c r="B455" s="1" t="s">
        <v>1820</v>
      </c>
      <c r="C455" s="2">
        <v>43658.777997685203</v>
      </c>
      <c r="D455" s="3">
        <v>43655</v>
      </c>
      <c r="E455" s="1" t="s">
        <v>1821</v>
      </c>
      <c r="F455" s="1" t="s">
        <v>17</v>
      </c>
      <c r="G455" s="1" t="s">
        <v>18</v>
      </c>
      <c r="H455" s="1" t="s">
        <v>44</v>
      </c>
      <c r="J455" s="4">
        <v>1</v>
      </c>
      <c r="L455" s="1" t="s">
        <v>1822</v>
      </c>
      <c r="M455" s="1" t="s">
        <v>21</v>
      </c>
      <c r="N455" s="1" t="s">
        <v>22</v>
      </c>
    </row>
    <row r="456" spans="1:14" x14ac:dyDescent="0.25">
      <c r="A456" t="s">
        <v>1823</v>
      </c>
      <c r="B456" s="1" t="s">
        <v>1824</v>
      </c>
      <c r="C456" s="2">
        <v>43658.810127314799</v>
      </c>
      <c r="D456" s="3">
        <v>43657</v>
      </c>
      <c r="E456" s="1" t="s">
        <v>1825</v>
      </c>
      <c r="F456" s="1" t="s">
        <v>17</v>
      </c>
      <c r="G456" s="1" t="s">
        <v>18</v>
      </c>
      <c r="H456" s="1" t="s">
        <v>1191</v>
      </c>
      <c r="L456" s="1" t="s">
        <v>1826</v>
      </c>
      <c r="M456" s="1" t="s">
        <v>21</v>
      </c>
      <c r="N456" s="1" t="s">
        <v>22</v>
      </c>
    </row>
    <row r="457" spans="1:14" x14ac:dyDescent="0.25">
      <c r="A457" t="s">
        <v>1827</v>
      </c>
      <c r="B457" s="1" t="s">
        <v>1828</v>
      </c>
      <c r="C457" s="2">
        <v>43658.811898148102</v>
      </c>
      <c r="D457" s="3">
        <v>43658</v>
      </c>
      <c r="E457" s="1" t="s">
        <v>930</v>
      </c>
      <c r="F457" s="1" t="s">
        <v>17</v>
      </c>
      <c r="G457" s="1" t="s">
        <v>18</v>
      </c>
      <c r="H457" s="1" t="s">
        <v>19</v>
      </c>
      <c r="J457" s="4">
        <v>0</v>
      </c>
      <c r="K457" s="4">
        <v>60000</v>
      </c>
      <c r="L457" s="1" t="s">
        <v>1829</v>
      </c>
      <c r="M457" s="1" t="s">
        <v>21</v>
      </c>
      <c r="N457" s="1" t="s">
        <v>22</v>
      </c>
    </row>
    <row r="458" spans="1:14" x14ac:dyDescent="0.25">
      <c r="A458" t="s">
        <v>1830</v>
      </c>
      <c r="B458" s="1" t="s">
        <v>1831</v>
      </c>
      <c r="C458" s="2">
        <v>43669.720914351798</v>
      </c>
      <c r="D458" s="3">
        <v>43661</v>
      </c>
      <c r="E458" s="1" t="s">
        <v>1832</v>
      </c>
      <c r="F458" s="1" t="s">
        <v>17</v>
      </c>
      <c r="G458" s="1" t="s">
        <v>18</v>
      </c>
      <c r="H458" s="1" t="s">
        <v>19</v>
      </c>
      <c r="I458" s="4">
        <v>0</v>
      </c>
      <c r="J458" s="4">
        <v>0</v>
      </c>
      <c r="K458" s="4">
        <v>40000</v>
      </c>
      <c r="L458" s="1" t="s">
        <v>1833</v>
      </c>
      <c r="M458" s="1" t="s">
        <v>29</v>
      </c>
      <c r="N458" s="1" t="s">
        <v>22</v>
      </c>
    </row>
    <row r="459" spans="1:14" x14ac:dyDescent="0.25">
      <c r="A459" t="s">
        <v>1834</v>
      </c>
      <c r="B459" s="1" t="s">
        <v>1835</v>
      </c>
      <c r="C459" s="2">
        <v>43839.840844907398</v>
      </c>
      <c r="D459" s="3">
        <v>43675</v>
      </c>
      <c r="E459" s="1" t="s">
        <v>1836</v>
      </c>
      <c r="F459" s="1" t="s">
        <v>138</v>
      </c>
      <c r="G459" s="1" t="s">
        <v>76</v>
      </c>
      <c r="H459" s="1" t="s">
        <v>19</v>
      </c>
      <c r="I459" s="4">
        <v>3650000</v>
      </c>
      <c r="J459" s="4">
        <v>30</v>
      </c>
      <c r="K459" s="4">
        <v>5556</v>
      </c>
      <c r="L459" s="1" t="s">
        <v>1837</v>
      </c>
      <c r="M459" s="1" t="s">
        <v>21</v>
      </c>
      <c r="N459" s="1" t="s">
        <v>22</v>
      </c>
    </row>
    <row r="460" spans="1:14" x14ac:dyDescent="0.25">
      <c r="A460" t="s">
        <v>1838</v>
      </c>
      <c r="B460" s="1" t="s">
        <v>1839</v>
      </c>
      <c r="C460" s="2">
        <v>43843.743182870399</v>
      </c>
      <c r="D460" s="3">
        <v>43675</v>
      </c>
      <c r="E460" s="1" t="s">
        <v>1840</v>
      </c>
      <c r="F460" s="1" t="s">
        <v>81</v>
      </c>
      <c r="G460" s="1" t="s">
        <v>82</v>
      </c>
      <c r="H460" s="1" t="s">
        <v>44</v>
      </c>
      <c r="J460" s="4">
        <v>100</v>
      </c>
      <c r="L460" s="1" t="s">
        <v>1841</v>
      </c>
      <c r="M460" s="1" t="s">
        <v>21</v>
      </c>
      <c r="N460" s="1" t="s">
        <v>22</v>
      </c>
    </row>
    <row r="461" spans="1:14" x14ac:dyDescent="0.25">
      <c r="A461" t="s">
        <v>1842</v>
      </c>
      <c r="B461" s="1" t="s">
        <v>1843</v>
      </c>
      <c r="C461" s="2">
        <v>43696.643506944398</v>
      </c>
      <c r="D461" s="3">
        <v>43677</v>
      </c>
      <c r="E461" s="1" t="s">
        <v>1844</v>
      </c>
      <c r="F461" s="1" t="s">
        <v>75</v>
      </c>
      <c r="G461" s="1" t="s">
        <v>76</v>
      </c>
      <c r="H461" s="1" t="s">
        <v>1191</v>
      </c>
      <c r="I461" s="4">
        <v>0</v>
      </c>
      <c r="J461" s="4">
        <v>0</v>
      </c>
      <c r="K461" s="4">
        <v>0</v>
      </c>
      <c r="L461" s="1" t="s">
        <v>1845</v>
      </c>
      <c r="M461" s="1" t="s">
        <v>21</v>
      </c>
      <c r="N461" s="1" t="s">
        <v>22</v>
      </c>
    </row>
    <row r="462" spans="1:14" x14ac:dyDescent="0.25">
      <c r="A462" t="s">
        <v>1846</v>
      </c>
      <c r="B462" s="1" t="s">
        <v>1847</v>
      </c>
      <c r="C462" s="2">
        <v>43704.817789351902</v>
      </c>
      <c r="D462" s="3">
        <v>43677</v>
      </c>
      <c r="E462" s="1" t="s">
        <v>1848</v>
      </c>
      <c r="F462" s="1" t="s">
        <v>17</v>
      </c>
      <c r="G462" s="1" t="s">
        <v>18</v>
      </c>
      <c r="H462" s="1" t="s">
        <v>44</v>
      </c>
      <c r="J462" s="4">
        <v>20</v>
      </c>
      <c r="L462" s="1" t="s">
        <v>1849</v>
      </c>
      <c r="M462" s="1" t="s">
        <v>50</v>
      </c>
      <c r="N462" s="1" t="s">
        <v>22</v>
      </c>
    </row>
    <row r="463" spans="1:14" x14ac:dyDescent="0.25">
      <c r="A463" t="s">
        <v>1850</v>
      </c>
      <c r="B463" s="1" t="s">
        <v>1851</v>
      </c>
      <c r="C463" s="2">
        <v>43844.9480092593</v>
      </c>
      <c r="D463" s="3">
        <v>43678</v>
      </c>
      <c r="E463" s="1" t="s">
        <v>1852</v>
      </c>
      <c r="F463" s="1" t="s">
        <v>369</v>
      </c>
      <c r="G463" s="1" t="s">
        <v>370</v>
      </c>
      <c r="H463" s="1" t="s">
        <v>44</v>
      </c>
      <c r="I463" s="4">
        <v>15000000</v>
      </c>
      <c r="J463" s="4">
        <v>18</v>
      </c>
      <c r="L463" s="1" t="s">
        <v>1853</v>
      </c>
      <c r="M463" s="1" t="s">
        <v>29</v>
      </c>
      <c r="N463" s="1" t="s">
        <v>22</v>
      </c>
    </row>
    <row r="464" spans="1:14" x14ac:dyDescent="0.25">
      <c r="A464" t="s">
        <v>1854</v>
      </c>
      <c r="B464" s="1" t="s">
        <v>1855</v>
      </c>
      <c r="C464" s="2">
        <v>43839.843738425901</v>
      </c>
      <c r="D464" s="3">
        <v>43685</v>
      </c>
      <c r="E464" s="1" t="s">
        <v>1856</v>
      </c>
      <c r="F464" s="1" t="s">
        <v>761</v>
      </c>
      <c r="G464" s="1" t="s">
        <v>88</v>
      </c>
      <c r="H464" s="1" t="s">
        <v>19</v>
      </c>
      <c r="I464" s="4">
        <v>3010000</v>
      </c>
      <c r="J464" s="4">
        <v>36</v>
      </c>
      <c r="K464" s="4">
        <v>38300</v>
      </c>
      <c r="L464" s="1" t="s">
        <v>1857</v>
      </c>
      <c r="M464" s="1" t="s">
        <v>29</v>
      </c>
      <c r="N464" s="1" t="s">
        <v>71</v>
      </c>
    </row>
    <row r="465" spans="1:14" x14ac:dyDescent="0.25">
      <c r="A465" t="s">
        <v>1858</v>
      </c>
      <c r="B465" s="1" t="s">
        <v>1859</v>
      </c>
      <c r="C465" s="2">
        <v>43691.883587962999</v>
      </c>
      <c r="D465" s="3">
        <v>43691</v>
      </c>
      <c r="E465" s="1" t="s">
        <v>1860</v>
      </c>
      <c r="F465" s="1" t="s">
        <v>262</v>
      </c>
      <c r="G465" s="1" t="s">
        <v>263</v>
      </c>
      <c r="H465" s="1" t="s">
        <v>44</v>
      </c>
      <c r="I465" s="4">
        <v>1000000</v>
      </c>
      <c r="J465" s="4">
        <v>50</v>
      </c>
      <c r="L465" s="1" t="s">
        <v>1861</v>
      </c>
      <c r="M465" s="1" t="s">
        <v>21</v>
      </c>
      <c r="N465" s="1" t="s">
        <v>22</v>
      </c>
    </row>
    <row r="466" spans="1:14" x14ac:dyDescent="0.25">
      <c r="A466" t="s">
        <v>1862</v>
      </c>
      <c r="B466" s="1" t="s">
        <v>1863</v>
      </c>
      <c r="C466" s="2">
        <v>43698.664236111101</v>
      </c>
      <c r="D466" s="3">
        <v>43697</v>
      </c>
      <c r="E466" s="1" t="s">
        <v>1230</v>
      </c>
      <c r="F466" s="1" t="s">
        <v>17</v>
      </c>
      <c r="G466" s="1" t="s">
        <v>18</v>
      </c>
      <c r="H466" s="1" t="s">
        <v>19</v>
      </c>
      <c r="I466" s="4">
        <v>0</v>
      </c>
      <c r="J466" s="4">
        <v>100</v>
      </c>
      <c r="K466" s="4">
        <v>0</v>
      </c>
      <c r="L466" s="1" t="s">
        <v>1864</v>
      </c>
      <c r="M466" s="1" t="s">
        <v>21</v>
      </c>
      <c r="N466" s="1" t="s">
        <v>22</v>
      </c>
    </row>
    <row r="467" spans="1:14" x14ac:dyDescent="0.25">
      <c r="A467" t="s">
        <v>1865</v>
      </c>
      <c r="B467" s="1" t="s">
        <v>1866</v>
      </c>
      <c r="C467" s="2">
        <v>43732.706400463001</v>
      </c>
      <c r="D467" s="3">
        <v>43704</v>
      </c>
      <c r="E467" s="1" t="s">
        <v>1867</v>
      </c>
      <c r="F467" s="1" t="s">
        <v>17</v>
      </c>
      <c r="G467" s="1" t="s">
        <v>18</v>
      </c>
      <c r="H467" s="1" t="s">
        <v>44</v>
      </c>
      <c r="L467" s="1" t="s">
        <v>1868</v>
      </c>
      <c r="M467" s="1" t="s">
        <v>21</v>
      </c>
      <c r="N467" s="1" t="s">
        <v>22</v>
      </c>
    </row>
    <row r="468" spans="1:14" x14ac:dyDescent="0.25">
      <c r="A468" t="s">
        <v>1869</v>
      </c>
      <c r="B468" s="1" t="s">
        <v>1870</v>
      </c>
      <c r="C468" s="2">
        <v>44089.705543981501</v>
      </c>
      <c r="D468" s="3">
        <v>43704</v>
      </c>
      <c r="E468" s="1" t="s">
        <v>1871</v>
      </c>
      <c r="F468" s="1" t="s">
        <v>17</v>
      </c>
      <c r="G468" s="1" t="s">
        <v>18</v>
      </c>
      <c r="H468" s="1" t="s">
        <v>44</v>
      </c>
      <c r="I468" s="4">
        <v>0</v>
      </c>
      <c r="L468" s="1" t="s">
        <v>1872</v>
      </c>
      <c r="M468" s="1" t="s">
        <v>21</v>
      </c>
      <c r="N468" s="1" t="s">
        <v>22</v>
      </c>
    </row>
    <row r="469" spans="1:14" x14ac:dyDescent="0.25">
      <c r="A469" t="s">
        <v>1873</v>
      </c>
      <c r="B469" s="1" t="s">
        <v>1874</v>
      </c>
      <c r="C469" s="2">
        <v>44089.706504629597</v>
      </c>
      <c r="D469" s="3">
        <v>43712</v>
      </c>
      <c r="E469" s="1" t="s">
        <v>1875</v>
      </c>
      <c r="F469" s="1" t="s">
        <v>17</v>
      </c>
      <c r="G469" s="1" t="s">
        <v>18</v>
      </c>
      <c r="H469" s="1" t="s">
        <v>19</v>
      </c>
      <c r="I469" s="4">
        <v>0</v>
      </c>
      <c r="J469" s="4">
        <v>50</v>
      </c>
      <c r="L469" s="1" t="s">
        <v>1876</v>
      </c>
      <c r="M469" s="1" t="s">
        <v>21</v>
      </c>
      <c r="N469" s="1" t="s">
        <v>22</v>
      </c>
    </row>
    <row r="470" spans="1:14" x14ac:dyDescent="0.25">
      <c r="A470" t="s">
        <v>1877</v>
      </c>
      <c r="B470" s="1" t="s">
        <v>1878</v>
      </c>
      <c r="C470" s="2">
        <v>43732.895648148202</v>
      </c>
      <c r="D470" s="3">
        <v>43713</v>
      </c>
      <c r="E470" s="1" t="s">
        <v>1879</v>
      </c>
      <c r="F470" s="1" t="s">
        <v>17</v>
      </c>
      <c r="G470" s="1" t="s">
        <v>18</v>
      </c>
      <c r="H470" s="1" t="s">
        <v>1191</v>
      </c>
      <c r="I470" s="4">
        <v>0</v>
      </c>
      <c r="J470" s="4">
        <v>0</v>
      </c>
      <c r="K470" s="4">
        <v>22000</v>
      </c>
      <c r="L470" s="1" t="s">
        <v>1880</v>
      </c>
      <c r="M470" s="1" t="s">
        <v>50</v>
      </c>
      <c r="N470" s="1" t="s">
        <v>22</v>
      </c>
    </row>
    <row r="471" spans="1:14" x14ac:dyDescent="0.25">
      <c r="A471" t="s">
        <v>1881</v>
      </c>
      <c r="B471" s="1" t="s">
        <v>1882</v>
      </c>
      <c r="C471" s="2">
        <v>43991.635000000002</v>
      </c>
      <c r="D471" s="3">
        <v>43728</v>
      </c>
      <c r="E471" s="1" t="s">
        <v>1883</v>
      </c>
      <c r="F471" s="1" t="s">
        <v>37</v>
      </c>
      <c r="G471" s="1" t="s">
        <v>38</v>
      </c>
      <c r="H471" s="1" t="s">
        <v>19</v>
      </c>
      <c r="I471" s="4">
        <v>13025000</v>
      </c>
      <c r="J471" s="4">
        <v>30</v>
      </c>
      <c r="K471" s="4">
        <v>3740</v>
      </c>
      <c r="L471" s="1" t="s">
        <v>1884</v>
      </c>
      <c r="M471" s="1" t="s">
        <v>29</v>
      </c>
      <c r="N471" s="1" t="s">
        <v>22</v>
      </c>
    </row>
    <row r="472" spans="1:14" x14ac:dyDescent="0.25">
      <c r="A472" t="s">
        <v>1885</v>
      </c>
      <c r="B472" s="1" t="s">
        <v>1886</v>
      </c>
      <c r="C472" s="2">
        <v>44089.706087963001</v>
      </c>
      <c r="D472" s="3">
        <v>43732</v>
      </c>
      <c r="E472" s="1" t="s">
        <v>1887</v>
      </c>
      <c r="F472" s="1" t="s">
        <v>17</v>
      </c>
      <c r="G472" s="1" t="s">
        <v>18</v>
      </c>
      <c r="H472" s="1" t="s">
        <v>19</v>
      </c>
      <c r="I472" s="4">
        <v>0</v>
      </c>
      <c r="J472" s="4">
        <v>820</v>
      </c>
      <c r="K472" s="4">
        <v>47000</v>
      </c>
      <c r="L472" s="1" t="s">
        <v>1888</v>
      </c>
      <c r="M472" s="1" t="s">
        <v>21</v>
      </c>
      <c r="N472" s="1" t="s">
        <v>22</v>
      </c>
    </row>
    <row r="473" spans="1:14" x14ac:dyDescent="0.25">
      <c r="A473" t="s">
        <v>1889</v>
      </c>
      <c r="B473" s="1" t="s">
        <v>1890</v>
      </c>
      <c r="C473" s="2">
        <v>43770.784571759301</v>
      </c>
      <c r="D473" s="3">
        <v>43733</v>
      </c>
      <c r="E473" s="1" t="s">
        <v>1619</v>
      </c>
      <c r="F473" s="1" t="s">
        <v>75</v>
      </c>
      <c r="G473" s="1" t="s">
        <v>76</v>
      </c>
      <c r="H473" s="1" t="s">
        <v>1191</v>
      </c>
      <c r="I473" s="4">
        <v>0</v>
      </c>
      <c r="J473" s="4">
        <v>100</v>
      </c>
      <c r="K473" s="4">
        <v>14700</v>
      </c>
      <c r="L473" s="1" t="s">
        <v>1891</v>
      </c>
      <c r="M473" s="1" t="s">
        <v>21</v>
      </c>
      <c r="N473" s="1" t="s">
        <v>22</v>
      </c>
    </row>
    <row r="474" spans="1:14" x14ac:dyDescent="0.25">
      <c r="A474" t="s">
        <v>1892</v>
      </c>
      <c r="B474" s="1" t="s">
        <v>1893</v>
      </c>
      <c r="C474" s="2">
        <v>43852.750231481499</v>
      </c>
      <c r="D474" s="3">
        <v>43739</v>
      </c>
      <c r="E474" s="1" t="s">
        <v>1894</v>
      </c>
      <c r="F474" s="1" t="s">
        <v>26</v>
      </c>
      <c r="G474" s="1" t="s">
        <v>27</v>
      </c>
      <c r="H474" s="1" t="s">
        <v>19</v>
      </c>
      <c r="I474" s="4">
        <v>48000000</v>
      </c>
      <c r="J474" s="4">
        <v>150</v>
      </c>
      <c r="K474" s="4">
        <v>330000</v>
      </c>
      <c r="L474" s="1" t="s">
        <v>1895</v>
      </c>
      <c r="M474" s="1" t="s">
        <v>90</v>
      </c>
      <c r="N474" s="1" t="s">
        <v>22</v>
      </c>
    </row>
    <row r="475" spans="1:14" x14ac:dyDescent="0.25">
      <c r="A475" t="s">
        <v>1896</v>
      </c>
      <c r="B475" s="1" t="s">
        <v>1897</v>
      </c>
      <c r="C475" s="2">
        <v>43844.956516203703</v>
      </c>
      <c r="D475" s="3">
        <v>43739</v>
      </c>
      <c r="E475" s="1" t="s">
        <v>1898</v>
      </c>
      <c r="F475" s="1" t="s">
        <v>369</v>
      </c>
      <c r="G475" s="1" t="s">
        <v>370</v>
      </c>
      <c r="H475" s="1" t="s">
        <v>19</v>
      </c>
      <c r="I475" s="4">
        <v>5000000</v>
      </c>
      <c r="J475" s="4">
        <v>22</v>
      </c>
      <c r="L475" s="1" t="s">
        <v>1899</v>
      </c>
      <c r="M475" s="1" t="s">
        <v>29</v>
      </c>
      <c r="N475" s="1" t="s">
        <v>22</v>
      </c>
    </row>
    <row r="476" spans="1:14" x14ac:dyDescent="0.25">
      <c r="A476" t="s">
        <v>1900</v>
      </c>
      <c r="B476" s="1" t="s">
        <v>1901</v>
      </c>
      <c r="C476" s="2">
        <v>43752.704861111102</v>
      </c>
      <c r="D476" s="3">
        <v>43745</v>
      </c>
      <c r="E476" s="1" t="s">
        <v>1902</v>
      </c>
      <c r="F476" s="1" t="s">
        <v>17</v>
      </c>
      <c r="G476" s="1" t="s">
        <v>18</v>
      </c>
      <c r="H476" s="1" t="s">
        <v>1191</v>
      </c>
      <c r="I476" s="4">
        <v>0</v>
      </c>
      <c r="J476" s="4">
        <v>0</v>
      </c>
      <c r="K476" s="4">
        <v>70000</v>
      </c>
      <c r="L476" s="1" t="s">
        <v>1903</v>
      </c>
      <c r="M476" s="1" t="s">
        <v>21</v>
      </c>
      <c r="N476" s="1" t="s">
        <v>22</v>
      </c>
    </row>
    <row r="477" spans="1:14" x14ac:dyDescent="0.25">
      <c r="A477" t="s">
        <v>1904</v>
      </c>
      <c r="B477" s="1" t="s">
        <v>1905</v>
      </c>
      <c r="C477" s="2">
        <v>43770.693865740701</v>
      </c>
      <c r="D477" s="3">
        <v>43754</v>
      </c>
      <c r="E477" s="1" t="s">
        <v>1906</v>
      </c>
      <c r="F477" s="1" t="s">
        <v>17</v>
      </c>
      <c r="G477" s="1" t="s">
        <v>18</v>
      </c>
      <c r="H477" s="1" t="s">
        <v>44</v>
      </c>
      <c r="I477" s="4">
        <v>0</v>
      </c>
      <c r="J477" s="4">
        <v>0</v>
      </c>
      <c r="K477" s="4">
        <v>0</v>
      </c>
      <c r="L477" s="1" t="s">
        <v>1907</v>
      </c>
      <c r="M477" s="1" t="s">
        <v>21</v>
      </c>
      <c r="N477" s="1" t="s">
        <v>22</v>
      </c>
    </row>
    <row r="478" spans="1:14" x14ac:dyDescent="0.25">
      <c r="A478" t="s">
        <v>1908</v>
      </c>
      <c r="B478" s="1" t="s">
        <v>1909</v>
      </c>
      <c r="C478" s="2">
        <v>43760.663819444402</v>
      </c>
      <c r="D478" s="3">
        <v>43759</v>
      </c>
      <c r="E478" s="1" t="s">
        <v>1762</v>
      </c>
      <c r="F478" s="1" t="s">
        <v>17</v>
      </c>
      <c r="G478" s="1" t="s">
        <v>18</v>
      </c>
      <c r="H478" s="1" t="s">
        <v>44</v>
      </c>
      <c r="J478" s="4">
        <v>6</v>
      </c>
      <c r="L478" s="1" t="s">
        <v>1910</v>
      </c>
      <c r="M478" s="1" t="s">
        <v>50</v>
      </c>
      <c r="N478" s="1" t="s">
        <v>22</v>
      </c>
    </row>
    <row r="479" spans="1:14" x14ac:dyDescent="0.25">
      <c r="A479" t="s">
        <v>1911</v>
      </c>
      <c r="B479" s="1" t="s">
        <v>1912</v>
      </c>
      <c r="C479" s="2">
        <v>43761.901666666701</v>
      </c>
      <c r="D479" s="3">
        <v>43761</v>
      </c>
      <c r="E479" s="1" t="s">
        <v>1913</v>
      </c>
      <c r="F479" s="1" t="s">
        <v>262</v>
      </c>
      <c r="G479" s="1" t="s">
        <v>263</v>
      </c>
      <c r="H479" s="1" t="s">
        <v>1191</v>
      </c>
      <c r="I479" s="4">
        <v>0</v>
      </c>
      <c r="J479" s="4">
        <v>0</v>
      </c>
      <c r="K479" s="4">
        <v>0</v>
      </c>
      <c r="L479" s="1" t="s">
        <v>1914</v>
      </c>
      <c r="M479" s="1" t="s">
        <v>21</v>
      </c>
      <c r="N479" s="1" t="s">
        <v>22</v>
      </c>
    </row>
    <row r="480" spans="1:14" x14ac:dyDescent="0.25">
      <c r="A480" t="s">
        <v>1915</v>
      </c>
      <c r="B480" s="1" t="s">
        <v>1916</v>
      </c>
      <c r="C480" s="2">
        <v>43767.669189814798</v>
      </c>
      <c r="D480" s="3">
        <v>43767</v>
      </c>
      <c r="E480" s="1" t="s">
        <v>1917</v>
      </c>
      <c r="F480" s="1" t="s">
        <v>384</v>
      </c>
      <c r="G480" s="1" t="s">
        <v>200</v>
      </c>
      <c r="H480" s="1" t="s">
        <v>44</v>
      </c>
      <c r="J480" s="4">
        <v>25</v>
      </c>
      <c r="K480" s="4">
        <v>5464</v>
      </c>
      <c r="L480" s="1" t="s">
        <v>1918</v>
      </c>
      <c r="M480" s="1" t="s">
        <v>21</v>
      </c>
      <c r="N480" s="1" t="s">
        <v>22</v>
      </c>
    </row>
    <row r="481" spans="1:14" x14ac:dyDescent="0.25">
      <c r="A481" t="s">
        <v>1919</v>
      </c>
      <c r="B481" s="1" t="s">
        <v>1920</v>
      </c>
      <c r="C481" s="2">
        <v>43767.684606481504</v>
      </c>
      <c r="D481" s="3">
        <v>43767</v>
      </c>
      <c r="E481" s="1" t="s">
        <v>1921</v>
      </c>
      <c r="F481" s="1" t="s">
        <v>17</v>
      </c>
      <c r="G481" s="1" t="s">
        <v>18</v>
      </c>
      <c r="H481" s="1" t="s">
        <v>44</v>
      </c>
      <c r="I481" s="4">
        <v>50000000</v>
      </c>
      <c r="J481" s="4">
        <v>66</v>
      </c>
      <c r="L481" s="1" t="s">
        <v>1922</v>
      </c>
      <c r="M481" s="1" t="s">
        <v>21</v>
      </c>
      <c r="N481" s="1" t="s">
        <v>22</v>
      </c>
    </row>
    <row r="482" spans="1:14" x14ac:dyDescent="0.25">
      <c r="A482" t="s">
        <v>1923</v>
      </c>
      <c r="B482" s="1" t="s">
        <v>1924</v>
      </c>
      <c r="C482" s="2">
        <v>43770.767083333303</v>
      </c>
      <c r="D482" s="3">
        <v>43768</v>
      </c>
      <c r="E482" s="1" t="s">
        <v>1925</v>
      </c>
      <c r="F482" s="1" t="s">
        <v>384</v>
      </c>
      <c r="G482" s="1" t="s">
        <v>200</v>
      </c>
      <c r="H482" s="1" t="s">
        <v>44</v>
      </c>
      <c r="I482" s="4">
        <v>20000000</v>
      </c>
      <c r="J482" s="4">
        <v>144</v>
      </c>
      <c r="L482" s="1" t="s">
        <v>1926</v>
      </c>
      <c r="M482" s="1" t="s">
        <v>29</v>
      </c>
      <c r="N482" s="1" t="s">
        <v>22</v>
      </c>
    </row>
    <row r="483" spans="1:14" x14ac:dyDescent="0.25">
      <c r="A483" t="s">
        <v>1927</v>
      </c>
      <c r="B483" s="1" t="s">
        <v>1928</v>
      </c>
      <c r="C483" s="2">
        <v>43991.677870370397</v>
      </c>
      <c r="D483" s="3">
        <v>43768</v>
      </c>
      <c r="E483" s="1" t="s">
        <v>1929</v>
      </c>
      <c r="F483" s="1" t="s">
        <v>384</v>
      </c>
      <c r="G483" s="1" t="s">
        <v>200</v>
      </c>
      <c r="H483" s="1" t="s">
        <v>1191</v>
      </c>
      <c r="I483" s="4">
        <v>4700000</v>
      </c>
      <c r="J483" s="4">
        <v>30</v>
      </c>
      <c r="K483" s="4">
        <v>11551</v>
      </c>
      <c r="L483" s="1" t="s">
        <v>1930</v>
      </c>
      <c r="M483" s="1" t="s">
        <v>29</v>
      </c>
      <c r="N483" s="1" t="s">
        <v>22</v>
      </c>
    </row>
    <row r="484" spans="1:14" x14ac:dyDescent="0.25">
      <c r="A484" t="s">
        <v>1931</v>
      </c>
      <c r="B484" s="1" t="s">
        <v>1932</v>
      </c>
      <c r="C484" s="2">
        <v>43780.610671296301</v>
      </c>
      <c r="D484" s="3">
        <v>43777</v>
      </c>
      <c r="E484" s="1" t="s">
        <v>1933</v>
      </c>
      <c r="F484" s="1" t="s">
        <v>17</v>
      </c>
      <c r="G484" s="1" t="s">
        <v>18</v>
      </c>
      <c r="H484" s="1" t="s">
        <v>44</v>
      </c>
      <c r="J484" s="4">
        <v>200</v>
      </c>
      <c r="L484" s="1" t="s">
        <v>1934</v>
      </c>
      <c r="M484" s="1" t="s">
        <v>21</v>
      </c>
      <c r="N484" s="1" t="s">
        <v>1280</v>
      </c>
    </row>
    <row r="485" spans="1:14" x14ac:dyDescent="0.25">
      <c r="A485" t="s">
        <v>1935</v>
      </c>
      <c r="B485" s="1" t="s">
        <v>1936</v>
      </c>
      <c r="C485" s="2">
        <v>43839.673576388901</v>
      </c>
      <c r="D485" s="3">
        <v>43781</v>
      </c>
      <c r="E485" s="1" t="s">
        <v>1937</v>
      </c>
      <c r="F485" s="1" t="s">
        <v>272</v>
      </c>
      <c r="G485" s="1" t="s">
        <v>88</v>
      </c>
      <c r="H485" s="1" t="s">
        <v>44</v>
      </c>
      <c r="I485" s="4">
        <v>64900000</v>
      </c>
      <c r="J485" s="4">
        <v>101</v>
      </c>
      <c r="L485" s="1" t="s">
        <v>1938</v>
      </c>
      <c r="M485" s="1" t="s">
        <v>29</v>
      </c>
      <c r="N485" s="1" t="s">
        <v>620</v>
      </c>
    </row>
    <row r="486" spans="1:14" x14ac:dyDescent="0.25">
      <c r="A486" t="s">
        <v>1939</v>
      </c>
      <c r="B486" s="1" t="s">
        <v>1940</v>
      </c>
      <c r="C486" s="2">
        <v>43782.870104166701</v>
      </c>
      <c r="D486" s="3">
        <v>43782</v>
      </c>
      <c r="E486" s="1" t="s">
        <v>949</v>
      </c>
      <c r="F486" s="1" t="s">
        <v>950</v>
      </c>
      <c r="G486" s="1" t="s">
        <v>200</v>
      </c>
      <c r="H486" s="1" t="s">
        <v>19</v>
      </c>
      <c r="I486" s="4">
        <v>63000000</v>
      </c>
      <c r="J486" s="4">
        <v>51</v>
      </c>
      <c r="L486" s="1" t="s">
        <v>1941</v>
      </c>
      <c r="M486" s="1" t="s">
        <v>29</v>
      </c>
      <c r="N486" s="1" t="s">
        <v>180</v>
      </c>
    </row>
    <row r="487" spans="1:14" x14ac:dyDescent="0.25">
      <c r="A487" t="s">
        <v>1942</v>
      </c>
      <c r="B487" s="1" t="s">
        <v>1943</v>
      </c>
      <c r="C487" s="2">
        <v>43980.771793981497</v>
      </c>
      <c r="D487" s="3">
        <v>43800</v>
      </c>
      <c r="E487" s="1" t="s">
        <v>1944</v>
      </c>
      <c r="F487" s="1" t="s">
        <v>369</v>
      </c>
      <c r="G487" s="1" t="s">
        <v>370</v>
      </c>
      <c r="H487" s="1" t="s">
        <v>1191</v>
      </c>
      <c r="I487" s="4">
        <v>3500000</v>
      </c>
      <c r="L487" s="1" t="s">
        <v>1945</v>
      </c>
      <c r="M487" s="1" t="s">
        <v>29</v>
      </c>
      <c r="N487" s="1" t="s">
        <v>22</v>
      </c>
    </row>
    <row r="488" spans="1:14" x14ac:dyDescent="0.25">
      <c r="A488" t="s">
        <v>1946</v>
      </c>
      <c r="B488" s="1" t="s">
        <v>1947</v>
      </c>
      <c r="C488" s="2">
        <v>43801.834155092598</v>
      </c>
      <c r="D488" s="3">
        <v>43801</v>
      </c>
      <c r="E488" s="1" t="s">
        <v>1948</v>
      </c>
      <c r="F488" s="1" t="s">
        <v>17</v>
      </c>
      <c r="G488" s="1" t="s">
        <v>18</v>
      </c>
      <c r="H488" s="1" t="s">
        <v>44</v>
      </c>
      <c r="L488" s="1" t="s">
        <v>1949</v>
      </c>
      <c r="M488" s="1" t="s">
        <v>21</v>
      </c>
      <c r="N488" s="1" t="s">
        <v>22</v>
      </c>
    </row>
    <row r="489" spans="1:14" x14ac:dyDescent="0.25">
      <c r="A489" t="s">
        <v>1950</v>
      </c>
      <c r="B489" s="1" t="s">
        <v>1951</v>
      </c>
      <c r="C489" s="2">
        <v>43839.892997685201</v>
      </c>
      <c r="D489" s="3">
        <v>43812</v>
      </c>
      <c r="E489" s="1" t="s">
        <v>1952</v>
      </c>
      <c r="F489" s="1" t="s">
        <v>17</v>
      </c>
      <c r="G489" s="1" t="s">
        <v>18</v>
      </c>
      <c r="H489" s="1" t="s">
        <v>1191</v>
      </c>
      <c r="I489" s="4">
        <v>0</v>
      </c>
      <c r="K489" s="4">
        <v>19000</v>
      </c>
      <c r="L489" s="1" t="s">
        <v>1953</v>
      </c>
      <c r="M489" s="1" t="s">
        <v>21</v>
      </c>
      <c r="N489" s="1" t="s">
        <v>22</v>
      </c>
    </row>
    <row r="490" spans="1:14" x14ac:dyDescent="0.25">
      <c r="A490" t="s">
        <v>1954</v>
      </c>
      <c r="B490" s="1" t="s">
        <v>1955</v>
      </c>
      <c r="C490" s="2">
        <v>43836.900706018503</v>
      </c>
      <c r="D490" s="3">
        <v>43836</v>
      </c>
      <c r="E490" s="1" t="s">
        <v>1956</v>
      </c>
      <c r="F490" s="1" t="s">
        <v>17</v>
      </c>
      <c r="G490" s="1" t="s">
        <v>18</v>
      </c>
      <c r="H490" s="1" t="s">
        <v>44</v>
      </c>
      <c r="I490" s="4">
        <v>0</v>
      </c>
      <c r="J490" s="4">
        <v>0</v>
      </c>
      <c r="K490" s="4">
        <v>0</v>
      </c>
      <c r="L490" s="1" t="s">
        <v>1957</v>
      </c>
      <c r="M490" s="1" t="s">
        <v>29</v>
      </c>
      <c r="N490" s="1" t="s">
        <v>22</v>
      </c>
    </row>
    <row r="491" spans="1:14" x14ac:dyDescent="0.25">
      <c r="A491" t="s">
        <v>1958</v>
      </c>
      <c r="B491" s="1" t="s">
        <v>1959</v>
      </c>
      <c r="C491" s="2">
        <v>43843.754618055602</v>
      </c>
      <c r="D491" s="3">
        <v>43843</v>
      </c>
      <c r="E491" s="1" t="s">
        <v>573</v>
      </c>
      <c r="F491" s="1" t="s">
        <v>17</v>
      </c>
      <c r="G491" s="1" t="s">
        <v>18</v>
      </c>
      <c r="H491" s="1" t="s">
        <v>19</v>
      </c>
      <c r="I491" s="4">
        <v>5800000</v>
      </c>
      <c r="J491" s="4">
        <v>165</v>
      </c>
      <c r="K491" s="4">
        <v>36400</v>
      </c>
      <c r="L491" s="1" t="s">
        <v>1960</v>
      </c>
      <c r="M491" s="1" t="s">
        <v>21</v>
      </c>
      <c r="N491" s="1" t="s">
        <v>1280</v>
      </c>
    </row>
    <row r="492" spans="1:14" x14ac:dyDescent="0.25">
      <c r="A492" t="s">
        <v>1961</v>
      </c>
      <c r="B492" s="1" t="s">
        <v>1962</v>
      </c>
      <c r="C492" s="2">
        <v>43843.898495370398</v>
      </c>
      <c r="D492" s="3">
        <v>43843</v>
      </c>
      <c r="E492" s="1" t="s">
        <v>1963</v>
      </c>
      <c r="F492" s="1" t="s">
        <v>17</v>
      </c>
      <c r="G492" s="1" t="s">
        <v>18</v>
      </c>
      <c r="H492" s="1" t="s">
        <v>44</v>
      </c>
      <c r="K492" s="4">
        <v>4000</v>
      </c>
      <c r="L492" s="1" t="s">
        <v>1964</v>
      </c>
      <c r="M492" s="1" t="s">
        <v>21</v>
      </c>
      <c r="N492" s="1" t="s">
        <v>22</v>
      </c>
    </row>
    <row r="493" spans="1:14" x14ac:dyDescent="0.25">
      <c r="A493" t="s">
        <v>1965</v>
      </c>
      <c r="B493" s="1" t="s">
        <v>1966</v>
      </c>
      <c r="C493" s="2">
        <v>43991.637245370403</v>
      </c>
      <c r="D493" s="3">
        <v>43844</v>
      </c>
      <c r="E493" s="1" t="s">
        <v>1335</v>
      </c>
      <c r="F493" s="1" t="s">
        <v>17</v>
      </c>
      <c r="G493" s="1" t="s">
        <v>18</v>
      </c>
      <c r="H493" s="1" t="s">
        <v>19</v>
      </c>
      <c r="I493" s="4">
        <v>11481133</v>
      </c>
      <c r="J493" s="4">
        <v>200</v>
      </c>
      <c r="L493" s="1" t="s">
        <v>1967</v>
      </c>
      <c r="M493" s="1" t="s">
        <v>21</v>
      </c>
      <c r="N493" s="1" t="s">
        <v>22</v>
      </c>
    </row>
    <row r="494" spans="1:14" x14ac:dyDescent="0.25">
      <c r="A494" t="s">
        <v>1968</v>
      </c>
      <c r="B494" s="1" t="s">
        <v>1969</v>
      </c>
      <c r="C494" s="2">
        <v>43851.915416666699</v>
      </c>
      <c r="D494" s="3">
        <v>43847</v>
      </c>
      <c r="E494" s="1" t="s">
        <v>1970</v>
      </c>
      <c r="F494" s="1" t="s">
        <v>75</v>
      </c>
      <c r="G494" s="1" t="s">
        <v>18</v>
      </c>
      <c r="H494" s="1" t="s">
        <v>1191</v>
      </c>
      <c r="I494" s="4">
        <v>0</v>
      </c>
      <c r="J494" s="4">
        <v>0</v>
      </c>
      <c r="K494" s="4">
        <v>0</v>
      </c>
      <c r="L494" s="1" t="s">
        <v>1971</v>
      </c>
      <c r="M494" s="1" t="s">
        <v>21</v>
      </c>
      <c r="N494" s="1" t="s">
        <v>22</v>
      </c>
    </row>
    <row r="495" spans="1:14" x14ac:dyDescent="0.25">
      <c r="A495" t="s">
        <v>1972</v>
      </c>
      <c r="B495" s="1" t="s">
        <v>1973</v>
      </c>
      <c r="C495" s="2">
        <v>43851.902581018498</v>
      </c>
      <c r="D495" s="3">
        <v>43851</v>
      </c>
      <c r="E495" s="1" t="s">
        <v>1750</v>
      </c>
      <c r="F495" s="1" t="s">
        <v>17</v>
      </c>
      <c r="G495" s="1" t="s">
        <v>18</v>
      </c>
      <c r="H495" s="1" t="s">
        <v>19</v>
      </c>
      <c r="K495" s="4">
        <v>0</v>
      </c>
      <c r="L495" s="1" t="s">
        <v>1974</v>
      </c>
      <c r="M495" s="1" t="s">
        <v>21</v>
      </c>
      <c r="N495" s="1" t="s">
        <v>22</v>
      </c>
    </row>
    <row r="496" spans="1:14" x14ac:dyDescent="0.25">
      <c r="A496" t="s">
        <v>1975</v>
      </c>
      <c r="B496" s="1" t="s">
        <v>1976</v>
      </c>
      <c r="C496" s="2">
        <v>43865.626180555599</v>
      </c>
      <c r="D496" s="3">
        <v>43864</v>
      </c>
      <c r="E496" s="1" t="s">
        <v>1977</v>
      </c>
      <c r="F496" s="1" t="s">
        <v>75</v>
      </c>
      <c r="G496" s="1" t="s">
        <v>76</v>
      </c>
      <c r="H496" s="1" t="s">
        <v>44</v>
      </c>
      <c r="J496" s="4">
        <v>20</v>
      </c>
      <c r="K496" s="4">
        <v>4190</v>
      </c>
      <c r="L496" s="1" t="s">
        <v>1978</v>
      </c>
      <c r="M496" s="1" t="s">
        <v>90</v>
      </c>
      <c r="N496" s="1" t="s">
        <v>22</v>
      </c>
    </row>
    <row r="497" spans="1:14" x14ac:dyDescent="0.25">
      <c r="A497" t="s">
        <v>1979</v>
      </c>
      <c r="B497" s="1" t="s">
        <v>1980</v>
      </c>
      <c r="C497" s="2">
        <v>43991.638495370396</v>
      </c>
      <c r="D497" s="3">
        <v>43871</v>
      </c>
      <c r="E497" s="1" t="s">
        <v>1981</v>
      </c>
      <c r="F497" s="1" t="s">
        <v>17</v>
      </c>
      <c r="G497" s="1" t="s">
        <v>18</v>
      </c>
      <c r="H497" s="1" t="s">
        <v>19</v>
      </c>
      <c r="I497" s="4">
        <v>31350000</v>
      </c>
      <c r="J497" s="4">
        <v>60</v>
      </c>
      <c r="K497" s="4">
        <v>103333</v>
      </c>
      <c r="L497" s="1" t="s">
        <v>1982</v>
      </c>
      <c r="M497" s="1" t="s">
        <v>21</v>
      </c>
      <c r="N497" s="1" t="s">
        <v>22</v>
      </c>
    </row>
    <row r="498" spans="1:14" x14ac:dyDescent="0.25">
      <c r="A498" t="s">
        <v>1983</v>
      </c>
      <c r="B498" s="1" t="s">
        <v>1984</v>
      </c>
      <c r="C498" s="2">
        <v>43991.639687499999</v>
      </c>
      <c r="D498" s="3">
        <v>43874</v>
      </c>
      <c r="E498" s="1" t="s">
        <v>1985</v>
      </c>
      <c r="F498" s="1" t="s">
        <v>138</v>
      </c>
      <c r="G498" s="1" t="s">
        <v>76</v>
      </c>
      <c r="H498" s="1" t="s">
        <v>44</v>
      </c>
      <c r="I498" s="4">
        <v>11313750</v>
      </c>
      <c r="J498" s="4">
        <v>345</v>
      </c>
      <c r="L498" s="1" t="s">
        <v>1986</v>
      </c>
      <c r="M498" s="1" t="s">
        <v>21</v>
      </c>
      <c r="N498" s="1" t="s">
        <v>22</v>
      </c>
    </row>
    <row r="499" spans="1:14" x14ac:dyDescent="0.25">
      <c r="A499" t="s">
        <v>1987</v>
      </c>
      <c r="B499" s="1" t="s">
        <v>1988</v>
      </c>
      <c r="C499" s="2">
        <v>43879.7354976852</v>
      </c>
      <c r="D499" s="3">
        <v>43879</v>
      </c>
      <c r="E499" s="1" t="s">
        <v>1989</v>
      </c>
      <c r="F499" s="1" t="s">
        <v>138</v>
      </c>
      <c r="G499" s="1" t="s">
        <v>76</v>
      </c>
      <c r="H499" s="1" t="s">
        <v>1191</v>
      </c>
      <c r="K499" s="4">
        <v>82000</v>
      </c>
      <c r="L499" s="1" t="s">
        <v>1990</v>
      </c>
      <c r="M499" s="1" t="s">
        <v>21</v>
      </c>
      <c r="N499" s="1" t="s">
        <v>22</v>
      </c>
    </row>
    <row r="500" spans="1:14" x14ac:dyDescent="0.25">
      <c r="A500" t="s">
        <v>1991</v>
      </c>
      <c r="B500" s="1" t="s">
        <v>1992</v>
      </c>
      <c r="C500" s="2">
        <v>43881.736597222203</v>
      </c>
      <c r="D500" s="3">
        <v>43880</v>
      </c>
      <c r="E500" s="1" t="s">
        <v>1993</v>
      </c>
      <c r="F500" s="1" t="s">
        <v>138</v>
      </c>
      <c r="G500" s="1" t="s">
        <v>76</v>
      </c>
      <c r="H500" s="1" t="s">
        <v>44</v>
      </c>
      <c r="J500" s="4">
        <v>25</v>
      </c>
      <c r="L500" s="1" t="s">
        <v>1994</v>
      </c>
      <c r="M500" s="1" t="s">
        <v>21</v>
      </c>
      <c r="N500" s="1" t="s">
        <v>22</v>
      </c>
    </row>
    <row r="501" spans="1:14" x14ac:dyDescent="0.25">
      <c r="A501" t="s">
        <v>1995</v>
      </c>
      <c r="B501" s="1" t="s">
        <v>1996</v>
      </c>
      <c r="C501" s="2">
        <v>43889.8917939815</v>
      </c>
      <c r="D501" s="3">
        <v>43888</v>
      </c>
      <c r="E501" s="1" t="s">
        <v>1439</v>
      </c>
      <c r="F501" s="1" t="s">
        <v>75</v>
      </c>
      <c r="G501" s="1" t="s">
        <v>76</v>
      </c>
      <c r="H501" s="1" t="s">
        <v>1191</v>
      </c>
      <c r="I501" s="4">
        <v>0</v>
      </c>
      <c r="J501" s="4">
        <v>0</v>
      </c>
      <c r="K501" s="4">
        <v>0</v>
      </c>
      <c r="L501" s="1" t="s">
        <v>1997</v>
      </c>
      <c r="M501" s="1" t="s">
        <v>50</v>
      </c>
      <c r="N501" s="1" t="s">
        <v>22</v>
      </c>
    </row>
    <row r="502" spans="1:14" x14ac:dyDescent="0.25">
      <c r="A502" t="s">
        <v>1998</v>
      </c>
      <c r="B502" s="1" t="s">
        <v>1999</v>
      </c>
      <c r="C502" s="2">
        <v>44089.707303240699</v>
      </c>
      <c r="D502" s="3">
        <v>43892</v>
      </c>
      <c r="E502" s="1" t="s">
        <v>2000</v>
      </c>
      <c r="F502" s="1" t="s">
        <v>138</v>
      </c>
      <c r="G502" s="1" t="s">
        <v>76</v>
      </c>
      <c r="H502" s="1" t="s">
        <v>44</v>
      </c>
      <c r="I502" s="4">
        <v>500000</v>
      </c>
      <c r="J502" s="4">
        <v>50</v>
      </c>
      <c r="L502" s="1" t="s">
        <v>2001</v>
      </c>
      <c r="M502" s="1" t="s">
        <v>21</v>
      </c>
      <c r="N502" s="1" t="s">
        <v>22</v>
      </c>
    </row>
    <row r="503" spans="1:14" x14ac:dyDescent="0.25">
      <c r="A503" t="s">
        <v>2002</v>
      </c>
      <c r="B503" s="1" t="s">
        <v>2003</v>
      </c>
      <c r="C503" s="2">
        <v>43991.641631944403</v>
      </c>
      <c r="D503" s="3">
        <v>43901</v>
      </c>
      <c r="E503" s="1" t="s">
        <v>2004</v>
      </c>
      <c r="F503" s="1" t="s">
        <v>17</v>
      </c>
      <c r="G503" s="1" t="s">
        <v>18</v>
      </c>
      <c r="H503" s="1" t="s">
        <v>44</v>
      </c>
      <c r="I503" s="4">
        <v>2132893</v>
      </c>
      <c r="J503" s="4">
        <v>320</v>
      </c>
      <c r="L503" s="1" t="s">
        <v>2005</v>
      </c>
      <c r="M503" s="1" t="s">
        <v>21</v>
      </c>
      <c r="N503" s="1" t="s">
        <v>22</v>
      </c>
    </row>
    <row r="504" spans="1:14" x14ac:dyDescent="0.25">
      <c r="A504" t="s">
        <v>2006</v>
      </c>
      <c r="B504" s="1" t="s">
        <v>2007</v>
      </c>
      <c r="C504" s="2">
        <v>43938.830682870401</v>
      </c>
      <c r="D504" s="3">
        <v>43937</v>
      </c>
      <c r="E504" s="1" t="s">
        <v>2008</v>
      </c>
      <c r="F504" s="1" t="s">
        <v>17</v>
      </c>
      <c r="G504" s="1" t="s">
        <v>18</v>
      </c>
      <c r="H504" s="1" t="s">
        <v>44</v>
      </c>
      <c r="L504" s="1" t="s">
        <v>2009</v>
      </c>
      <c r="M504" s="1" t="s">
        <v>152</v>
      </c>
      <c r="N504" s="1" t="s">
        <v>22</v>
      </c>
    </row>
    <row r="505" spans="1:14" x14ac:dyDescent="0.25">
      <c r="A505" t="s">
        <v>2010</v>
      </c>
      <c r="B505" s="1" t="s">
        <v>2011</v>
      </c>
      <c r="C505" s="2">
        <v>43991.676782407398</v>
      </c>
      <c r="D505" s="3">
        <v>43950</v>
      </c>
      <c r="E505" s="1" t="s">
        <v>2012</v>
      </c>
      <c r="F505" s="1" t="s">
        <v>950</v>
      </c>
      <c r="G505" s="1" t="s">
        <v>200</v>
      </c>
      <c r="H505" s="1" t="s">
        <v>19</v>
      </c>
      <c r="I505" s="4">
        <v>10500000</v>
      </c>
      <c r="J505" s="4">
        <v>105</v>
      </c>
      <c r="K505" s="4">
        <v>30000</v>
      </c>
      <c r="L505" s="1" t="s">
        <v>2013</v>
      </c>
      <c r="M505" s="1" t="s">
        <v>21</v>
      </c>
      <c r="N505" s="1" t="s">
        <v>22</v>
      </c>
    </row>
    <row r="506" spans="1:14" x14ac:dyDescent="0.25">
      <c r="A506" t="s">
        <v>2014</v>
      </c>
      <c r="B506" s="1" t="s">
        <v>2015</v>
      </c>
      <c r="C506" s="2">
        <v>44089.707743055602</v>
      </c>
      <c r="D506" s="3">
        <v>43950</v>
      </c>
      <c r="E506" s="1" t="s">
        <v>2016</v>
      </c>
      <c r="F506" s="1" t="s">
        <v>17</v>
      </c>
      <c r="G506" s="1" t="s">
        <v>18</v>
      </c>
      <c r="H506" s="1" t="s">
        <v>44</v>
      </c>
      <c r="I506" s="4">
        <v>0</v>
      </c>
      <c r="J506" s="4">
        <v>100</v>
      </c>
      <c r="K506" s="4">
        <v>25000</v>
      </c>
      <c r="L506" s="1" t="s">
        <v>2017</v>
      </c>
      <c r="M506" s="1" t="s">
        <v>152</v>
      </c>
      <c r="N506" s="1" t="s">
        <v>22</v>
      </c>
    </row>
    <row r="507" spans="1:14" x14ac:dyDescent="0.25">
      <c r="A507" t="s">
        <v>2018</v>
      </c>
      <c r="B507" s="1" t="s">
        <v>2019</v>
      </c>
      <c r="C507" s="2">
        <v>43991.823564814797</v>
      </c>
      <c r="D507" s="3">
        <v>43951</v>
      </c>
      <c r="E507" s="1" t="s">
        <v>2020</v>
      </c>
      <c r="F507" s="1" t="s">
        <v>199</v>
      </c>
      <c r="G507" s="1" t="s">
        <v>200</v>
      </c>
      <c r="H507" s="1" t="s">
        <v>19</v>
      </c>
      <c r="I507" s="4">
        <v>1800000</v>
      </c>
      <c r="J507" s="4">
        <v>80</v>
      </c>
      <c r="L507" s="1" t="s">
        <v>2021</v>
      </c>
      <c r="M507" s="1" t="s">
        <v>29</v>
      </c>
      <c r="N507" s="1" t="s">
        <v>180</v>
      </c>
    </row>
    <row r="508" spans="1:14" x14ac:dyDescent="0.25">
      <c r="A508" t="s">
        <v>2022</v>
      </c>
      <c r="B508" s="1" t="s">
        <v>2023</v>
      </c>
      <c r="C508" s="2">
        <v>43991.675590277802</v>
      </c>
      <c r="D508" s="3">
        <v>43951</v>
      </c>
      <c r="E508" s="1" t="s">
        <v>2024</v>
      </c>
      <c r="F508" s="1" t="s">
        <v>950</v>
      </c>
      <c r="G508" s="1" t="s">
        <v>200</v>
      </c>
      <c r="H508" s="1" t="s">
        <v>19</v>
      </c>
      <c r="J508" s="4">
        <v>15</v>
      </c>
      <c r="K508" s="4">
        <v>101000</v>
      </c>
      <c r="L508" s="1" t="s">
        <v>2025</v>
      </c>
      <c r="M508" s="1" t="s">
        <v>29</v>
      </c>
      <c r="N508" s="1" t="s">
        <v>22</v>
      </c>
    </row>
    <row r="509" spans="1:14" x14ac:dyDescent="0.25">
      <c r="A509" t="s">
        <v>2026</v>
      </c>
      <c r="B509" s="1" t="s">
        <v>2027</v>
      </c>
      <c r="C509" s="2">
        <v>43997.879143518498</v>
      </c>
      <c r="D509" s="3">
        <v>43997</v>
      </c>
      <c r="E509" s="1" t="s">
        <v>2028</v>
      </c>
      <c r="F509" s="1" t="s">
        <v>75</v>
      </c>
      <c r="G509" s="1" t="s">
        <v>76</v>
      </c>
      <c r="H509" s="1" t="s">
        <v>44</v>
      </c>
      <c r="L509" s="1" t="s">
        <v>2029</v>
      </c>
      <c r="M509" s="1" t="s">
        <v>21</v>
      </c>
      <c r="N509" s="1" t="s">
        <v>22</v>
      </c>
    </row>
    <row r="510" spans="1:14" x14ac:dyDescent="0.25">
      <c r="A510" t="s">
        <v>2030</v>
      </c>
      <c r="B510" s="1" t="s">
        <v>2031</v>
      </c>
      <c r="C510" s="2">
        <v>43999.812754629602</v>
      </c>
      <c r="D510" s="3">
        <v>43998</v>
      </c>
      <c r="E510" s="1" t="s">
        <v>2032</v>
      </c>
      <c r="F510" s="1" t="s">
        <v>17</v>
      </c>
      <c r="G510" s="1" t="s">
        <v>18</v>
      </c>
      <c r="H510" s="1" t="s">
        <v>44</v>
      </c>
      <c r="I510" s="4">
        <v>5000000</v>
      </c>
      <c r="J510" s="4">
        <v>410</v>
      </c>
      <c r="L510" s="1" t="s">
        <v>2033</v>
      </c>
      <c r="M510" s="1" t="s">
        <v>50</v>
      </c>
      <c r="N510" s="1" t="s">
        <v>22</v>
      </c>
    </row>
    <row r="511" spans="1:14" x14ac:dyDescent="0.25">
      <c r="A511" t="s">
        <v>2034</v>
      </c>
      <c r="B511" s="1" t="s">
        <v>2035</v>
      </c>
      <c r="C511" s="2">
        <v>43999.820324074099</v>
      </c>
      <c r="D511" s="3">
        <v>43999</v>
      </c>
      <c r="E511" s="1" t="s">
        <v>105</v>
      </c>
      <c r="F511" s="1" t="s">
        <v>17</v>
      </c>
      <c r="G511" s="1" t="s">
        <v>18</v>
      </c>
      <c r="H511" s="1" t="s">
        <v>1191</v>
      </c>
      <c r="K511" s="4">
        <v>52000</v>
      </c>
      <c r="L511" s="1" t="s">
        <v>2036</v>
      </c>
      <c r="M511" s="1" t="s">
        <v>21</v>
      </c>
      <c r="N511" s="1" t="s">
        <v>22</v>
      </c>
    </row>
    <row r="512" spans="1:14" x14ac:dyDescent="0.25">
      <c r="A512" t="s">
        <v>2037</v>
      </c>
      <c r="B512" s="1" t="s">
        <v>2038</v>
      </c>
      <c r="C512" s="2">
        <v>44005.585289351897</v>
      </c>
      <c r="D512" s="3">
        <v>44004</v>
      </c>
      <c r="E512" s="1" t="s">
        <v>1443</v>
      </c>
      <c r="F512" s="1" t="s">
        <v>138</v>
      </c>
      <c r="G512" s="1" t="s">
        <v>76</v>
      </c>
      <c r="H512" s="1" t="s">
        <v>19</v>
      </c>
      <c r="I512" s="4">
        <v>52000000</v>
      </c>
      <c r="J512" s="4">
        <v>600</v>
      </c>
      <c r="K512" s="4">
        <v>192000</v>
      </c>
      <c r="L512" s="1" t="s">
        <v>2039</v>
      </c>
      <c r="M512" s="1" t="s">
        <v>21</v>
      </c>
      <c r="N512" s="1" t="s">
        <v>22</v>
      </c>
    </row>
    <row r="513" spans="1:14" x14ac:dyDescent="0.25">
      <c r="A513" t="s">
        <v>2040</v>
      </c>
      <c r="B513" s="1" t="s">
        <v>2041</v>
      </c>
      <c r="C513" s="2">
        <v>44012.650706018503</v>
      </c>
      <c r="D513" s="3">
        <v>44012</v>
      </c>
      <c r="E513" s="1" t="s">
        <v>2042</v>
      </c>
      <c r="F513" s="1" t="s">
        <v>262</v>
      </c>
      <c r="G513" s="1" t="s">
        <v>263</v>
      </c>
      <c r="H513" s="1" t="s">
        <v>19</v>
      </c>
      <c r="I513" s="4">
        <v>2000000</v>
      </c>
      <c r="J513" s="4">
        <v>900</v>
      </c>
      <c r="K513" s="4">
        <v>14000</v>
      </c>
      <c r="L513" s="1" t="s">
        <v>2043</v>
      </c>
      <c r="M513" s="1" t="s">
        <v>21</v>
      </c>
      <c r="N513" s="1" t="s">
        <v>22</v>
      </c>
    </row>
    <row r="514" spans="1:14" x14ac:dyDescent="0.25">
      <c r="A514" t="s">
        <v>2044</v>
      </c>
      <c r="B514" s="1" t="s">
        <v>2045</v>
      </c>
      <c r="C514" s="2">
        <v>44012.660578703697</v>
      </c>
      <c r="D514" s="3">
        <v>44012</v>
      </c>
      <c r="E514" s="1" t="s">
        <v>2046</v>
      </c>
      <c r="F514" s="1" t="s">
        <v>17</v>
      </c>
      <c r="G514" s="1" t="s">
        <v>18</v>
      </c>
      <c r="H514" s="1" t="s">
        <v>44</v>
      </c>
      <c r="I514" s="4">
        <v>700000</v>
      </c>
      <c r="J514" s="4">
        <v>92</v>
      </c>
      <c r="L514" s="1" t="s">
        <v>2047</v>
      </c>
      <c r="M514" s="1" t="s">
        <v>90</v>
      </c>
      <c r="N514" s="1" t="s">
        <v>22</v>
      </c>
    </row>
    <row r="515" spans="1:14" x14ac:dyDescent="0.25">
      <c r="A515" t="s">
        <v>2048</v>
      </c>
      <c r="B515" s="1" t="s">
        <v>2049</v>
      </c>
      <c r="C515" s="2">
        <v>44027.654456018499</v>
      </c>
      <c r="D515" s="3">
        <v>44026</v>
      </c>
      <c r="E515" s="1" t="s">
        <v>2050</v>
      </c>
      <c r="F515" s="1" t="s">
        <v>17</v>
      </c>
      <c r="G515" s="1" t="s">
        <v>18</v>
      </c>
      <c r="H515" s="1" t="s">
        <v>19</v>
      </c>
      <c r="J515" s="4">
        <v>25</v>
      </c>
      <c r="K515" s="4">
        <v>10000</v>
      </c>
      <c r="L515" s="1" t="s">
        <v>2051</v>
      </c>
      <c r="M515" s="1" t="s">
        <v>21</v>
      </c>
      <c r="N515" s="1" t="s">
        <v>22</v>
      </c>
    </row>
    <row r="516" spans="1:14" x14ac:dyDescent="0.25">
      <c r="A516" t="s">
        <v>2052</v>
      </c>
      <c r="B516" s="1" t="s">
        <v>2053</v>
      </c>
      <c r="C516" s="2">
        <v>44033.783831018503</v>
      </c>
      <c r="D516" s="3">
        <v>44033</v>
      </c>
      <c r="E516" s="1" t="s">
        <v>2054</v>
      </c>
      <c r="F516" s="1" t="s">
        <v>87</v>
      </c>
      <c r="G516" s="1" t="s">
        <v>88</v>
      </c>
      <c r="H516" s="1" t="s">
        <v>19</v>
      </c>
      <c r="I516" s="4">
        <v>1900000</v>
      </c>
      <c r="J516" s="4">
        <v>76</v>
      </c>
      <c r="L516" s="1" t="s">
        <v>2055</v>
      </c>
      <c r="M516" s="1" t="s">
        <v>29</v>
      </c>
      <c r="N516" s="1" t="s">
        <v>22</v>
      </c>
    </row>
    <row r="517" spans="1:14" x14ac:dyDescent="0.25">
      <c r="A517" t="s">
        <v>2056</v>
      </c>
      <c r="B517" s="1" t="s">
        <v>2057</v>
      </c>
      <c r="C517" s="2">
        <v>44378.6946412037</v>
      </c>
      <c r="D517" s="3">
        <v>44035</v>
      </c>
      <c r="E517" s="1" t="s">
        <v>2058</v>
      </c>
      <c r="F517" s="1" t="s">
        <v>178</v>
      </c>
      <c r="G517" s="1" t="s">
        <v>82</v>
      </c>
      <c r="H517" s="1" t="s">
        <v>19</v>
      </c>
      <c r="I517" s="4">
        <v>4500000</v>
      </c>
      <c r="K517" s="4">
        <v>114250</v>
      </c>
      <c r="L517" s="1" t="s">
        <v>2059</v>
      </c>
      <c r="M517" s="1" t="s">
        <v>29</v>
      </c>
      <c r="N517" s="1" t="s">
        <v>22</v>
      </c>
    </row>
    <row r="518" spans="1:14" x14ac:dyDescent="0.25">
      <c r="A518" t="s">
        <v>2060</v>
      </c>
      <c r="B518" s="1" t="s">
        <v>2061</v>
      </c>
      <c r="C518" s="2">
        <v>44379.821458333303</v>
      </c>
      <c r="D518" s="3">
        <v>44036</v>
      </c>
      <c r="E518" s="1" t="s">
        <v>1375</v>
      </c>
      <c r="F518" s="1" t="s">
        <v>43</v>
      </c>
      <c r="G518" s="1" t="s">
        <v>27</v>
      </c>
      <c r="H518" s="1" t="s">
        <v>19</v>
      </c>
      <c r="I518" s="4">
        <v>250000000</v>
      </c>
      <c r="J518" s="4">
        <v>1000</v>
      </c>
      <c r="K518" s="4">
        <v>855000</v>
      </c>
      <c r="L518" s="1" t="s">
        <v>2062</v>
      </c>
      <c r="M518" s="1" t="s">
        <v>90</v>
      </c>
      <c r="N518" s="1" t="s">
        <v>22</v>
      </c>
    </row>
    <row r="519" spans="1:14" x14ac:dyDescent="0.25">
      <c r="A519" t="s">
        <v>2063</v>
      </c>
      <c r="B519" s="1" t="s">
        <v>2064</v>
      </c>
      <c r="C519" s="2">
        <v>44384.776145833297</v>
      </c>
      <c r="D519" s="3">
        <v>44041</v>
      </c>
      <c r="E519" s="1" t="s">
        <v>2065</v>
      </c>
      <c r="F519" s="1" t="s">
        <v>384</v>
      </c>
      <c r="G519" s="1" t="s">
        <v>200</v>
      </c>
      <c r="H519" s="1" t="s">
        <v>19</v>
      </c>
      <c r="I519" s="4">
        <v>35000000</v>
      </c>
      <c r="J519" s="4">
        <v>345</v>
      </c>
      <c r="K519" s="4">
        <v>140000</v>
      </c>
      <c r="L519" s="1" t="s">
        <v>2066</v>
      </c>
      <c r="M519" s="1" t="s">
        <v>29</v>
      </c>
      <c r="N519" s="1" t="s">
        <v>866</v>
      </c>
    </row>
    <row r="520" spans="1:14" x14ac:dyDescent="0.25">
      <c r="A520" t="s">
        <v>2067</v>
      </c>
      <c r="B520" s="1" t="s">
        <v>2068</v>
      </c>
      <c r="C520" s="2">
        <v>44055.617314814801</v>
      </c>
      <c r="D520" s="3">
        <v>44055</v>
      </c>
      <c r="E520" s="1" t="s">
        <v>2069</v>
      </c>
      <c r="F520" s="1" t="s">
        <v>81</v>
      </c>
      <c r="G520" s="1" t="s">
        <v>82</v>
      </c>
      <c r="H520" s="1" t="s">
        <v>44</v>
      </c>
      <c r="I520" s="4">
        <v>800000000</v>
      </c>
      <c r="J520" s="4">
        <v>100</v>
      </c>
      <c r="K520" s="4">
        <v>982000</v>
      </c>
      <c r="L520" s="1" t="s">
        <v>2070</v>
      </c>
      <c r="M520" s="1" t="s">
        <v>21</v>
      </c>
      <c r="N520" s="1" t="s">
        <v>22</v>
      </c>
    </row>
    <row r="521" spans="1:14" x14ac:dyDescent="0.25">
      <c r="A521" t="s">
        <v>2071</v>
      </c>
      <c r="B521" s="1" t="s">
        <v>2072</v>
      </c>
      <c r="C521" s="2">
        <v>44379.832152777803</v>
      </c>
      <c r="D521" s="3">
        <v>44074</v>
      </c>
      <c r="E521" s="1" t="s">
        <v>2073</v>
      </c>
      <c r="F521" s="1" t="s">
        <v>289</v>
      </c>
      <c r="G521" s="1" t="s">
        <v>18</v>
      </c>
      <c r="H521" s="1" t="s">
        <v>19</v>
      </c>
      <c r="I521" s="4">
        <v>2400000</v>
      </c>
      <c r="J521" s="4">
        <v>27</v>
      </c>
      <c r="L521" s="1" t="s">
        <v>2074</v>
      </c>
      <c r="M521" s="1" t="s">
        <v>21</v>
      </c>
      <c r="N521" s="1" t="s">
        <v>22</v>
      </c>
    </row>
    <row r="522" spans="1:14" x14ac:dyDescent="0.25">
      <c r="A522" t="s">
        <v>2075</v>
      </c>
      <c r="B522" s="1" t="s">
        <v>2076</v>
      </c>
      <c r="C522" s="2">
        <v>44109.855486111097</v>
      </c>
      <c r="D522" s="3">
        <v>44088</v>
      </c>
      <c r="E522" s="1" t="s">
        <v>1375</v>
      </c>
      <c r="F522" s="1" t="s">
        <v>2077</v>
      </c>
      <c r="G522" s="1" t="s">
        <v>2078</v>
      </c>
      <c r="H522" s="1" t="s">
        <v>19</v>
      </c>
      <c r="J522" s="4">
        <v>2500</v>
      </c>
      <c r="L522" s="1" t="s">
        <v>2079</v>
      </c>
      <c r="M522" s="1" t="s">
        <v>90</v>
      </c>
      <c r="N522" s="1" t="s">
        <v>22</v>
      </c>
    </row>
    <row r="523" spans="1:14" x14ac:dyDescent="0.25">
      <c r="A523" t="s">
        <v>2080</v>
      </c>
      <c r="B523" s="1" t="s">
        <v>2081</v>
      </c>
      <c r="C523" s="2">
        <v>44090.873344907399</v>
      </c>
      <c r="D523" s="3">
        <v>44088</v>
      </c>
      <c r="E523" s="1" t="s">
        <v>2082</v>
      </c>
      <c r="F523" s="1" t="s">
        <v>17</v>
      </c>
      <c r="G523" s="1" t="s">
        <v>18</v>
      </c>
      <c r="H523" s="1" t="s">
        <v>44</v>
      </c>
      <c r="L523" s="1" t="s">
        <v>2083</v>
      </c>
      <c r="M523" s="1" t="s">
        <v>50</v>
      </c>
      <c r="N523" s="1" t="s">
        <v>22</v>
      </c>
    </row>
    <row r="524" spans="1:14" x14ac:dyDescent="0.25">
      <c r="A524" t="s">
        <v>2084</v>
      </c>
      <c r="B524" s="1" t="s">
        <v>2085</v>
      </c>
      <c r="C524" s="2">
        <v>44103.883321759298</v>
      </c>
      <c r="D524" s="3">
        <v>44090</v>
      </c>
      <c r="E524" s="1" t="s">
        <v>2086</v>
      </c>
      <c r="F524" s="1" t="s">
        <v>17</v>
      </c>
      <c r="G524" s="1" t="s">
        <v>18</v>
      </c>
      <c r="H524" s="1" t="s">
        <v>44</v>
      </c>
      <c r="J524" s="4">
        <v>25</v>
      </c>
      <c r="K524" s="4">
        <v>11000</v>
      </c>
      <c r="L524" s="1" t="s">
        <v>2087</v>
      </c>
      <c r="M524" s="1" t="s">
        <v>21</v>
      </c>
      <c r="N524" s="1" t="s">
        <v>22</v>
      </c>
    </row>
    <row r="525" spans="1:14" x14ac:dyDescent="0.25">
      <c r="A525" t="s">
        <v>2088</v>
      </c>
      <c r="B525" s="1" t="s">
        <v>2089</v>
      </c>
      <c r="C525" s="2">
        <v>44090.682731481502</v>
      </c>
      <c r="D525" s="3">
        <v>44090</v>
      </c>
      <c r="E525" s="1" t="s">
        <v>2090</v>
      </c>
      <c r="F525" s="1" t="s">
        <v>17</v>
      </c>
      <c r="G525" s="1" t="s">
        <v>18</v>
      </c>
      <c r="H525" s="1" t="s">
        <v>44</v>
      </c>
      <c r="J525" s="4">
        <v>75</v>
      </c>
      <c r="L525" s="1" t="s">
        <v>2091</v>
      </c>
      <c r="M525" s="1" t="s">
        <v>21</v>
      </c>
      <c r="N525" s="1" t="s">
        <v>22</v>
      </c>
    </row>
    <row r="526" spans="1:14" x14ac:dyDescent="0.25">
      <c r="A526" t="s">
        <v>2092</v>
      </c>
      <c r="B526" s="1" t="s">
        <v>2093</v>
      </c>
      <c r="C526" s="2">
        <v>44383.590081018498</v>
      </c>
      <c r="D526" s="3">
        <v>44091</v>
      </c>
      <c r="E526" s="1" t="s">
        <v>873</v>
      </c>
      <c r="F526" s="1" t="s">
        <v>272</v>
      </c>
      <c r="G526" s="1" t="s">
        <v>88</v>
      </c>
      <c r="H526" s="1" t="s">
        <v>19</v>
      </c>
      <c r="I526" s="4">
        <v>34100000</v>
      </c>
      <c r="J526" s="4">
        <v>630</v>
      </c>
      <c r="L526" s="1" t="s">
        <v>2094</v>
      </c>
      <c r="M526" s="1" t="s">
        <v>50</v>
      </c>
      <c r="N526" s="1" t="s">
        <v>22</v>
      </c>
    </row>
    <row r="527" spans="1:14" x14ac:dyDescent="0.25">
      <c r="A527" t="s">
        <v>2095</v>
      </c>
      <c r="B527" s="1" t="s">
        <v>2096</v>
      </c>
      <c r="C527" s="2">
        <v>44383.590983796297</v>
      </c>
      <c r="D527" s="3">
        <v>44103</v>
      </c>
      <c r="E527" s="1" t="s">
        <v>2097</v>
      </c>
      <c r="F527" s="1" t="s">
        <v>26</v>
      </c>
      <c r="G527" s="1" t="s">
        <v>27</v>
      </c>
      <c r="H527" s="1" t="s">
        <v>44</v>
      </c>
      <c r="I527" s="4">
        <v>25000000</v>
      </c>
      <c r="J527" s="4">
        <v>220</v>
      </c>
      <c r="K527" s="4">
        <v>165000</v>
      </c>
      <c r="L527" s="1" t="s">
        <v>2098</v>
      </c>
      <c r="M527" s="1" t="s">
        <v>29</v>
      </c>
      <c r="N527" s="1" t="s">
        <v>22</v>
      </c>
    </row>
    <row r="528" spans="1:14" x14ac:dyDescent="0.25">
      <c r="A528" t="s">
        <v>2099</v>
      </c>
      <c r="B528" s="1" t="s">
        <v>2100</v>
      </c>
      <c r="C528" s="2">
        <v>44109.846122685201</v>
      </c>
      <c r="D528" s="3">
        <v>44106</v>
      </c>
      <c r="E528" s="1" t="s">
        <v>2101</v>
      </c>
      <c r="F528" s="1" t="s">
        <v>17</v>
      </c>
      <c r="G528" s="1" t="s">
        <v>18</v>
      </c>
      <c r="H528" s="1" t="s">
        <v>19</v>
      </c>
      <c r="J528" s="4">
        <v>40</v>
      </c>
      <c r="L528" s="1" t="s">
        <v>2102</v>
      </c>
      <c r="M528" s="1" t="s">
        <v>21</v>
      </c>
      <c r="N528" s="1" t="s">
        <v>22</v>
      </c>
    </row>
    <row r="529" spans="1:14" x14ac:dyDescent="0.25">
      <c r="A529" t="s">
        <v>2103</v>
      </c>
      <c r="B529" s="1" t="s">
        <v>2104</v>
      </c>
      <c r="C529" s="2">
        <v>44111.610763888901</v>
      </c>
      <c r="D529" s="3">
        <v>44111</v>
      </c>
      <c r="E529" s="1" t="s">
        <v>2105</v>
      </c>
      <c r="F529" s="1" t="s">
        <v>950</v>
      </c>
      <c r="G529" s="1" t="s">
        <v>200</v>
      </c>
      <c r="H529" s="1" t="s">
        <v>19</v>
      </c>
      <c r="I529" s="4">
        <v>35000000</v>
      </c>
      <c r="J529" s="4">
        <v>200</v>
      </c>
      <c r="L529" s="1" t="s">
        <v>2106</v>
      </c>
      <c r="M529" s="1" t="s">
        <v>29</v>
      </c>
      <c r="N529" s="1" t="s">
        <v>22</v>
      </c>
    </row>
    <row r="530" spans="1:14" x14ac:dyDescent="0.25">
      <c r="A530" t="s">
        <v>2107</v>
      </c>
      <c r="B530" s="1" t="s">
        <v>2108</v>
      </c>
      <c r="C530" s="2">
        <v>44117.826539351903</v>
      </c>
      <c r="D530" s="3">
        <v>44117</v>
      </c>
      <c r="E530" s="1" t="s">
        <v>1375</v>
      </c>
      <c r="F530" s="1" t="s">
        <v>199</v>
      </c>
      <c r="G530" s="1" t="s">
        <v>200</v>
      </c>
      <c r="H530" s="1" t="s">
        <v>19</v>
      </c>
      <c r="J530" s="4">
        <v>1100</v>
      </c>
      <c r="K530" s="4">
        <v>256000</v>
      </c>
      <c r="L530" s="1" t="s">
        <v>2109</v>
      </c>
      <c r="M530" s="1" t="s">
        <v>90</v>
      </c>
      <c r="N530" s="1" t="s">
        <v>22</v>
      </c>
    </row>
    <row r="531" spans="1:14" x14ac:dyDescent="0.25">
      <c r="A531" t="s">
        <v>2110</v>
      </c>
      <c r="B531" s="1" t="s">
        <v>2111</v>
      </c>
      <c r="C531" s="2">
        <v>44120.660335648201</v>
      </c>
      <c r="D531" s="3">
        <v>44120</v>
      </c>
      <c r="E531" s="1" t="s">
        <v>1668</v>
      </c>
      <c r="F531" s="1" t="s">
        <v>17</v>
      </c>
      <c r="G531" s="1" t="s">
        <v>18</v>
      </c>
      <c r="H531" s="1" t="s">
        <v>19</v>
      </c>
      <c r="J531" s="4">
        <v>100</v>
      </c>
      <c r="L531" s="1" t="s">
        <v>2112</v>
      </c>
      <c r="M531" s="1" t="s">
        <v>21</v>
      </c>
      <c r="N531" s="1" t="s">
        <v>22</v>
      </c>
    </row>
    <row r="532" spans="1:14" x14ac:dyDescent="0.25">
      <c r="A532" t="s">
        <v>2113</v>
      </c>
      <c r="B532" s="1" t="s">
        <v>2114</v>
      </c>
      <c r="C532" s="2">
        <v>44140.930914351899</v>
      </c>
      <c r="D532" s="3">
        <v>44120</v>
      </c>
      <c r="E532" s="1" t="s">
        <v>674</v>
      </c>
      <c r="F532" s="1" t="s">
        <v>26</v>
      </c>
      <c r="G532" s="1" t="s">
        <v>27</v>
      </c>
      <c r="H532" s="1" t="s">
        <v>19</v>
      </c>
      <c r="J532" s="4">
        <v>450</v>
      </c>
      <c r="K532" s="4">
        <v>450000</v>
      </c>
      <c r="L532" s="1" t="s">
        <v>2115</v>
      </c>
      <c r="M532" s="1" t="s">
        <v>90</v>
      </c>
      <c r="N532" s="1" t="s">
        <v>22</v>
      </c>
    </row>
    <row r="533" spans="1:14" x14ac:dyDescent="0.25">
      <c r="A533" t="s">
        <v>2116</v>
      </c>
      <c r="B533" s="1" t="s">
        <v>2117</v>
      </c>
      <c r="C533" s="2">
        <v>44123.666724536997</v>
      </c>
      <c r="D533" s="3">
        <v>44123</v>
      </c>
      <c r="E533" s="1" t="s">
        <v>2118</v>
      </c>
      <c r="F533" s="1" t="s">
        <v>17</v>
      </c>
      <c r="G533" s="1" t="s">
        <v>18</v>
      </c>
      <c r="H533" s="1" t="s">
        <v>44</v>
      </c>
      <c r="L533" s="1" t="s">
        <v>2119</v>
      </c>
      <c r="M533" s="1" t="s">
        <v>21</v>
      </c>
      <c r="N533" s="1" t="s">
        <v>22</v>
      </c>
    </row>
    <row r="534" spans="1:14" x14ac:dyDescent="0.25">
      <c r="A534" t="s">
        <v>2120</v>
      </c>
      <c r="B534" s="1" t="s">
        <v>2121</v>
      </c>
      <c r="C534" s="2">
        <v>44383.591909722199</v>
      </c>
      <c r="D534" s="3">
        <v>44124</v>
      </c>
      <c r="E534" s="1" t="s">
        <v>517</v>
      </c>
      <c r="F534" s="1" t="s">
        <v>87</v>
      </c>
      <c r="G534" s="1" t="s">
        <v>88</v>
      </c>
      <c r="H534" s="1" t="s">
        <v>19</v>
      </c>
      <c r="I534" s="4">
        <v>2000000000</v>
      </c>
      <c r="K534" s="4">
        <v>3800000</v>
      </c>
      <c r="L534" s="1" t="s">
        <v>2122</v>
      </c>
      <c r="M534" s="1" t="s">
        <v>29</v>
      </c>
      <c r="N534" s="1" t="s">
        <v>22</v>
      </c>
    </row>
    <row r="535" spans="1:14" x14ac:dyDescent="0.25">
      <c r="A535" t="s">
        <v>2123</v>
      </c>
      <c r="B535" s="1" t="s">
        <v>2124</v>
      </c>
      <c r="C535" s="2">
        <v>44383.592812499999</v>
      </c>
      <c r="D535" s="3">
        <v>44133</v>
      </c>
      <c r="E535" s="1" t="s">
        <v>2125</v>
      </c>
      <c r="F535" s="1" t="s">
        <v>17</v>
      </c>
      <c r="G535" s="1" t="s">
        <v>18</v>
      </c>
      <c r="H535" s="1" t="s">
        <v>44</v>
      </c>
      <c r="I535" s="4">
        <v>7000000</v>
      </c>
      <c r="J535" s="4">
        <v>110</v>
      </c>
      <c r="K535" s="4">
        <v>65000</v>
      </c>
      <c r="L535" s="1" t="s">
        <v>2126</v>
      </c>
      <c r="M535" s="1" t="s">
        <v>29</v>
      </c>
      <c r="N535" s="1" t="s">
        <v>22</v>
      </c>
    </row>
    <row r="536" spans="1:14" x14ac:dyDescent="0.25">
      <c r="A536" t="s">
        <v>2127</v>
      </c>
      <c r="B536" s="1" t="s">
        <v>2128</v>
      </c>
      <c r="C536" s="2">
        <v>44137.655925925901</v>
      </c>
      <c r="D536" s="3">
        <v>44137</v>
      </c>
      <c r="E536" s="1" t="s">
        <v>2129</v>
      </c>
      <c r="F536" s="1" t="s">
        <v>262</v>
      </c>
      <c r="G536" s="1" t="s">
        <v>263</v>
      </c>
      <c r="H536" s="1" t="s">
        <v>19</v>
      </c>
      <c r="I536" s="4">
        <v>33400000</v>
      </c>
      <c r="J536" s="4">
        <v>62</v>
      </c>
      <c r="K536" s="4">
        <v>300000</v>
      </c>
      <c r="L536" s="1" t="s">
        <v>2130</v>
      </c>
      <c r="M536" s="1" t="s">
        <v>90</v>
      </c>
      <c r="N536" s="1" t="s">
        <v>485</v>
      </c>
    </row>
    <row r="537" spans="1:14" x14ac:dyDescent="0.25">
      <c r="A537" t="s">
        <v>2131</v>
      </c>
      <c r="B537" s="1" t="s">
        <v>2132</v>
      </c>
      <c r="C537" s="2">
        <v>44140.910011574102</v>
      </c>
      <c r="D537" s="3">
        <v>44140</v>
      </c>
      <c r="E537" s="1" t="s">
        <v>2133</v>
      </c>
      <c r="F537" s="1" t="s">
        <v>138</v>
      </c>
      <c r="G537" s="1" t="s">
        <v>76</v>
      </c>
      <c r="H537" s="1" t="s">
        <v>44</v>
      </c>
      <c r="I537" s="4">
        <v>0</v>
      </c>
      <c r="L537" s="1" t="s">
        <v>2134</v>
      </c>
      <c r="M537" s="1" t="s">
        <v>50</v>
      </c>
      <c r="N537" s="1" t="s">
        <v>170</v>
      </c>
    </row>
    <row r="538" spans="1:14" x14ac:dyDescent="0.25">
      <c r="A538" t="s">
        <v>2135</v>
      </c>
      <c r="B538" s="1" t="s">
        <v>2136</v>
      </c>
      <c r="C538" s="2">
        <v>44153.633703703701</v>
      </c>
      <c r="D538" s="3">
        <v>44152</v>
      </c>
      <c r="E538" s="1" t="s">
        <v>1894</v>
      </c>
      <c r="F538" s="1" t="s">
        <v>26</v>
      </c>
      <c r="G538" s="1" t="s">
        <v>27</v>
      </c>
      <c r="H538" s="1" t="s">
        <v>19</v>
      </c>
      <c r="I538" s="4">
        <v>50000000</v>
      </c>
      <c r="J538" s="4">
        <v>250</v>
      </c>
      <c r="K538" s="4">
        <v>325000</v>
      </c>
      <c r="L538" s="1" t="s">
        <v>2137</v>
      </c>
      <c r="M538" s="1" t="s">
        <v>90</v>
      </c>
      <c r="N538" s="1" t="s">
        <v>22</v>
      </c>
    </row>
    <row r="539" spans="1:14" x14ac:dyDescent="0.25">
      <c r="A539" t="s">
        <v>2138</v>
      </c>
      <c r="B539" s="1" t="s">
        <v>2139</v>
      </c>
      <c r="C539" s="2">
        <v>44383.594409722202</v>
      </c>
      <c r="D539" s="3">
        <v>44153</v>
      </c>
      <c r="E539" s="1" t="s">
        <v>2140</v>
      </c>
      <c r="F539" s="1" t="s">
        <v>17</v>
      </c>
      <c r="G539" s="1" t="s">
        <v>18</v>
      </c>
      <c r="H539" s="1" t="s">
        <v>19</v>
      </c>
      <c r="I539" s="4">
        <v>64748000</v>
      </c>
      <c r="J539" s="4">
        <v>181</v>
      </c>
      <c r="K539" s="4">
        <v>43500</v>
      </c>
      <c r="L539" s="1" t="s">
        <v>2141</v>
      </c>
      <c r="M539" s="1" t="s">
        <v>50</v>
      </c>
      <c r="N539" s="1" t="s">
        <v>22</v>
      </c>
    </row>
    <row r="540" spans="1:14" x14ac:dyDescent="0.25">
      <c r="A540" t="s">
        <v>2142</v>
      </c>
      <c r="B540" s="1" t="s">
        <v>2143</v>
      </c>
      <c r="C540" s="2">
        <v>44383.595034722202</v>
      </c>
      <c r="D540" s="3">
        <v>44158</v>
      </c>
      <c r="E540" s="1" t="s">
        <v>2144</v>
      </c>
      <c r="F540" s="1" t="s">
        <v>17</v>
      </c>
      <c r="G540" s="1" t="s">
        <v>18</v>
      </c>
      <c r="H540" s="1" t="s">
        <v>44</v>
      </c>
      <c r="I540" s="4">
        <v>10800000</v>
      </c>
      <c r="J540" s="4">
        <v>150</v>
      </c>
      <c r="K540" s="4">
        <v>40661</v>
      </c>
      <c r="L540" s="1" t="s">
        <v>2145</v>
      </c>
      <c r="M540" s="1" t="s">
        <v>21</v>
      </c>
      <c r="N540" s="1" t="s">
        <v>22</v>
      </c>
    </row>
    <row r="541" spans="1:14" x14ac:dyDescent="0.25">
      <c r="A541" t="s">
        <v>2146</v>
      </c>
      <c r="B541" s="1" t="s">
        <v>2147</v>
      </c>
      <c r="C541" s="2">
        <v>44168.940358796302</v>
      </c>
      <c r="D541" s="3">
        <v>44168</v>
      </c>
      <c r="E541" s="1" t="s">
        <v>2148</v>
      </c>
      <c r="F541" s="1" t="s">
        <v>199</v>
      </c>
      <c r="G541" s="1" t="s">
        <v>200</v>
      </c>
      <c r="H541" s="1" t="s">
        <v>44</v>
      </c>
      <c r="I541" s="4">
        <v>5400000</v>
      </c>
      <c r="J541" s="4">
        <v>85</v>
      </c>
      <c r="L541" s="1" t="s">
        <v>2149</v>
      </c>
      <c r="M541" s="1" t="s">
        <v>29</v>
      </c>
      <c r="N541" s="1" t="s">
        <v>22</v>
      </c>
    </row>
    <row r="542" spans="1:14" x14ac:dyDescent="0.25">
      <c r="A542" t="s">
        <v>2150</v>
      </c>
      <c r="B542" s="1" t="s">
        <v>2151</v>
      </c>
      <c r="C542" s="2">
        <v>44377.609571759298</v>
      </c>
      <c r="D542" s="3">
        <v>44172</v>
      </c>
      <c r="E542" s="1" t="s">
        <v>2152</v>
      </c>
      <c r="F542" s="1" t="s">
        <v>138</v>
      </c>
      <c r="G542" s="1" t="s">
        <v>76</v>
      </c>
      <c r="H542" s="1" t="s">
        <v>44</v>
      </c>
      <c r="I542" s="4">
        <v>0</v>
      </c>
      <c r="J542" s="4">
        <v>350</v>
      </c>
      <c r="K542" s="4">
        <v>25000</v>
      </c>
      <c r="L542" s="1" t="s">
        <v>2153</v>
      </c>
      <c r="M542" s="1" t="s">
        <v>50</v>
      </c>
      <c r="N542" s="1" t="s">
        <v>22</v>
      </c>
    </row>
    <row r="543" spans="1:14" x14ac:dyDescent="0.25">
      <c r="A543" t="s">
        <v>2154</v>
      </c>
      <c r="B543" s="1" t="s">
        <v>2155</v>
      </c>
      <c r="C543" s="2">
        <v>44385.598761574103</v>
      </c>
      <c r="D543" s="3">
        <v>44176</v>
      </c>
      <c r="E543" s="1" t="s">
        <v>2156</v>
      </c>
      <c r="F543" s="1" t="s">
        <v>761</v>
      </c>
      <c r="G543" s="1" t="s">
        <v>88</v>
      </c>
      <c r="H543" s="1" t="s">
        <v>44</v>
      </c>
      <c r="I543" s="4">
        <v>0</v>
      </c>
      <c r="J543" s="4">
        <v>80</v>
      </c>
      <c r="L543" s="1" t="s">
        <v>2157</v>
      </c>
      <c r="M543" s="1" t="s">
        <v>21</v>
      </c>
      <c r="N543" s="1" t="s">
        <v>22</v>
      </c>
    </row>
    <row r="544" spans="1:14" x14ac:dyDescent="0.25">
      <c r="A544" t="s">
        <v>2158</v>
      </c>
      <c r="B544" s="1" t="s">
        <v>2159</v>
      </c>
      <c r="C544" s="2">
        <v>44204.697638888902</v>
      </c>
      <c r="D544" s="3">
        <v>44183</v>
      </c>
      <c r="E544" s="1" t="s">
        <v>2160</v>
      </c>
      <c r="F544" s="1" t="s">
        <v>17</v>
      </c>
      <c r="G544" s="1" t="s">
        <v>18</v>
      </c>
      <c r="H544" s="1" t="s">
        <v>19</v>
      </c>
      <c r="I544" s="4">
        <v>0</v>
      </c>
      <c r="J544" s="4">
        <v>100</v>
      </c>
      <c r="L544" s="1" t="s">
        <v>2161</v>
      </c>
      <c r="M544" s="1" t="s">
        <v>21</v>
      </c>
      <c r="N544" s="1" t="s">
        <v>22</v>
      </c>
    </row>
    <row r="545" spans="1:14" x14ac:dyDescent="0.25">
      <c r="A545" t="s">
        <v>2162</v>
      </c>
      <c r="B545" s="1" t="s">
        <v>2163</v>
      </c>
      <c r="C545" s="2">
        <v>44186.783275463</v>
      </c>
      <c r="D545" s="3">
        <v>44186</v>
      </c>
      <c r="E545" s="1" t="s">
        <v>2164</v>
      </c>
      <c r="F545" s="1" t="s">
        <v>262</v>
      </c>
      <c r="G545" s="1" t="s">
        <v>263</v>
      </c>
      <c r="H545" s="1" t="s">
        <v>44</v>
      </c>
      <c r="I545" s="4">
        <v>1200000</v>
      </c>
      <c r="J545" s="4">
        <v>500</v>
      </c>
      <c r="L545" s="1" t="s">
        <v>2165</v>
      </c>
      <c r="M545" s="1" t="s">
        <v>21</v>
      </c>
      <c r="N545" s="1" t="s">
        <v>22</v>
      </c>
    </row>
    <row r="546" spans="1:14" x14ac:dyDescent="0.25">
      <c r="A546" t="s">
        <v>2166</v>
      </c>
      <c r="B546" s="1" t="s">
        <v>2167</v>
      </c>
      <c r="C546" s="2">
        <v>44383.595613425903</v>
      </c>
      <c r="D546" s="3">
        <v>44203</v>
      </c>
      <c r="E546" s="1" t="s">
        <v>2168</v>
      </c>
      <c r="F546" s="1" t="s">
        <v>384</v>
      </c>
      <c r="G546" s="1" t="s">
        <v>200</v>
      </c>
      <c r="H546" s="1" t="s">
        <v>44</v>
      </c>
      <c r="I546" s="4">
        <v>3630000</v>
      </c>
      <c r="J546" s="4">
        <v>27</v>
      </c>
      <c r="K546" s="4">
        <v>25000</v>
      </c>
      <c r="L546" s="1" t="s">
        <v>2169</v>
      </c>
      <c r="M546" s="1" t="s">
        <v>29</v>
      </c>
      <c r="N546" s="1" t="s">
        <v>1244</v>
      </c>
    </row>
    <row r="547" spans="1:14" x14ac:dyDescent="0.25">
      <c r="A547" t="s">
        <v>2170</v>
      </c>
      <c r="B547" s="1" t="s">
        <v>2171</v>
      </c>
      <c r="C547" s="2">
        <v>44377.607430555603</v>
      </c>
      <c r="D547" s="3">
        <v>44208</v>
      </c>
      <c r="E547" s="1" t="s">
        <v>2172</v>
      </c>
      <c r="F547" s="1" t="s">
        <v>2173</v>
      </c>
      <c r="G547" s="1" t="s">
        <v>76</v>
      </c>
      <c r="H547" s="1" t="s">
        <v>19</v>
      </c>
      <c r="J547" s="4">
        <v>10</v>
      </c>
      <c r="L547" s="1" t="s">
        <v>2174</v>
      </c>
      <c r="M547" s="1" t="s">
        <v>29</v>
      </c>
      <c r="N547" s="1" t="s">
        <v>22</v>
      </c>
    </row>
    <row r="548" spans="1:14" x14ac:dyDescent="0.25">
      <c r="A548" t="s">
        <v>2175</v>
      </c>
      <c r="B548" s="1" t="s">
        <v>2176</v>
      </c>
      <c r="C548" s="2">
        <v>44459.6866898148</v>
      </c>
      <c r="D548" s="3">
        <v>44215</v>
      </c>
      <c r="E548" s="1" t="s">
        <v>2177</v>
      </c>
      <c r="F548" s="1" t="s">
        <v>75</v>
      </c>
      <c r="G548" s="1" t="s">
        <v>18</v>
      </c>
      <c r="H548" s="1" t="s">
        <v>19</v>
      </c>
      <c r="I548" s="4">
        <v>2000000</v>
      </c>
      <c r="J548" s="4">
        <v>85</v>
      </c>
      <c r="L548" s="1" t="s">
        <v>2178</v>
      </c>
      <c r="M548" s="1" t="s">
        <v>21</v>
      </c>
      <c r="N548" s="1" t="s">
        <v>1280</v>
      </c>
    </row>
    <row r="549" spans="1:14" x14ac:dyDescent="0.25">
      <c r="A549" t="s">
        <v>2179</v>
      </c>
      <c r="B549" s="1" t="s">
        <v>2180</v>
      </c>
      <c r="C549" s="2">
        <v>44225.6861921296</v>
      </c>
      <c r="D549" s="3">
        <v>44222</v>
      </c>
      <c r="E549" s="1" t="s">
        <v>2181</v>
      </c>
      <c r="F549" s="1" t="s">
        <v>272</v>
      </c>
      <c r="G549" s="1" t="s">
        <v>88</v>
      </c>
      <c r="H549" s="1" t="s">
        <v>44</v>
      </c>
      <c r="I549" s="4">
        <v>9300000</v>
      </c>
      <c r="J549" s="4">
        <v>80</v>
      </c>
      <c r="L549" s="1" t="s">
        <v>2182</v>
      </c>
      <c r="M549" s="1" t="s">
        <v>29</v>
      </c>
      <c r="N549" s="1" t="s">
        <v>22</v>
      </c>
    </row>
    <row r="550" spans="1:14" x14ac:dyDescent="0.25">
      <c r="A550" t="s">
        <v>2183</v>
      </c>
      <c r="B550" s="1" t="s">
        <v>2184</v>
      </c>
      <c r="C550" s="2">
        <v>44237.801666666703</v>
      </c>
      <c r="D550" s="3">
        <v>44230</v>
      </c>
      <c r="E550" s="1" t="s">
        <v>2185</v>
      </c>
      <c r="F550" s="1" t="s">
        <v>17</v>
      </c>
      <c r="G550" s="1" t="s">
        <v>18</v>
      </c>
      <c r="H550" s="1" t="s">
        <v>19</v>
      </c>
      <c r="I550" s="4">
        <v>16000000</v>
      </c>
      <c r="J550" s="4">
        <v>20</v>
      </c>
      <c r="L550" s="1" t="s">
        <v>2186</v>
      </c>
      <c r="M550" s="1" t="s">
        <v>29</v>
      </c>
      <c r="N550" s="1" t="s">
        <v>22</v>
      </c>
    </row>
    <row r="551" spans="1:14" x14ac:dyDescent="0.25">
      <c r="A551" t="s">
        <v>2187</v>
      </c>
      <c r="B551" s="1" t="s">
        <v>2188</v>
      </c>
      <c r="C551" s="2">
        <v>44383.596979166701</v>
      </c>
      <c r="D551" s="3">
        <v>44237</v>
      </c>
      <c r="E551" s="1" t="s">
        <v>2189</v>
      </c>
      <c r="F551" s="1" t="s">
        <v>262</v>
      </c>
      <c r="G551" s="1" t="s">
        <v>263</v>
      </c>
      <c r="H551" s="1" t="s">
        <v>44</v>
      </c>
      <c r="I551" s="4">
        <v>240000000</v>
      </c>
      <c r="J551" s="4">
        <v>287</v>
      </c>
      <c r="L551" s="1" t="s">
        <v>2190</v>
      </c>
      <c r="M551" s="1" t="s">
        <v>29</v>
      </c>
      <c r="N551" s="1" t="s">
        <v>22</v>
      </c>
    </row>
    <row r="552" spans="1:14" x14ac:dyDescent="0.25">
      <c r="A552" t="s">
        <v>2191</v>
      </c>
      <c r="B552" s="1" t="s">
        <v>2192</v>
      </c>
      <c r="C552" s="2">
        <v>44252.664687500001</v>
      </c>
      <c r="D552" s="3">
        <v>44251</v>
      </c>
      <c r="E552" s="1" t="s">
        <v>2193</v>
      </c>
      <c r="F552" s="1" t="s">
        <v>17</v>
      </c>
      <c r="G552" s="1" t="s">
        <v>18</v>
      </c>
      <c r="H552" s="1" t="s">
        <v>44</v>
      </c>
      <c r="I552" s="4">
        <v>970000</v>
      </c>
      <c r="J552" s="4">
        <v>332</v>
      </c>
      <c r="L552" s="1" t="s">
        <v>2194</v>
      </c>
      <c r="M552" s="1" t="s">
        <v>21</v>
      </c>
      <c r="N552" s="1" t="s">
        <v>22</v>
      </c>
    </row>
    <row r="553" spans="1:14" x14ac:dyDescent="0.25">
      <c r="A553" t="s">
        <v>2195</v>
      </c>
      <c r="B553" s="1" t="s">
        <v>2196</v>
      </c>
      <c r="C553" s="2">
        <v>44384.784907407397</v>
      </c>
      <c r="D553" s="3">
        <v>44251</v>
      </c>
      <c r="E553" s="1" t="s">
        <v>463</v>
      </c>
      <c r="F553" s="1" t="s">
        <v>950</v>
      </c>
      <c r="G553" s="1" t="s">
        <v>200</v>
      </c>
      <c r="H553" s="1" t="s">
        <v>19</v>
      </c>
      <c r="I553" s="4">
        <v>59000000</v>
      </c>
      <c r="J553" s="4">
        <v>112</v>
      </c>
      <c r="K553" s="4">
        <v>80000</v>
      </c>
      <c r="L553" s="1" t="s">
        <v>2197</v>
      </c>
      <c r="M553" s="1" t="s">
        <v>29</v>
      </c>
      <c r="N553" s="1" t="s">
        <v>22</v>
      </c>
    </row>
    <row r="554" spans="1:14" x14ac:dyDescent="0.25">
      <c r="A554" t="s">
        <v>2198</v>
      </c>
      <c r="B554" s="1" t="s">
        <v>2199</v>
      </c>
      <c r="C554" s="2">
        <v>44378.701435185198</v>
      </c>
      <c r="D554" s="3">
        <v>44257</v>
      </c>
      <c r="E554" s="1" t="s">
        <v>2200</v>
      </c>
      <c r="F554" s="1" t="s">
        <v>178</v>
      </c>
      <c r="G554" s="1" t="s">
        <v>82</v>
      </c>
      <c r="H554" s="1" t="s">
        <v>44</v>
      </c>
      <c r="I554" s="4">
        <v>2250000</v>
      </c>
      <c r="K554" s="4">
        <v>64000</v>
      </c>
      <c r="L554" s="1" t="s">
        <v>2201</v>
      </c>
      <c r="M554" s="1" t="s">
        <v>29</v>
      </c>
      <c r="N554" s="1" t="s">
        <v>22</v>
      </c>
    </row>
    <row r="555" spans="1:14" x14ac:dyDescent="0.25">
      <c r="A555" t="s">
        <v>2202</v>
      </c>
      <c r="B555" s="1" t="s">
        <v>2203</v>
      </c>
      <c r="C555" s="2">
        <v>44267.922696759299</v>
      </c>
      <c r="D555" s="3">
        <v>44267</v>
      </c>
      <c r="E555" s="1" t="s">
        <v>2204</v>
      </c>
      <c r="F555" s="1" t="s">
        <v>138</v>
      </c>
      <c r="G555" s="1" t="s">
        <v>76</v>
      </c>
      <c r="H555" s="1" t="s">
        <v>44</v>
      </c>
      <c r="J555" s="4">
        <v>40</v>
      </c>
      <c r="L555" s="1" t="s">
        <v>2205</v>
      </c>
      <c r="M555" s="1" t="s">
        <v>29</v>
      </c>
      <c r="N555" s="1" t="s">
        <v>22</v>
      </c>
    </row>
    <row r="556" spans="1:14" x14ac:dyDescent="0.25">
      <c r="A556" t="s">
        <v>2206</v>
      </c>
      <c r="B556" s="1" t="s">
        <v>2207</v>
      </c>
      <c r="C556" s="2">
        <v>44383.598483796297</v>
      </c>
      <c r="D556" s="3">
        <v>44270</v>
      </c>
      <c r="E556" s="1" t="s">
        <v>2208</v>
      </c>
      <c r="F556" s="1" t="s">
        <v>17</v>
      </c>
      <c r="G556" s="1" t="s">
        <v>18</v>
      </c>
      <c r="H556" s="1" t="s">
        <v>44</v>
      </c>
      <c r="I556" s="4">
        <v>9901634</v>
      </c>
      <c r="J556" s="4">
        <v>350</v>
      </c>
      <c r="L556" s="1" t="s">
        <v>2209</v>
      </c>
      <c r="M556" s="1" t="s">
        <v>21</v>
      </c>
      <c r="N556" s="1" t="s">
        <v>180</v>
      </c>
    </row>
    <row r="557" spans="1:14" x14ac:dyDescent="0.25">
      <c r="A557" t="s">
        <v>2210</v>
      </c>
      <c r="B557" s="1" t="s">
        <v>2211</v>
      </c>
      <c r="C557" s="2">
        <v>44383.599409722199</v>
      </c>
      <c r="D557" s="3">
        <v>44271</v>
      </c>
      <c r="E557" s="1" t="s">
        <v>2212</v>
      </c>
      <c r="F557" s="1" t="s">
        <v>26</v>
      </c>
      <c r="G557" s="1" t="s">
        <v>27</v>
      </c>
      <c r="H557" s="1" t="s">
        <v>19</v>
      </c>
      <c r="I557" s="4">
        <v>205656000</v>
      </c>
      <c r="J557" s="4">
        <v>92</v>
      </c>
      <c r="K557" s="4">
        <v>275000</v>
      </c>
      <c r="L557" s="1" t="s">
        <v>2213</v>
      </c>
      <c r="M557" s="1" t="s">
        <v>29</v>
      </c>
      <c r="N557" s="1" t="s">
        <v>22</v>
      </c>
    </row>
    <row r="558" spans="1:14" x14ac:dyDescent="0.25">
      <c r="A558" t="s">
        <v>2214</v>
      </c>
      <c r="B558" s="1" t="s">
        <v>2215</v>
      </c>
      <c r="C558" s="2">
        <v>44383.600277777798</v>
      </c>
      <c r="D558" s="3">
        <v>44277</v>
      </c>
      <c r="E558" s="1" t="s">
        <v>427</v>
      </c>
      <c r="F558" s="1" t="s">
        <v>81</v>
      </c>
      <c r="G558" s="1" t="s">
        <v>82</v>
      </c>
      <c r="H558" s="1" t="s">
        <v>19</v>
      </c>
      <c r="I558" s="4">
        <v>83139000</v>
      </c>
      <c r="J558" s="4">
        <v>601</v>
      </c>
      <c r="K558" s="4">
        <v>1000000</v>
      </c>
      <c r="L558" s="1" t="s">
        <v>2216</v>
      </c>
      <c r="M558" s="1" t="s">
        <v>29</v>
      </c>
      <c r="N558" s="1" t="s">
        <v>22</v>
      </c>
    </row>
    <row r="559" spans="1:14" x14ac:dyDescent="0.25">
      <c r="A559" t="s">
        <v>2217</v>
      </c>
      <c r="B559" s="1" t="s">
        <v>2218</v>
      </c>
      <c r="C559" s="2">
        <v>44399.624421296299</v>
      </c>
      <c r="D559" s="3">
        <v>44299</v>
      </c>
      <c r="E559" s="1" t="s">
        <v>2219</v>
      </c>
      <c r="F559" s="1" t="s">
        <v>2220</v>
      </c>
      <c r="G559" s="1" t="s">
        <v>38</v>
      </c>
      <c r="H559" s="1" t="s">
        <v>44</v>
      </c>
      <c r="I559" s="4">
        <v>220000000</v>
      </c>
      <c r="J559" s="4">
        <v>625</v>
      </c>
      <c r="K559" s="4">
        <v>400000</v>
      </c>
      <c r="L559" s="1" t="s">
        <v>2221</v>
      </c>
      <c r="M559" s="1" t="s">
        <v>29</v>
      </c>
      <c r="N559" s="1" t="s">
        <v>22</v>
      </c>
    </row>
    <row r="560" spans="1:14" x14ac:dyDescent="0.25">
      <c r="A560" t="s">
        <v>2222</v>
      </c>
      <c r="B560" s="1" t="s">
        <v>2223</v>
      </c>
      <c r="C560" s="2">
        <v>44399.624918981499</v>
      </c>
      <c r="D560" s="3">
        <v>44300</v>
      </c>
      <c r="E560" s="1" t="s">
        <v>884</v>
      </c>
      <c r="F560" s="1" t="s">
        <v>262</v>
      </c>
      <c r="G560" s="1" t="s">
        <v>263</v>
      </c>
      <c r="H560" s="1" t="s">
        <v>19</v>
      </c>
      <c r="I560" s="4">
        <v>20500000</v>
      </c>
      <c r="J560" s="4">
        <v>334</v>
      </c>
      <c r="K560" s="4">
        <v>1000000</v>
      </c>
      <c r="L560" s="1" t="s">
        <v>2224</v>
      </c>
      <c r="M560" s="1" t="s">
        <v>29</v>
      </c>
      <c r="N560" s="1" t="s">
        <v>485</v>
      </c>
    </row>
    <row r="561" spans="1:14" x14ac:dyDescent="0.25">
      <c r="A561" t="s">
        <v>2225</v>
      </c>
      <c r="B561" s="1" t="s">
        <v>2226</v>
      </c>
      <c r="C561" s="2">
        <v>44385.602314814802</v>
      </c>
      <c r="D561" s="3">
        <v>44302</v>
      </c>
      <c r="E561" s="1" t="s">
        <v>2227</v>
      </c>
      <c r="F561" s="1" t="s">
        <v>87</v>
      </c>
      <c r="G561" s="1" t="s">
        <v>88</v>
      </c>
      <c r="H561" s="1" t="s">
        <v>19</v>
      </c>
      <c r="I561" s="4">
        <v>2300000000</v>
      </c>
      <c r="J561" s="4">
        <v>1300</v>
      </c>
      <c r="K561" s="4">
        <v>2800000</v>
      </c>
      <c r="L561" s="1" t="s">
        <v>2228</v>
      </c>
      <c r="M561" s="1" t="s">
        <v>29</v>
      </c>
      <c r="N561" s="1" t="s">
        <v>485</v>
      </c>
    </row>
    <row r="562" spans="1:14" x14ac:dyDescent="0.25">
      <c r="A562" t="s">
        <v>2229</v>
      </c>
      <c r="B562" s="1" t="s">
        <v>2230</v>
      </c>
      <c r="C562" s="2">
        <v>44307.7445717593</v>
      </c>
      <c r="D562" s="3">
        <v>44307</v>
      </c>
      <c r="E562" s="1" t="s">
        <v>2231</v>
      </c>
      <c r="F562" s="1" t="s">
        <v>138</v>
      </c>
      <c r="G562" s="1" t="s">
        <v>76</v>
      </c>
      <c r="H562" s="1" t="s">
        <v>44</v>
      </c>
      <c r="I562" s="4">
        <v>2500000</v>
      </c>
      <c r="J562" s="4">
        <v>58</v>
      </c>
      <c r="L562" s="1" t="s">
        <v>2232</v>
      </c>
      <c r="M562" s="1" t="s">
        <v>50</v>
      </c>
      <c r="N562" s="1" t="s">
        <v>22</v>
      </c>
    </row>
    <row r="563" spans="1:14" x14ac:dyDescent="0.25">
      <c r="A563" t="s">
        <v>2233</v>
      </c>
      <c r="B563" s="1" t="s">
        <v>2234</v>
      </c>
      <c r="C563" s="2">
        <v>44383.617523148103</v>
      </c>
      <c r="D563" s="3">
        <v>44316</v>
      </c>
      <c r="E563" s="1" t="s">
        <v>2235</v>
      </c>
      <c r="F563" s="1" t="s">
        <v>178</v>
      </c>
      <c r="G563" s="1" t="s">
        <v>82</v>
      </c>
      <c r="H563" s="1" t="s">
        <v>19</v>
      </c>
      <c r="I563" s="4">
        <v>2748177</v>
      </c>
      <c r="J563" s="4">
        <v>28</v>
      </c>
      <c r="L563" s="1" t="s">
        <v>2236</v>
      </c>
      <c r="M563" s="1" t="s">
        <v>29</v>
      </c>
      <c r="N563" s="1" t="s">
        <v>22</v>
      </c>
    </row>
    <row r="564" spans="1:14" x14ac:dyDescent="0.25">
      <c r="A564" t="s">
        <v>2237</v>
      </c>
      <c r="B564" s="1" t="s">
        <v>2238</v>
      </c>
      <c r="C564" s="2">
        <v>44322.6258564815</v>
      </c>
      <c r="D564" s="3">
        <v>44322</v>
      </c>
      <c r="E564" s="1" t="s">
        <v>2239</v>
      </c>
      <c r="F564" s="1" t="s">
        <v>272</v>
      </c>
      <c r="G564" s="1" t="s">
        <v>88</v>
      </c>
      <c r="H564" s="1" t="s">
        <v>44</v>
      </c>
      <c r="I564" s="4">
        <v>30000000</v>
      </c>
      <c r="J564" s="4">
        <v>210</v>
      </c>
      <c r="L564" s="1" t="s">
        <v>2240</v>
      </c>
      <c r="M564" s="1" t="s">
        <v>29</v>
      </c>
      <c r="N564" s="1" t="s">
        <v>22</v>
      </c>
    </row>
    <row r="565" spans="1:14" x14ac:dyDescent="0.25">
      <c r="A565" t="s">
        <v>2241</v>
      </c>
      <c r="B565" s="1" t="s">
        <v>2242</v>
      </c>
      <c r="C565" s="2">
        <v>44377.576689814799</v>
      </c>
      <c r="D565" s="3">
        <v>44328</v>
      </c>
      <c r="E565" s="1" t="s">
        <v>2243</v>
      </c>
      <c r="F565" s="1" t="s">
        <v>138</v>
      </c>
      <c r="G565" s="1" t="s">
        <v>76</v>
      </c>
      <c r="H565" s="1" t="s">
        <v>44</v>
      </c>
      <c r="J565" s="4">
        <v>320</v>
      </c>
      <c r="K565" s="4">
        <v>125000</v>
      </c>
      <c r="L565" s="1" t="s">
        <v>2244</v>
      </c>
      <c r="M565" s="1" t="s">
        <v>21</v>
      </c>
      <c r="N565" s="1" t="s">
        <v>22</v>
      </c>
    </row>
    <row r="566" spans="1:14" x14ac:dyDescent="0.25">
      <c r="A566" t="s">
        <v>2245</v>
      </c>
      <c r="B566" s="1" t="s">
        <v>2246</v>
      </c>
      <c r="C566" s="2">
        <v>44333.684317129599</v>
      </c>
      <c r="D566" s="3">
        <v>44329</v>
      </c>
      <c r="E566" s="1" t="s">
        <v>2247</v>
      </c>
      <c r="F566" s="1" t="s">
        <v>262</v>
      </c>
      <c r="G566" s="1" t="s">
        <v>263</v>
      </c>
      <c r="H566" s="1" t="s">
        <v>44</v>
      </c>
      <c r="I566" s="4">
        <v>7200000</v>
      </c>
      <c r="J566" s="4">
        <v>75</v>
      </c>
      <c r="L566" s="1" t="s">
        <v>2248</v>
      </c>
      <c r="M566" s="1" t="s">
        <v>21</v>
      </c>
      <c r="N566" s="1" t="s">
        <v>22</v>
      </c>
    </row>
    <row r="567" spans="1:14" x14ac:dyDescent="0.25">
      <c r="A567" t="s">
        <v>2249</v>
      </c>
      <c r="B567" s="1" t="s">
        <v>2250</v>
      </c>
      <c r="C567" s="2">
        <v>44383.606226851902</v>
      </c>
      <c r="D567" s="3">
        <v>44333</v>
      </c>
      <c r="E567" s="1" t="s">
        <v>2251</v>
      </c>
      <c r="F567" s="1" t="s">
        <v>178</v>
      </c>
      <c r="G567" s="1" t="s">
        <v>82</v>
      </c>
      <c r="H567" s="1" t="s">
        <v>44</v>
      </c>
      <c r="I567" s="4">
        <v>10000000</v>
      </c>
      <c r="J567" s="4">
        <v>122</v>
      </c>
      <c r="K567" s="4">
        <v>180000</v>
      </c>
      <c r="L567" s="1" t="s">
        <v>2252</v>
      </c>
      <c r="M567" s="1" t="s">
        <v>29</v>
      </c>
      <c r="N567" s="1" t="s">
        <v>22</v>
      </c>
    </row>
    <row r="568" spans="1:14" x14ac:dyDescent="0.25">
      <c r="A568" t="s">
        <v>2253</v>
      </c>
      <c r="B568" s="1" t="s">
        <v>2254</v>
      </c>
      <c r="C568" s="2">
        <v>44396.613888888904</v>
      </c>
      <c r="D568" s="3">
        <v>44335</v>
      </c>
      <c r="E568" s="1" t="s">
        <v>2255</v>
      </c>
      <c r="F568" s="1" t="s">
        <v>17</v>
      </c>
      <c r="G568" s="1" t="s">
        <v>18</v>
      </c>
      <c r="H568" s="1" t="s">
        <v>44</v>
      </c>
      <c r="J568" s="4">
        <v>5</v>
      </c>
      <c r="K568" s="4">
        <v>3500</v>
      </c>
      <c r="L568" s="1" t="s">
        <v>2256</v>
      </c>
      <c r="M568" s="1" t="s">
        <v>979</v>
      </c>
      <c r="N568" s="1" t="s">
        <v>866</v>
      </c>
    </row>
    <row r="569" spans="1:14" x14ac:dyDescent="0.25">
      <c r="A569" t="s">
        <v>2257</v>
      </c>
      <c r="B569" s="1" t="s">
        <v>2258</v>
      </c>
      <c r="C569" s="2">
        <v>44383.6073958333</v>
      </c>
      <c r="D569" s="3">
        <v>44351</v>
      </c>
      <c r="E569" s="1" t="s">
        <v>2259</v>
      </c>
      <c r="F569" s="1" t="s">
        <v>81</v>
      </c>
      <c r="G569" s="1" t="s">
        <v>82</v>
      </c>
      <c r="H569" s="1" t="s">
        <v>19</v>
      </c>
      <c r="I569" s="4">
        <v>2034296</v>
      </c>
      <c r="J569" s="4">
        <v>28</v>
      </c>
      <c r="K569" s="4">
        <v>26000</v>
      </c>
      <c r="L569" s="1" t="s">
        <v>2260</v>
      </c>
      <c r="M569" s="1" t="s">
        <v>29</v>
      </c>
      <c r="N569" s="1" t="s">
        <v>22</v>
      </c>
    </row>
    <row r="570" spans="1:14" x14ac:dyDescent="0.25">
      <c r="A570" t="s">
        <v>2261</v>
      </c>
      <c r="B570" s="1" t="s">
        <v>2262</v>
      </c>
      <c r="C570" s="2">
        <v>44355.706724536998</v>
      </c>
      <c r="D570" s="3">
        <v>44355</v>
      </c>
      <c r="E570" s="1" t="s">
        <v>2263</v>
      </c>
      <c r="F570" s="1" t="s">
        <v>310</v>
      </c>
      <c r="G570" s="1" t="s">
        <v>38</v>
      </c>
      <c r="H570" s="1" t="s">
        <v>44</v>
      </c>
      <c r="I570" s="4">
        <v>17000000</v>
      </c>
      <c r="J570" s="4">
        <v>102</v>
      </c>
      <c r="L570" s="1" t="s">
        <v>2264</v>
      </c>
      <c r="M570" s="1" t="s">
        <v>21</v>
      </c>
      <c r="N570" s="1" t="s">
        <v>180</v>
      </c>
    </row>
    <row r="571" spans="1:14" x14ac:dyDescent="0.25">
      <c r="A571" t="s">
        <v>2265</v>
      </c>
      <c r="B571" s="1" t="s">
        <v>2266</v>
      </c>
      <c r="C571" s="2">
        <v>44356.6809953704</v>
      </c>
      <c r="D571" s="3">
        <v>44356</v>
      </c>
      <c r="E571" s="1" t="s">
        <v>2267</v>
      </c>
      <c r="F571" s="1" t="s">
        <v>17</v>
      </c>
      <c r="G571" s="1" t="s">
        <v>18</v>
      </c>
      <c r="H571" s="1" t="s">
        <v>44</v>
      </c>
      <c r="I571" s="4">
        <v>712000</v>
      </c>
      <c r="J571" s="4">
        <v>92</v>
      </c>
      <c r="L571" s="1" t="s">
        <v>2268</v>
      </c>
      <c r="M571" s="1" t="s">
        <v>21</v>
      </c>
      <c r="N571" s="1" t="s">
        <v>22</v>
      </c>
    </row>
    <row r="572" spans="1:14" x14ac:dyDescent="0.25">
      <c r="A572" t="s">
        <v>2269</v>
      </c>
      <c r="B572" s="1" t="s">
        <v>2270</v>
      </c>
      <c r="C572" s="2">
        <v>44376.740532407399</v>
      </c>
      <c r="D572" s="3">
        <v>44371</v>
      </c>
      <c r="E572" s="1" t="s">
        <v>2271</v>
      </c>
      <c r="F572" s="1" t="s">
        <v>289</v>
      </c>
      <c r="G572" s="1" t="s">
        <v>18</v>
      </c>
      <c r="H572" s="1" t="s">
        <v>19</v>
      </c>
      <c r="J572" s="4">
        <v>40</v>
      </c>
      <c r="K572" s="4">
        <v>318000</v>
      </c>
      <c r="L572" s="1" t="s">
        <v>2272</v>
      </c>
      <c r="M572" s="1" t="s">
        <v>29</v>
      </c>
      <c r="N572" s="1" t="s">
        <v>22</v>
      </c>
    </row>
    <row r="573" spans="1:14" x14ac:dyDescent="0.25">
      <c r="A573" t="s">
        <v>2273</v>
      </c>
      <c r="B573" s="1" t="s">
        <v>2274</v>
      </c>
      <c r="C573" s="2">
        <v>44378.812916666699</v>
      </c>
      <c r="D573" s="3">
        <v>44378</v>
      </c>
      <c r="E573" s="1" t="s">
        <v>2275</v>
      </c>
      <c r="F573" s="1" t="s">
        <v>37</v>
      </c>
      <c r="G573" s="1" t="s">
        <v>38</v>
      </c>
      <c r="H573" s="1" t="s">
        <v>19</v>
      </c>
      <c r="I573" s="4">
        <v>40000000</v>
      </c>
      <c r="J573" s="4">
        <v>97</v>
      </c>
      <c r="K573" s="4">
        <v>30000</v>
      </c>
      <c r="L573" s="1" t="s">
        <v>2276</v>
      </c>
      <c r="M573" s="1" t="s">
        <v>29</v>
      </c>
      <c r="N573" s="1" t="s">
        <v>170</v>
      </c>
    </row>
    <row r="574" spans="1:14" x14ac:dyDescent="0.25">
      <c r="A574" t="s">
        <v>2277</v>
      </c>
      <c r="B574" s="1" t="s">
        <v>2278</v>
      </c>
      <c r="C574" s="2">
        <v>44734.652858796297</v>
      </c>
      <c r="D574" s="3">
        <v>44384</v>
      </c>
      <c r="E574" s="1" t="s">
        <v>2279</v>
      </c>
      <c r="F574" s="1" t="s">
        <v>17</v>
      </c>
      <c r="G574" s="1" t="s">
        <v>18</v>
      </c>
      <c r="H574" s="1" t="s">
        <v>44</v>
      </c>
      <c r="I574" s="4">
        <v>2242929</v>
      </c>
      <c r="J574" s="4">
        <v>128</v>
      </c>
      <c r="K574" s="4">
        <v>13203</v>
      </c>
      <c r="L574" s="1" t="s">
        <v>2280</v>
      </c>
      <c r="M574" s="1" t="s">
        <v>21</v>
      </c>
      <c r="N574" s="1" t="s">
        <v>1244</v>
      </c>
    </row>
    <row r="575" spans="1:14" x14ac:dyDescent="0.25">
      <c r="A575" t="s">
        <v>2281</v>
      </c>
      <c r="B575" s="1" t="s">
        <v>2282</v>
      </c>
      <c r="C575" s="2">
        <v>44733.643819444398</v>
      </c>
      <c r="D575" s="3">
        <v>44397</v>
      </c>
      <c r="E575" s="1" t="s">
        <v>2283</v>
      </c>
      <c r="F575" s="1" t="s">
        <v>43</v>
      </c>
      <c r="G575" s="1" t="s">
        <v>27</v>
      </c>
      <c r="H575" s="1" t="s">
        <v>44</v>
      </c>
      <c r="I575" s="4">
        <v>100000000</v>
      </c>
      <c r="J575" s="4">
        <v>1200</v>
      </c>
      <c r="K575" s="4">
        <v>691920</v>
      </c>
      <c r="L575" s="1" t="s">
        <v>2284</v>
      </c>
      <c r="M575" s="1" t="s">
        <v>90</v>
      </c>
      <c r="N575" s="1" t="s">
        <v>22</v>
      </c>
    </row>
    <row r="576" spans="1:14" x14ac:dyDescent="0.25">
      <c r="A576" t="s">
        <v>2285</v>
      </c>
      <c r="B576" s="1" t="s">
        <v>2286</v>
      </c>
      <c r="C576" s="2">
        <v>44734.653784722199</v>
      </c>
      <c r="D576" s="3">
        <v>44398</v>
      </c>
      <c r="E576" s="1" t="s">
        <v>2105</v>
      </c>
      <c r="F576" s="1" t="s">
        <v>950</v>
      </c>
      <c r="G576" s="1" t="s">
        <v>200</v>
      </c>
      <c r="H576" s="1" t="s">
        <v>19</v>
      </c>
      <c r="I576" s="4">
        <v>45364000</v>
      </c>
      <c r="J576" s="4">
        <v>64</v>
      </c>
      <c r="K576" s="4">
        <v>590000</v>
      </c>
      <c r="L576" s="1" t="s">
        <v>2287</v>
      </c>
      <c r="M576" s="1" t="s">
        <v>29</v>
      </c>
      <c r="N576" s="1" t="s">
        <v>22</v>
      </c>
    </row>
    <row r="577" spans="1:14" x14ac:dyDescent="0.25">
      <c r="A577" t="s">
        <v>2288</v>
      </c>
      <c r="B577" s="1" t="s">
        <v>2289</v>
      </c>
      <c r="C577" s="2">
        <v>44734.654456018499</v>
      </c>
      <c r="D577" s="3">
        <v>44403</v>
      </c>
      <c r="E577" s="1" t="s">
        <v>2290</v>
      </c>
      <c r="F577" s="1" t="s">
        <v>138</v>
      </c>
      <c r="G577" s="1" t="s">
        <v>76</v>
      </c>
      <c r="H577" s="1" t="s">
        <v>44</v>
      </c>
      <c r="I577" s="4">
        <v>2310600</v>
      </c>
      <c r="J577" s="4">
        <v>142</v>
      </c>
      <c r="L577" s="1" t="s">
        <v>2291</v>
      </c>
      <c r="M577" s="1" t="s">
        <v>21</v>
      </c>
      <c r="N577" s="1" t="s">
        <v>22</v>
      </c>
    </row>
    <row r="578" spans="1:14" x14ac:dyDescent="0.25">
      <c r="A578" t="s">
        <v>2292</v>
      </c>
      <c r="B578" s="1" t="s">
        <v>2293</v>
      </c>
      <c r="C578" s="2">
        <v>44734.655057870397</v>
      </c>
      <c r="D578" s="3">
        <v>44406</v>
      </c>
      <c r="E578" s="1" t="s">
        <v>2294</v>
      </c>
      <c r="F578" s="1" t="s">
        <v>138</v>
      </c>
      <c r="G578" s="1" t="s">
        <v>76</v>
      </c>
      <c r="H578" s="1" t="s">
        <v>44</v>
      </c>
      <c r="I578" s="4">
        <v>3450000</v>
      </c>
      <c r="J578" s="4">
        <v>80</v>
      </c>
      <c r="L578" s="1" t="s">
        <v>2295</v>
      </c>
      <c r="M578" s="1" t="s">
        <v>21</v>
      </c>
      <c r="N578" s="1" t="s">
        <v>22</v>
      </c>
    </row>
    <row r="579" spans="1:14" x14ac:dyDescent="0.25">
      <c r="A579" t="s">
        <v>2296</v>
      </c>
      <c r="B579" s="1" t="s">
        <v>2297</v>
      </c>
      <c r="C579" s="2">
        <v>44733.657789351899</v>
      </c>
      <c r="D579" s="3">
        <v>44410</v>
      </c>
      <c r="E579" s="1" t="s">
        <v>2298</v>
      </c>
      <c r="F579" s="1" t="s">
        <v>26</v>
      </c>
      <c r="G579" s="1" t="s">
        <v>27</v>
      </c>
      <c r="H579" s="1" t="s">
        <v>44</v>
      </c>
      <c r="I579" s="4">
        <v>5000000</v>
      </c>
      <c r="J579" s="4">
        <v>75</v>
      </c>
      <c r="K579" s="4">
        <v>134000</v>
      </c>
      <c r="L579" s="1" t="s">
        <v>2299</v>
      </c>
      <c r="M579" s="1" t="s">
        <v>29</v>
      </c>
      <c r="N579" s="1" t="s">
        <v>866</v>
      </c>
    </row>
    <row r="580" spans="1:14" x14ac:dyDescent="0.25">
      <c r="A580" t="s">
        <v>2300</v>
      </c>
      <c r="B580" s="1" t="s">
        <v>2301</v>
      </c>
      <c r="C580" s="2">
        <v>44734.65625</v>
      </c>
      <c r="D580" s="3">
        <v>44412</v>
      </c>
      <c r="E580" s="1" t="s">
        <v>2302</v>
      </c>
      <c r="F580" s="1" t="s">
        <v>262</v>
      </c>
      <c r="G580" s="1" t="s">
        <v>263</v>
      </c>
      <c r="H580" s="1" t="s">
        <v>19</v>
      </c>
      <c r="I580" s="4">
        <v>10250000</v>
      </c>
      <c r="J580" s="4">
        <v>45</v>
      </c>
      <c r="L580" s="1" t="s">
        <v>2303</v>
      </c>
      <c r="M580" s="1" t="s">
        <v>29</v>
      </c>
      <c r="N580" s="1" t="s">
        <v>22</v>
      </c>
    </row>
    <row r="581" spans="1:14" x14ac:dyDescent="0.25">
      <c r="A581" t="s">
        <v>2304</v>
      </c>
      <c r="B581" s="1" t="s">
        <v>2305</v>
      </c>
      <c r="C581" s="2">
        <v>44729.788437499999</v>
      </c>
      <c r="D581" s="3">
        <v>44426</v>
      </c>
      <c r="E581" s="1" t="s">
        <v>1375</v>
      </c>
      <c r="F581" s="1" t="s">
        <v>262</v>
      </c>
      <c r="G581" s="1" t="s">
        <v>263</v>
      </c>
      <c r="H581" s="1" t="s">
        <v>19</v>
      </c>
      <c r="I581" s="4">
        <v>100000000</v>
      </c>
      <c r="J581" s="4">
        <v>500</v>
      </c>
      <c r="K581" s="4">
        <v>1000000</v>
      </c>
      <c r="L581" s="1" t="s">
        <v>2306</v>
      </c>
      <c r="M581" s="1" t="s">
        <v>90</v>
      </c>
      <c r="N581" s="1" t="s">
        <v>22</v>
      </c>
    </row>
    <row r="582" spans="1:14" x14ac:dyDescent="0.25">
      <c r="A582" t="s">
        <v>2307</v>
      </c>
      <c r="B582" s="1" t="s">
        <v>2308</v>
      </c>
      <c r="C582" s="2">
        <v>44750.679918981499</v>
      </c>
      <c r="D582" s="3">
        <v>44439</v>
      </c>
      <c r="E582" s="1" t="s">
        <v>2309</v>
      </c>
      <c r="F582" s="1" t="s">
        <v>17</v>
      </c>
      <c r="G582" s="1" t="s">
        <v>18</v>
      </c>
      <c r="H582" s="1" t="s">
        <v>44</v>
      </c>
      <c r="I582" s="4">
        <v>1350000000</v>
      </c>
      <c r="J582" s="4">
        <v>8500</v>
      </c>
      <c r="L582" s="1" t="s">
        <v>2310</v>
      </c>
      <c r="M582" s="1" t="s">
        <v>21</v>
      </c>
      <c r="N582" s="1" t="s">
        <v>22</v>
      </c>
    </row>
    <row r="583" spans="1:14" x14ac:dyDescent="0.25">
      <c r="A583" t="s">
        <v>2311</v>
      </c>
      <c r="B583" s="1" t="s">
        <v>2312</v>
      </c>
      <c r="C583" s="2">
        <v>44442.622337963003</v>
      </c>
      <c r="D583" s="3">
        <v>44442</v>
      </c>
      <c r="E583" s="1" t="s">
        <v>1375</v>
      </c>
      <c r="F583" s="1" t="s">
        <v>17</v>
      </c>
      <c r="G583" s="1" t="s">
        <v>18</v>
      </c>
      <c r="H583" s="1" t="s">
        <v>19</v>
      </c>
      <c r="J583" s="4">
        <v>70</v>
      </c>
      <c r="K583" s="4">
        <v>39000</v>
      </c>
      <c r="L583" s="1" t="s">
        <v>2313</v>
      </c>
      <c r="M583" s="1" t="s">
        <v>90</v>
      </c>
      <c r="N583" s="1" t="s">
        <v>22</v>
      </c>
    </row>
    <row r="584" spans="1:14" x14ac:dyDescent="0.25">
      <c r="A584" t="s">
        <v>2314</v>
      </c>
      <c r="B584" s="1" t="s">
        <v>2315</v>
      </c>
      <c r="C584" s="2">
        <v>44734.657222222202</v>
      </c>
      <c r="D584" s="3">
        <v>44446</v>
      </c>
      <c r="E584" s="1" t="s">
        <v>2316</v>
      </c>
      <c r="F584" s="1" t="s">
        <v>26</v>
      </c>
      <c r="G584" s="1" t="s">
        <v>27</v>
      </c>
      <c r="H584" s="1" t="s">
        <v>44</v>
      </c>
      <c r="I584" s="4">
        <v>182755000</v>
      </c>
      <c r="J584" s="4">
        <v>1400</v>
      </c>
      <c r="K584" s="4">
        <v>450000</v>
      </c>
      <c r="L584" s="1" t="s">
        <v>2317</v>
      </c>
      <c r="M584" s="1" t="s">
        <v>29</v>
      </c>
      <c r="N584" s="1" t="s">
        <v>22</v>
      </c>
    </row>
    <row r="585" spans="1:14" x14ac:dyDescent="0.25">
      <c r="A585" t="s">
        <v>2318</v>
      </c>
      <c r="B585" s="1" t="s">
        <v>2319</v>
      </c>
      <c r="C585" s="2">
        <v>44449.617754629602</v>
      </c>
      <c r="D585" s="3">
        <v>44447</v>
      </c>
      <c r="E585" s="1" t="s">
        <v>2320</v>
      </c>
      <c r="F585" s="1" t="s">
        <v>262</v>
      </c>
      <c r="G585" s="1" t="s">
        <v>263</v>
      </c>
      <c r="H585" s="1" t="s">
        <v>19</v>
      </c>
      <c r="I585" s="4">
        <v>10000000</v>
      </c>
      <c r="J585" s="4">
        <v>83</v>
      </c>
      <c r="L585" s="1" t="s">
        <v>2321</v>
      </c>
      <c r="M585" s="1" t="s">
        <v>90</v>
      </c>
      <c r="N585" s="1" t="s">
        <v>485</v>
      </c>
    </row>
    <row r="586" spans="1:14" x14ac:dyDescent="0.25">
      <c r="A586" t="s">
        <v>2322</v>
      </c>
      <c r="B586" s="1" t="s">
        <v>2323</v>
      </c>
      <c r="C586" s="2">
        <v>44734.658796296302</v>
      </c>
      <c r="D586" s="3">
        <v>44461</v>
      </c>
      <c r="E586" s="1" t="s">
        <v>1525</v>
      </c>
      <c r="F586" s="1" t="s">
        <v>262</v>
      </c>
      <c r="G586" s="1" t="s">
        <v>263</v>
      </c>
      <c r="H586" s="1" t="s">
        <v>19</v>
      </c>
      <c r="I586" s="4">
        <v>36000000</v>
      </c>
      <c r="J586" s="4">
        <v>35</v>
      </c>
      <c r="L586" s="1" t="s">
        <v>2324</v>
      </c>
      <c r="M586" s="1" t="s">
        <v>29</v>
      </c>
      <c r="N586" s="1" t="s">
        <v>71</v>
      </c>
    </row>
    <row r="587" spans="1:14" x14ac:dyDescent="0.25">
      <c r="A587" t="s">
        <v>2325</v>
      </c>
      <c r="B587" s="1" t="s">
        <v>2326</v>
      </c>
      <c r="C587" s="2">
        <v>44502.682719907403</v>
      </c>
      <c r="D587" s="3">
        <v>44476</v>
      </c>
      <c r="E587" s="1" t="s">
        <v>2327</v>
      </c>
      <c r="F587" s="1" t="s">
        <v>17</v>
      </c>
      <c r="G587" s="1" t="s">
        <v>18</v>
      </c>
      <c r="H587" s="1" t="s">
        <v>19</v>
      </c>
      <c r="I587" s="4">
        <v>13000000</v>
      </c>
      <c r="J587" s="4">
        <v>28</v>
      </c>
      <c r="L587" s="1" t="s">
        <v>2328</v>
      </c>
      <c r="M587" s="1" t="s">
        <v>29</v>
      </c>
      <c r="N587" s="1" t="s">
        <v>365</v>
      </c>
    </row>
    <row r="588" spans="1:14" x14ac:dyDescent="0.25">
      <c r="A588" t="s">
        <v>2329</v>
      </c>
      <c r="B588" s="1" t="s">
        <v>2330</v>
      </c>
      <c r="C588" s="2">
        <v>44501.808425925898</v>
      </c>
      <c r="D588" s="3">
        <v>44496</v>
      </c>
      <c r="E588" s="1" t="s">
        <v>1482</v>
      </c>
      <c r="F588" s="1" t="s">
        <v>87</v>
      </c>
      <c r="G588" s="1" t="s">
        <v>88</v>
      </c>
      <c r="H588" s="1" t="s">
        <v>19</v>
      </c>
      <c r="I588" s="4">
        <v>18000000</v>
      </c>
      <c r="J588" s="4">
        <v>171</v>
      </c>
      <c r="K588" s="4">
        <v>100000</v>
      </c>
      <c r="L588" s="1" t="s">
        <v>2331</v>
      </c>
      <c r="M588" s="1" t="s">
        <v>29</v>
      </c>
      <c r="N588" s="1" t="s">
        <v>620</v>
      </c>
    </row>
    <row r="589" spans="1:14" x14ac:dyDescent="0.25">
      <c r="A589" t="s">
        <v>2332</v>
      </c>
      <c r="B589" s="1" t="s">
        <v>2333</v>
      </c>
      <c r="C589" s="2">
        <v>44734.659699074102</v>
      </c>
      <c r="D589" s="3">
        <v>44517</v>
      </c>
      <c r="E589" s="1" t="s">
        <v>2334</v>
      </c>
      <c r="F589" s="1" t="s">
        <v>17</v>
      </c>
      <c r="G589" s="1" t="s">
        <v>18</v>
      </c>
      <c r="H589" s="1" t="s">
        <v>44</v>
      </c>
      <c r="I589" s="4">
        <v>20150000</v>
      </c>
      <c r="J589" s="4">
        <v>500</v>
      </c>
      <c r="K589" s="4">
        <v>25000</v>
      </c>
      <c r="L589" s="1" t="s">
        <v>2335</v>
      </c>
      <c r="M589" s="1" t="s">
        <v>21</v>
      </c>
      <c r="N589" s="1" t="s">
        <v>620</v>
      </c>
    </row>
    <row r="590" spans="1:14" x14ac:dyDescent="0.25">
      <c r="A590" t="s">
        <v>2336</v>
      </c>
      <c r="B590" s="1" t="s">
        <v>2337</v>
      </c>
      <c r="C590" s="2">
        <v>44529.767407407402</v>
      </c>
      <c r="D590" s="3">
        <v>44529</v>
      </c>
      <c r="E590" s="1" t="s">
        <v>2148</v>
      </c>
      <c r="F590" s="1" t="s">
        <v>138</v>
      </c>
      <c r="G590" s="1" t="s">
        <v>76</v>
      </c>
      <c r="H590" s="1" t="s">
        <v>44</v>
      </c>
      <c r="I590" s="4">
        <v>720800</v>
      </c>
      <c r="J590" s="4">
        <v>20</v>
      </c>
      <c r="L590" s="1" t="s">
        <v>2338</v>
      </c>
      <c r="M590" s="1" t="s">
        <v>21</v>
      </c>
      <c r="N590" s="1" t="s">
        <v>22</v>
      </c>
    </row>
    <row r="591" spans="1:14" x14ac:dyDescent="0.25">
      <c r="A591" t="s">
        <v>2339</v>
      </c>
      <c r="B591" s="1" t="s">
        <v>2340</v>
      </c>
      <c r="C591" s="2">
        <v>44733.676956018498</v>
      </c>
      <c r="D591" s="3">
        <v>44536</v>
      </c>
      <c r="E591" s="1" t="s">
        <v>2341</v>
      </c>
      <c r="F591" s="1" t="s">
        <v>26</v>
      </c>
      <c r="G591" s="1" t="s">
        <v>27</v>
      </c>
      <c r="H591" s="1" t="s">
        <v>44</v>
      </c>
      <c r="I591" s="4">
        <v>110000000</v>
      </c>
      <c r="J591" s="4">
        <v>350</v>
      </c>
      <c r="K591" s="4">
        <v>1000000</v>
      </c>
      <c r="L591" s="1" t="s">
        <v>2342</v>
      </c>
      <c r="M591" s="1" t="s">
        <v>90</v>
      </c>
      <c r="N591" s="1" t="s">
        <v>22</v>
      </c>
    </row>
    <row r="592" spans="1:14" x14ac:dyDescent="0.25">
      <c r="A592" t="s">
        <v>2343</v>
      </c>
      <c r="B592" s="1" t="s">
        <v>2344</v>
      </c>
      <c r="C592" s="2">
        <v>44733.645081018498</v>
      </c>
      <c r="D592" s="3">
        <v>44536</v>
      </c>
      <c r="E592" s="1" t="s">
        <v>2345</v>
      </c>
      <c r="F592" s="1" t="s">
        <v>26</v>
      </c>
      <c r="G592" s="1" t="s">
        <v>27</v>
      </c>
      <c r="H592" s="1" t="s">
        <v>44</v>
      </c>
      <c r="I592" s="4">
        <v>3300000</v>
      </c>
      <c r="J592" s="4">
        <v>48</v>
      </c>
      <c r="K592" s="4">
        <v>100000</v>
      </c>
      <c r="L592" s="1" t="s">
        <v>2346</v>
      </c>
      <c r="M592" s="1" t="s">
        <v>90</v>
      </c>
      <c r="N592" s="1" t="s">
        <v>22</v>
      </c>
    </row>
    <row r="593" spans="1:14" x14ac:dyDescent="0.25">
      <c r="A593" t="s">
        <v>2347</v>
      </c>
      <c r="B593" s="1" t="s">
        <v>2348</v>
      </c>
      <c r="C593" s="2">
        <v>44729.786979166704</v>
      </c>
      <c r="D593" s="3">
        <v>44545</v>
      </c>
      <c r="E593" s="1" t="s">
        <v>2349</v>
      </c>
      <c r="F593" s="1" t="s">
        <v>384</v>
      </c>
      <c r="G593" s="1" t="s">
        <v>200</v>
      </c>
      <c r="H593" s="1" t="s">
        <v>19</v>
      </c>
      <c r="I593" s="4">
        <v>65000000</v>
      </c>
      <c r="L593" s="1" t="s">
        <v>2350</v>
      </c>
      <c r="M593" s="1" t="s">
        <v>29</v>
      </c>
      <c r="N593" s="1" t="s">
        <v>22</v>
      </c>
    </row>
    <row r="594" spans="1:14" x14ac:dyDescent="0.25">
      <c r="A594" t="s">
        <v>2351</v>
      </c>
      <c r="B594" s="1" t="s">
        <v>2352</v>
      </c>
      <c r="C594" s="2">
        <v>44729.793668981503</v>
      </c>
      <c r="D594" s="3">
        <v>44564</v>
      </c>
      <c r="E594" s="1" t="s">
        <v>674</v>
      </c>
      <c r="F594" s="1" t="s">
        <v>262</v>
      </c>
      <c r="G594" s="1" t="s">
        <v>263</v>
      </c>
      <c r="H594" s="1" t="s">
        <v>44</v>
      </c>
      <c r="I594" s="4">
        <v>35000000</v>
      </c>
      <c r="J594" s="4">
        <v>250</v>
      </c>
      <c r="K594" s="4">
        <v>250000</v>
      </c>
      <c r="L594" s="1" t="s">
        <v>2353</v>
      </c>
      <c r="M594" s="1" t="s">
        <v>29</v>
      </c>
      <c r="N594" s="1" t="s">
        <v>22</v>
      </c>
    </row>
    <row r="595" spans="1:14" x14ac:dyDescent="0.25">
      <c r="A595" t="s">
        <v>2354</v>
      </c>
      <c r="B595" s="1" t="s">
        <v>2355</v>
      </c>
      <c r="C595" s="2">
        <v>44734.660358796304</v>
      </c>
      <c r="D595" s="3">
        <v>44572</v>
      </c>
      <c r="E595" s="1" t="s">
        <v>2356</v>
      </c>
      <c r="F595" s="1" t="s">
        <v>26</v>
      </c>
      <c r="G595" s="1" t="s">
        <v>27</v>
      </c>
      <c r="H595" s="1" t="s">
        <v>44</v>
      </c>
      <c r="I595" s="4">
        <v>109000000</v>
      </c>
      <c r="J595" s="4">
        <v>288</v>
      </c>
      <c r="K595" s="4">
        <v>400000</v>
      </c>
      <c r="L595" s="1" t="s">
        <v>2357</v>
      </c>
      <c r="M595" s="1" t="s">
        <v>90</v>
      </c>
      <c r="N595" s="1" t="s">
        <v>22</v>
      </c>
    </row>
    <row r="596" spans="1:14" x14ac:dyDescent="0.25">
      <c r="A596" t="s">
        <v>2358</v>
      </c>
      <c r="B596" s="1" t="s">
        <v>2359</v>
      </c>
      <c r="C596" s="2">
        <v>44728.766608796301</v>
      </c>
      <c r="D596" s="3">
        <v>44587</v>
      </c>
      <c r="E596" s="1" t="s">
        <v>2360</v>
      </c>
      <c r="F596" s="1" t="s">
        <v>272</v>
      </c>
      <c r="G596" s="1" t="s">
        <v>88</v>
      </c>
      <c r="H596" s="1" t="s">
        <v>44</v>
      </c>
      <c r="I596" s="4">
        <v>312000000</v>
      </c>
      <c r="J596" s="4">
        <v>310</v>
      </c>
      <c r="L596" s="1" t="s">
        <v>2361</v>
      </c>
      <c r="M596" s="1" t="s">
        <v>29</v>
      </c>
      <c r="N596" s="1" t="s">
        <v>22</v>
      </c>
    </row>
    <row r="597" spans="1:14" x14ac:dyDescent="0.25">
      <c r="A597" t="s">
        <v>2362</v>
      </c>
      <c r="B597" s="1" t="s">
        <v>2363</v>
      </c>
      <c r="C597" s="2">
        <v>44734.661249999997</v>
      </c>
      <c r="D597" s="3">
        <v>44588</v>
      </c>
      <c r="E597" s="1" t="s">
        <v>2364</v>
      </c>
      <c r="F597" s="1" t="s">
        <v>138</v>
      </c>
      <c r="G597" s="1" t="s">
        <v>76</v>
      </c>
      <c r="H597" s="1" t="s">
        <v>44</v>
      </c>
      <c r="I597" s="4">
        <v>3933310</v>
      </c>
      <c r="J597" s="4">
        <v>325</v>
      </c>
      <c r="L597" s="1" t="s">
        <v>2365</v>
      </c>
      <c r="M597" s="1" t="s">
        <v>21</v>
      </c>
      <c r="N597" s="1" t="s">
        <v>22</v>
      </c>
    </row>
    <row r="598" spans="1:14" x14ac:dyDescent="0.25">
      <c r="A598" t="s">
        <v>2366</v>
      </c>
      <c r="B598" s="1" t="s">
        <v>2367</v>
      </c>
      <c r="C598" s="2">
        <v>44596.675601851799</v>
      </c>
      <c r="D598" s="3">
        <v>44592</v>
      </c>
      <c r="E598" s="1" t="s">
        <v>824</v>
      </c>
      <c r="F598" s="1" t="s">
        <v>199</v>
      </c>
      <c r="G598" s="1" t="s">
        <v>18</v>
      </c>
      <c r="H598" s="1" t="s">
        <v>19</v>
      </c>
      <c r="I598" s="4">
        <v>17200000</v>
      </c>
      <c r="J598" s="4">
        <v>60</v>
      </c>
      <c r="L598" s="1" t="s">
        <v>2368</v>
      </c>
      <c r="M598" s="1" t="s">
        <v>29</v>
      </c>
    </row>
    <row r="599" spans="1:14" x14ac:dyDescent="0.25">
      <c r="A599" t="s">
        <v>2369</v>
      </c>
      <c r="B599" s="1" t="s">
        <v>2370</v>
      </c>
      <c r="C599" s="2">
        <v>44728.765810185199</v>
      </c>
      <c r="D599" s="3">
        <v>44595</v>
      </c>
      <c r="E599" s="1" t="s">
        <v>2371</v>
      </c>
      <c r="F599" s="1" t="s">
        <v>351</v>
      </c>
      <c r="G599" s="1" t="s">
        <v>351</v>
      </c>
      <c r="H599" s="1" t="s">
        <v>44</v>
      </c>
      <c r="I599" s="4">
        <v>53500000</v>
      </c>
      <c r="J599" s="4">
        <v>400</v>
      </c>
      <c r="K599" s="4">
        <v>90000</v>
      </c>
      <c r="L599" s="1" t="s">
        <v>2372</v>
      </c>
      <c r="M599" s="1" t="s">
        <v>29</v>
      </c>
      <c r="N599" s="1" t="s">
        <v>22</v>
      </c>
    </row>
    <row r="600" spans="1:14" x14ac:dyDescent="0.25">
      <c r="A600" t="s">
        <v>2373</v>
      </c>
      <c r="B600" s="1" t="s">
        <v>2374</v>
      </c>
      <c r="C600" s="2">
        <v>44734.661828703698</v>
      </c>
      <c r="D600" s="3">
        <v>44600</v>
      </c>
      <c r="E600" s="1" t="s">
        <v>2375</v>
      </c>
      <c r="F600" s="1" t="s">
        <v>26</v>
      </c>
      <c r="G600" s="1" t="s">
        <v>27</v>
      </c>
      <c r="H600" s="1" t="s">
        <v>44</v>
      </c>
      <c r="I600" s="4">
        <v>20000000</v>
      </c>
      <c r="J600" s="4">
        <v>510</v>
      </c>
      <c r="K600" s="4">
        <v>100000</v>
      </c>
      <c r="L600" s="1" t="s">
        <v>2376</v>
      </c>
      <c r="M600" s="1" t="s">
        <v>29</v>
      </c>
      <c r="N600" s="1" t="s">
        <v>2377</v>
      </c>
    </row>
    <row r="601" spans="1:14" x14ac:dyDescent="0.25">
      <c r="A601" t="s">
        <v>2378</v>
      </c>
      <c r="B601" s="1" t="s">
        <v>2379</v>
      </c>
      <c r="C601" s="2">
        <v>44734.6632523148</v>
      </c>
      <c r="D601" s="3">
        <v>44601</v>
      </c>
      <c r="E601" s="1" t="s">
        <v>2380</v>
      </c>
      <c r="F601" s="1" t="s">
        <v>178</v>
      </c>
      <c r="G601" s="1" t="s">
        <v>38</v>
      </c>
      <c r="H601" s="1" t="s">
        <v>19</v>
      </c>
      <c r="I601" s="4">
        <v>128300000</v>
      </c>
      <c r="J601" s="4">
        <v>48</v>
      </c>
      <c r="L601" s="1" t="s">
        <v>2381</v>
      </c>
      <c r="M601" s="1" t="s">
        <v>90</v>
      </c>
      <c r="N601" s="1" t="s">
        <v>22</v>
      </c>
    </row>
    <row r="602" spans="1:14" x14ac:dyDescent="0.25">
      <c r="A602" t="s">
        <v>2382</v>
      </c>
      <c r="B602" s="1" t="s">
        <v>2383</v>
      </c>
      <c r="C602" s="2">
        <v>44609.883287037002</v>
      </c>
      <c r="D602" s="3">
        <v>44609</v>
      </c>
      <c r="E602" s="1" t="s">
        <v>2384</v>
      </c>
      <c r="F602" s="1" t="s">
        <v>289</v>
      </c>
      <c r="G602" s="1" t="s">
        <v>18</v>
      </c>
      <c r="H602" s="1" t="s">
        <v>44</v>
      </c>
      <c r="I602" s="4">
        <v>16300000</v>
      </c>
      <c r="J602" s="4">
        <v>45</v>
      </c>
      <c r="L602" s="1" t="s">
        <v>2385</v>
      </c>
      <c r="M602" s="1" t="s">
        <v>90</v>
      </c>
      <c r="N602" s="1" t="s">
        <v>22</v>
      </c>
    </row>
    <row r="603" spans="1:14" x14ac:dyDescent="0.25">
      <c r="A603" t="s">
        <v>2386</v>
      </c>
      <c r="B603" s="1" t="s">
        <v>2387</v>
      </c>
      <c r="C603" s="2">
        <v>44643.828564814801</v>
      </c>
      <c r="D603" s="3">
        <v>44615</v>
      </c>
      <c r="E603" s="1" t="s">
        <v>2388</v>
      </c>
      <c r="F603" s="1" t="s">
        <v>17</v>
      </c>
      <c r="G603" s="1" t="s">
        <v>18</v>
      </c>
      <c r="H603" s="1" t="s">
        <v>44</v>
      </c>
      <c r="I603" s="4">
        <v>1000000</v>
      </c>
      <c r="J603" s="4">
        <v>109</v>
      </c>
      <c r="L603" s="1" t="s">
        <v>2389</v>
      </c>
      <c r="M603" s="1" t="s">
        <v>21</v>
      </c>
      <c r="N603" s="1" t="s">
        <v>22</v>
      </c>
    </row>
    <row r="604" spans="1:14" x14ac:dyDescent="0.25">
      <c r="A604" t="s">
        <v>2390</v>
      </c>
      <c r="B604" s="1" t="s">
        <v>2391</v>
      </c>
      <c r="C604" s="2">
        <v>44734.619965277801</v>
      </c>
      <c r="D604" s="3">
        <v>44621</v>
      </c>
      <c r="E604" s="1" t="s">
        <v>2392</v>
      </c>
      <c r="F604" s="1" t="s">
        <v>26</v>
      </c>
      <c r="G604" s="1" t="s">
        <v>27</v>
      </c>
      <c r="H604" s="1" t="s">
        <v>19</v>
      </c>
      <c r="I604" s="4">
        <v>49000000</v>
      </c>
      <c r="J604" s="4">
        <v>50</v>
      </c>
      <c r="K604" s="4">
        <v>100000</v>
      </c>
      <c r="L604" s="1" t="s">
        <v>2393</v>
      </c>
      <c r="M604" s="1" t="s">
        <v>29</v>
      </c>
      <c r="N604" s="1" t="s">
        <v>22</v>
      </c>
    </row>
    <row r="605" spans="1:14" x14ac:dyDescent="0.25">
      <c r="A605" t="s">
        <v>2394</v>
      </c>
      <c r="B605" s="1" t="s">
        <v>2395</v>
      </c>
      <c r="C605" s="2">
        <v>44648.721840277802</v>
      </c>
      <c r="D605" s="3">
        <v>44648</v>
      </c>
      <c r="E605" s="1" t="s">
        <v>2396</v>
      </c>
      <c r="F605" s="1" t="s">
        <v>26</v>
      </c>
      <c r="G605" s="1" t="s">
        <v>27</v>
      </c>
      <c r="H605" s="1" t="s">
        <v>19</v>
      </c>
      <c r="I605" s="4">
        <v>15500000</v>
      </c>
      <c r="J605" s="4">
        <v>70</v>
      </c>
      <c r="K605" s="4">
        <v>70000</v>
      </c>
      <c r="L605" s="1" t="s">
        <v>2397</v>
      </c>
      <c r="M605" s="1" t="s">
        <v>29</v>
      </c>
      <c r="N605" s="1" t="s">
        <v>980</v>
      </c>
    </row>
    <row r="606" spans="1:14" x14ac:dyDescent="0.25">
      <c r="A606" t="s">
        <v>2398</v>
      </c>
      <c r="B606" s="1" t="s">
        <v>2399</v>
      </c>
      <c r="C606" s="2">
        <v>44734.664039351897</v>
      </c>
      <c r="D606" s="3">
        <v>44649</v>
      </c>
      <c r="E606" s="1" t="s">
        <v>2400</v>
      </c>
      <c r="F606" s="1" t="s">
        <v>26</v>
      </c>
      <c r="G606" s="1" t="s">
        <v>27</v>
      </c>
      <c r="H606" s="1" t="s">
        <v>44</v>
      </c>
      <c r="I606" s="4">
        <v>31096043</v>
      </c>
      <c r="J606" s="4">
        <v>50</v>
      </c>
      <c r="K606" s="4">
        <v>301000</v>
      </c>
      <c r="L606" s="1" t="s">
        <v>2401</v>
      </c>
      <c r="M606" s="1" t="s">
        <v>29</v>
      </c>
      <c r="N606" s="1" t="s">
        <v>22</v>
      </c>
    </row>
    <row r="607" spans="1:14" x14ac:dyDescent="0.25">
      <c r="A607" t="s">
        <v>2402</v>
      </c>
      <c r="B607" s="1" t="s">
        <v>2403</v>
      </c>
      <c r="C607" s="2">
        <v>44734.664791666699</v>
      </c>
      <c r="D607" s="3">
        <v>44669</v>
      </c>
      <c r="E607" s="1" t="s">
        <v>2404</v>
      </c>
      <c r="F607" s="1" t="s">
        <v>17</v>
      </c>
      <c r="G607" s="1" t="s">
        <v>18</v>
      </c>
      <c r="H607" s="1" t="s">
        <v>44</v>
      </c>
      <c r="I607" s="4">
        <v>13345000</v>
      </c>
      <c r="J607" s="4">
        <v>255</v>
      </c>
      <c r="K607" s="4">
        <v>100000</v>
      </c>
      <c r="L607" s="1" t="s">
        <v>2405</v>
      </c>
      <c r="M607" s="1" t="s">
        <v>29</v>
      </c>
      <c r="N607" s="1" t="s">
        <v>2406</v>
      </c>
    </row>
    <row r="608" spans="1:14" x14ac:dyDescent="0.25">
      <c r="A608" t="s">
        <v>2407</v>
      </c>
      <c r="B608" s="1" t="s">
        <v>2408</v>
      </c>
      <c r="C608" s="2">
        <v>44729.7987615741</v>
      </c>
      <c r="D608" s="3">
        <v>44670</v>
      </c>
      <c r="E608" s="1" t="s">
        <v>314</v>
      </c>
      <c r="F608" s="1" t="s">
        <v>262</v>
      </c>
      <c r="G608" s="1" t="s">
        <v>263</v>
      </c>
      <c r="H608" s="1" t="s">
        <v>19</v>
      </c>
      <c r="I608" s="4">
        <v>25000000</v>
      </c>
      <c r="J608" s="4">
        <v>0</v>
      </c>
      <c r="L608" s="1" t="s">
        <v>2409</v>
      </c>
      <c r="M608" s="1" t="s">
        <v>29</v>
      </c>
      <c r="N608" s="1" t="s">
        <v>22</v>
      </c>
    </row>
    <row r="609" spans="1:14" x14ac:dyDescent="0.25">
      <c r="A609" t="s">
        <v>2410</v>
      </c>
      <c r="B609" s="1" t="s">
        <v>2411</v>
      </c>
      <c r="C609" s="2">
        <v>44692.885949074102</v>
      </c>
      <c r="D609" s="3">
        <v>44692</v>
      </c>
      <c r="E609" s="1" t="s">
        <v>2412</v>
      </c>
      <c r="F609" s="1" t="s">
        <v>17</v>
      </c>
      <c r="G609" s="1" t="s">
        <v>18</v>
      </c>
      <c r="H609" s="1" t="s">
        <v>19</v>
      </c>
      <c r="I609" s="4">
        <v>12000000</v>
      </c>
      <c r="J609" s="4">
        <v>109</v>
      </c>
      <c r="K609" s="4">
        <v>100000</v>
      </c>
      <c r="L609" s="1" t="s">
        <v>2413</v>
      </c>
      <c r="M609" s="1" t="s">
        <v>29</v>
      </c>
      <c r="N609" s="1" t="s">
        <v>22</v>
      </c>
    </row>
    <row r="610" spans="1:14" x14ac:dyDescent="0.25">
      <c r="A610" t="s">
        <v>2414</v>
      </c>
      <c r="B610" s="1" t="s">
        <v>2415</v>
      </c>
      <c r="C610" s="2">
        <v>44743.689259259299</v>
      </c>
      <c r="D610" s="3">
        <v>44742</v>
      </c>
      <c r="E610" s="1" t="s">
        <v>2416</v>
      </c>
      <c r="F610" s="1" t="s">
        <v>289</v>
      </c>
      <c r="G610" s="1" t="s">
        <v>18</v>
      </c>
      <c r="H610" s="1" t="s">
        <v>44</v>
      </c>
      <c r="I610" s="4">
        <v>3894374</v>
      </c>
      <c r="J610" s="4">
        <v>130</v>
      </c>
      <c r="K610" s="4">
        <v>75000</v>
      </c>
      <c r="L610" s="1" t="s">
        <v>2417</v>
      </c>
      <c r="M610" s="1" t="s">
        <v>90</v>
      </c>
      <c r="N610" s="1" t="s">
        <v>22</v>
      </c>
    </row>
    <row r="611" spans="1:14" x14ac:dyDescent="0.25">
      <c r="A611" t="s">
        <v>2418</v>
      </c>
      <c r="B611" s="1" t="s">
        <v>2419</v>
      </c>
      <c r="C611" s="2">
        <v>44750.712187500001</v>
      </c>
      <c r="D611" s="3">
        <v>44750</v>
      </c>
      <c r="E611" s="1" t="s">
        <v>1860</v>
      </c>
      <c r="F611" s="1" t="s">
        <v>262</v>
      </c>
      <c r="G611" s="1" t="s">
        <v>263</v>
      </c>
      <c r="H611" s="1" t="s">
        <v>19</v>
      </c>
      <c r="I611" s="4">
        <v>840000</v>
      </c>
      <c r="J611" s="4">
        <v>34</v>
      </c>
      <c r="L611" s="1" t="s">
        <v>2420</v>
      </c>
      <c r="M611" s="1" t="s">
        <v>29</v>
      </c>
      <c r="N611" s="1" t="s">
        <v>22</v>
      </c>
    </row>
    <row r="612" spans="1:14" x14ac:dyDescent="0.25">
      <c r="A612" t="s">
        <v>2421</v>
      </c>
      <c r="B612" s="1" t="s">
        <v>2422</v>
      </c>
      <c r="C612" s="2">
        <v>45114.823842592603</v>
      </c>
      <c r="D612" s="3">
        <v>44755</v>
      </c>
      <c r="E612" s="1" t="s">
        <v>2423</v>
      </c>
      <c r="F612" s="1" t="s">
        <v>17</v>
      </c>
      <c r="G612" s="1" t="s">
        <v>18</v>
      </c>
      <c r="H612" s="1" t="s">
        <v>19</v>
      </c>
      <c r="I612" s="4">
        <v>7900000</v>
      </c>
      <c r="J612" s="4">
        <v>181</v>
      </c>
      <c r="K612" s="4">
        <v>40000</v>
      </c>
      <c r="L612" s="1" t="s">
        <v>2424</v>
      </c>
      <c r="M612" s="1" t="s">
        <v>90</v>
      </c>
      <c r="N612" s="1" t="s">
        <v>22</v>
      </c>
    </row>
    <row r="613" spans="1:14" x14ac:dyDescent="0.25">
      <c r="A613" t="s">
        <v>2425</v>
      </c>
      <c r="B613" s="1" t="s">
        <v>2426</v>
      </c>
      <c r="C613" s="2">
        <v>45114.824768518498</v>
      </c>
      <c r="D613" s="3">
        <v>44760</v>
      </c>
      <c r="E613" s="1" t="s">
        <v>2427</v>
      </c>
      <c r="F613" s="1" t="s">
        <v>17</v>
      </c>
      <c r="G613" s="1" t="s">
        <v>18</v>
      </c>
      <c r="H613" s="1" t="s">
        <v>19</v>
      </c>
      <c r="I613" s="4">
        <v>2725000</v>
      </c>
      <c r="J613" s="4">
        <v>350</v>
      </c>
      <c r="L613" s="1" t="s">
        <v>2428</v>
      </c>
      <c r="M613" s="1" t="s">
        <v>21</v>
      </c>
      <c r="N613" s="1" t="s">
        <v>22</v>
      </c>
    </row>
    <row r="614" spans="1:14" x14ac:dyDescent="0.25">
      <c r="A614" t="s">
        <v>2429</v>
      </c>
      <c r="B614" s="1" t="s">
        <v>2430</v>
      </c>
      <c r="C614" s="2">
        <v>45114.825405092597</v>
      </c>
      <c r="D614" s="3">
        <v>44767</v>
      </c>
      <c r="E614" s="1" t="s">
        <v>2431</v>
      </c>
      <c r="F614" s="1" t="s">
        <v>75</v>
      </c>
      <c r="G614" s="1" t="s">
        <v>76</v>
      </c>
      <c r="H614" s="1" t="s">
        <v>44</v>
      </c>
      <c r="I614" s="4">
        <v>8250000</v>
      </c>
      <c r="J614" s="4">
        <v>80</v>
      </c>
      <c r="L614" s="1" t="s">
        <v>2432</v>
      </c>
      <c r="M614" s="1" t="s">
        <v>21</v>
      </c>
      <c r="N614" s="1" t="s">
        <v>22</v>
      </c>
    </row>
    <row r="615" spans="1:14" x14ac:dyDescent="0.25">
      <c r="A615" t="s">
        <v>2433</v>
      </c>
      <c r="B615" s="1" t="s">
        <v>2434</v>
      </c>
      <c r="C615" s="2">
        <v>45114.8258333333</v>
      </c>
      <c r="D615" s="3">
        <v>44791</v>
      </c>
      <c r="E615" s="1" t="s">
        <v>2435</v>
      </c>
      <c r="F615" s="1" t="s">
        <v>384</v>
      </c>
      <c r="G615" s="1" t="s">
        <v>200</v>
      </c>
      <c r="H615" s="1" t="s">
        <v>44</v>
      </c>
      <c r="I615" s="4">
        <v>52750000</v>
      </c>
      <c r="J615" s="4">
        <v>230</v>
      </c>
      <c r="L615" s="1" t="s">
        <v>2436</v>
      </c>
      <c r="M615" s="1" t="s">
        <v>29</v>
      </c>
      <c r="N615" s="1" t="s">
        <v>22</v>
      </c>
    </row>
    <row r="616" spans="1:14" x14ac:dyDescent="0.25">
      <c r="A616" t="s">
        <v>2437</v>
      </c>
      <c r="B616" s="1" t="s">
        <v>2438</v>
      </c>
      <c r="C616" s="2">
        <v>44802.585092592599</v>
      </c>
      <c r="D616" s="3">
        <v>44802</v>
      </c>
      <c r="E616" s="1" t="s">
        <v>483</v>
      </c>
      <c r="F616" s="1" t="s">
        <v>262</v>
      </c>
      <c r="G616" s="1" t="s">
        <v>263</v>
      </c>
      <c r="H616" s="1" t="s">
        <v>19</v>
      </c>
      <c r="I616" s="4">
        <v>612000000</v>
      </c>
      <c r="J616" s="4">
        <v>397</v>
      </c>
      <c r="K616" s="4">
        <v>2000000</v>
      </c>
      <c r="L616" s="1" t="s">
        <v>2439</v>
      </c>
      <c r="M616" s="1" t="s">
        <v>29</v>
      </c>
      <c r="N616" s="1" t="s">
        <v>485</v>
      </c>
    </row>
    <row r="617" spans="1:14" x14ac:dyDescent="0.25">
      <c r="A617" t="s">
        <v>2440</v>
      </c>
      <c r="B617" s="1" t="s">
        <v>2441</v>
      </c>
      <c r="C617" s="2">
        <v>45117.660324074102</v>
      </c>
      <c r="D617" s="3">
        <v>44804</v>
      </c>
      <c r="E617" s="1" t="s">
        <v>2442</v>
      </c>
      <c r="F617" s="1" t="s">
        <v>369</v>
      </c>
      <c r="G617" s="1" t="s">
        <v>370</v>
      </c>
      <c r="H617" s="1" t="s">
        <v>19</v>
      </c>
      <c r="I617" s="4">
        <v>37346500</v>
      </c>
      <c r="J617" s="4">
        <v>80</v>
      </c>
      <c r="K617" s="4">
        <v>1245370</v>
      </c>
      <c r="L617" s="1" t="s">
        <v>2443</v>
      </c>
      <c r="M617" s="1" t="s">
        <v>29</v>
      </c>
      <c r="N617" s="1" t="s">
        <v>22</v>
      </c>
    </row>
    <row r="618" spans="1:14" x14ac:dyDescent="0.25">
      <c r="A618" t="s">
        <v>2444</v>
      </c>
      <c r="B618" s="1" t="s">
        <v>2445</v>
      </c>
      <c r="C618" s="2">
        <v>45114.837986111103</v>
      </c>
      <c r="D618" s="3">
        <v>44804</v>
      </c>
      <c r="E618" s="1" t="s">
        <v>2446</v>
      </c>
      <c r="F618" s="1" t="s">
        <v>26</v>
      </c>
      <c r="G618" s="1" t="s">
        <v>27</v>
      </c>
      <c r="H618" s="1" t="s">
        <v>19</v>
      </c>
      <c r="I618" s="4">
        <v>20835200</v>
      </c>
      <c r="J618" s="4">
        <v>40</v>
      </c>
      <c r="K618" s="4">
        <v>45000</v>
      </c>
      <c r="L618" s="1" t="s">
        <v>2447</v>
      </c>
      <c r="M618" s="1" t="s">
        <v>29</v>
      </c>
      <c r="N618" s="1" t="s">
        <v>22</v>
      </c>
    </row>
    <row r="619" spans="1:14" x14ac:dyDescent="0.25">
      <c r="A619" t="s">
        <v>2448</v>
      </c>
      <c r="B619" s="1" t="s">
        <v>2449</v>
      </c>
      <c r="C619" s="2">
        <v>45114.826226851903</v>
      </c>
      <c r="D619" s="3">
        <v>44811</v>
      </c>
      <c r="E619" s="1" t="s">
        <v>2450</v>
      </c>
      <c r="F619" s="1" t="s">
        <v>375</v>
      </c>
      <c r="G619" s="1" t="s">
        <v>351</v>
      </c>
      <c r="H619" s="1" t="s">
        <v>19</v>
      </c>
      <c r="I619" s="4">
        <v>23120000</v>
      </c>
      <c r="J619" s="4">
        <v>132</v>
      </c>
      <c r="L619" s="1" t="s">
        <v>2451</v>
      </c>
      <c r="M619" s="1" t="s">
        <v>29</v>
      </c>
      <c r="N619" s="1" t="s">
        <v>170</v>
      </c>
    </row>
    <row r="620" spans="1:14" x14ac:dyDescent="0.25">
      <c r="A620" t="s">
        <v>2452</v>
      </c>
      <c r="B620" s="1" t="s">
        <v>2453</v>
      </c>
      <c r="C620" s="2">
        <v>45114.826620370397</v>
      </c>
      <c r="D620" s="3">
        <v>44852</v>
      </c>
      <c r="E620" s="1" t="s">
        <v>2454</v>
      </c>
      <c r="F620" s="1" t="s">
        <v>26</v>
      </c>
      <c r="G620" s="1" t="s">
        <v>27</v>
      </c>
      <c r="H620" s="1" t="s">
        <v>44</v>
      </c>
      <c r="I620" s="4">
        <v>68500000</v>
      </c>
      <c r="J620" s="4">
        <v>154</v>
      </c>
      <c r="K620" s="4">
        <v>350000</v>
      </c>
      <c r="L620" s="1" t="s">
        <v>2455</v>
      </c>
      <c r="M620" s="1" t="s">
        <v>90</v>
      </c>
      <c r="N620" s="1" t="s">
        <v>22</v>
      </c>
    </row>
    <row r="621" spans="1:14" x14ac:dyDescent="0.25">
      <c r="A621" t="s">
        <v>2456</v>
      </c>
      <c r="B621" s="1" t="s">
        <v>2457</v>
      </c>
      <c r="C621" s="2">
        <v>44861.652974536999</v>
      </c>
      <c r="D621" s="3">
        <v>44861</v>
      </c>
      <c r="E621" s="1" t="s">
        <v>2458</v>
      </c>
      <c r="F621" s="1" t="s">
        <v>262</v>
      </c>
      <c r="G621" s="1" t="s">
        <v>263</v>
      </c>
      <c r="H621" s="1" t="s">
        <v>19</v>
      </c>
      <c r="I621" s="4">
        <v>1400000</v>
      </c>
      <c r="J621" s="4">
        <v>30</v>
      </c>
      <c r="L621" s="1" t="s">
        <v>2459</v>
      </c>
      <c r="M621" s="1" t="s">
        <v>29</v>
      </c>
      <c r="N621" s="1" t="s">
        <v>71</v>
      </c>
    </row>
    <row r="622" spans="1:14" x14ac:dyDescent="0.25">
      <c r="A622" t="s">
        <v>2460</v>
      </c>
      <c r="B622" s="1" t="s">
        <v>2461</v>
      </c>
      <c r="C622" s="2">
        <v>44874.895601851902</v>
      </c>
      <c r="D622" s="3">
        <v>44865</v>
      </c>
      <c r="E622" s="1" t="s">
        <v>2152</v>
      </c>
      <c r="F622" s="1" t="s">
        <v>138</v>
      </c>
      <c r="G622" s="1" t="s">
        <v>76</v>
      </c>
      <c r="H622" s="1" t="s">
        <v>19</v>
      </c>
      <c r="I622" s="4">
        <v>7500000</v>
      </c>
      <c r="J622" s="4">
        <v>1300</v>
      </c>
      <c r="K622" s="4">
        <v>200000</v>
      </c>
      <c r="L622" s="1" t="s">
        <v>2462</v>
      </c>
      <c r="M622" s="1" t="s">
        <v>21</v>
      </c>
      <c r="N622" s="1" t="s">
        <v>22</v>
      </c>
    </row>
    <row r="623" spans="1:14" x14ac:dyDescent="0.25">
      <c r="A623" t="s">
        <v>2463</v>
      </c>
      <c r="B623" s="1" t="s">
        <v>2464</v>
      </c>
      <c r="C623" s="2">
        <v>45114.840173611097</v>
      </c>
      <c r="D623" s="3">
        <v>44865</v>
      </c>
      <c r="E623" s="1" t="s">
        <v>2024</v>
      </c>
      <c r="F623" s="1" t="s">
        <v>950</v>
      </c>
      <c r="G623" s="1" t="s">
        <v>200</v>
      </c>
      <c r="H623" s="1" t="s">
        <v>19</v>
      </c>
      <c r="I623" s="4">
        <v>5306320</v>
      </c>
      <c r="J623" s="4">
        <v>35</v>
      </c>
      <c r="L623" s="1" t="s">
        <v>2465</v>
      </c>
      <c r="M623" s="1" t="s">
        <v>29</v>
      </c>
      <c r="N623" s="1" t="s">
        <v>22</v>
      </c>
    </row>
    <row r="624" spans="1:14" x14ac:dyDescent="0.25">
      <c r="A624" t="s">
        <v>2466</v>
      </c>
      <c r="B624" s="1" t="s">
        <v>2467</v>
      </c>
      <c r="C624" s="2">
        <v>44874.893657407403</v>
      </c>
      <c r="D624" s="3">
        <v>44874</v>
      </c>
      <c r="E624" s="1" t="s">
        <v>2468</v>
      </c>
      <c r="F624" s="1" t="s">
        <v>262</v>
      </c>
      <c r="G624" s="1" t="s">
        <v>263</v>
      </c>
      <c r="H624" s="1" t="s">
        <v>44</v>
      </c>
      <c r="I624" s="4">
        <v>65200000</v>
      </c>
      <c r="J624" s="4">
        <v>85</v>
      </c>
      <c r="L624" s="1" t="s">
        <v>2469</v>
      </c>
      <c r="M624" s="1" t="s">
        <v>29</v>
      </c>
      <c r="N624" s="1" t="s">
        <v>180</v>
      </c>
    </row>
    <row r="625" spans="1:14" x14ac:dyDescent="0.25">
      <c r="A625" t="s">
        <v>2470</v>
      </c>
      <c r="B625" s="1" t="s">
        <v>2471</v>
      </c>
      <c r="C625" s="2">
        <v>45114.827037037001</v>
      </c>
      <c r="D625" s="3">
        <v>44886</v>
      </c>
      <c r="E625" s="1" t="s">
        <v>2472</v>
      </c>
      <c r="F625" s="1" t="s">
        <v>262</v>
      </c>
      <c r="G625" s="1" t="s">
        <v>263</v>
      </c>
      <c r="H625" s="1" t="s">
        <v>44</v>
      </c>
      <c r="I625" s="4">
        <v>3205715854</v>
      </c>
      <c r="J625" s="4">
        <v>860</v>
      </c>
      <c r="L625" s="1" t="s">
        <v>2473</v>
      </c>
      <c r="M625" s="1" t="s">
        <v>29</v>
      </c>
      <c r="N625" s="1" t="s">
        <v>485</v>
      </c>
    </row>
    <row r="626" spans="1:14" x14ac:dyDescent="0.25">
      <c r="A626" t="s">
        <v>2474</v>
      </c>
      <c r="B626" s="1" t="s">
        <v>2475</v>
      </c>
      <c r="C626" s="2">
        <v>45114.827511574098</v>
      </c>
      <c r="D626" s="3">
        <v>44897</v>
      </c>
      <c r="E626" s="1" t="s">
        <v>2227</v>
      </c>
      <c r="F626" s="1" t="s">
        <v>87</v>
      </c>
      <c r="G626" s="1" t="s">
        <v>88</v>
      </c>
      <c r="H626" s="1" t="s">
        <v>19</v>
      </c>
      <c r="I626" s="4">
        <v>275000000</v>
      </c>
      <c r="J626" s="4">
        <v>400</v>
      </c>
      <c r="K626" s="4">
        <v>2800000</v>
      </c>
      <c r="L626" s="1" t="s">
        <v>2476</v>
      </c>
      <c r="M626" s="1" t="s">
        <v>29</v>
      </c>
      <c r="N626" s="1" t="s">
        <v>22</v>
      </c>
    </row>
    <row r="627" spans="1:14" x14ac:dyDescent="0.25">
      <c r="A627" t="s">
        <v>2477</v>
      </c>
      <c r="B627" s="1" t="s">
        <v>2478</v>
      </c>
      <c r="C627" s="2">
        <v>45114.827928240702</v>
      </c>
      <c r="D627" s="3">
        <v>44917</v>
      </c>
      <c r="E627" s="1" t="s">
        <v>2479</v>
      </c>
      <c r="F627" s="1" t="s">
        <v>761</v>
      </c>
      <c r="G627" s="1" t="s">
        <v>88</v>
      </c>
      <c r="H627" s="1" t="s">
        <v>44</v>
      </c>
      <c r="I627" s="4">
        <v>6105000</v>
      </c>
      <c r="J627" s="4">
        <v>110</v>
      </c>
      <c r="K627" s="4">
        <v>62000</v>
      </c>
      <c r="L627" s="1" t="s">
        <v>2480</v>
      </c>
      <c r="M627" s="1" t="s">
        <v>29</v>
      </c>
      <c r="N627" s="1" t="s">
        <v>22</v>
      </c>
    </row>
    <row r="628" spans="1:14" x14ac:dyDescent="0.25">
      <c r="A628" t="s">
        <v>2481</v>
      </c>
      <c r="B628" s="1" t="s">
        <v>2482</v>
      </c>
      <c r="C628" s="2">
        <v>45117.661782407398</v>
      </c>
      <c r="D628" s="3">
        <v>44918</v>
      </c>
      <c r="E628" s="1" t="s">
        <v>2483</v>
      </c>
      <c r="F628" s="1" t="s">
        <v>17</v>
      </c>
      <c r="G628" s="1" t="s">
        <v>18</v>
      </c>
      <c r="H628" s="1" t="s">
        <v>19</v>
      </c>
      <c r="I628" s="4">
        <v>50000000</v>
      </c>
      <c r="L628" s="1" t="s">
        <v>2484</v>
      </c>
      <c r="M628" s="1" t="s">
        <v>29</v>
      </c>
      <c r="N628" s="1" t="s">
        <v>22</v>
      </c>
    </row>
    <row r="629" spans="1:14" x14ac:dyDescent="0.25">
      <c r="A629" t="s">
        <v>2485</v>
      </c>
      <c r="B629" s="1" t="s">
        <v>2486</v>
      </c>
      <c r="C629" s="2">
        <v>44936.914745370399</v>
      </c>
      <c r="D629" s="3">
        <v>44936</v>
      </c>
      <c r="E629" s="1" t="s">
        <v>2487</v>
      </c>
      <c r="F629" s="1" t="s">
        <v>138</v>
      </c>
      <c r="G629" s="1" t="s">
        <v>76</v>
      </c>
      <c r="H629" s="1" t="s">
        <v>44</v>
      </c>
      <c r="I629" s="4">
        <v>125500000</v>
      </c>
      <c r="J629" s="4">
        <v>277</v>
      </c>
      <c r="K629" s="4">
        <v>100000</v>
      </c>
      <c r="L629" s="1" t="s">
        <v>2488</v>
      </c>
      <c r="M629" s="1" t="s">
        <v>21</v>
      </c>
      <c r="N629" s="1" t="s">
        <v>22</v>
      </c>
    </row>
    <row r="630" spans="1:14" x14ac:dyDescent="0.25">
      <c r="A630" t="s">
        <v>2489</v>
      </c>
      <c r="B630" s="1" t="s">
        <v>2490</v>
      </c>
      <c r="C630" s="2">
        <v>45114.848773148202</v>
      </c>
      <c r="D630" s="3">
        <v>44957</v>
      </c>
      <c r="E630" s="1" t="s">
        <v>2491</v>
      </c>
      <c r="F630" s="1" t="s">
        <v>17</v>
      </c>
      <c r="G630" s="1" t="s">
        <v>18</v>
      </c>
      <c r="H630" s="1" t="s">
        <v>44</v>
      </c>
      <c r="I630" s="4">
        <v>7000000</v>
      </c>
      <c r="J630" s="4">
        <v>29</v>
      </c>
      <c r="L630" s="1" t="s">
        <v>2492</v>
      </c>
      <c r="M630" s="1" t="s">
        <v>21</v>
      </c>
      <c r="N630" s="1" t="s">
        <v>22</v>
      </c>
    </row>
    <row r="631" spans="1:14" x14ac:dyDescent="0.25">
      <c r="A631" t="s">
        <v>2493</v>
      </c>
      <c r="B631" s="1" t="s">
        <v>2494</v>
      </c>
      <c r="C631" s="2">
        <v>45114.8504398148</v>
      </c>
      <c r="D631" s="3">
        <v>44957</v>
      </c>
      <c r="E631" s="1" t="s">
        <v>2442</v>
      </c>
      <c r="F631" s="1" t="s">
        <v>138</v>
      </c>
      <c r="G631" s="1" t="s">
        <v>76</v>
      </c>
      <c r="H631" s="1" t="s">
        <v>19</v>
      </c>
      <c r="I631" s="4">
        <v>12307000</v>
      </c>
      <c r="J631" s="4">
        <v>31</v>
      </c>
      <c r="K631" s="4">
        <v>57750</v>
      </c>
      <c r="L631" s="1" t="s">
        <v>2495</v>
      </c>
      <c r="M631" s="1" t="s">
        <v>29</v>
      </c>
      <c r="N631" s="1" t="s">
        <v>22</v>
      </c>
    </row>
    <row r="632" spans="1:14" x14ac:dyDescent="0.25">
      <c r="A632" t="s">
        <v>2496</v>
      </c>
      <c r="B632" s="1" t="s">
        <v>2497</v>
      </c>
      <c r="C632" s="2">
        <v>45114.828275462998</v>
      </c>
      <c r="D632" s="3">
        <v>44984</v>
      </c>
      <c r="E632" s="1" t="s">
        <v>2498</v>
      </c>
      <c r="F632" s="1" t="s">
        <v>262</v>
      </c>
      <c r="G632" s="1" t="s">
        <v>263</v>
      </c>
      <c r="H632" s="1" t="s">
        <v>44</v>
      </c>
      <c r="I632" s="4">
        <v>70300000</v>
      </c>
      <c r="J632" s="4">
        <v>68</v>
      </c>
      <c r="L632" s="1" t="s">
        <v>2499</v>
      </c>
      <c r="M632" s="1" t="s">
        <v>29</v>
      </c>
      <c r="N632" s="1" t="s">
        <v>485</v>
      </c>
    </row>
    <row r="633" spans="1:14" x14ac:dyDescent="0.25">
      <c r="A633" t="s">
        <v>2500</v>
      </c>
      <c r="B633" s="1" t="s">
        <v>2501</v>
      </c>
      <c r="C633" s="2">
        <v>45114.8286226852</v>
      </c>
      <c r="D633" s="3">
        <v>44985</v>
      </c>
      <c r="E633" s="1" t="s">
        <v>2502</v>
      </c>
      <c r="F633" s="1" t="s">
        <v>26</v>
      </c>
      <c r="G633" s="1" t="s">
        <v>27</v>
      </c>
      <c r="H633" s="1" t="s">
        <v>44</v>
      </c>
      <c r="I633" s="4">
        <v>103922757</v>
      </c>
      <c r="J633" s="4">
        <v>225</v>
      </c>
      <c r="L633" s="1" t="s">
        <v>2503</v>
      </c>
      <c r="M633" s="1" t="s">
        <v>90</v>
      </c>
      <c r="N633" s="1" t="s">
        <v>22</v>
      </c>
    </row>
    <row r="634" spans="1:14" x14ac:dyDescent="0.25">
      <c r="A634" t="s">
        <v>2504</v>
      </c>
      <c r="B634" s="1" t="s">
        <v>2505</v>
      </c>
      <c r="C634" s="2">
        <v>45114.844548611101</v>
      </c>
      <c r="D634" s="3">
        <v>45028</v>
      </c>
      <c r="E634" s="1" t="s">
        <v>2506</v>
      </c>
      <c r="F634" s="1" t="s">
        <v>75</v>
      </c>
      <c r="G634" s="1" t="s">
        <v>76</v>
      </c>
      <c r="H634" s="1" t="s">
        <v>19</v>
      </c>
      <c r="I634" s="4">
        <v>2010628</v>
      </c>
      <c r="J634" s="4">
        <v>61</v>
      </c>
      <c r="L634" s="1" t="s">
        <v>2507</v>
      </c>
      <c r="M634" s="1" t="s">
        <v>21</v>
      </c>
      <c r="N634" s="1" t="s">
        <v>22</v>
      </c>
    </row>
    <row r="635" spans="1:14" x14ac:dyDescent="0.25">
      <c r="A635" t="s">
        <v>2508</v>
      </c>
      <c r="B635" s="1" t="s">
        <v>2509</v>
      </c>
      <c r="C635" s="2">
        <v>45030.854027777801</v>
      </c>
      <c r="D635" s="3">
        <v>45029</v>
      </c>
      <c r="E635" s="1" t="s">
        <v>2510</v>
      </c>
      <c r="F635" s="1" t="s">
        <v>17</v>
      </c>
      <c r="G635" s="1" t="s">
        <v>18</v>
      </c>
      <c r="H635" s="1" t="s">
        <v>19</v>
      </c>
      <c r="I635" s="4">
        <v>10800000</v>
      </c>
      <c r="J635" s="4">
        <v>209</v>
      </c>
      <c r="L635" s="1" t="s">
        <v>2511</v>
      </c>
      <c r="M635" s="1" t="s">
        <v>29</v>
      </c>
      <c r="N635" s="1" t="s">
        <v>22</v>
      </c>
    </row>
    <row r="636" spans="1:14" x14ac:dyDescent="0.25">
      <c r="A636" t="s">
        <v>2512</v>
      </c>
      <c r="B636" s="1" t="s">
        <v>2513</v>
      </c>
      <c r="C636" s="2">
        <v>45114.829004629602</v>
      </c>
      <c r="D636" s="3">
        <v>45062</v>
      </c>
      <c r="E636" s="1" t="s">
        <v>2514</v>
      </c>
      <c r="F636" s="1" t="s">
        <v>75</v>
      </c>
      <c r="G636" s="1" t="s">
        <v>76</v>
      </c>
      <c r="H636" s="1" t="s">
        <v>19</v>
      </c>
      <c r="I636" s="4">
        <v>1340000</v>
      </c>
      <c r="J636" s="4">
        <v>58</v>
      </c>
      <c r="L636" s="1" t="s">
        <v>2515</v>
      </c>
      <c r="M636" s="1" t="s">
        <v>21</v>
      </c>
      <c r="N636" s="1" t="s">
        <v>22</v>
      </c>
    </row>
    <row r="637" spans="1:14" x14ac:dyDescent="0.25">
      <c r="A637" t="s">
        <v>2516</v>
      </c>
      <c r="B637" s="1" t="s">
        <v>2517</v>
      </c>
      <c r="C637" s="2">
        <v>45483.843865740702</v>
      </c>
      <c r="D637" s="3">
        <v>45133</v>
      </c>
      <c r="E637" s="1" t="s">
        <v>2435</v>
      </c>
      <c r="F637" s="1" t="s">
        <v>384</v>
      </c>
      <c r="G637" s="1" t="s">
        <v>200</v>
      </c>
      <c r="H637" s="1" t="s">
        <v>19</v>
      </c>
      <c r="I637" s="4">
        <v>25250000</v>
      </c>
      <c r="J637" s="4">
        <v>100</v>
      </c>
      <c r="L637" s="1" t="s">
        <v>2518</v>
      </c>
      <c r="M637" s="1" t="s">
        <v>29</v>
      </c>
      <c r="N637" s="1" t="s">
        <v>22</v>
      </c>
    </row>
    <row r="638" spans="1:14" x14ac:dyDescent="0.25">
      <c r="A638" t="s">
        <v>2519</v>
      </c>
      <c r="B638" s="1" t="s">
        <v>2520</v>
      </c>
      <c r="C638" s="2">
        <v>45484.941111111097</v>
      </c>
      <c r="D638" s="3">
        <v>45138</v>
      </c>
      <c r="E638" s="1" t="s">
        <v>2521</v>
      </c>
      <c r="F638" s="1" t="s">
        <v>17</v>
      </c>
      <c r="G638" s="1" t="s">
        <v>18</v>
      </c>
      <c r="H638" s="1" t="s">
        <v>44</v>
      </c>
      <c r="I638" s="4">
        <v>8691000</v>
      </c>
      <c r="J638" s="4">
        <v>26</v>
      </c>
      <c r="L638" s="1" t="s">
        <v>2522</v>
      </c>
      <c r="M638" s="1" t="s">
        <v>29</v>
      </c>
      <c r="N638" s="1" t="s">
        <v>22</v>
      </c>
    </row>
    <row r="639" spans="1:14" x14ac:dyDescent="0.25">
      <c r="A639" t="s">
        <v>2523</v>
      </c>
      <c r="B639" s="1" t="s">
        <v>2524</v>
      </c>
      <c r="C639" s="2">
        <v>45155.663715277798</v>
      </c>
      <c r="D639" s="3">
        <v>45155</v>
      </c>
      <c r="E639" s="1" t="s">
        <v>2446</v>
      </c>
      <c r="F639" s="1" t="s">
        <v>26</v>
      </c>
      <c r="G639" s="1" t="s">
        <v>27</v>
      </c>
      <c r="H639" s="1" t="s">
        <v>19</v>
      </c>
      <c r="I639" s="4">
        <v>35000000</v>
      </c>
      <c r="J639" s="4">
        <v>141</v>
      </c>
      <c r="L639" s="1" t="s">
        <v>2525</v>
      </c>
      <c r="M639" s="1" t="s">
        <v>29</v>
      </c>
      <c r="N639" s="1" t="s">
        <v>22</v>
      </c>
    </row>
    <row r="640" spans="1:14" x14ac:dyDescent="0.25">
      <c r="A640" t="s">
        <v>2526</v>
      </c>
      <c r="B640" s="1" t="s">
        <v>2527</v>
      </c>
      <c r="C640" s="2">
        <v>45176.880613425899</v>
      </c>
      <c r="D640" s="3">
        <v>45176</v>
      </c>
      <c r="E640" s="1" t="s">
        <v>2528</v>
      </c>
      <c r="F640" s="1" t="s">
        <v>17</v>
      </c>
      <c r="G640" s="1" t="s">
        <v>18</v>
      </c>
      <c r="H640" s="1" t="s">
        <v>19</v>
      </c>
      <c r="I640" s="4">
        <v>861000</v>
      </c>
      <c r="J640" s="4">
        <v>43</v>
      </c>
      <c r="L640" s="1" t="s">
        <v>2529</v>
      </c>
      <c r="M640" s="1" t="s">
        <v>29</v>
      </c>
      <c r="N640" s="1" t="s">
        <v>22</v>
      </c>
    </row>
    <row r="641" spans="1:14" x14ac:dyDescent="0.25">
      <c r="A641" t="s">
        <v>2530</v>
      </c>
      <c r="B641" s="1" t="s">
        <v>2531</v>
      </c>
      <c r="C641" s="2">
        <v>45484.929409722201</v>
      </c>
      <c r="D641" s="3">
        <v>45198</v>
      </c>
      <c r="E641" s="1" t="s">
        <v>2140</v>
      </c>
      <c r="F641" s="1" t="s">
        <v>17</v>
      </c>
      <c r="G641" s="1" t="s">
        <v>18</v>
      </c>
      <c r="H641" s="1" t="s">
        <v>19</v>
      </c>
      <c r="I641" s="4">
        <v>65000000</v>
      </c>
      <c r="J641" s="4">
        <v>90</v>
      </c>
      <c r="L641" s="1" t="s">
        <v>2532</v>
      </c>
      <c r="M641" s="1" t="s">
        <v>50</v>
      </c>
      <c r="N641" s="1" t="s">
        <v>22</v>
      </c>
    </row>
    <row r="642" spans="1:14" x14ac:dyDescent="0.25">
      <c r="A642" t="s">
        <v>2533</v>
      </c>
      <c r="B642" s="1" t="s">
        <v>2534</v>
      </c>
      <c r="C642" s="2">
        <v>45484.934224536999</v>
      </c>
      <c r="D642" s="3">
        <v>45198</v>
      </c>
      <c r="E642" s="1" t="s">
        <v>1525</v>
      </c>
      <c r="F642" s="1" t="s">
        <v>262</v>
      </c>
      <c r="G642" s="1" t="s">
        <v>263</v>
      </c>
      <c r="H642" s="1" t="s">
        <v>19</v>
      </c>
      <c r="I642" s="4">
        <v>39000000</v>
      </c>
      <c r="J642" s="4">
        <v>127</v>
      </c>
      <c r="L642" s="1" t="s">
        <v>2535</v>
      </c>
      <c r="M642" s="1" t="s">
        <v>29</v>
      </c>
      <c r="N642" s="1" t="s">
        <v>71</v>
      </c>
    </row>
    <row r="643" spans="1:14" x14ac:dyDescent="0.25">
      <c r="A643" t="s">
        <v>2536</v>
      </c>
      <c r="B643" s="1" t="s">
        <v>2537</v>
      </c>
      <c r="C643" s="2">
        <v>45485.589016203703</v>
      </c>
      <c r="D643" s="3">
        <v>45198</v>
      </c>
      <c r="E643" s="1" t="s">
        <v>2298</v>
      </c>
      <c r="F643" s="1" t="s">
        <v>43</v>
      </c>
      <c r="G643" s="1" t="s">
        <v>27</v>
      </c>
      <c r="H643" s="1" t="s">
        <v>19</v>
      </c>
      <c r="I643" s="4">
        <v>9645520</v>
      </c>
      <c r="J643" s="4">
        <v>113</v>
      </c>
      <c r="L643" s="1" t="s">
        <v>2538</v>
      </c>
      <c r="M643" s="1" t="s">
        <v>29</v>
      </c>
      <c r="N643" s="1" t="s">
        <v>866</v>
      </c>
    </row>
    <row r="644" spans="1:14" x14ac:dyDescent="0.25">
      <c r="A644" t="s">
        <v>2539</v>
      </c>
      <c r="B644" s="1" t="s">
        <v>2540</v>
      </c>
      <c r="C644" s="2">
        <v>45483.847175925897</v>
      </c>
      <c r="D644" s="3">
        <v>45203</v>
      </c>
      <c r="E644" s="1" t="s">
        <v>2541</v>
      </c>
      <c r="F644" s="1" t="s">
        <v>272</v>
      </c>
      <c r="G644" s="1" t="s">
        <v>88</v>
      </c>
      <c r="H644" s="1" t="s">
        <v>44</v>
      </c>
      <c r="I644" s="4">
        <v>1700819</v>
      </c>
      <c r="J644" s="4">
        <v>41</v>
      </c>
      <c r="L644" s="1" t="s">
        <v>2542</v>
      </c>
      <c r="M644" s="1" t="s">
        <v>29</v>
      </c>
      <c r="N644" s="1" t="s">
        <v>22</v>
      </c>
    </row>
    <row r="645" spans="1:14" x14ac:dyDescent="0.25">
      <c r="A645" t="s">
        <v>2543</v>
      </c>
      <c r="B645" s="1" t="s">
        <v>2544</v>
      </c>
      <c r="C645" s="2">
        <v>45229.670115740701</v>
      </c>
      <c r="D645" s="3">
        <v>45229</v>
      </c>
      <c r="E645" s="1" t="s">
        <v>2545</v>
      </c>
      <c r="F645" s="1" t="s">
        <v>81</v>
      </c>
      <c r="G645" s="1" t="s">
        <v>82</v>
      </c>
      <c r="H645" s="1" t="s">
        <v>19</v>
      </c>
      <c r="I645" s="4">
        <v>110000000</v>
      </c>
      <c r="J645" s="4">
        <v>37</v>
      </c>
      <c r="L645" s="1" t="s">
        <v>2546</v>
      </c>
      <c r="M645" s="1" t="s">
        <v>29</v>
      </c>
      <c r="N645" s="1" t="s">
        <v>22</v>
      </c>
    </row>
    <row r="646" spans="1:14" x14ac:dyDescent="0.25">
      <c r="A646" t="s">
        <v>2547</v>
      </c>
      <c r="B646" s="1" t="s">
        <v>2548</v>
      </c>
      <c r="C646" s="2">
        <v>45483.848055555602</v>
      </c>
      <c r="D646" s="3">
        <v>45246</v>
      </c>
      <c r="E646" s="1" t="s">
        <v>2549</v>
      </c>
      <c r="F646" s="1" t="s">
        <v>138</v>
      </c>
      <c r="G646" s="1" t="s">
        <v>76</v>
      </c>
      <c r="H646" s="1" t="s">
        <v>19</v>
      </c>
      <c r="I646" s="4">
        <v>4505000</v>
      </c>
      <c r="J646" s="4">
        <v>125</v>
      </c>
      <c r="L646" s="1" t="s">
        <v>2550</v>
      </c>
      <c r="M646" s="1" t="s">
        <v>50</v>
      </c>
      <c r="N646" s="1" t="s">
        <v>22</v>
      </c>
    </row>
    <row r="647" spans="1:14" x14ac:dyDescent="0.25">
      <c r="A647" t="s">
        <v>2551</v>
      </c>
      <c r="B647" s="1" t="s">
        <v>2552</v>
      </c>
      <c r="C647" s="2">
        <v>45485.587141203701</v>
      </c>
      <c r="D647" s="3">
        <v>45260</v>
      </c>
      <c r="E647" s="1" t="s">
        <v>2553</v>
      </c>
      <c r="F647" s="1" t="s">
        <v>17</v>
      </c>
      <c r="G647" s="1" t="s">
        <v>18</v>
      </c>
      <c r="H647" s="1" t="s">
        <v>19</v>
      </c>
      <c r="I647" s="4">
        <v>1211539</v>
      </c>
      <c r="J647" s="4">
        <v>50</v>
      </c>
      <c r="L647" s="1" t="s">
        <v>2554</v>
      </c>
      <c r="M647" s="1" t="s">
        <v>90</v>
      </c>
      <c r="N647" s="1" t="s">
        <v>22</v>
      </c>
    </row>
    <row r="648" spans="1:14" x14ac:dyDescent="0.25">
      <c r="A648" t="s">
        <v>2555</v>
      </c>
      <c r="B648" s="1" t="s">
        <v>2556</v>
      </c>
      <c r="C648" s="2">
        <v>45485.591493055603</v>
      </c>
      <c r="D648" s="3">
        <v>45260</v>
      </c>
      <c r="E648" s="1" t="s">
        <v>2557</v>
      </c>
      <c r="F648" s="1" t="s">
        <v>178</v>
      </c>
      <c r="G648" s="1" t="s">
        <v>82</v>
      </c>
      <c r="H648" s="1" t="s">
        <v>19</v>
      </c>
      <c r="I648" s="4">
        <v>38827000</v>
      </c>
      <c r="J648" s="4">
        <v>77</v>
      </c>
      <c r="L648" s="1" t="s">
        <v>2558</v>
      </c>
      <c r="M648" s="1" t="s">
        <v>29</v>
      </c>
      <c r="N648" s="1" t="s">
        <v>180</v>
      </c>
    </row>
    <row r="649" spans="1:14" x14ac:dyDescent="0.25">
      <c r="A649" t="s">
        <v>2559</v>
      </c>
      <c r="B649" s="1" t="s">
        <v>2560</v>
      </c>
      <c r="C649" s="2">
        <v>45272.699282407397</v>
      </c>
      <c r="D649" s="3">
        <v>45272</v>
      </c>
      <c r="E649" s="1" t="s">
        <v>2561</v>
      </c>
      <c r="F649" s="1" t="s">
        <v>761</v>
      </c>
      <c r="G649" s="1" t="s">
        <v>88</v>
      </c>
      <c r="H649" s="1" t="s">
        <v>44</v>
      </c>
      <c r="I649" s="4">
        <v>45000000</v>
      </c>
      <c r="J649" s="4">
        <v>85</v>
      </c>
      <c r="L649" s="1" t="s">
        <v>2562</v>
      </c>
      <c r="M649" s="1" t="s">
        <v>29</v>
      </c>
      <c r="N649" s="1" t="s">
        <v>2563</v>
      </c>
    </row>
    <row r="650" spans="1:14" x14ac:dyDescent="0.25">
      <c r="A650" t="s">
        <v>2564</v>
      </c>
      <c r="B650" s="1" t="s">
        <v>2565</v>
      </c>
      <c r="C650" s="2">
        <v>45274.685219907398</v>
      </c>
      <c r="D650" s="3">
        <v>45274</v>
      </c>
      <c r="E650" s="1" t="s">
        <v>2566</v>
      </c>
      <c r="F650" s="1" t="s">
        <v>26</v>
      </c>
      <c r="G650" s="1" t="s">
        <v>27</v>
      </c>
      <c r="H650" s="1" t="s">
        <v>44</v>
      </c>
      <c r="I650" s="4">
        <v>16300000</v>
      </c>
      <c r="J650" s="4">
        <v>249</v>
      </c>
      <c r="L650" s="1" t="s">
        <v>2567</v>
      </c>
      <c r="M650" s="1" t="s">
        <v>29</v>
      </c>
      <c r="N650" s="1" t="s">
        <v>22</v>
      </c>
    </row>
    <row r="651" spans="1:14" x14ac:dyDescent="0.25">
      <c r="A651" t="s">
        <v>2568</v>
      </c>
      <c r="B651" s="1" t="s">
        <v>2569</v>
      </c>
      <c r="C651" s="2">
        <v>45483.840601851902</v>
      </c>
      <c r="D651" s="3">
        <v>45278</v>
      </c>
      <c r="E651" s="1" t="s">
        <v>2570</v>
      </c>
      <c r="F651" s="1" t="s">
        <v>75</v>
      </c>
      <c r="G651" s="1" t="s">
        <v>76</v>
      </c>
      <c r="H651" s="1" t="s">
        <v>19</v>
      </c>
      <c r="I651" s="4">
        <v>2082500</v>
      </c>
      <c r="J651" s="4">
        <v>48</v>
      </c>
      <c r="L651" s="1" t="s">
        <v>2571</v>
      </c>
      <c r="M651" s="1" t="s">
        <v>21</v>
      </c>
      <c r="N651" s="1" t="s">
        <v>22</v>
      </c>
    </row>
    <row r="652" spans="1:14" x14ac:dyDescent="0.25">
      <c r="A652" t="s">
        <v>2572</v>
      </c>
      <c r="B652" s="1" t="s">
        <v>2573</v>
      </c>
      <c r="C652" s="2">
        <v>45484.932442129597</v>
      </c>
      <c r="D652" s="3">
        <v>45289</v>
      </c>
      <c r="E652" s="1" t="s">
        <v>2574</v>
      </c>
      <c r="F652" s="1" t="s">
        <v>138</v>
      </c>
      <c r="G652" s="1" t="s">
        <v>76</v>
      </c>
      <c r="H652" s="1" t="s">
        <v>19</v>
      </c>
      <c r="I652" s="4">
        <v>4569637</v>
      </c>
      <c r="J652" s="4">
        <v>45</v>
      </c>
      <c r="L652" s="1" t="s">
        <v>2575</v>
      </c>
      <c r="M652" s="1" t="s">
        <v>21</v>
      </c>
      <c r="N652" s="1" t="s">
        <v>22</v>
      </c>
    </row>
    <row r="653" spans="1:14" x14ac:dyDescent="0.25">
      <c r="A653" t="s">
        <v>2576</v>
      </c>
      <c r="B653" s="1" t="s">
        <v>2577</v>
      </c>
      <c r="C653" s="2">
        <v>45484.936620370398</v>
      </c>
      <c r="D653" s="3">
        <v>45289</v>
      </c>
      <c r="E653" s="1" t="s">
        <v>2578</v>
      </c>
      <c r="F653" s="1" t="s">
        <v>138</v>
      </c>
      <c r="G653" s="1" t="s">
        <v>76</v>
      </c>
      <c r="H653" s="1" t="s">
        <v>44</v>
      </c>
      <c r="I653" s="4">
        <v>8972000</v>
      </c>
      <c r="J653" s="4">
        <v>55</v>
      </c>
      <c r="L653" s="1" t="s">
        <v>2579</v>
      </c>
      <c r="M653" s="1" t="s">
        <v>21</v>
      </c>
      <c r="N653" s="1" t="s">
        <v>22</v>
      </c>
    </row>
    <row r="654" spans="1:14" x14ac:dyDescent="0.25">
      <c r="A654" t="s">
        <v>2580</v>
      </c>
      <c r="B654" s="1" t="s">
        <v>2581</v>
      </c>
      <c r="C654" s="2">
        <v>45485.580694444398</v>
      </c>
      <c r="D654" s="3">
        <v>45291</v>
      </c>
      <c r="E654" s="1" t="s">
        <v>2582</v>
      </c>
      <c r="F654" s="1" t="s">
        <v>81</v>
      </c>
      <c r="G654" s="1" t="s">
        <v>82</v>
      </c>
      <c r="H654" s="1" t="s">
        <v>44</v>
      </c>
      <c r="I654" s="4">
        <v>11455000</v>
      </c>
      <c r="J654" s="4">
        <v>19</v>
      </c>
      <c r="L654" s="1" t="s">
        <v>2583</v>
      </c>
      <c r="M654" s="1" t="s">
        <v>29</v>
      </c>
      <c r="N654" s="1" t="s">
        <v>22</v>
      </c>
    </row>
    <row r="655" spans="1:14" x14ac:dyDescent="0.25">
      <c r="A655" t="s">
        <v>2584</v>
      </c>
      <c r="B655" s="1" t="s">
        <v>2585</v>
      </c>
      <c r="C655" s="2">
        <v>45483.849120370403</v>
      </c>
      <c r="D655" s="3">
        <v>45295</v>
      </c>
      <c r="E655" s="1" t="s">
        <v>2586</v>
      </c>
      <c r="F655" s="1" t="s">
        <v>17</v>
      </c>
      <c r="G655" s="1" t="s">
        <v>18</v>
      </c>
      <c r="H655" s="1" t="s">
        <v>19</v>
      </c>
      <c r="I655" s="4">
        <v>1848000</v>
      </c>
      <c r="J655" s="4">
        <v>71</v>
      </c>
      <c r="L655" s="1" t="s">
        <v>2587</v>
      </c>
      <c r="M655" s="1" t="s">
        <v>21</v>
      </c>
      <c r="N655" s="1" t="s">
        <v>22</v>
      </c>
    </row>
    <row r="656" spans="1:14" x14ac:dyDescent="0.25">
      <c r="A656" t="s">
        <v>2588</v>
      </c>
      <c r="B656" s="1" t="s">
        <v>2589</v>
      </c>
      <c r="C656" s="2">
        <v>45484.927881944401</v>
      </c>
      <c r="D656" s="3">
        <v>45322</v>
      </c>
      <c r="E656" s="1" t="s">
        <v>2590</v>
      </c>
      <c r="F656" s="1" t="s">
        <v>384</v>
      </c>
      <c r="G656" s="1" t="s">
        <v>200</v>
      </c>
      <c r="H656" s="1" t="s">
        <v>19</v>
      </c>
      <c r="I656" s="4">
        <v>4400000</v>
      </c>
      <c r="J656" s="4">
        <v>62</v>
      </c>
      <c r="L656" s="1" t="s">
        <v>2591</v>
      </c>
      <c r="M656" s="1" t="s">
        <v>29</v>
      </c>
      <c r="N656" s="1" t="s">
        <v>1280</v>
      </c>
    </row>
    <row r="657" spans="1:25" x14ac:dyDescent="0.25">
      <c r="A657" t="s">
        <v>2592</v>
      </c>
      <c r="B657" s="1" t="s">
        <v>2593</v>
      </c>
      <c r="C657" s="2">
        <v>45335.923113425903</v>
      </c>
      <c r="D657" s="3">
        <v>45335</v>
      </c>
      <c r="E657" s="1" t="s">
        <v>734</v>
      </c>
      <c r="F657" s="1" t="s">
        <v>87</v>
      </c>
      <c r="G657" s="1" t="s">
        <v>88</v>
      </c>
      <c r="H657" s="1" t="s">
        <v>19</v>
      </c>
      <c r="I657" s="4">
        <v>5000000</v>
      </c>
      <c r="J657" s="4">
        <v>50</v>
      </c>
      <c r="L657" s="1" t="s">
        <v>2594</v>
      </c>
      <c r="M657" s="1" t="s">
        <v>29</v>
      </c>
      <c r="N657" s="1" t="s">
        <v>180</v>
      </c>
    </row>
    <row r="658" spans="1:25" x14ac:dyDescent="0.25">
      <c r="A658" t="s">
        <v>2595</v>
      </c>
      <c r="B658" s="1" t="s">
        <v>2596</v>
      </c>
      <c r="C658" s="2">
        <v>45343.707245370402</v>
      </c>
      <c r="D658" s="3">
        <v>45343</v>
      </c>
      <c r="E658" s="1" t="s">
        <v>2597</v>
      </c>
      <c r="F658" s="1" t="s">
        <v>178</v>
      </c>
      <c r="G658" s="1" t="s">
        <v>82</v>
      </c>
      <c r="H658" s="1" t="s">
        <v>19</v>
      </c>
      <c r="I658" s="4">
        <v>80000000</v>
      </c>
      <c r="J658" s="4">
        <v>550</v>
      </c>
      <c r="L658" s="1" t="s">
        <v>2598</v>
      </c>
      <c r="M658" s="1" t="s">
        <v>29</v>
      </c>
      <c r="N658" s="1" t="s">
        <v>22</v>
      </c>
    </row>
    <row r="659" spans="1:25" x14ac:dyDescent="0.25">
      <c r="A659" t="s">
        <v>2599</v>
      </c>
      <c r="B659" s="1" t="s">
        <v>2600</v>
      </c>
      <c r="C659" s="2">
        <v>45484.925868055601</v>
      </c>
      <c r="D659" s="3">
        <v>45351</v>
      </c>
      <c r="E659" s="1" t="s">
        <v>2442</v>
      </c>
      <c r="F659" s="1" t="s">
        <v>369</v>
      </c>
      <c r="G659" s="1" t="s">
        <v>370</v>
      </c>
      <c r="H659" s="1" t="s">
        <v>19</v>
      </c>
      <c r="I659" s="4">
        <v>42786500</v>
      </c>
      <c r="J659" s="4">
        <v>130</v>
      </c>
      <c r="L659" s="1" t="s">
        <v>2601</v>
      </c>
      <c r="M659" s="1" t="s">
        <v>29</v>
      </c>
      <c r="N659" s="1" t="s">
        <v>22</v>
      </c>
    </row>
    <row r="660" spans="1:25" x14ac:dyDescent="0.25">
      <c r="A660" t="s">
        <v>2602</v>
      </c>
      <c r="B660" s="1" t="s">
        <v>2603</v>
      </c>
      <c r="C660" s="2">
        <v>45483.8464467593</v>
      </c>
      <c r="D660" s="3">
        <v>45365</v>
      </c>
      <c r="E660" s="1" t="s">
        <v>618</v>
      </c>
      <c r="F660" s="1" t="s">
        <v>43</v>
      </c>
      <c r="G660" s="1" t="s">
        <v>27</v>
      </c>
      <c r="H660" s="1" t="s">
        <v>19</v>
      </c>
      <c r="I660" s="4">
        <v>82000000</v>
      </c>
      <c r="J660" s="4">
        <v>355</v>
      </c>
      <c r="L660" s="1" t="s">
        <v>2604</v>
      </c>
      <c r="M660" s="1" t="s">
        <v>29</v>
      </c>
      <c r="N660" s="1" t="s">
        <v>620</v>
      </c>
    </row>
    <row r="661" spans="1:25" x14ac:dyDescent="0.25">
      <c r="A661" t="s">
        <v>2605</v>
      </c>
      <c r="B661" s="1" t="s">
        <v>2606</v>
      </c>
      <c r="C661" s="2">
        <v>45369.567384259302</v>
      </c>
      <c r="D661" s="3">
        <v>45365</v>
      </c>
      <c r="E661" s="1" t="s">
        <v>618</v>
      </c>
      <c r="F661" s="1" t="s">
        <v>950</v>
      </c>
      <c r="G661" s="1" t="s">
        <v>200</v>
      </c>
      <c r="H661" s="1" t="s">
        <v>19</v>
      </c>
      <c r="I661" s="4">
        <v>2950000</v>
      </c>
      <c r="J661" s="4">
        <v>100</v>
      </c>
      <c r="L661" s="1" t="s">
        <v>2607</v>
      </c>
      <c r="M661" s="1" t="s">
        <v>29</v>
      </c>
      <c r="N661" s="1" t="s">
        <v>620</v>
      </c>
    </row>
    <row r="662" spans="1:25" x14ac:dyDescent="0.25">
      <c r="A662" t="s">
        <v>2608</v>
      </c>
      <c r="B662" s="1" t="s">
        <v>2609</v>
      </c>
      <c r="C662" s="2">
        <v>45483.839039351798</v>
      </c>
      <c r="D662" s="3">
        <v>45371</v>
      </c>
      <c r="E662" s="1" t="s">
        <v>2610</v>
      </c>
      <c r="F662" s="1" t="s">
        <v>26</v>
      </c>
      <c r="G662" s="1" t="s">
        <v>27</v>
      </c>
      <c r="H662" s="1" t="s">
        <v>44</v>
      </c>
      <c r="I662" s="4">
        <v>78267009</v>
      </c>
      <c r="J662" s="4">
        <v>219</v>
      </c>
      <c r="L662" s="1" t="s">
        <v>2611</v>
      </c>
      <c r="M662" s="1" t="s">
        <v>29</v>
      </c>
      <c r="N662" s="1" t="s">
        <v>22</v>
      </c>
    </row>
    <row r="663" spans="1:25" x14ac:dyDescent="0.25">
      <c r="A663" t="s">
        <v>2612</v>
      </c>
      <c r="B663" s="1" t="s">
        <v>2613</v>
      </c>
      <c r="C663" s="2">
        <v>45485.593946759298</v>
      </c>
      <c r="D663" s="3">
        <v>45373</v>
      </c>
      <c r="E663" s="1" t="s">
        <v>2614</v>
      </c>
      <c r="F663" s="1" t="s">
        <v>761</v>
      </c>
      <c r="G663" s="1" t="s">
        <v>88</v>
      </c>
      <c r="H663" s="1" t="s">
        <v>19</v>
      </c>
      <c r="I663" s="4">
        <v>71900000</v>
      </c>
      <c r="J663" s="4">
        <v>78</v>
      </c>
      <c r="K663" s="4">
        <v>400000</v>
      </c>
      <c r="L663" s="1" t="s">
        <v>2615</v>
      </c>
      <c r="M663" s="1" t="s">
        <v>29</v>
      </c>
      <c r="N663" s="1" t="s">
        <v>71</v>
      </c>
    </row>
    <row r="664" spans="1:25" x14ac:dyDescent="0.25">
      <c r="A664" t="s">
        <v>2616</v>
      </c>
      <c r="B664" s="1" t="s">
        <v>2617</v>
      </c>
      <c r="C664" s="2">
        <v>45454.794618055603</v>
      </c>
      <c r="D664" s="3">
        <v>45427</v>
      </c>
      <c r="E664" s="1" t="s">
        <v>1375</v>
      </c>
      <c r="F664" s="1" t="s">
        <v>262</v>
      </c>
      <c r="G664" s="1" t="s">
        <v>263</v>
      </c>
      <c r="H664" s="1" t="s">
        <v>19</v>
      </c>
      <c r="J664" s="4">
        <v>1000</v>
      </c>
      <c r="L664" s="1" t="s">
        <v>2618</v>
      </c>
      <c r="M664" s="1" t="s">
        <v>90</v>
      </c>
      <c r="N664" s="1" t="s">
        <v>22</v>
      </c>
    </row>
    <row r="665" spans="1:25" x14ac:dyDescent="0.25">
      <c r="A665" t="s">
        <v>2619</v>
      </c>
      <c r="B665" s="1" t="s">
        <v>2620</v>
      </c>
      <c r="C665" s="2">
        <v>45484.9378125</v>
      </c>
      <c r="D665" s="3">
        <v>45443</v>
      </c>
      <c r="E665" s="1" t="s">
        <v>483</v>
      </c>
      <c r="F665" s="1" t="s">
        <v>262</v>
      </c>
      <c r="G665" s="1" t="s">
        <v>263</v>
      </c>
      <c r="H665" s="1" t="s">
        <v>19</v>
      </c>
      <c r="I665" s="4">
        <v>22193629</v>
      </c>
      <c r="J665" s="4">
        <v>100</v>
      </c>
      <c r="L665" s="1" t="s">
        <v>2621</v>
      </c>
      <c r="M665" s="1" t="s">
        <v>29</v>
      </c>
      <c r="N665" s="1" t="s">
        <v>485</v>
      </c>
    </row>
    <row r="666" spans="1:25" x14ac:dyDescent="0.25">
      <c r="A666" t="s">
        <v>2622</v>
      </c>
      <c r="B666" s="1" t="s">
        <v>2623</v>
      </c>
      <c r="C666" s="2">
        <v>45483.842280092598</v>
      </c>
      <c r="D666" s="3">
        <v>45455</v>
      </c>
      <c r="E666" s="1" t="s">
        <v>2624</v>
      </c>
      <c r="F666" s="1" t="s">
        <v>2173</v>
      </c>
      <c r="G666" s="1" t="s">
        <v>76</v>
      </c>
      <c r="H666" s="1" t="s">
        <v>44</v>
      </c>
      <c r="I666" s="4">
        <v>5510000</v>
      </c>
      <c r="J666" s="4">
        <v>25</v>
      </c>
      <c r="L666" s="1" t="s">
        <v>2625</v>
      </c>
      <c r="M666" s="1" t="s">
        <v>29</v>
      </c>
      <c r="N666" s="1" t="s">
        <v>22</v>
      </c>
    </row>
    <row r="667" spans="1:25" x14ac:dyDescent="0.25">
      <c r="A667" t="s">
        <v>2626</v>
      </c>
      <c r="B667" s="1" t="s">
        <v>2627</v>
      </c>
      <c r="C667" s="2">
        <v>45467.683090277802</v>
      </c>
      <c r="D667" s="3">
        <v>45467</v>
      </c>
      <c r="E667" s="1" t="s">
        <v>2628</v>
      </c>
      <c r="F667" s="1" t="s">
        <v>87</v>
      </c>
      <c r="G667" s="1" t="s">
        <v>88</v>
      </c>
      <c r="H667" s="1" t="s">
        <v>19</v>
      </c>
      <c r="I667" s="4">
        <v>3000000</v>
      </c>
      <c r="J667" s="4">
        <v>186</v>
      </c>
      <c r="L667" s="1" t="s">
        <v>2629</v>
      </c>
      <c r="M667" s="1" t="s">
        <v>29</v>
      </c>
      <c r="N667" s="1" t="s">
        <v>620</v>
      </c>
    </row>
    <row r="668" spans="1:25" x14ac:dyDescent="0.25">
      <c r="D668" s="28">
        <v>45504</v>
      </c>
      <c r="E668" s="29" t="s">
        <v>2630</v>
      </c>
      <c r="F668" s="29" t="s">
        <v>43</v>
      </c>
      <c r="G668" s="29" t="s">
        <v>27</v>
      </c>
      <c r="H668" s="29" t="s">
        <v>19</v>
      </c>
      <c r="I668" s="31">
        <v>12500000</v>
      </c>
      <c r="J668" s="30">
        <v>650</v>
      </c>
      <c r="M668" s="29" t="s">
        <v>29</v>
      </c>
      <c r="N668" s="29" t="s">
        <v>22</v>
      </c>
    </row>
    <row r="669" spans="1:25" x14ac:dyDescent="0.25">
      <c r="D669" s="28">
        <v>45504</v>
      </c>
      <c r="E669" s="29" t="s">
        <v>2631</v>
      </c>
      <c r="F669" s="29" t="s">
        <v>2632</v>
      </c>
      <c r="G669" s="29" t="s">
        <v>27</v>
      </c>
      <c r="H669" s="29" t="s">
        <v>19</v>
      </c>
      <c r="I669" s="31">
        <v>75000000</v>
      </c>
      <c r="J669" s="30">
        <v>294</v>
      </c>
      <c r="M669" s="29" t="s">
        <v>2633</v>
      </c>
      <c r="N669" s="29" t="s">
        <v>22</v>
      </c>
    </row>
    <row r="670" spans="1:25" x14ac:dyDescent="0.25">
      <c r="D670" s="28">
        <v>45518</v>
      </c>
      <c r="E670" s="29" t="s">
        <v>2634</v>
      </c>
      <c r="F670" s="29" t="s">
        <v>17</v>
      </c>
      <c r="G670" s="29" t="s">
        <v>18</v>
      </c>
      <c r="H670" s="29" t="s">
        <v>44</v>
      </c>
      <c r="I670" s="31">
        <v>1250000</v>
      </c>
      <c r="J670" s="30">
        <v>30</v>
      </c>
      <c r="M670" s="29" t="s">
        <v>21</v>
      </c>
      <c r="N670" s="29" t="s">
        <v>22</v>
      </c>
    </row>
    <row r="671" spans="1:25" x14ac:dyDescent="0.25">
      <c r="D671" s="28">
        <v>45560</v>
      </c>
      <c r="E671" s="29" t="s">
        <v>1790</v>
      </c>
      <c r="F671" s="29" t="s">
        <v>17</v>
      </c>
      <c r="G671" s="29" t="s">
        <v>18</v>
      </c>
      <c r="H671" s="29" t="s">
        <v>19</v>
      </c>
      <c r="I671" s="31">
        <v>2948310</v>
      </c>
      <c r="J671" s="30">
        <v>147</v>
      </c>
      <c r="M671" s="29" t="s">
        <v>50</v>
      </c>
      <c r="N671" s="29" t="s">
        <v>22</v>
      </c>
      <c r="O671" s="3"/>
      <c r="P671" s="1"/>
      <c r="Q671" s="1"/>
      <c r="R671" s="1"/>
      <c r="S671" s="1"/>
      <c r="T671" s="4"/>
      <c r="U671" s="4"/>
      <c r="V671" s="4"/>
      <c r="W671" s="1"/>
      <c r="X671" s="1"/>
      <c r="Y671" s="1"/>
    </row>
    <row r="672" spans="1:25" x14ac:dyDescent="0.25">
      <c r="D672" s="28">
        <v>45565</v>
      </c>
      <c r="E672" s="29" t="s">
        <v>2635</v>
      </c>
      <c r="F672" s="29" t="s">
        <v>310</v>
      </c>
      <c r="G672" s="29" t="s">
        <v>38</v>
      </c>
      <c r="H672" s="29" t="s">
        <v>19</v>
      </c>
      <c r="I672" s="31">
        <v>18772932</v>
      </c>
      <c r="J672" s="30">
        <v>186</v>
      </c>
      <c r="M672" s="29" t="s">
        <v>29</v>
      </c>
      <c r="N672" s="29" t="s">
        <v>22</v>
      </c>
      <c r="O672" s="3"/>
      <c r="P672" s="1"/>
      <c r="Q672" s="1"/>
      <c r="R672" s="1"/>
      <c r="S672" s="1"/>
      <c r="T672" s="4"/>
      <c r="U672" s="4"/>
      <c r="V672" s="4"/>
      <c r="W672" s="1"/>
      <c r="X672" s="1"/>
      <c r="Y672" s="1"/>
    </row>
    <row r="673" spans="4:14" x14ac:dyDescent="0.25">
      <c r="D673" s="28">
        <v>45621</v>
      </c>
      <c r="E673" s="29" t="s">
        <v>618</v>
      </c>
      <c r="F673" s="29" t="s">
        <v>2636</v>
      </c>
      <c r="G673" s="29" t="s">
        <v>27</v>
      </c>
      <c r="H673" s="29" t="s">
        <v>19</v>
      </c>
      <c r="I673" s="31">
        <v>85000000</v>
      </c>
      <c r="J673" s="30">
        <v>400</v>
      </c>
      <c r="M673" s="29" t="s">
        <v>29</v>
      </c>
      <c r="N673" s="29" t="s">
        <v>620</v>
      </c>
    </row>
    <row r="674" spans="4:14" x14ac:dyDescent="0.25">
      <c r="D674" s="28">
        <v>45626</v>
      </c>
      <c r="E674" s="29" t="s">
        <v>2637</v>
      </c>
      <c r="F674" s="29" t="s">
        <v>138</v>
      </c>
      <c r="G674" s="29" t="s">
        <v>76</v>
      </c>
      <c r="H674" s="29" t="s">
        <v>44</v>
      </c>
      <c r="I674" s="31">
        <v>5673722</v>
      </c>
      <c r="J674" s="30">
        <v>135</v>
      </c>
      <c r="M674" s="29" t="s">
        <v>21</v>
      </c>
      <c r="N674" s="29" t="s">
        <v>22</v>
      </c>
    </row>
    <row r="675" spans="4:14" x14ac:dyDescent="0.25">
      <c r="D675" s="28">
        <v>45630</v>
      </c>
      <c r="E675" s="29" t="s">
        <v>2638</v>
      </c>
      <c r="F675" s="29" t="s">
        <v>2639</v>
      </c>
      <c r="G675" s="29" t="s">
        <v>27</v>
      </c>
      <c r="H675" s="29" t="s">
        <v>19</v>
      </c>
      <c r="I675" s="31">
        <v>10000000</v>
      </c>
      <c r="J675" s="30">
        <v>35</v>
      </c>
      <c r="M675" s="29" t="s">
        <v>29</v>
      </c>
      <c r="N675" s="29" t="s">
        <v>1244</v>
      </c>
    </row>
    <row r="676" spans="4:14" x14ac:dyDescent="0.25">
      <c r="D676" s="28">
        <v>45657</v>
      </c>
      <c r="E676" s="29" t="s">
        <v>2640</v>
      </c>
      <c r="F676" s="29" t="s">
        <v>950</v>
      </c>
      <c r="G676" s="29" t="s">
        <v>200</v>
      </c>
      <c r="H676" s="29" t="s">
        <v>19</v>
      </c>
      <c r="I676" s="31">
        <v>57823262</v>
      </c>
      <c r="J676" s="30">
        <v>250</v>
      </c>
      <c r="M676" s="29" t="s">
        <v>29</v>
      </c>
      <c r="N676" s="29" t="s">
        <v>180</v>
      </c>
    </row>
    <row r="677" spans="4:14" x14ac:dyDescent="0.25">
      <c r="D677" s="28">
        <v>45688</v>
      </c>
      <c r="E677" s="29" t="s">
        <v>2641</v>
      </c>
      <c r="F677" s="29" t="s">
        <v>199</v>
      </c>
      <c r="G677" s="29" t="s">
        <v>200</v>
      </c>
      <c r="H677" s="29" t="s">
        <v>19</v>
      </c>
      <c r="I677" s="31">
        <v>50000000</v>
      </c>
      <c r="J677" s="30">
        <v>495</v>
      </c>
      <c r="M677" s="29" t="s">
        <v>29</v>
      </c>
      <c r="N677" s="29" t="s">
        <v>2642</v>
      </c>
    </row>
    <row r="678" spans="4:14" x14ac:dyDescent="0.25">
      <c r="D678" s="28">
        <v>45688</v>
      </c>
      <c r="E678" s="29" t="s">
        <v>2643</v>
      </c>
      <c r="F678" s="29" t="s">
        <v>262</v>
      </c>
      <c r="G678" s="29" t="s">
        <v>263</v>
      </c>
      <c r="H678" s="29" t="s">
        <v>19</v>
      </c>
      <c r="I678" s="31">
        <v>39000000</v>
      </c>
      <c r="J678" s="30">
        <v>52</v>
      </c>
      <c r="M678" s="29" t="s">
        <v>29</v>
      </c>
      <c r="N678" s="29" t="s">
        <v>71</v>
      </c>
    </row>
    <row r="679" spans="4:14" x14ac:dyDescent="0.25">
      <c r="D679" s="28">
        <v>45688</v>
      </c>
      <c r="E679" s="29" t="s">
        <v>2644</v>
      </c>
      <c r="F679" s="29" t="s">
        <v>138</v>
      </c>
      <c r="G679" s="29" t="s">
        <v>76</v>
      </c>
      <c r="H679" s="29" t="s">
        <v>19</v>
      </c>
      <c r="I679" s="31">
        <v>6716800</v>
      </c>
      <c r="J679" s="30">
        <v>35</v>
      </c>
      <c r="M679" s="29" t="s">
        <v>29</v>
      </c>
      <c r="N679" s="29" t="s">
        <v>22</v>
      </c>
    </row>
    <row r="680" spans="4:14" x14ac:dyDescent="0.25">
      <c r="D680" s="28">
        <v>45736</v>
      </c>
      <c r="E680" s="29" t="s">
        <v>2645</v>
      </c>
      <c r="F680" s="29" t="s">
        <v>384</v>
      </c>
      <c r="G680" s="29" t="s">
        <v>200</v>
      </c>
      <c r="H680" s="29" t="s">
        <v>19</v>
      </c>
      <c r="I680" s="31">
        <v>76400000</v>
      </c>
      <c r="J680" s="30">
        <v>183</v>
      </c>
      <c r="M680" s="29" t="s">
        <v>29</v>
      </c>
      <c r="N680" s="29" t="s">
        <v>2377</v>
      </c>
    </row>
    <row r="681" spans="4:14" x14ac:dyDescent="0.25">
      <c r="D681" s="28">
        <v>45748</v>
      </c>
      <c r="E681" s="29" t="s">
        <v>2646</v>
      </c>
      <c r="F681" s="29" t="s">
        <v>17</v>
      </c>
      <c r="G681" s="29" t="s">
        <v>18</v>
      </c>
      <c r="H681" s="29" t="s">
        <v>19</v>
      </c>
      <c r="I681" s="31">
        <v>14485000</v>
      </c>
      <c r="J681" s="30">
        <v>60</v>
      </c>
      <c r="M681" s="29" t="s">
        <v>21</v>
      </c>
      <c r="N681" s="29" t="s">
        <v>22</v>
      </c>
    </row>
    <row r="682" spans="4:14" x14ac:dyDescent="0.25">
      <c r="D682" s="28">
        <v>45778</v>
      </c>
      <c r="E682" s="29" t="s">
        <v>2647</v>
      </c>
      <c r="F682" s="29" t="s">
        <v>178</v>
      </c>
      <c r="G682" s="29" t="s">
        <v>38</v>
      </c>
      <c r="H682" s="29" t="s">
        <v>19</v>
      </c>
      <c r="I682" s="31">
        <v>22950000</v>
      </c>
      <c r="J682" s="30">
        <v>120</v>
      </c>
      <c r="M682" s="29" t="s">
        <v>29</v>
      </c>
      <c r="N682" s="29" t="s">
        <v>980</v>
      </c>
    </row>
    <row r="683" spans="4:14" x14ac:dyDescent="0.25">
      <c r="D683" s="28">
        <v>45832</v>
      </c>
      <c r="E683" s="29" t="s">
        <v>2648</v>
      </c>
      <c r="F683" s="29" t="s">
        <v>310</v>
      </c>
      <c r="G683" s="29" t="s">
        <v>38</v>
      </c>
      <c r="H683" s="29" t="s">
        <v>19</v>
      </c>
      <c r="I683" s="31">
        <v>11400000</v>
      </c>
      <c r="J683" s="30">
        <v>56</v>
      </c>
      <c r="M683" s="29" t="s">
        <v>29</v>
      </c>
      <c r="N683" s="29" t="s">
        <v>180</v>
      </c>
    </row>
    <row r="684" spans="4:14" x14ac:dyDescent="0.25">
      <c r="D684" s="28">
        <v>45833</v>
      </c>
      <c r="E684" s="29" t="s">
        <v>1386</v>
      </c>
      <c r="F684" s="29" t="s">
        <v>310</v>
      </c>
      <c r="G684" s="29" t="s">
        <v>38</v>
      </c>
      <c r="H684" s="29" t="s">
        <v>19</v>
      </c>
      <c r="I684" s="31">
        <v>12000000</v>
      </c>
      <c r="J684" s="30">
        <v>50</v>
      </c>
      <c r="M684" s="29" t="s">
        <v>29</v>
      </c>
      <c r="N684" s="29" t="s">
        <v>22</v>
      </c>
    </row>
  </sheetData>
  <dataValidations count="7">
    <dataValidation type="date" operator="greaterThanOrEqual" allowBlank="1" showInputMessage="1" showErrorMessage="1" errorTitle="Invalid Date" error="Announcement Date must be in the correct date format." promptTitle="Date" prompt=" " sqref="O671:O672 D2:D1048576" xr:uid="{00000000-0002-0000-0000-000001000000}">
      <formula1>1</formula1>
    </dataValidation>
    <dataValidation allowBlank="1" showInputMessage="1" showErrorMessage="1" error=" " promptTitle="Lookup" prompt="This Company Name (Confirmed) record must already exist in Microsoft Dynamics 365 or in this source file." sqref="P671:P672 E2:E1048576" xr:uid="{00000000-0002-0000-0000-000002000000}"/>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T671:T672 J668:J684 I2:I667 I685:I1048576" xr:uid="{00000000-0002-0000-0000-000006000000}">
      <formula1>-1000000000000</formula1>
      <formula2>1000000000000</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U671:U672 I668:I684 J2:J667 J685:J1048576" xr:uid="{00000000-0002-0000-0000-000007000000}">
      <formula1>0</formula1>
      <formula2>2147483647</formula2>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V671:V672 M668:M684 K2:K667 K685:K1048576" xr:uid="{00000000-0002-0000-0000-000008000000}">
      <formula1>0</formula1>
      <formula2>2147483647</formula2>
    </dataValidation>
    <dataValidation type="textLength" operator="lessThanOrEqual" allowBlank="1" showInputMessage="1" showErrorMessage="1" errorTitle="Length Exceeded" error="This value must be less than or equal to 2000 characters long." promptTitle="Text" prompt="Maximum Length: 2000 characters." sqref="W671:W672 N668:N684 L2:L667 L685:L1048576" xr:uid="{00000000-0002-0000-0000-000009000000}">
      <formula1>2000</formula1>
    </dataValidation>
    <dataValidation type="date" operator="greaterThanOrEqual" allowBlank="1" showInputMessage="1" showErrorMessage="1" errorTitle="Invalid Date" error="(Do Not Modify) Modified On must be in the correct date and time format." promptTitle="Date and time" prompt=" " sqref="C2:C1048576" xr:uid="{00000000-0002-0000-0000-000000000000}">
      <formula1>1</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ity of Location NEW must be selected from the drop-down list." promptTitle="Option set" prompt="Select a value from the drop-down list." xr:uid="{00000000-0002-0000-0000-000003000000}">
          <x14:formula1>
            <xm:f>hiddenSheet!$A$2:$AC$2</xm:f>
          </x14:formula1>
          <xm:sqref>Q671:Q672 F2:F1048576</xm:sqref>
        </x14:dataValidation>
        <x14:dataValidation type="list" allowBlank="1" showInputMessage="1" showErrorMessage="1" errorTitle="List Value" error="County of Location NEW must be selected from the drop-down list." promptTitle="Option set" prompt="Select a value from the drop-down list." xr:uid="{00000000-0002-0000-0000-000004000000}">
          <x14:formula1>
            <xm:f>hiddenSheet!$A$3:$K$3</xm:f>
          </x14:formula1>
          <xm:sqref>R671:R672 G2:G1048576</xm:sqref>
        </x14:dataValidation>
        <x14:dataValidation type="list" showInputMessage="1" showErrorMessage="1" errorTitle="List Value" error="Project Type must be selected from the drop-down list." promptTitle="Option set (required)" prompt="Select a value from the drop-down list." xr:uid="{00000000-0002-0000-0000-000005000000}">
          <x14:formula1>
            <xm:f>hiddenSheet!$A$4:$C$4</xm:f>
          </x14:formula1>
          <xm:sqref>S671:S672 H2:H1048576</xm:sqref>
        </x14:dataValidation>
        <x14:dataValidation type="list" allowBlank="1" showInputMessage="1" showErrorMessage="1" errorTitle="List Value" error="Target Sector must be selected from the drop-down list." promptTitle="Option set" prompt="Select a value from the drop-down list." xr:uid="{00000000-0002-0000-0000-00000A000000}">
          <x14:formula1>
            <xm:f>hiddenSheet!$A$5:$F$5</xm:f>
          </x14:formula1>
          <xm:sqref>X671:X672 M2:M1048576</xm:sqref>
        </x14:dataValidation>
        <x14:dataValidation type="list" allowBlank="1" showInputMessage="1" showErrorMessage="1" errorTitle="List Value" error="Country of Origin must be selected from the drop-down list." promptTitle="Option set" prompt="Select a value from the drop-down list." xr:uid="{00000000-0002-0000-0000-00000B000000}">
          <x14:formula1>
            <xm:f>hiddenSheet!$A$6:$X$6</xm:f>
          </x14:formula1>
          <xm:sqref>Y671:Y672 N2:N1048576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2EBD7-4DE5-46C3-AFBC-B91230712545}">
  <dimension ref="A1:K33"/>
  <sheetViews>
    <sheetView workbookViewId="0">
      <selection activeCell="O18" sqref="O18"/>
    </sheetView>
  </sheetViews>
  <sheetFormatPr defaultRowHeight="15" x14ac:dyDescent="0.25"/>
  <cols>
    <col min="1" max="1" width="21.85546875" bestFit="1" customWidth="1"/>
    <col min="2" max="2" width="28.140625" bestFit="1" customWidth="1"/>
    <col min="6" max="6" width="27.5703125" bestFit="1" customWidth="1"/>
    <col min="7" max="7" width="19.140625" bestFit="1" customWidth="1"/>
  </cols>
  <sheetData>
    <row r="1" spans="1:11" x14ac:dyDescent="0.25">
      <c r="A1" s="5" t="s">
        <v>3</v>
      </c>
      <c r="B1" s="6" t="s">
        <v>4</v>
      </c>
      <c r="C1" s="6" t="s">
        <v>5</v>
      </c>
      <c r="D1" s="6" t="s">
        <v>6</v>
      </c>
      <c r="E1" s="6" t="s">
        <v>7</v>
      </c>
      <c r="F1" s="6" t="s">
        <v>8</v>
      </c>
      <c r="G1" s="6" t="s">
        <v>9</v>
      </c>
      <c r="H1" s="6" t="s">
        <v>10</v>
      </c>
      <c r="I1" s="6" t="s">
        <v>11</v>
      </c>
      <c r="J1" s="6" t="s">
        <v>12</v>
      </c>
      <c r="K1" s="7" t="s">
        <v>13</v>
      </c>
    </row>
    <row r="2" spans="1:11" x14ac:dyDescent="0.25">
      <c r="A2" s="12">
        <v>45133</v>
      </c>
      <c r="B2" s="13" t="s">
        <v>2435</v>
      </c>
      <c r="C2" s="13" t="s">
        <v>384</v>
      </c>
      <c r="D2" s="13" t="s">
        <v>200</v>
      </c>
      <c r="E2" s="13" t="s">
        <v>19</v>
      </c>
      <c r="F2" s="18">
        <v>25250000</v>
      </c>
      <c r="G2" s="18">
        <v>100</v>
      </c>
      <c r="H2" s="14"/>
      <c r="I2" s="13" t="s">
        <v>2518</v>
      </c>
      <c r="J2" s="13" t="s">
        <v>29</v>
      </c>
      <c r="K2" s="15" t="s">
        <v>22</v>
      </c>
    </row>
    <row r="3" spans="1:11" x14ac:dyDescent="0.25">
      <c r="A3" s="8">
        <v>45138</v>
      </c>
      <c r="B3" s="9" t="s">
        <v>2521</v>
      </c>
      <c r="C3" s="9" t="s">
        <v>17</v>
      </c>
      <c r="D3" s="9" t="s">
        <v>18</v>
      </c>
      <c r="E3" s="9" t="s">
        <v>44</v>
      </c>
      <c r="F3" s="19">
        <v>8691000</v>
      </c>
      <c r="G3" s="19">
        <v>26</v>
      </c>
      <c r="H3" s="10"/>
      <c r="I3" s="9" t="s">
        <v>2522</v>
      </c>
      <c r="J3" s="9" t="s">
        <v>29</v>
      </c>
      <c r="K3" s="11" t="s">
        <v>22</v>
      </c>
    </row>
    <row r="4" spans="1:11" x14ac:dyDescent="0.25">
      <c r="A4" s="17">
        <v>45155</v>
      </c>
      <c r="B4" s="13" t="s">
        <v>2446</v>
      </c>
      <c r="C4" s="13" t="s">
        <v>26</v>
      </c>
      <c r="D4" s="13" t="s">
        <v>27</v>
      </c>
      <c r="E4" s="13" t="s">
        <v>19</v>
      </c>
      <c r="F4" s="18">
        <v>35000000</v>
      </c>
      <c r="G4" s="18">
        <v>141</v>
      </c>
      <c r="H4" s="14"/>
      <c r="I4" s="13" t="s">
        <v>2525</v>
      </c>
      <c r="J4" s="13" t="s">
        <v>29</v>
      </c>
      <c r="K4" s="15" t="s">
        <v>22</v>
      </c>
    </row>
    <row r="5" spans="1:11" x14ac:dyDescent="0.25">
      <c r="A5" s="16">
        <v>45176</v>
      </c>
      <c r="B5" s="9" t="s">
        <v>2528</v>
      </c>
      <c r="C5" s="9" t="s">
        <v>17</v>
      </c>
      <c r="D5" s="9" t="s">
        <v>18</v>
      </c>
      <c r="E5" s="9" t="s">
        <v>19</v>
      </c>
      <c r="F5" s="19">
        <v>861000</v>
      </c>
      <c r="G5" s="19">
        <v>43</v>
      </c>
      <c r="H5" s="10"/>
      <c r="I5" s="9" t="s">
        <v>2529</v>
      </c>
      <c r="J5" s="9" t="s">
        <v>29</v>
      </c>
      <c r="K5" s="11" t="s">
        <v>22</v>
      </c>
    </row>
    <row r="6" spans="1:11" x14ac:dyDescent="0.25">
      <c r="A6" s="17">
        <v>45198</v>
      </c>
      <c r="B6" s="13" t="s">
        <v>2140</v>
      </c>
      <c r="C6" s="13" t="s">
        <v>17</v>
      </c>
      <c r="D6" s="13" t="s">
        <v>18</v>
      </c>
      <c r="E6" s="13" t="s">
        <v>19</v>
      </c>
      <c r="F6" s="18">
        <v>65000000</v>
      </c>
      <c r="G6" s="18">
        <v>90</v>
      </c>
      <c r="H6" s="14"/>
      <c r="I6" s="13" t="s">
        <v>2532</v>
      </c>
      <c r="J6" s="13" t="s">
        <v>50</v>
      </c>
      <c r="K6" s="15" t="s">
        <v>22</v>
      </c>
    </row>
    <row r="7" spans="1:11" x14ac:dyDescent="0.25">
      <c r="A7" s="16">
        <v>45198</v>
      </c>
      <c r="B7" s="9" t="s">
        <v>1525</v>
      </c>
      <c r="C7" s="9" t="s">
        <v>262</v>
      </c>
      <c r="D7" s="9" t="s">
        <v>263</v>
      </c>
      <c r="E7" s="9" t="s">
        <v>19</v>
      </c>
      <c r="F7" s="19">
        <v>39000000</v>
      </c>
      <c r="G7" s="19">
        <v>127</v>
      </c>
      <c r="H7" s="10"/>
      <c r="I7" s="9" t="s">
        <v>2535</v>
      </c>
      <c r="J7" s="9" t="s">
        <v>29</v>
      </c>
      <c r="K7" s="11" t="s">
        <v>71</v>
      </c>
    </row>
    <row r="8" spans="1:11" x14ac:dyDescent="0.25">
      <c r="A8" s="17">
        <v>45198</v>
      </c>
      <c r="B8" s="13" t="s">
        <v>2298</v>
      </c>
      <c r="C8" s="13" t="s">
        <v>43</v>
      </c>
      <c r="D8" s="13" t="s">
        <v>27</v>
      </c>
      <c r="E8" s="13" t="s">
        <v>19</v>
      </c>
      <c r="F8" s="18">
        <v>9645520</v>
      </c>
      <c r="G8" s="18">
        <v>113</v>
      </c>
      <c r="H8" s="14"/>
      <c r="I8" s="13" t="s">
        <v>2538</v>
      </c>
      <c r="J8" s="13" t="s">
        <v>29</v>
      </c>
      <c r="K8" s="15" t="s">
        <v>866</v>
      </c>
    </row>
    <row r="9" spans="1:11" x14ac:dyDescent="0.25">
      <c r="A9" s="16">
        <v>45203</v>
      </c>
      <c r="B9" s="9" t="s">
        <v>2541</v>
      </c>
      <c r="C9" s="9" t="s">
        <v>272</v>
      </c>
      <c r="D9" s="9" t="s">
        <v>88</v>
      </c>
      <c r="E9" s="9" t="s">
        <v>44</v>
      </c>
      <c r="F9" s="19">
        <v>1700819</v>
      </c>
      <c r="G9" s="19">
        <v>41</v>
      </c>
      <c r="H9" s="10"/>
      <c r="I9" s="9" t="s">
        <v>2542</v>
      </c>
      <c r="J9" s="9" t="s">
        <v>29</v>
      </c>
      <c r="K9" s="11" t="s">
        <v>22</v>
      </c>
    </row>
    <row r="10" spans="1:11" x14ac:dyDescent="0.25">
      <c r="A10" s="17">
        <v>45229</v>
      </c>
      <c r="B10" s="13" t="s">
        <v>2545</v>
      </c>
      <c r="C10" s="13" t="s">
        <v>81</v>
      </c>
      <c r="D10" s="13" t="s">
        <v>82</v>
      </c>
      <c r="E10" s="13" t="s">
        <v>19</v>
      </c>
      <c r="F10" s="18">
        <v>110000000</v>
      </c>
      <c r="G10" s="18">
        <v>37</v>
      </c>
      <c r="H10" s="14"/>
      <c r="I10" s="13" t="s">
        <v>2546</v>
      </c>
      <c r="J10" s="13" t="s">
        <v>29</v>
      </c>
      <c r="K10" s="15" t="s">
        <v>22</v>
      </c>
    </row>
    <row r="11" spans="1:11" x14ac:dyDescent="0.25">
      <c r="A11" s="16">
        <v>45246</v>
      </c>
      <c r="B11" s="9" t="s">
        <v>2549</v>
      </c>
      <c r="C11" s="9" t="s">
        <v>138</v>
      </c>
      <c r="D11" s="9" t="s">
        <v>76</v>
      </c>
      <c r="E11" s="9" t="s">
        <v>19</v>
      </c>
      <c r="F11" s="19">
        <v>4505000</v>
      </c>
      <c r="G11" s="19">
        <v>125</v>
      </c>
      <c r="H11" s="10"/>
      <c r="I11" s="9" t="s">
        <v>2550</v>
      </c>
      <c r="J11" s="9" t="s">
        <v>50</v>
      </c>
      <c r="K11" s="11" t="s">
        <v>22</v>
      </c>
    </row>
    <row r="12" spans="1:11" x14ac:dyDescent="0.25">
      <c r="A12" s="17">
        <v>45260</v>
      </c>
      <c r="B12" s="13" t="s">
        <v>2553</v>
      </c>
      <c r="C12" s="13" t="s">
        <v>17</v>
      </c>
      <c r="D12" s="13" t="s">
        <v>18</v>
      </c>
      <c r="E12" s="13" t="s">
        <v>19</v>
      </c>
      <c r="F12" s="18">
        <v>1211539</v>
      </c>
      <c r="G12" s="18">
        <v>50</v>
      </c>
      <c r="H12" s="14"/>
      <c r="I12" s="13" t="s">
        <v>2554</v>
      </c>
      <c r="J12" s="13" t="s">
        <v>90</v>
      </c>
      <c r="K12" s="15" t="s">
        <v>22</v>
      </c>
    </row>
    <row r="13" spans="1:11" x14ac:dyDescent="0.25">
      <c r="A13" s="16">
        <v>45260</v>
      </c>
      <c r="B13" s="9" t="s">
        <v>2557</v>
      </c>
      <c r="C13" s="9" t="s">
        <v>178</v>
      </c>
      <c r="D13" s="9" t="s">
        <v>82</v>
      </c>
      <c r="E13" s="9" t="s">
        <v>19</v>
      </c>
      <c r="F13" s="19">
        <v>38827000</v>
      </c>
      <c r="G13" s="19">
        <v>77</v>
      </c>
      <c r="H13" s="10"/>
      <c r="I13" s="9" t="s">
        <v>2558</v>
      </c>
      <c r="J13" s="9" t="s">
        <v>29</v>
      </c>
      <c r="K13" s="11" t="s">
        <v>180</v>
      </c>
    </row>
    <row r="14" spans="1:11" x14ac:dyDescent="0.25">
      <c r="A14" s="17">
        <v>45272</v>
      </c>
      <c r="B14" s="13" t="s">
        <v>2561</v>
      </c>
      <c r="C14" s="13" t="s">
        <v>761</v>
      </c>
      <c r="D14" s="13" t="s">
        <v>88</v>
      </c>
      <c r="E14" s="13" t="s">
        <v>44</v>
      </c>
      <c r="F14" s="18">
        <v>45000000</v>
      </c>
      <c r="G14" s="18">
        <v>85</v>
      </c>
      <c r="H14" s="14"/>
      <c r="I14" s="13" t="s">
        <v>2562</v>
      </c>
      <c r="J14" s="13" t="s">
        <v>29</v>
      </c>
      <c r="K14" s="15" t="s">
        <v>2563</v>
      </c>
    </row>
    <row r="15" spans="1:11" x14ac:dyDescent="0.25">
      <c r="A15" s="16">
        <v>45274</v>
      </c>
      <c r="B15" s="9" t="s">
        <v>2566</v>
      </c>
      <c r="C15" s="9" t="s">
        <v>26</v>
      </c>
      <c r="D15" s="9" t="s">
        <v>27</v>
      </c>
      <c r="E15" s="9" t="s">
        <v>44</v>
      </c>
      <c r="F15" s="19">
        <v>16300000</v>
      </c>
      <c r="G15" s="19">
        <v>249</v>
      </c>
      <c r="H15" s="10"/>
      <c r="I15" s="9" t="s">
        <v>2567</v>
      </c>
      <c r="J15" s="9" t="s">
        <v>29</v>
      </c>
      <c r="K15" s="11" t="s">
        <v>22</v>
      </c>
    </row>
    <row r="16" spans="1:11" x14ac:dyDescent="0.25">
      <c r="A16" s="17">
        <v>45278</v>
      </c>
      <c r="B16" s="13" t="s">
        <v>2570</v>
      </c>
      <c r="C16" s="13" t="s">
        <v>75</v>
      </c>
      <c r="D16" s="13" t="s">
        <v>76</v>
      </c>
      <c r="E16" s="13" t="s">
        <v>19</v>
      </c>
      <c r="F16" s="18">
        <v>2082500</v>
      </c>
      <c r="G16" s="18">
        <v>48</v>
      </c>
      <c r="H16" s="14"/>
      <c r="I16" s="13" t="s">
        <v>2571</v>
      </c>
      <c r="J16" s="13" t="s">
        <v>21</v>
      </c>
      <c r="K16" s="15" t="s">
        <v>22</v>
      </c>
    </row>
    <row r="17" spans="1:11" x14ac:dyDescent="0.25">
      <c r="A17" s="16">
        <v>45289</v>
      </c>
      <c r="B17" s="9" t="s">
        <v>2574</v>
      </c>
      <c r="C17" s="9" t="s">
        <v>138</v>
      </c>
      <c r="D17" s="9" t="s">
        <v>76</v>
      </c>
      <c r="E17" s="9" t="s">
        <v>19</v>
      </c>
      <c r="F17" s="19">
        <v>4569637</v>
      </c>
      <c r="G17" s="19">
        <v>45</v>
      </c>
      <c r="H17" s="10"/>
      <c r="I17" s="9" t="s">
        <v>2575</v>
      </c>
      <c r="J17" s="9" t="s">
        <v>21</v>
      </c>
      <c r="K17" s="11" t="s">
        <v>22</v>
      </c>
    </row>
    <row r="18" spans="1:11" x14ac:dyDescent="0.25">
      <c r="A18" s="17">
        <v>45289</v>
      </c>
      <c r="B18" s="13" t="s">
        <v>2578</v>
      </c>
      <c r="C18" s="13" t="s">
        <v>138</v>
      </c>
      <c r="D18" s="13" t="s">
        <v>76</v>
      </c>
      <c r="E18" s="13" t="s">
        <v>44</v>
      </c>
      <c r="F18" s="18">
        <v>8972000</v>
      </c>
      <c r="G18" s="18">
        <v>55</v>
      </c>
      <c r="H18" s="14"/>
      <c r="I18" s="13" t="s">
        <v>2579</v>
      </c>
      <c r="J18" s="13" t="s">
        <v>21</v>
      </c>
      <c r="K18" s="15" t="s">
        <v>22</v>
      </c>
    </row>
    <row r="19" spans="1:11" x14ac:dyDescent="0.25">
      <c r="A19" s="16">
        <v>45291</v>
      </c>
      <c r="B19" s="9" t="s">
        <v>2582</v>
      </c>
      <c r="C19" s="9" t="s">
        <v>81</v>
      </c>
      <c r="D19" s="9" t="s">
        <v>82</v>
      </c>
      <c r="E19" s="9" t="s">
        <v>44</v>
      </c>
      <c r="F19" s="19">
        <v>11455000</v>
      </c>
      <c r="G19" s="19">
        <v>19</v>
      </c>
      <c r="H19" s="10"/>
      <c r="I19" s="9" t="s">
        <v>2583</v>
      </c>
      <c r="J19" s="9" t="s">
        <v>29</v>
      </c>
      <c r="K19" s="11" t="s">
        <v>22</v>
      </c>
    </row>
    <row r="20" spans="1:11" x14ac:dyDescent="0.25">
      <c r="A20" s="17">
        <v>45295</v>
      </c>
      <c r="B20" s="13" t="s">
        <v>2586</v>
      </c>
      <c r="C20" s="13" t="s">
        <v>17</v>
      </c>
      <c r="D20" s="13" t="s">
        <v>18</v>
      </c>
      <c r="E20" s="13" t="s">
        <v>19</v>
      </c>
      <c r="F20" s="18">
        <v>1848000</v>
      </c>
      <c r="G20" s="18">
        <v>71</v>
      </c>
      <c r="H20" s="14"/>
      <c r="I20" s="13" t="s">
        <v>2587</v>
      </c>
      <c r="J20" s="13" t="s">
        <v>21</v>
      </c>
      <c r="K20" s="15" t="s">
        <v>22</v>
      </c>
    </row>
    <row r="21" spans="1:11" x14ac:dyDescent="0.25">
      <c r="A21" s="16">
        <v>45322</v>
      </c>
      <c r="B21" s="9" t="s">
        <v>2590</v>
      </c>
      <c r="C21" s="9" t="s">
        <v>384</v>
      </c>
      <c r="D21" s="9" t="s">
        <v>200</v>
      </c>
      <c r="E21" s="9" t="s">
        <v>19</v>
      </c>
      <c r="F21" s="19">
        <v>4400000</v>
      </c>
      <c r="G21" s="19">
        <v>62</v>
      </c>
      <c r="H21" s="10"/>
      <c r="I21" s="9" t="s">
        <v>2591</v>
      </c>
      <c r="J21" s="9" t="s">
        <v>29</v>
      </c>
      <c r="K21" s="11" t="s">
        <v>1280</v>
      </c>
    </row>
    <row r="22" spans="1:11" x14ac:dyDescent="0.25">
      <c r="A22" s="17">
        <v>45335</v>
      </c>
      <c r="B22" s="13" t="s">
        <v>734</v>
      </c>
      <c r="C22" s="13" t="s">
        <v>87</v>
      </c>
      <c r="D22" s="13" t="s">
        <v>88</v>
      </c>
      <c r="E22" s="13" t="s">
        <v>19</v>
      </c>
      <c r="F22" s="18">
        <v>5000000</v>
      </c>
      <c r="G22" s="18">
        <v>50</v>
      </c>
      <c r="H22" s="14"/>
      <c r="I22" s="13" t="s">
        <v>2594</v>
      </c>
      <c r="J22" s="13" t="s">
        <v>29</v>
      </c>
      <c r="K22" s="15" t="s">
        <v>180</v>
      </c>
    </row>
    <row r="23" spans="1:11" x14ac:dyDescent="0.25">
      <c r="A23" s="16">
        <v>45343</v>
      </c>
      <c r="B23" s="9" t="s">
        <v>2597</v>
      </c>
      <c r="C23" s="9" t="s">
        <v>178</v>
      </c>
      <c r="D23" s="9" t="s">
        <v>82</v>
      </c>
      <c r="E23" s="9" t="s">
        <v>19</v>
      </c>
      <c r="F23" s="19">
        <v>80000000</v>
      </c>
      <c r="G23" s="19">
        <v>550</v>
      </c>
      <c r="H23" s="10"/>
      <c r="I23" s="9" t="s">
        <v>2598</v>
      </c>
      <c r="J23" s="9" t="s">
        <v>29</v>
      </c>
      <c r="K23" s="11" t="s">
        <v>22</v>
      </c>
    </row>
    <row r="24" spans="1:11" x14ac:dyDescent="0.25">
      <c r="A24" s="17">
        <v>45351</v>
      </c>
      <c r="B24" s="13" t="s">
        <v>2442</v>
      </c>
      <c r="C24" s="13" t="s">
        <v>369</v>
      </c>
      <c r="D24" s="13" t="s">
        <v>370</v>
      </c>
      <c r="E24" s="13" t="s">
        <v>19</v>
      </c>
      <c r="F24" s="18">
        <v>42786500</v>
      </c>
      <c r="G24" s="18">
        <v>130</v>
      </c>
      <c r="H24" s="14"/>
      <c r="I24" s="13" t="s">
        <v>2601</v>
      </c>
      <c r="J24" s="13" t="s">
        <v>29</v>
      </c>
      <c r="K24" s="15" t="s">
        <v>22</v>
      </c>
    </row>
    <row r="25" spans="1:11" x14ac:dyDescent="0.25">
      <c r="A25" s="16">
        <v>45365</v>
      </c>
      <c r="B25" s="9" t="s">
        <v>618</v>
      </c>
      <c r="C25" s="9" t="s">
        <v>43</v>
      </c>
      <c r="D25" s="9" t="s">
        <v>27</v>
      </c>
      <c r="E25" s="9" t="s">
        <v>19</v>
      </c>
      <c r="F25" s="19">
        <v>82000000</v>
      </c>
      <c r="G25" s="19">
        <v>355</v>
      </c>
      <c r="H25" s="10"/>
      <c r="I25" s="9" t="s">
        <v>2604</v>
      </c>
      <c r="J25" s="9" t="s">
        <v>29</v>
      </c>
      <c r="K25" s="11" t="s">
        <v>620</v>
      </c>
    </row>
    <row r="26" spans="1:11" x14ac:dyDescent="0.25">
      <c r="A26" s="17">
        <v>45365</v>
      </c>
      <c r="B26" s="13" t="s">
        <v>618</v>
      </c>
      <c r="C26" s="13" t="s">
        <v>950</v>
      </c>
      <c r="D26" s="13" t="s">
        <v>200</v>
      </c>
      <c r="E26" s="13" t="s">
        <v>19</v>
      </c>
      <c r="F26" s="18">
        <v>2950000</v>
      </c>
      <c r="G26" s="18">
        <v>100</v>
      </c>
      <c r="H26" s="14"/>
      <c r="I26" s="13" t="s">
        <v>2607</v>
      </c>
      <c r="J26" s="13" t="s">
        <v>29</v>
      </c>
      <c r="K26" s="15" t="s">
        <v>620</v>
      </c>
    </row>
    <row r="27" spans="1:11" x14ac:dyDescent="0.25">
      <c r="A27" s="16">
        <v>45371</v>
      </c>
      <c r="B27" s="9" t="s">
        <v>2610</v>
      </c>
      <c r="C27" s="9" t="s">
        <v>26</v>
      </c>
      <c r="D27" s="9" t="s">
        <v>27</v>
      </c>
      <c r="E27" s="9" t="s">
        <v>44</v>
      </c>
      <c r="F27" s="19">
        <v>78267009</v>
      </c>
      <c r="G27" s="19">
        <v>219</v>
      </c>
      <c r="H27" s="10"/>
      <c r="I27" s="9" t="s">
        <v>2611</v>
      </c>
      <c r="J27" s="9" t="s">
        <v>29</v>
      </c>
      <c r="K27" s="11" t="s">
        <v>22</v>
      </c>
    </row>
    <row r="28" spans="1:11" x14ac:dyDescent="0.25">
      <c r="A28" s="17">
        <v>45373</v>
      </c>
      <c r="B28" s="13" t="s">
        <v>2614</v>
      </c>
      <c r="C28" s="13" t="s">
        <v>761</v>
      </c>
      <c r="D28" s="13" t="s">
        <v>88</v>
      </c>
      <c r="E28" s="13" t="s">
        <v>19</v>
      </c>
      <c r="F28" s="18">
        <v>71900000</v>
      </c>
      <c r="G28" s="18">
        <v>78</v>
      </c>
      <c r="H28" s="14">
        <v>400000</v>
      </c>
      <c r="I28" s="13" t="s">
        <v>2615</v>
      </c>
      <c r="J28" s="13" t="s">
        <v>29</v>
      </c>
      <c r="K28" s="15" t="s">
        <v>71</v>
      </c>
    </row>
    <row r="29" spans="1:11" x14ac:dyDescent="0.25">
      <c r="A29" s="16">
        <v>45427</v>
      </c>
      <c r="B29" s="9" t="s">
        <v>1375</v>
      </c>
      <c r="C29" s="9" t="s">
        <v>262</v>
      </c>
      <c r="D29" s="9" t="s">
        <v>263</v>
      </c>
      <c r="E29" s="9" t="s">
        <v>19</v>
      </c>
      <c r="F29" s="19"/>
      <c r="G29" s="19">
        <v>1000</v>
      </c>
      <c r="H29" s="10"/>
      <c r="I29" s="9" t="s">
        <v>2618</v>
      </c>
      <c r="J29" s="9" t="s">
        <v>90</v>
      </c>
      <c r="K29" s="11" t="s">
        <v>22</v>
      </c>
    </row>
    <row r="30" spans="1:11" x14ac:dyDescent="0.25">
      <c r="A30" s="17">
        <v>45443</v>
      </c>
      <c r="B30" s="13" t="s">
        <v>483</v>
      </c>
      <c r="C30" s="13" t="s">
        <v>262</v>
      </c>
      <c r="D30" s="13" t="s">
        <v>263</v>
      </c>
      <c r="E30" s="13" t="s">
        <v>19</v>
      </c>
      <c r="F30" s="18">
        <v>22193629</v>
      </c>
      <c r="G30" s="18">
        <v>100</v>
      </c>
      <c r="H30" s="14"/>
      <c r="I30" s="13" t="s">
        <v>2621</v>
      </c>
      <c r="J30" s="13" t="s">
        <v>29</v>
      </c>
      <c r="K30" s="15" t="s">
        <v>485</v>
      </c>
    </row>
    <row r="31" spans="1:11" x14ac:dyDescent="0.25">
      <c r="A31" s="16">
        <v>45455</v>
      </c>
      <c r="B31" s="9" t="s">
        <v>2624</v>
      </c>
      <c r="C31" s="9" t="s">
        <v>2173</v>
      </c>
      <c r="D31" s="9" t="s">
        <v>76</v>
      </c>
      <c r="E31" s="9" t="s">
        <v>44</v>
      </c>
      <c r="F31" s="19">
        <v>5510000</v>
      </c>
      <c r="G31" s="19">
        <v>25</v>
      </c>
      <c r="H31" s="10"/>
      <c r="I31" s="9" t="s">
        <v>2625</v>
      </c>
      <c r="J31" s="9" t="s">
        <v>29</v>
      </c>
      <c r="K31" s="11" t="s">
        <v>22</v>
      </c>
    </row>
    <row r="32" spans="1:11" x14ac:dyDescent="0.25">
      <c r="A32" s="17">
        <v>45467</v>
      </c>
      <c r="B32" s="13" t="s">
        <v>2628</v>
      </c>
      <c r="C32" s="13" t="s">
        <v>87</v>
      </c>
      <c r="D32" s="13" t="s">
        <v>88</v>
      </c>
      <c r="E32" s="13" t="s">
        <v>19</v>
      </c>
      <c r="F32" s="18">
        <v>3000000</v>
      </c>
      <c r="G32" s="18">
        <v>186</v>
      </c>
      <c r="H32" s="14"/>
      <c r="I32" s="13" t="s">
        <v>2629</v>
      </c>
      <c r="J32" s="13" t="s">
        <v>29</v>
      </c>
      <c r="K32" s="15" t="s">
        <v>620</v>
      </c>
    </row>
    <row r="33" spans="6:7" x14ac:dyDescent="0.25">
      <c r="F33" s="21">
        <f>SUM(F2:F32)</f>
        <v>827926153</v>
      </c>
      <c r="G33" s="21">
        <f>SUM(G2:G32)</f>
        <v>4397</v>
      </c>
    </row>
  </sheetData>
  <autoFilter ref="A1:K33" xr:uid="{4BA2EBD7-4DE5-46C3-AFBC-B91230712545}"/>
  <dataValidations count="6">
    <dataValidation type="textLength" operator="lessThanOrEqual" allowBlank="1" showInputMessage="1" showErrorMessage="1" errorTitle="Length Exceeded" error="This value must be less than or equal to 2000 characters long." promptTitle="Text" prompt="Maximum Length: 2000 characters." sqref="I2:I32" xr:uid="{D1C8ED4C-9283-4983-A6CE-04735C3F7DE2}">
      <formula1>2000</formula1>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H2:H32" xr:uid="{B807880F-300C-4C72-8E43-1F9D65C191D2}">
      <formula1>0</formula1>
      <formula2>2147483647</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G2:G32" xr:uid="{44367CBF-848D-46B2-9300-94093EC10BD2}">
      <formula1>0</formula1>
      <formula2>2147483647</formula2>
    </dataValidation>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F2:F32" xr:uid="{101DF089-8310-40C7-B6DD-55BF557A1013}">
      <formula1>-1000000000000</formula1>
      <formula2>1000000000000</formula2>
    </dataValidation>
    <dataValidation allowBlank="1" showInputMessage="1" showErrorMessage="1" error=" " promptTitle="Lookup" prompt="This Company Name (Confirmed) record must already exist in Microsoft Dynamics 365 or in this source file." sqref="B2:B32" xr:uid="{DC3B4967-E13E-4575-918B-2FFC95AD022C}"/>
    <dataValidation type="date" operator="greaterThanOrEqual" allowBlank="1" showInputMessage="1" showErrorMessage="1" errorTitle="Invalid Date" error="Announcement Date must be in the correct date format." promptTitle="Date" prompt=" " sqref="A2:A32" xr:uid="{64E2CF3C-67A6-4EB8-9B2E-C146F55DEA27}">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ountry of Origin must be selected from the drop-down list." promptTitle="Option set" prompt="Select a value from the drop-down list." xr:uid="{5AB0295A-6A30-4F15-BF96-ADC8059964C8}">
          <x14:formula1>
            <xm:f>hiddenSheet!$A$6:$X$6</xm:f>
          </x14:formula1>
          <xm:sqref>K2:K32</xm:sqref>
        </x14:dataValidation>
        <x14:dataValidation type="list" allowBlank="1" showInputMessage="1" showErrorMessage="1" errorTitle="List Value" error="Target Sector must be selected from the drop-down list." promptTitle="Option set" prompt="Select a value from the drop-down list." xr:uid="{6D62A097-BE81-46AE-B4D6-543B68A760A9}">
          <x14:formula1>
            <xm:f>hiddenSheet!$A$5:$F$5</xm:f>
          </x14:formula1>
          <xm:sqref>J2:J32</xm:sqref>
        </x14:dataValidation>
        <x14:dataValidation type="list" showInputMessage="1" showErrorMessage="1" errorTitle="List Value" error="Project Type must be selected from the drop-down list." promptTitle="Option set (required)" prompt="Select a value from the drop-down list." xr:uid="{411D4DE2-1231-4DFD-BD70-7A3576F69642}">
          <x14:formula1>
            <xm:f>hiddenSheet!$A$4:$C$4</xm:f>
          </x14:formula1>
          <xm:sqref>E2:E32</xm:sqref>
        </x14:dataValidation>
        <x14:dataValidation type="list" allowBlank="1" showInputMessage="1" showErrorMessage="1" errorTitle="List Value" error="County of Location NEW must be selected from the drop-down list." promptTitle="Option set" prompt="Select a value from the drop-down list." xr:uid="{2F33FA82-1CA8-49CE-9CFD-025A43406EBE}">
          <x14:formula1>
            <xm:f>hiddenSheet!$A$3:$K$3</xm:f>
          </x14:formula1>
          <xm:sqref>D2:D32</xm:sqref>
        </x14:dataValidation>
        <x14:dataValidation type="list" allowBlank="1" showInputMessage="1" showErrorMessage="1" errorTitle="List Value" error="City of Location NEW must be selected from the drop-down list." promptTitle="Option set" prompt="Select a value from the drop-down list." xr:uid="{E6D539AA-5E06-4A31-AF7B-5844AF040597}">
          <x14:formula1>
            <xm:f>hiddenSheet!$A$2:$AC$2</xm:f>
          </x14:formula1>
          <xm:sqref>C2:C32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8D069-8F7E-42D4-BBC6-24AC01787A6C}">
  <dimension ref="A1:I19"/>
  <sheetViews>
    <sheetView workbookViewId="0">
      <selection activeCell="I9" sqref="I9"/>
    </sheetView>
  </sheetViews>
  <sheetFormatPr defaultRowHeight="15" x14ac:dyDescent="0.25"/>
  <cols>
    <col min="1" max="1" width="21.85546875" bestFit="1" customWidth="1"/>
    <col min="2" max="2" width="32.5703125" bestFit="1" customWidth="1"/>
    <col min="3" max="3" width="22.140625" bestFit="1" customWidth="1"/>
    <col min="4" max="4" width="25.140625" bestFit="1" customWidth="1"/>
    <col min="5" max="5" width="14.28515625" bestFit="1" customWidth="1"/>
    <col min="6" max="6" width="32.140625" bestFit="1" customWidth="1"/>
    <col min="7" max="7" width="23.140625" style="23" bestFit="1" customWidth="1"/>
    <col min="8" max="8" width="22.7109375" bestFit="1" customWidth="1"/>
    <col min="9" max="9" width="18.5703125" bestFit="1" customWidth="1"/>
  </cols>
  <sheetData>
    <row r="1" spans="1:9" x14ac:dyDescent="0.25">
      <c r="A1" s="24" t="s">
        <v>3</v>
      </c>
      <c r="B1" s="25" t="s">
        <v>4</v>
      </c>
      <c r="C1" s="25" t="s">
        <v>5</v>
      </c>
      <c r="D1" s="25" t="s">
        <v>6</v>
      </c>
      <c r="E1" s="25" t="s">
        <v>7</v>
      </c>
      <c r="F1" s="25" t="s">
        <v>8</v>
      </c>
      <c r="G1" s="26" t="s">
        <v>9</v>
      </c>
      <c r="H1" s="25" t="s">
        <v>12</v>
      </c>
      <c r="I1" s="27" t="s">
        <v>13</v>
      </c>
    </row>
    <row r="2" spans="1:9" x14ac:dyDescent="0.25">
      <c r="A2" s="28">
        <v>45504</v>
      </c>
      <c r="B2" s="29" t="s">
        <v>2630</v>
      </c>
      <c r="C2" s="29" t="s">
        <v>43</v>
      </c>
      <c r="D2" s="29" t="s">
        <v>27</v>
      </c>
      <c r="E2" s="29" t="s">
        <v>19</v>
      </c>
      <c r="F2" s="30">
        <v>650</v>
      </c>
      <c r="G2" s="31">
        <v>12500000</v>
      </c>
      <c r="H2" s="29" t="s">
        <v>29</v>
      </c>
      <c r="I2" s="29" t="s">
        <v>22</v>
      </c>
    </row>
    <row r="3" spans="1:9" x14ac:dyDescent="0.25">
      <c r="A3" s="28">
        <v>45504</v>
      </c>
      <c r="B3" s="29" t="s">
        <v>2631</v>
      </c>
      <c r="C3" s="29" t="s">
        <v>2632</v>
      </c>
      <c r="D3" s="29" t="s">
        <v>27</v>
      </c>
      <c r="E3" s="29" t="s">
        <v>19</v>
      </c>
      <c r="F3" s="30">
        <v>294</v>
      </c>
      <c r="G3" s="31">
        <v>75000000</v>
      </c>
      <c r="H3" s="29" t="s">
        <v>2633</v>
      </c>
      <c r="I3" s="29" t="s">
        <v>22</v>
      </c>
    </row>
    <row r="4" spans="1:9" x14ac:dyDescent="0.25">
      <c r="A4" s="28">
        <v>45518</v>
      </c>
      <c r="B4" s="29" t="s">
        <v>2634</v>
      </c>
      <c r="C4" s="29" t="s">
        <v>17</v>
      </c>
      <c r="D4" s="29" t="s">
        <v>18</v>
      </c>
      <c r="E4" s="29" t="s">
        <v>44</v>
      </c>
      <c r="F4" s="30">
        <v>30</v>
      </c>
      <c r="G4" s="31">
        <v>1250000</v>
      </c>
      <c r="H4" s="29" t="s">
        <v>21</v>
      </c>
      <c r="I4" s="29" t="s">
        <v>22</v>
      </c>
    </row>
    <row r="5" spans="1:9" x14ac:dyDescent="0.25">
      <c r="A5" s="28">
        <v>45560</v>
      </c>
      <c r="B5" s="29" t="s">
        <v>1790</v>
      </c>
      <c r="C5" s="29" t="s">
        <v>17</v>
      </c>
      <c r="D5" s="29" t="s">
        <v>18</v>
      </c>
      <c r="E5" s="29" t="s">
        <v>19</v>
      </c>
      <c r="F5" s="30">
        <v>147</v>
      </c>
      <c r="G5" s="31">
        <v>2948310</v>
      </c>
      <c r="H5" s="29" t="s">
        <v>50</v>
      </c>
      <c r="I5" s="29" t="s">
        <v>22</v>
      </c>
    </row>
    <row r="6" spans="1:9" x14ac:dyDescent="0.25">
      <c r="A6" s="28">
        <v>45565</v>
      </c>
      <c r="B6" s="29" t="s">
        <v>2635</v>
      </c>
      <c r="C6" s="29" t="s">
        <v>310</v>
      </c>
      <c r="D6" s="29" t="s">
        <v>38</v>
      </c>
      <c r="E6" s="29" t="s">
        <v>19</v>
      </c>
      <c r="F6" s="30">
        <v>186</v>
      </c>
      <c r="G6" s="31">
        <v>18772932</v>
      </c>
      <c r="H6" s="29" t="s">
        <v>29</v>
      </c>
      <c r="I6" s="29" t="s">
        <v>2649</v>
      </c>
    </row>
    <row r="7" spans="1:9" x14ac:dyDescent="0.25">
      <c r="A7" s="28">
        <v>45621</v>
      </c>
      <c r="B7" s="29" t="s">
        <v>618</v>
      </c>
      <c r="C7" s="29" t="s">
        <v>2636</v>
      </c>
      <c r="D7" s="29" t="s">
        <v>27</v>
      </c>
      <c r="E7" s="29" t="s">
        <v>19</v>
      </c>
      <c r="F7" s="30">
        <v>400</v>
      </c>
      <c r="G7" s="31">
        <v>85000000</v>
      </c>
      <c r="H7" s="29" t="s">
        <v>29</v>
      </c>
      <c r="I7" s="29" t="s">
        <v>620</v>
      </c>
    </row>
    <row r="8" spans="1:9" x14ac:dyDescent="0.25">
      <c r="A8" s="28">
        <v>45626</v>
      </c>
      <c r="B8" s="29" t="s">
        <v>2637</v>
      </c>
      <c r="C8" s="29" t="s">
        <v>138</v>
      </c>
      <c r="D8" s="29" t="s">
        <v>76</v>
      </c>
      <c r="E8" s="29" t="s">
        <v>44</v>
      </c>
      <c r="F8" s="30">
        <v>135</v>
      </c>
      <c r="G8" s="31">
        <v>5673722</v>
      </c>
      <c r="H8" s="29" t="s">
        <v>21</v>
      </c>
      <c r="I8" s="29" t="s">
        <v>2650</v>
      </c>
    </row>
    <row r="9" spans="1:9" x14ac:dyDescent="0.25">
      <c r="A9" s="28">
        <v>45630</v>
      </c>
      <c r="B9" s="29" t="s">
        <v>2638</v>
      </c>
      <c r="C9" s="29" t="s">
        <v>2639</v>
      </c>
      <c r="D9" s="29" t="s">
        <v>27</v>
      </c>
      <c r="E9" s="29" t="s">
        <v>19</v>
      </c>
      <c r="F9" s="30">
        <v>35</v>
      </c>
      <c r="G9" s="31">
        <v>10000000</v>
      </c>
      <c r="H9" s="29" t="s">
        <v>29</v>
      </c>
      <c r="I9" s="29"/>
    </row>
    <row r="10" spans="1:9" x14ac:dyDescent="0.25">
      <c r="A10" s="28">
        <v>45657</v>
      </c>
      <c r="B10" s="29" t="s">
        <v>2640</v>
      </c>
      <c r="C10" s="29" t="s">
        <v>950</v>
      </c>
      <c r="D10" s="29" t="s">
        <v>200</v>
      </c>
      <c r="E10" s="29" t="s">
        <v>19</v>
      </c>
      <c r="F10" s="30">
        <v>250</v>
      </c>
      <c r="G10" s="31">
        <v>57823262</v>
      </c>
      <c r="H10" s="29" t="s">
        <v>29</v>
      </c>
      <c r="I10" s="29" t="s">
        <v>180</v>
      </c>
    </row>
    <row r="11" spans="1:9" x14ac:dyDescent="0.25">
      <c r="A11" s="28">
        <v>45688</v>
      </c>
      <c r="B11" s="29" t="s">
        <v>2641</v>
      </c>
      <c r="C11" s="29" t="s">
        <v>199</v>
      </c>
      <c r="D11" s="29" t="s">
        <v>200</v>
      </c>
      <c r="E11" s="29" t="s">
        <v>19</v>
      </c>
      <c r="F11" s="30">
        <v>495</v>
      </c>
      <c r="G11" s="31">
        <v>50000000</v>
      </c>
      <c r="H11" s="29" t="s">
        <v>29</v>
      </c>
      <c r="I11" s="29" t="s">
        <v>2642</v>
      </c>
    </row>
    <row r="12" spans="1:9" x14ac:dyDescent="0.25">
      <c r="A12" s="28">
        <v>45688</v>
      </c>
      <c r="B12" s="29" t="s">
        <v>2643</v>
      </c>
      <c r="C12" s="29" t="s">
        <v>262</v>
      </c>
      <c r="D12" s="29" t="s">
        <v>263</v>
      </c>
      <c r="E12" s="29" t="s">
        <v>19</v>
      </c>
      <c r="F12" s="30">
        <v>52</v>
      </c>
      <c r="G12" s="31">
        <v>39000000</v>
      </c>
      <c r="H12" s="29" t="s">
        <v>29</v>
      </c>
      <c r="I12" s="29" t="s">
        <v>71</v>
      </c>
    </row>
    <row r="13" spans="1:9" x14ac:dyDescent="0.25">
      <c r="A13" s="28">
        <v>45688</v>
      </c>
      <c r="B13" s="29" t="s">
        <v>2644</v>
      </c>
      <c r="C13" s="29" t="s">
        <v>138</v>
      </c>
      <c r="D13" s="29" t="s">
        <v>76</v>
      </c>
      <c r="E13" s="29" t="s">
        <v>19</v>
      </c>
      <c r="F13" s="30">
        <v>35</v>
      </c>
      <c r="G13" s="31">
        <v>6716800</v>
      </c>
      <c r="H13" s="29" t="s">
        <v>29</v>
      </c>
      <c r="I13" s="29" t="s">
        <v>22</v>
      </c>
    </row>
    <row r="14" spans="1:9" x14ac:dyDescent="0.25">
      <c r="A14" s="28">
        <v>45736</v>
      </c>
      <c r="B14" s="29" t="s">
        <v>2645</v>
      </c>
      <c r="C14" s="29" t="s">
        <v>384</v>
      </c>
      <c r="D14" s="29" t="s">
        <v>200</v>
      </c>
      <c r="E14" s="29" t="s">
        <v>19</v>
      </c>
      <c r="F14" s="30">
        <v>183</v>
      </c>
      <c r="G14" s="31">
        <v>76400000</v>
      </c>
      <c r="H14" s="29" t="s">
        <v>29</v>
      </c>
      <c r="I14" s="29" t="s">
        <v>2377</v>
      </c>
    </row>
    <row r="15" spans="1:9" x14ac:dyDescent="0.25">
      <c r="A15" s="28">
        <v>45748</v>
      </c>
      <c r="B15" s="29" t="s">
        <v>2646</v>
      </c>
      <c r="C15" s="29" t="s">
        <v>17</v>
      </c>
      <c r="D15" s="29" t="s">
        <v>18</v>
      </c>
      <c r="E15" s="29" t="s">
        <v>19</v>
      </c>
      <c r="F15" s="30">
        <v>60</v>
      </c>
      <c r="G15" s="31">
        <v>14485000</v>
      </c>
      <c r="H15" s="29" t="s">
        <v>21</v>
      </c>
      <c r="I15" s="29" t="s">
        <v>22</v>
      </c>
    </row>
    <row r="16" spans="1:9" x14ac:dyDescent="0.25">
      <c r="A16" s="28">
        <v>45778</v>
      </c>
      <c r="B16" s="29" t="s">
        <v>2647</v>
      </c>
      <c r="C16" s="29" t="s">
        <v>178</v>
      </c>
      <c r="D16" s="29" t="s">
        <v>38</v>
      </c>
      <c r="E16" s="29" t="s">
        <v>19</v>
      </c>
      <c r="F16" s="30">
        <v>120</v>
      </c>
      <c r="G16" s="31">
        <v>22950000</v>
      </c>
      <c r="H16" s="29" t="s">
        <v>29</v>
      </c>
      <c r="I16" s="29" t="s">
        <v>980</v>
      </c>
    </row>
    <row r="17" spans="1:9" x14ac:dyDescent="0.25">
      <c r="A17" s="28">
        <v>45832</v>
      </c>
      <c r="B17" s="29" t="s">
        <v>2648</v>
      </c>
      <c r="C17" s="29" t="s">
        <v>310</v>
      </c>
      <c r="D17" s="29" t="s">
        <v>38</v>
      </c>
      <c r="E17" s="29" t="s">
        <v>19</v>
      </c>
      <c r="F17" s="30">
        <v>56</v>
      </c>
      <c r="G17" s="31">
        <v>11400000</v>
      </c>
      <c r="H17" s="29" t="s">
        <v>29</v>
      </c>
      <c r="I17" s="29" t="s">
        <v>180</v>
      </c>
    </row>
    <row r="18" spans="1:9" x14ac:dyDescent="0.25">
      <c r="A18" s="28">
        <v>45833</v>
      </c>
      <c r="B18" s="29" t="s">
        <v>1386</v>
      </c>
      <c r="C18" s="29" t="s">
        <v>310</v>
      </c>
      <c r="D18" s="29" t="s">
        <v>38</v>
      </c>
      <c r="E18" s="29" t="s">
        <v>19</v>
      </c>
      <c r="F18" s="30">
        <v>50</v>
      </c>
      <c r="G18" s="31">
        <v>12000000</v>
      </c>
      <c r="H18" s="29" t="s">
        <v>29</v>
      </c>
      <c r="I18" s="29" t="s">
        <v>22</v>
      </c>
    </row>
    <row r="19" spans="1:9" x14ac:dyDescent="0.25">
      <c r="A19" s="28"/>
      <c r="B19" s="29"/>
      <c r="C19" s="29"/>
      <c r="D19" s="29"/>
      <c r="E19" s="29"/>
      <c r="F19" s="30">
        <f>SUBTOTAL(109,Table2[Capital Investment (Confirmed)])</f>
        <v>3178</v>
      </c>
      <c r="G19" s="31">
        <f>SUBTOTAL(109,Table2[New Jobs (Confirmed)])</f>
        <v>501920026</v>
      </c>
      <c r="H19" s="29"/>
      <c r="I19" s="29"/>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A8DD-CD27-47B0-9009-F94CA2E32E40}">
  <dimension ref="A1:I10"/>
  <sheetViews>
    <sheetView workbookViewId="0">
      <selection activeCell="A4" sqref="A4:I10"/>
    </sheetView>
  </sheetViews>
  <sheetFormatPr defaultRowHeight="15" x14ac:dyDescent="0.25"/>
  <cols>
    <col min="1" max="1" width="19.5703125" bestFit="1" customWidth="1"/>
    <col min="2" max="2" width="27" bestFit="1" customWidth="1"/>
    <col min="3" max="3" width="19.85546875" bestFit="1" customWidth="1"/>
    <col min="4" max="4" width="22.85546875" bestFit="1" customWidth="1"/>
    <col min="5" max="5" width="12" bestFit="1" customWidth="1"/>
    <col min="6" max="6" width="29.85546875" bestFit="1" customWidth="1"/>
    <col min="7" max="7" width="20.85546875" bestFit="1" customWidth="1"/>
    <col min="8" max="8" width="22.7109375" bestFit="1" customWidth="1"/>
    <col min="9" max="9" width="16.28515625" bestFit="1" customWidth="1"/>
  </cols>
  <sheetData>
    <row r="1" spans="1:9" x14ac:dyDescent="0.25">
      <c r="A1" s="5" t="s">
        <v>3</v>
      </c>
      <c r="B1" s="6" t="s">
        <v>4</v>
      </c>
      <c r="C1" s="6" t="s">
        <v>5</v>
      </c>
      <c r="D1" s="6" t="s">
        <v>6</v>
      </c>
      <c r="E1" s="6" t="s">
        <v>7</v>
      </c>
      <c r="F1" s="6" t="s">
        <v>8</v>
      </c>
      <c r="G1" s="33" t="s">
        <v>9</v>
      </c>
      <c r="H1" s="6" t="s">
        <v>12</v>
      </c>
      <c r="I1" s="7" t="s">
        <v>13</v>
      </c>
    </row>
    <row r="2" spans="1:9" x14ac:dyDescent="0.25">
      <c r="A2" s="34">
        <v>45924</v>
      </c>
      <c r="B2" s="35" t="s">
        <v>2651</v>
      </c>
      <c r="C2" s="35" t="s">
        <v>17</v>
      </c>
      <c r="D2" s="35" t="s">
        <v>18</v>
      </c>
      <c r="E2" s="35" t="s">
        <v>2652</v>
      </c>
      <c r="F2" s="37">
        <v>4519200</v>
      </c>
      <c r="G2" s="37">
        <v>38</v>
      </c>
      <c r="H2" s="35" t="s">
        <v>2653</v>
      </c>
      <c r="I2" s="35" t="s">
        <v>180</v>
      </c>
    </row>
    <row r="3" spans="1:9" x14ac:dyDescent="0.25">
      <c r="A3" s="3">
        <v>45980</v>
      </c>
      <c r="B3" t="s">
        <v>2654</v>
      </c>
      <c r="C3" t="s">
        <v>17</v>
      </c>
      <c r="D3" t="s">
        <v>18</v>
      </c>
      <c r="E3" t="s">
        <v>19</v>
      </c>
      <c r="F3" s="42">
        <v>55000000</v>
      </c>
      <c r="G3">
        <v>143</v>
      </c>
      <c r="H3" t="s">
        <v>29</v>
      </c>
      <c r="I3" t="s">
        <v>2655</v>
      </c>
    </row>
    <row r="4" spans="1:9" x14ac:dyDescent="0.25">
      <c r="A4" s="34">
        <v>45981</v>
      </c>
      <c r="B4" s="35" t="s">
        <v>2656</v>
      </c>
      <c r="C4" s="35" t="s">
        <v>81</v>
      </c>
      <c r="D4" s="35" t="s">
        <v>82</v>
      </c>
      <c r="E4" s="35" t="s">
        <v>19</v>
      </c>
      <c r="F4" s="37">
        <v>26000000</v>
      </c>
      <c r="G4" s="37">
        <v>85</v>
      </c>
      <c r="H4" s="35" t="s">
        <v>29</v>
      </c>
      <c r="I4" s="35" t="s">
        <v>2655</v>
      </c>
    </row>
    <row r="5" spans="1:9" x14ac:dyDescent="0.25">
      <c r="A5" s="3">
        <v>45869</v>
      </c>
      <c r="B5" t="s">
        <v>2666</v>
      </c>
      <c r="D5" t="s">
        <v>82</v>
      </c>
      <c r="E5" t="s">
        <v>19</v>
      </c>
      <c r="F5" s="42">
        <v>45</v>
      </c>
      <c r="G5">
        <v>2445000</v>
      </c>
      <c r="I5" t="s">
        <v>2655</v>
      </c>
    </row>
    <row r="6" spans="1:9" x14ac:dyDescent="0.25">
      <c r="A6" s="34">
        <v>45924</v>
      </c>
      <c r="B6" s="35" t="s">
        <v>2651</v>
      </c>
      <c r="C6" s="35" t="s">
        <v>17</v>
      </c>
      <c r="D6" s="35" t="s">
        <v>18</v>
      </c>
      <c r="E6" s="35" t="s">
        <v>2652</v>
      </c>
      <c r="F6" s="37">
        <v>38</v>
      </c>
      <c r="G6" s="37">
        <v>4519200</v>
      </c>
      <c r="H6" s="35" t="s">
        <v>2653</v>
      </c>
      <c r="I6" s="35" t="s">
        <v>180</v>
      </c>
    </row>
    <row r="7" spans="1:9" x14ac:dyDescent="0.25">
      <c r="A7" s="3">
        <v>45930</v>
      </c>
      <c r="B7" t="s">
        <v>2667</v>
      </c>
      <c r="D7" t="s">
        <v>18</v>
      </c>
      <c r="E7" t="s">
        <v>2652</v>
      </c>
      <c r="F7" s="42">
        <v>22</v>
      </c>
      <c r="G7">
        <v>710000</v>
      </c>
      <c r="I7" t="s">
        <v>170</v>
      </c>
    </row>
    <row r="8" spans="1:9" x14ac:dyDescent="0.25">
      <c r="A8" s="34">
        <v>45961</v>
      </c>
      <c r="B8" s="35" t="s">
        <v>2665</v>
      </c>
      <c r="C8" s="35"/>
      <c r="D8" s="35" t="s">
        <v>18</v>
      </c>
      <c r="E8" s="35" t="s">
        <v>2652</v>
      </c>
      <c r="F8" s="37">
        <v>52</v>
      </c>
      <c r="G8" s="37">
        <v>430000</v>
      </c>
      <c r="H8" s="35"/>
      <c r="I8" s="35" t="s">
        <v>2655</v>
      </c>
    </row>
    <row r="9" spans="1:9" x14ac:dyDescent="0.25">
      <c r="A9" s="3">
        <v>45961</v>
      </c>
      <c r="B9" t="s">
        <v>2396</v>
      </c>
      <c r="D9" t="s">
        <v>27</v>
      </c>
      <c r="E9" t="s">
        <v>19</v>
      </c>
      <c r="F9" s="42">
        <v>94</v>
      </c>
      <c r="G9">
        <v>1186116</v>
      </c>
      <c r="I9" t="s">
        <v>2669</v>
      </c>
    </row>
    <row r="10" spans="1:9" x14ac:dyDescent="0.25">
      <c r="A10" s="34">
        <v>45961</v>
      </c>
      <c r="B10" s="35" t="s">
        <v>2668</v>
      </c>
      <c r="C10" s="35" t="s">
        <v>1118</v>
      </c>
      <c r="D10" s="35" t="s">
        <v>18</v>
      </c>
      <c r="E10" s="35" t="s">
        <v>19</v>
      </c>
      <c r="F10" s="37">
        <v>26</v>
      </c>
      <c r="G10" s="37">
        <v>6500000</v>
      </c>
      <c r="H10" s="35"/>
      <c r="I10" s="35" t="s">
        <v>2655</v>
      </c>
    </row>
  </sheetData>
  <autoFilter ref="A1:I1" xr:uid="{50A6A8DD-CD27-47B0-9009-F94CA2E32E4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E060-2B64-4692-8D14-283006707846}">
  <dimension ref="A1:HY18"/>
  <sheetViews>
    <sheetView tabSelected="1" workbookViewId="0">
      <selection activeCell="G23" sqref="G23"/>
    </sheetView>
  </sheetViews>
  <sheetFormatPr defaultRowHeight="15" x14ac:dyDescent="0.25"/>
  <cols>
    <col min="1" max="1" width="19.5703125" bestFit="1" customWidth="1"/>
    <col min="2" max="2" width="32.5703125" bestFit="1" customWidth="1"/>
    <col min="4" max="4" width="22.85546875" bestFit="1" customWidth="1"/>
    <col min="5" max="5" width="12" bestFit="1" customWidth="1"/>
    <col min="6" max="6" width="13.85546875" customWidth="1"/>
    <col min="7" max="7" width="20.85546875" bestFit="1" customWidth="1"/>
    <col min="8" max="8" width="12.85546875" bestFit="1" customWidth="1"/>
    <col min="9" max="9" width="22.7109375" bestFit="1" customWidth="1"/>
  </cols>
  <sheetData>
    <row r="1" spans="1:233" x14ac:dyDescent="0.25">
      <c r="A1" s="5" t="s">
        <v>3</v>
      </c>
      <c r="B1" s="6" t="s">
        <v>4</v>
      </c>
      <c r="C1" s="6" t="s">
        <v>5</v>
      </c>
      <c r="D1" s="6" t="s">
        <v>6</v>
      </c>
      <c r="E1" s="6" t="s">
        <v>7</v>
      </c>
      <c r="F1" s="6" t="s">
        <v>2657</v>
      </c>
      <c r="G1" s="33" t="s">
        <v>2658</v>
      </c>
      <c r="H1" s="6" t="s">
        <v>12</v>
      </c>
      <c r="I1" s="7" t="s">
        <v>13</v>
      </c>
    </row>
    <row r="2" spans="1:233" x14ac:dyDescent="0.25">
      <c r="A2" s="28">
        <v>45688</v>
      </c>
      <c r="B2" s="29" t="s">
        <v>2641</v>
      </c>
      <c r="C2" s="29" t="s">
        <v>199</v>
      </c>
      <c r="D2" s="29" t="s">
        <v>200</v>
      </c>
      <c r="E2" s="29" t="s">
        <v>19</v>
      </c>
      <c r="F2" s="30">
        <v>495</v>
      </c>
      <c r="G2" s="31">
        <v>50000000</v>
      </c>
      <c r="H2" s="29" t="s">
        <v>29</v>
      </c>
      <c r="I2" s="29" t="s">
        <v>2563</v>
      </c>
    </row>
    <row r="3" spans="1:233" x14ac:dyDescent="0.25">
      <c r="A3" s="34">
        <v>45688</v>
      </c>
      <c r="B3" s="35" t="s">
        <v>2643</v>
      </c>
      <c r="C3" s="35" t="s">
        <v>262</v>
      </c>
      <c r="D3" s="35" t="s">
        <v>263</v>
      </c>
      <c r="E3" s="35" t="s">
        <v>19</v>
      </c>
      <c r="F3" s="36">
        <v>52</v>
      </c>
      <c r="G3" s="37">
        <v>39000000</v>
      </c>
      <c r="H3" s="35" t="s">
        <v>29</v>
      </c>
      <c r="I3" s="35" t="s">
        <v>71</v>
      </c>
    </row>
    <row r="4" spans="1:233" x14ac:dyDescent="0.25">
      <c r="A4" s="28">
        <v>45688</v>
      </c>
      <c r="B4" s="29" t="s">
        <v>2644</v>
      </c>
      <c r="C4" s="29" t="s">
        <v>138</v>
      </c>
      <c r="D4" s="29" t="s">
        <v>76</v>
      </c>
      <c r="E4" s="29" t="s">
        <v>19</v>
      </c>
      <c r="F4" s="30">
        <v>35</v>
      </c>
      <c r="G4" s="31">
        <v>6716800</v>
      </c>
      <c r="H4" s="29" t="s">
        <v>29</v>
      </c>
      <c r="I4" s="29" t="s">
        <v>22</v>
      </c>
    </row>
    <row r="5" spans="1:233" x14ac:dyDescent="0.25">
      <c r="A5" s="34">
        <v>45736</v>
      </c>
      <c r="B5" s="35" t="s">
        <v>2645</v>
      </c>
      <c r="C5" s="35" t="s">
        <v>384</v>
      </c>
      <c r="D5" s="35" t="s">
        <v>200</v>
      </c>
      <c r="E5" s="35" t="s">
        <v>19</v>
      </c>
      <c r="F5" s="36">
        <v>183</v>
      </c>
      <c r="G5" s="37">
        <v>76400000</v>
      </c>
      <c r="H5" s="35" t="s">
        <v>29</v>
      </c>
      <c r="I5" s="35" t="s">
        <v>2377</v>
      </c>
    </row>
    <row r="6" spans="1:233" x14ac:dyDescent="0.25">
      <c r="A6" s="28">
        <v>45748</v>
      </c>
      <c r="B6" s="29" t="s">
        <v>2646</v>
      </c>
      <c r="C6" s="29" t="s">
        <v>17</v>
      </c>
      <c r="D6" s="29" t="s">
        <v>18</v>
      </c>
      <c r="E6" s="29" t="s">
        <v>19</v>
      </c>
      <c r="F6" s="30">
        <v>60</v>
      </c>
      <c r="G6" s="31">
        <v>14485000</v>
      </c>
      <c r="H6" s="29" t="s">
        <v>21</v>
      </c>
      <c r="I6" s="29" t="s">
        <v>22</v>
      </c>
    </row>
    <row r="7" spans="1:233" x14ac:dyDescent="0.25">
      <c r="A7" s="34">
        <v>45778</v>
      </c>
      <c r="B7" s="35" t="s">
        <v>2647</v>
      </c>
      <c r="C7" s="35" t="s">
        <v>178</v>
      </c>
      <c r="D7" s="35" t="s">
        <v>38</v>
      </c>
      <c r="E7" s="35" t="s">
        <v>19</v>
      </c>
      <c r="F7" s="36">
        <v>120</v>
      </c>
      <c r="G7" s="37">
        <v>22950000</v>
      </c>
      <c r="H7" s="35" t="s">
        <v>29</v>
      </c>
      <c r="I7" s="35" t="s">
        <v>980</v>
      </c>
    </row>
    <row r="8" spans="1:233" x14ac:dyDescent="0.25">
      <c r="A8" s="28">
        <v>45832</v>
      </c>
      <c r="B8" s="29" t="s">
        <v>2648</v>
      </c>
      <c r="C8" s="29" t="s">
        <v>310</v>
      </c>
      <c r="D8" s="29" t="s">
        <v>38</v>
      </c>
      <c r="E8" s="29" t="s">
        <v>19</v>
      </c>
      <c r="F8" s="30">
        <v>56</v>
      </c>
      <c r="G8" s="31">
        <v>11400000</v>
      </c>
      <c r="H8" s="29" t="s">
        <v>29</v>
      </c>
      <c r="I8" s="29" t="s">
        <v>180</v>
      </c>
    </row>
    <row r="9" spans="1:233" x14ac:dyDescent="0.25">
      <c r="A9" s="34">
        <v>45833</v>
      </c>
      <c r="B9" s="35" t="s">
        <v>1386</v>
      </c>
      <c r="C9" s="35" t="s">
        <v>310</v>
      </c>
      <c r="D9" s="35" t="s">
        <v>38</v>
      </c>
      <c r="E9" s="35" t="s">
        <v>19</v>
      </c>
      <c r="F9" s="36">
        <v>50</v>
      </c>
      <c r="G9" s="37">
        <v>12000000</v>
      </c>
      <c r="H9" s="35" t="s">
        <v>29</v>
      </c>
      <c r="I9" s="35" t="s">
        <v>22</v>
      </c>
    </row>
    <row r="10" spans="1:233" x14ac:dyDescent="0.25">
      <c r="A10" s="3">
        <v>45869</v>
      </c>
      <c r="B10" t="s">
        <v>2666</v>
      </c>
      <c r="D10" t="s">
        <v>82</v>
      </c>
      <c r="E10" t="s">
        <v>19</v>
      </c>
      <c r="F10" s="47">
        <v>45</v>
      </c>
      <c r="G10" s="47">
        <v>2445000</v>
      </c>
      <c r="H10" t="s">
        <v>29</v>
      </c>
      <c r="I10" t="s">
        <v>2655</v>
      </c>
    </row>
    <row r="11" spans="1:233" s="40" customFormat="1" x14ac:dyDescent="0.25">
      <c r="A11" s="43">
        <v>45924</v>
      </c>
      <c r="B11" s="44" t="s">
        <v>2651</v>
      </c>
      <c r="C11" s="44" t="s">
        <v>17</v>
      </c>
      <c r="D11" s="44" t="s">
        <v>18</v>
      </c>
      <c r="E11" s="44" t="s">
        <v>2652</v>
      </c>
      <c r="F11" s="45">
        <v>38</v>
      </c>
      <c r="G11" s="46">
        <v>4519200</v>
      </c>
      <c r="H11" s="44" t="s">
        <v>2653</v>
      </c>
      <c r="I11" s="44" t="s">
        <v>180</v>
      </c>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row>
    <row r="12" spans="1:233" x14ac:dyDescent="0.25">
      <c r="A12" s="3">
        <v>45930</v>
      </c>
      <c r="B12" t="s">
        <v>2667</v>
      </c>
      <c r="D12" t="s">
        <v>18</v>
      </c>
      <c r="E12" t="s">
        <v>2652</v>
      </c>
      <c r="F12" s="47">
        <v>22</v>
      </c>
      <c r="G12" s="47">
        <v>710000</v>
      </c>
      <c r="H12" t="s">
        <v>29</v>
      </c>
      <c r="I12" t="s">
        <v>170</v>
      </c>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row>
    <row r="13" spans="1:233" s="40" customFormat="1" x14ac:dyDescent="0.25">
      <c r="A13" s="39">
        <v>45961</v>
      </c>
      <c r="B13" s="40" t="s">
        <v>2665</v>
      </c>
      <c r="D13" s="40" t="s">
        <v>18</v>
      </c>
      <c r="E13" s="40" t="s">
        <v>2652</v>
      </c>
      <c r="F13" s="41">
        <v>52</v>
      </c>
      <c r="G13" s="41">
        <v>430000</v>
      </c>
      <c r="H13" s="40" t="s">
        <v>2670</v>
      </c>
      <c r="I13" s="40" t="s">
        <v>2655</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row>
    <row r="14" spans="1:233" x14ac:dyDescent="0.25">
      <c r="A14" s="28">
        <v>45961</v>
      </c>
      <c r="B14" s="29" t="s">
        <v>2396</v>
      </c>
      <c r="C14" s="29"/>
      <c r="D14" s="29" t="s">
        <v>27</v>
      </c>
      <c r="E14" s="29" t="s">
        <v>19</v>
      </c>
      <c r="F14" s="30">
        <v>94</v>
      </c>
      <c r="G14" s="31">
        <v>1186116</v>
      </c>
      <c r="H14" s="29" t="s">
        <v>29</v>
      </c>
      <c r="I14" s="29" t="s">
        <v>2669</v>
      </c>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row>
    <row r="15" spans="1:233" s="40" customFormat="1" x14ac:dyDescent="0.25">
      <c r="A15" s="43">
        <v>45961</v>
      </c>
      <c r="B15" s="44" t="s">
        <v>2668</v>
      </c>
      <c r="C15" s="44" t="s">
        <v>1118</v>
      </c>
      <c r="D15" s="44" t="s">
        <v>18</v>
      </c>
      <c r="E15" s="44" t="s">
        <v>19</v>
      </c>
      <c r="F15" s="45">
        <v>26</v>
      </c>
      <c r="G15" s="46">
        <v>6500000</v>
      </c>
      <c r="H15" s="44" t="s">
        <v>29</v>
      </c>
      <c r="I15" s="44" t="s">
        <v>2655</v>
      </c>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row>
    <row r="16" spans="1:233" x14ac:dyDescent="0.25">
      <c r="A16" s="3">
        <v>45980</v>
      </c>
      <c r="B16" t="s">
        <v>2654</v>
      </c>
      <c r="C16" t="s">
        <v>17</v>
      </c>
      <c r="D16" t="s">
        <v>18</v>
      </c>
      <c r="E16" t="s">
        <v>19</v>
      </c>
      <c r="F16" s="47">
        <v>143</v>
      </c>
      <c r="G16" s="47">
        <v>55000000</v>
      </c>
      <c r="H16" t="s">
        <v>29</v>
      </c>
      <c r="I16" t="s">
        <v>2655</v>
      </c>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row>
    <row r="17" spans="1:233" s="40" customFormat="1" x14ac:dyDescent="0.25">
      <c r="A17" s="43">
        <v>45981</v>
      </c>
      <c r="B17" s="44" t="s">
        <v>2659</v>
      </c>
      <c r="C17" s="44" t="s">
        <v>81</v>
      </c>
      <c r="D17" s="44" t="s">
        <v>82</v>
      </c>
      <c r="E17" s="44" t="s">
        <v>2652</v>
      </c>
      <c r="F17" s="45">
        <v>85</v>
      </c>
      <c r="G17" s="46">
        <v>26100000</v>
      </c>
      <c r="H17" s="44" t="s">
        <v>29</v>
      </c>
      <c r="I17" s="44" t="s">
        <v>22</v>
      </c>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c r="CA17" s="48"/>
      <c r="CB17" s="48"/>
      <c r="CC17" s="48"/>
      <c r="CD17" s="48"/>
      <c r="CE17" s="48"/>
      <c r="CF17" s="48"/>
      <c r="CG17" s="48"/>
      <c r="CH17" s="48"/>
      <c r="CI17" s="48"/>
      <c r="CJ17" s="48"/>
      <c r="CK17" s="48"/>
      <c r="CL17" s="48"/>
      <c r="CM17" s="48"/>
      <c r="CN17" s="48"/>
      <c r="CO17" s="48"/>
      <c r="CP17" s="48"/>
      <c r="CQ17" s="48"/>
      <c r="CR17" s="48"/>
      <c r="CS17" s="48"/>
      <c r="CT17" s="48"/>
      <c r="CU17" s="48"/>
      <c r="CV17" s="48"/>
      <c r="CW17" s="48"/>
      <c r="CX17" s="48"/>
      <c r="CY17" s="48"/>
      <c r="CZ17" s="48"/>
      <c r="DA17" s="48"/>
      <c r="DB17" s="48"/>
      <c r="DC17" s="48"/>
      <c r="DD17" s="48"/>
      <c r="DE17" s="48"/>
      <c r="DF17" s="48"/>
      <c r="DG17" s="48"/>
      <c r="DH17" s="48"/>
      <c r="DI17" s="48"/>
      <c r="DJ17" s="48"/>
      <c r="DK17" s="48"/>
      <c r="DL17" s="48"/>
      <c r="DM17" s="48"/>
      <c r="DN17" s="48"/>
      <c r="DO17" s="48"/>
      <c r="DP17" s="48"/>
      <c r="DQ17" s="48"/>
      <c r="DR17" s="48"/>
      <c r="DS17" s="48"/>
      <c r="DT17" s="48"/>
      <c r="DU17" s="48"/>
      <c r="DV17" s="48"/>
      <c r="DW17" s="48"/>
      <c r="DX17" s="48"/>
      <c r="DY17" s="48"/>
      <c r="DZ17" s="48"/>
      <c r="EA17" s="48"/>
      <c r="EB17" s="48"/>
      <c r="EC17" s="48"/>
      <c r="ED17" s="48"/>
      <c r="EE17" s="48"/>
      <c r="EF17" s="48"/>
      <c r="EG17" s="48"/>
      <c r="EH17" s="48"/>
      <c r="EI17" s="48"/>
      <c r="EJ17" s="48"/>
      <c r="EK17" s="48"/>
      <c r="EL17" s="48"/>
      <c r="EM17" s="48"/>
      <c r="EN17" s="48"/>
      <c r="EO17" s="48"/>
      <c r="EP17" s="48"/>
      <c r="EQ17" s="48"/>
      <c r="ER17" s="48"/>
      <c r="ES17" s="48"/>
      <c r="ET17" s="48"/>
      <c r="EU17" s="48"/>
      <c r="EV17" s="48"/>
      <c r="EW17" s="48"/>
      <c r="EX17" s="48"/>
      <c r="EY17" s="48"/>
      <c r="EZ17" s="48"/>
      <c r="FA17" s="48"/>
      <c r="FB17" s="48"/>
      <c r="FC17" s="48"/>
      <c r="FD17" s="48"/>
      <c r="FE17" s="48"/>
      <c r="FF17" s="48"/>
      <c r="FG17" s="48"/>
      <c r="FH17" s="48"/>
      <c r="FI17" s="48"/>
      <c r="FJ17" s="48"/>
      <c r="FK17" s="48"/>
      <c r="FL17" s="48"/>
      <c r="FM17" s="48"/>
      <c r="FN17" s="48"/>
      <c r="FO17" s="48"/>
      <c r="FP17" s="48"/>
      <c r="FQ17" s="48"/>
      <c r="FR17" s="48"/>
      <c r="FS17" s="48"/>
      <c r="FT17" s="48"/>
      <c r="FU17" s="48"/>
      <c r="FV17" s="48"/>
      <c r="FW17" s="48"/>
      <c r="FX17" s="48"/>
      <c r="FY17" s="48"/>
      <c r="FZ17" s="48"/>
      <c r="GA17" s="48"/>
      <c r="GB17" s="48"/>
      <c r="GC17" s="48"/>
      <c r="GD17" s="48"/>
      <c r="GE17" s="48"/>
      <c r="GF17" s="48"/>
      <c r="GG17" s="48"/>
      <c r="GH17" s="48"/>
      <c r="GI17" s="48"/>
      <c r="GJ17" s="48"/>
      <c r="GK17" s="48"/>
      <c r="GL17" s="48"/>
      <c r="GM17" s="48"/>
      <c r="GN17" s="48"/>
      <c r="GO17" s="48"/>
      <c r="GP17" s="48"/>
      <c r="GQ17" s="48"/>
      <c r="GR17" s="48"/>
      <c r="GS17" s="48"/>
      <c r="GT17" s="48"/>
      <c r="GU17" s="48"/>
      <c r="GV17" s="48"/>
      <c r="GW17" s="48"/>
      <c r="GX17" s="48"/>
      <c r="GY17" s="48"/>
      <c r="GZ17" s="48"/>
      <c r="HA17" s="48"/>
      <c r="HB17" s="48"/>
      <c r="HC17" s="48"/>
      <c r="HD17" s="48"/>
      <c r="HE17" s="48"/>
      <c r="HF17" s="48"/>
      <c r="HG17" s="48"/>
      <c r="HH17" s="48"/>
      <c r="HI17" s="48"/>
      <c r="HJ17" s="48"/>
      <c r="HK17" s="48"/>
      <c r="HL17" s="48"/>
      <c r="HM17" s="48"/>
      <c r="HN17" s="48"/>
      <c r="HO17" s="48"/>
      <c r="HP17" s="48"/>
      <c r="HQ17" s="48"/>
      <c r="HR17" s="48"/>
      <c r="HS17" s="48"/>
      <c r="HT17" s="48"/>
      <c r="HU17" s="48"/>
      <c r="HV17" s="48"/>
      <c r="HW17" s="48"/>
      <c r="HX17" s="48"/>
      <c r="HY17" s="48"/>
    </row>
    <row r="18" spans="1:233" x14ac:dyDescent="0.25">
      <c r="F18" s="38">
        <f>SUM(F2:F17)</f>
        <v>1556</v>
      </c>
      <c r="G18" s="38">
        <f>SUM(G2:G17)</f>
        <v>329842116</v>
      </c>
    </row>
  </sheetData>
  <autoFilter ref="A1:I18" xr:uid="{CD64E060-2B64-4692-8D14-283006707846}">
    <sortState xmlns:xlrd2="http://schemas.microsoft.com/office/spreadsheetml/2017/richdata2" ref="A2:I18">
      <sortCondition ref="A1"/>
    </sortState>
  </autoFilter>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C6"/>
  <sheetViews>
    <sheetView workbookViewId="0"/>
  </sheetViews>
  <sheetFormatPr defaultRowHeight="15" x14ac:dyDescent="0.25"/>
  <sheetData>
    <row r="1" spans="1:29" x14ac:dyDescent="0.25">
      <c r="A1" t="s">
        <v>2660</v>
      </c>
    </row>
    <row r="2" spans="1:29" x14ac:dyDescent="0.25">
      <c r="A2" t="s">
        <v>289</v>
      </c>
      <c r="B2" t="s">
        <v>369</v>
      </c>
      <c r="C2" t="s">
        <v>75</v>
      </c>
      <c r="D2" t="s">
        <v>262</v>
      </c>
      <c r="E2" t="s">
        <v>272</v>
      </c>
      <c r="F2" t="s">
        <v>627</v>
      </c>
      <c r="G2" t="s">
        <v>351</v>
      </c>
      <c r="H2" t="s">
        <v>2173</v>
      </c>
      <c r="I2" t="s">
        <v>138</v>
      </c>
      <c r="J2" t="s">
        <v>81</v>
      </c>
      <c r="K2" t="s">
        <v>1118</v>
      </c>
      <c r="L2" t="s">
        <v>160</v>
      </c>
      <c r="M2" t="s">
        <v>2661</v>
      </c>
      <c r="N2" t="s">
        <v>199</v>
      </c>
      <c r="O2" t="s">
        <v>26</v>
      </c>
      <c r="P2" t="s">
        <v>610</v>
      </c>
      <c r="Q2" t="s">
        <v>43</v>
      </c>
      <c r="R2" t="s">
        <v>761</v>
      </c>
      <c r="S2" t="s">
        <v>2077</v>
      </c>
      <c r="T2" t="s">
        <v>384</v>
      </c>
      <c r="U2" t="s">
        <v>17</v>
      </c>
      <c r="V2" t="s">
        <v>2220</v>
      </c>
      <c r="W2" t="s">
        <v>178</v>
      </c>
      <c r="X2" t="s">
        <v>950</v>
      </c>
      <c r="Y2" t="s">
        <v>87</v>
      </c>
      <c r="Z2" t="s">
        <v>37</v>
      </c>
      <c r="AA2" t="s">
        <v>1615</v>
      </c>
      <c r="AB2" t="s">
        <v>375</v>
      </c>
      <c r="AC2" t="s">
        <v>310</v>
      </c>
    </row>
    <row r="3" spans="1:29" x14ac:dyDescent="0.25">
      <c r="A3" t="s">
        <v>2078</v>
      </c>
      <c r="B3" t="s">
        <v>370</v>
      </c>
      <c r="C3" t="s">
        <v>18</v>
      </c>
      <c r="D3" t="s">
        <v>351</v>
      </c>
      <c r="E3" t="s">
        <v>88</v>
      </c>
      <c r="F3" t="s">
        <v>263</v>
      </c>
      <c r="G3" t="s">
        <v>38</v>
      </c>
      <c r="H3" t="s">
        <v>200</v>
      </c>
      <c r="I3" t="s">
        <v>82</v>
      </c>
      <c r="J3" t="s">
        <v>76</v>
      </c>
      <c r="K3" t="s">
        <v>27</v>
      </c>
    </row>
    <row r="4" spans="1:29" x14ac:dyDescent="0.25">
      <c r="A4" t="s">
        <v>19</v>
      </c>
      <c r="B4" t="s">
        <v>44</v>
      </c>
      <c r="C4" t="s">
        <v>1191</v>
      </c>
    </row>
    <row r="5" spans="1:29" x14ac:dyDescent="0.25">
      <c r="A5" t="s">
        <v>29</v>
      </c>
      <c r="B5" t="s">
        <v>21</v>
      </c>
      <c r="C5" t="s">
        <v>50</v>
      </c>
      <c r="D5" t="s">
        <v>152</v>
      </c>
      <c r="E5" t="s">
        <v>90</v>
      </c>
      <c r="F5" t="s">
        <v>979</v>
      </c>
    </row>
    <row r="6" spans="1:29" x14ac:dyDescent="0.25">
      <c r="A6" t="s">
        <v>2377</v>
      </c>
      <c r="B6" t="s">
        <v>506</v>
      </c>
      <c r="C6" t="s">
        <v>712</v>
      </c>
      <c r="D6" t="s">
        <v>2662</v>
      </c>
      <c r="E6" t="s">
        <v>170</v>
      </c>
      <c r="F6" t="s">
        <v>242</v>
      </c>
      <c r="G6" t="s">
        <v>2406</v>
      </c>
      <c r="H6" t="s">
        <v>1285</v>
      </c>
      <c r="I6" t="s">
        <v>620</v>
      </c>
      <c r="J6" t="s">
        <v>866</v>
      </c>
      <c r="K6" t="s">
        <v>1280</v>
      </c>
      <c r="L6" t="s">
        <v>606</v>
      </c>
      <c r="M6" t="s">
        <v>71</v>
      </c>
      <c r="N6" t="s">
        <v>2663</v>
      </c>
      <c r="O6" t="s">
        <v>180</v>
      </c>
      <c r="P6" t="s">
        <v>2664</v>
      </c>
      <c r="Q6" t="s">
        <v>854</v>
      </c>
      <c r="R6" t="s">
        <v>1312</v>
      </c>
      <c r="S6" t="s">
        <v>485</v>
      </c>
      <c r="T6" t="s">
        <v>980</v>
      </c>
      <c r="U6" t="s">
        <v>365</v>
      </c>
      <c r="V6" t="s">
        <v>2563</v>
      </c>
      <c r="W6" t="s">
        <v>1244</v>
      </c>
      <c r="X6"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A53B5-29A3-42BD-AE4B-B7E75A9CFD76}">
  <dimension ref="A1:K138"/>
  <sheetViews>
    <sheetView workbookViewId="0">
      <selection sqref="A1:XFD1"/>
    </sheetView>
  </sheetViews>
  <sheetFormatPr defaultRowHeight="15" x14ac:dyDescent="0.25"/>
  <cols>
    <col min="1" max="1" width="18.140625" bestFit="1" customWidth="1"/>
    <col min="2" max="2" width="43.5703125" bestFit="1" customWidth="1"/>
    <col min="3" max="3" width="18.140625" bestFit="1" customWidth="1"/>
    <col min="4" max="4" width="20.85546875" bestFit="1" customWidth="1"/>
  </cols>
  <sheetData>
    <row r="1" spans="1:11" x14ac:dyDescent="0.25">
      <c r="A1" s="5" t="s">
        <v>3</v>
      </c>
      <c r="B1" s="6" t="s">
        <v>4</v>
      </c>
      <c r="C1" s="6" t="s">
        <v>5</v>
      </c>
      <c r="D1" s="6" t="s">
        <v>6</v>
      </c>
      <c r="E1" s="6" t="s">
        <v>7</v>
      </c>
      <c r="F1" s="6" t="s">
        <v>8</v>
      </c>
      <c r="G1" s="6" t="s">
        <v>9</v>
      </c>
      <c r="H1" s="6" t="s">
        <v>10</v>
      </c>
      <c r="I1" s="6" t="s">
        <v>11</v>
      </c>
      <c r="J1" s="6" t="s">
        <v>12</v>
      </c>
      <c r="K1" s="7" t="s">
        <v>13</v>
      </c>
    </row>
    <row r="2" spans="1:11" x14ac:dyDescent="0.25">
      <c r="A2" s="8">
        <v>42186</v>
      </c>
      <c r="B2" s="9" t="s">
        <v>16</v>
      </c>
      <c r="C2" s="9" t="s">
        <v>17</v>
      </c>
      <c r="D2" s="9" t="s">
        <v>18</v>
      </c>
      <c r="E2" s="9" t="s">
        <v>19</v>
      </c>
      <c r="F2" s="10">
        <v>762611</v>
      </c>
      <c r="G2" s="10">
        <v>64</v>
      </c>
      <c r="H2" s="10"/>
      <c r="I2" s="9" t="s">
        <v>20</v>
      </c>
      <c r="J2" s="9" t="s">
        <v>21</v>
      </c>
      <c r="K2" s="11" t="s">
        <v>22</v>
      </c>
    </row>
    <row r="3" spans="1:11" x14ac:dyDescent="0.25">
      <c r="A3" s="12">
        <v>42186</v>
      </c>
      <c r="B3" s="13" t="s">
        <v>25</v>
      </c>
      <c r="C3" s="13" t="s">
        <v>26</v>
      </c>
      <c r="D3" s="13" t="s">
        <v>27</v>
      </c>
      <c r="E3" s="13" t="s">
        <v>19</v>
      </c>
      <c r="F3" s="14"/>
      <c r="G3" s="14">
        <v>15</v>
      </c>
      <c r="H3" s="14">
        <v>40000</v>
      </c>
      <c r="I3" s="13" t="s">
        <v>28</v>
      </c>
      <c r="J3" s="13" t="s">
        <v>29</v>
      </c>
      <c r="K3" s="15" t="s">
        <v>22</v>
      </c>
    </row>
    <row r="4" spans="1:11" x14ac:dyDescent="0.25">
      <c r="A4" s="16">
        <v>42195</v>
      </c>
      <c r="B4" s="9" t="s">
        <v>32</v>
      </c>
      <c r="C4" s="9" t="s">
        <v>17</v>
      </c>
      <c r="D4" s="9" t="s">
        <v>18</v>
      </c>
      <c r="E4" s="9" t="s">
        <v>19</v>
      </c>
      <c r="F4" s="10"/>
      <c r="G4" s="10"/>
      <c r="H4" s="10">
        <v>45000</v>
      </c>
      <c r="I4" s="9" t="s">
        <v>33</v>
      </c>
      <c r="J4" s="9" t="s">
        <v>21</v>
      </c>
      <c r="K4" s="11" t="s">
        <v>22</v>
      </c>
    </row>
    <row r="5" spans="1:11" x14ac:dyDescent="0.25">
      <c r="A5" s="17">
        <v>42198</v>
      </c>
      <c r="B5" s="13" t="s">
        <v>36</v>
      </c>
      <c r="C5" s="13" t="s">
        <v>37</v>
      </c>
      <c r="D5" s="13" t="s">
        <v>38</v>
      </c>
      <c r="E5" s="13" t="s">
        <v>19</v>
      </c>
      <c r="F5" s="14"/>
      <c r="G5" s="14">
        <v>100</v>
      </c>
      <c r="H5" s="14"/>
      <c r="I5" s="13" t="s">
        <v>39</v>
      </c>
      <c r="J5" s="13" t="s">
        <v>29</v>
      </c>
      <c r="K5" s="15" t="s">
        <v>22</v>
      </c>
    </row>
    <row r="6" spans="1:11" x14ac:dyDescent="0.25">
      <c r="A6" s="16">
        <v>42199</v>
      </c>
      <c r="B6" s="9" t="s">
        <v>42</v>
      </c>
      <c r="C6" s="9" t="s">
        <v>43</v>
      </c>
      <c r="D6" s="9" t="s">
        <v>27</v>
      </c>
      <c r="E6" s="9" t="s">
        <v>44</v>
      </c>
      <c r="F6" s="10">
        <v>20157989</v>
      </c>
      <c r="G6" s="10">
        <v>245</v>
      </c>
      <c r="H6" s="10">
        <v>160000</v>
      </c>
      <c r="I6" s="9" t="s">
        <v>45</v>
      </c>
      <c r="J6" s="9" t="s">
        <v>29</v>
      </c>
      <c r="K6" s="11" t="s">
        <v>22</v>
      </c>
    </row>
    <row r="7" spans="1:11" x14ac:dyDescent="0.25">
      <c r="A7" s="17">
        <v>42202</v>
      </c>
      <c r="B7" s="13" t="s">
        <v>48</v>
      </c>
      <c r="C7" s="13" t="s">
        <v>17</v>
      </c>
      <c r="D7" s="13" t="s">
        <v>18</v>
      </c>
      <c r="E7" s="13" t="s">
        <v>19</v>
      </c>
      <c r="F7" s="14"/>
      <c r="G7" s="14">
        <v>200</v>
      </c>
      <c r="H7" s="14">
        <v>120000</v>
      </c>
      <c r="I7" s="13" t="s">
        <v>49</v>
      </c>
      <c r="J7" s="13" t="s">
        <v>50</v>
      </c>
      <c r="K7" s="15" t="s">
        <v>22</v>
      </c>
    </row>
    <row r="8" spans="1:11" x14ac:dyDescent="0.25">
      <c r="A8" s="16">
        <v>42203</v>
      </c>
      <c r="B8" s="9" t="s">
        <v>53</v>
      </c>
      <c r="C8" s="9" t="s">
        <v>37</v>
      </c>
      <c r="D8" s="9" t="s">
        <v>38</v>
      </c>
      <c r="E8" s="9" t="s">
        <v>19</v>
      </c>
      <c r="F8" s="10">
        <v>2300000</v>
      </c>
      <c r="G8" s="10">
        <v>75</v>
      </c>
      <c r="H8" s="10"/>
      <c r="I8" s="9" t="s">
        <v>54</v>
      </c>
      <c r="J8" s="9" t="s">
        <v>29</v>
      </c>
      <c r="K8" s="11" t="s">
        <v>22</v>
      </c>
    </row>
    <row r="9" spans="1:11" x14ac:dyDescent="0.25">
      <c r="A9" s="17">
        <v>42209</v>
      </c>
      <c r="B9" s="13" t="s">
        <v>57</v>
      </c>
      <c r="C9" s="13" t="s">
        <v>17</v>
      </c>
      <c r="D9" s="13" t="s">
        <v>18</v>
      </c>
      <c r="E9" s="13" t="s">
        <v>44</v>
      </c>
      <c r="F9" s="14">
        <v>2516000</v>
      </c>
      <c r="G9" s="14">
        <v>120</v>
      </c>
      <c r="H9" s="14"/>
      <c r="I9" s="13" t="s">
        <v>58</v>
      </c>
      <c r="J9" s="13" t="s">
        <v>50</v>
      </c>
      <c r="K9" s="15" t="s">
        <v>22</v>
      </c>
    </row>
    <row r="10" spans="1:11" x14ac:dyDescent="0.25">
      <c r="A10" s="16">
        <v>42215</v>
      </c>
      <c r="B10" s="9" t="s">
        <v>61</v>
      </c>
      <c r="C10" s="9" t="s">
        <v>17</v>
      </c>
      <c r="D10" s="9" t="s">
        <v>18</v>
      </c>
      <c r="E10" s="9" t="s">
        <v>44</v>
      </c>
      <c r="F10" s="10">
        <v>4580000</v>
      </c>
      <c r="G10" s="10">
        <v>260</v>
      </c>
      <c r="H10" s="10">
        <v>30000</v>
      </c>
      <c r="I10" s="9" t="s">
        <v>62</v>
      </c>
      <c r="J10" s="9" t="s">
        <v>21</v>
      </c>
      <c r="K10" s="11" t="s">
        <v>22</v>
      </c>
    </row>
    <row r="11" spans="1:11" x14ac:dyDescent="0.25">
      <c r="A11" s="17">
        <v>42216</v>
      </c>
      <c r="B11" s="13" t="s">
        <v>65</v>
      </c>
      <c r="C11" s="13" t="s">
        <v>17</v>
      </c>
      <c r="D11" s="13" t="s">
        <v>18</v>
      </c>
      <c r="E11" s="13" t="s">
        <v>44</v>
      </c>
      <c r="F11" s="14">
        <v>1200000</v>
      </c>
      <c r="G11" s="14">
        <v>300</v>
      </c>
      <c r="H11" s="14">
        <v>40000</v>
      </c>
      <c r="I11" s="13" t="s">
        <v>66</v>
      </c>
      <c r="J11" s="13" t="s">
        <v>50</v>
      </c>
      <c r="K11" s="15" t="s">
        <v>22</v>
      </c>
    </row>
    <row r="12" spans="1:11" x14ac:dyDescent="0.25">
      <c r="A12" s="16">
        <v>42216</v>
      </c>
      <c r="B12" s="9" t="s">
        <v>69</v>
      </c>
      <c r="C12" s="9" t="s">
        <v>26</v>
      </c>
      <c r="D12" s="9" t="s">
        <v>27</v>
      </c>
      <c r="E12" s="9" t="s">
        <v>44</v>
      </c>
      <c r="F12" s="10">
        <v>2000000</v>
      </c>
      <c r="G12" s="10">
        <v>25</v>
      </c>
      <c r="H12" s="10">
        <v>38000</v>
      </c>
      <c r="I12" s="9" t="s">
        <v>70</v>
      </c>
      <c r="J12" s="9" t="s">
        <v>29</v>
      </c>
      <c r="K12" s="11" t="s">
        <v>71</v>
      </c>
    </row>
    <row r="13" spans="1:11" x14ac:dyDescent="0.25">
      <c r="A13" s="17">
        <v>42220</v>
      </c>
      <c r="B13" s="13" t="s">
        <v>74</v>
      </c>
      <c r="C13" s="13" t="s">
        <v>75</v>
      </c>
      <c r="D13" s="13" t="s">
        <v>76</v>
      </c>
      <c r="E13" s="13" t="s">
        <v>19</v>
      </c>
      <c r="F13" s="14">
        <v>4100000</v>
      </c>
      <c r="G13" s="14"/>
      <c r="H13" s="14">
        <v>22000</v>
      </c>
      <c r="I13" s="13" t="s">
        <v>77</v>
      </c>
      <c r="J13" s="13" t="s">
        <v>21</v>
      </c>
      <c r="K13" s="15" t="s">
        <v>22</v>
      </c>
    </row>
    <row r="14" spans="1:11" x14ac:dyDescent="0.25">
      <c r="A14" s="16">
        <v>42221</v>
      </c>
      <c r="B14" s="9" t="s">
        <v>80</v>
      </c>
      <c r="C14" s="9" t="s">
        <v>81</v>
      </c>
      <c r="D14" s="9" t="s">
        <v>82</v>
      </c>
      <c r="E14" s="9" t="s">
        <v>19</v>
      </c>
      <c r="F14" s="10">
        <v>738000</v>
      </c>
      <c r="G14" s="10">
        <v>204</v>
      </c>
      <c r="H14" s="10"/>
      <c r="I14" s="9" t="s">
        <v>83</v>
      </c>
      <c r="J14" s="9" t="s">
        <v>21</v>
      </c>
      <c r="K14" s="11" t="s">
        <v>22</v>
      </c>
    </row>
    <row r="15" spans="1:11" x14ac:dyDescent="0.25">
      <c r="A15" s="17">
        <v>42227</v>
      </c>
      <c r="B15" s="13" t="s">
        <v>86</v>
      </c>
      <c r="C15" s="13" t="s">
        <v>87</v>
      </c>
      <c r="D15" s="13" t="s">
        <v>88</v>
      </c>
      <c r="E15" s="13" t="s">
        <v>44</v>
      </c>
      <c r="F15" s="14">
        <v>16500000</v>
      </c>
      <c r="G15" s="14">
        <v>606</v>
      </c>
      <c r="H15" s="14">
        <v>300000</v>
      </c>
      <c r="I15" s="13" t="s">
        <v>89</v>
      </c>
      <c r="J15" s="13" t="s">
        <v>90</v>
      </c>
      <c r="K15" s="15" t="s">
        <v>22</v>
      </c>
    </row>
    <row r="16" spans="1:11" x14ac:dyDescent="0.25">
      <c r="A16" s="16">
        <v>42228</v>
      </c>
      <c r="B16" s="9" t="s">
        <v>93</v>
      </c>
      <c r="C16" s="9" t="s">
        <v>75</v>
      </c>
      <c r="D16" s="9" t="s">
        <v>76</v>
      </c>
      <c r="E16" s="9" t="s">
        <v>19</v>
      </c>
      <c r="F16" s="10"/>
      <c r="G16" s="10">
        <v>120</v>
      </c>
      <c r="H16" s="10"/>
      <c r="I16" s="9" t="s">
        <v>94</v>
      </c>
      <c r="J16" s="9" t="s">
        <v>21</v>
      </c>
      <c r="K16" s="11" t="s">
        <v>22</v>
      </c>
    </row>
    <row r="17" spans="1:11" x14ac:dyDescent="0.25">
      <c r="A17" s="17">
        <v>42228</v>
      </c>
      <c r="B17" s="13" t="s">
        <v>97</v>
      </c>
      <c r="C17" s="13" t="s">
        <v>26</v>
      </c>
      <c r="D17" s="13" t="s">
        <v>27</v>
      </c>
      <c r="E17" s="13" t="s">
        <v>19</v>
      </c>
      <c r="F17" s="14">
        <v>15495000</v>
      </c>
      <c r="G17" s="14">
        <v>101</v>
      </c>
      <c r="H17" s="14"/>
      <c r="I17" s="13" t="s">
        <v>98</v>
      </c>
      <c r="J17" s="13" t="s">
        <v>29</v>
      </c>
      <c r="K17" s="15" t="s">
        <v>22</v>
      </c>
    </row>
    <row r="18" spans="1:11" x14ac:dyDescent="0.25">
      <c r="A18" s="16">
        <v>42229</v>
      </c>
      <c r="B18" s="9" t="s">
        <v>101</v>
      </c>
      <c r="C18" s="9" t="s">
        <v>17</v>
      </c>
      <c r="D18" s="9" t="s">
        <v>18</v>
      </c>
      <c r="E18" s="9" t="s">
        <v>19</v>
      </c>
      <c r="F18" s="10"/>
      <c r="G18" s="10"/>
      <c r="H18" s="10"/>
      <c r="I18" s="9" t="s">
        <v>102</v>
      </c>
      <c r="J18" s="9" t="s">
        <v>21</v>
      </c>
      <c r="K18" s="11" t="s">
        <v>22</v>
      </c>
    </row>
    <row r="19" spans="1:11" x14ac:dyDescent="0.25">
      <c r="A19" s="17">
        <v>42233</v>
      </c>
      <c r="B19" s="13" t="s">
        <v>105</v>
      </c>
      <c r="C19" s="13" t="s">
        <v>17</v>
      </c>
      <c r="D19" s="13" t="s">
        <v>18</v>
      </c>
      <c r="E19" s="13" t="s">
        <v>19</v>
      </c>
      <c r="F19" s="14"/>
      <c r="G19" s="14"/>
      <c r="H19" s="14"/>
      <c r="I19" s="13" t="s">
        <v>106</v>
      </c>
      <c r="J19" s="13" t="s">
        <v>21</v>
      </c>
      <c r="K19" s="15" t="s">
        <v>22</v>
      </c>
    </row>
    <row r="20" spans="1:11" x14ac:dyDescent="0.25">
      <c r="A20" s="16">
        <v>42233</v>
      </c>
      <c r="B20" s="9" t="s">
        <v>109</v>
      </c>
      <c r="C20" s="9" t="s">
        <v>17</v>
      </c>
      <c r="D20" s="9" t="s">
        <v>18</v>
      </c>
      <c r="E20" s="9" t="s">
        <v>19</v>
      </c>
      <c r="F20" s="10"/>
      <c r="G20" s="10"/>
      <c r="H20" s="10"/>
      <c r="I20" s="9" t="s">
        <v>110</v>
      </c>
      <c r="J20" s="9" t="s">
        <v>21</v>
      </c>
      <c r="K20" s="11" t="s">
        <v>22</v>
      </c>
    </row>
    <row r="21" spans="1:11" x14ac:dyDescent="0.25">
      <c r="A21" s="17">
        <v>42240</v>
      </c>
      <c r="B21" s="13" t="s">
        <v>113</v>
      </c>
      <c r="C21" s="13" t="s">
        <v>17</v>
      </c>
      <c r="D21" s="13" t="s">
        <v>18</v>
      </c>
      <c r="E21" s="13" t="s">
        <v>19</v>
      </c>
      <c r="F21" s="14">
        <v>3500000</v>
      </c>
      <c r="G21" s="14">
        <v>45</v>
      </c>
      <c r="H21" s="14"/>
      <c r="I21" s="13" t="s">
        <v>114</v>
      </c>
      <c r="J21" s="13" t="s">
        <v>21</v>
      </c>
      <c r="K21" s="15" t="s">
        <v>22</v>
      </c>
    </row>
    <row r="22" spans="1:11" x14ac:dyDescent="0.25">
      <c r="A22" s="16">
        <v>42241</v>
      </c>
      <c r="B22" s="9" t="s">
        <v>117</v>
      </c>
      <c r="C22" s="9" t="s">
        <v>17</v>
      </c>
      <c r="D22" s="9" t="s">
        <v>18</v>
      </c>
      <c r="E22" s="9" t="s">
        <v>19</v>
      </c>
      <c r="F22" s="10"/>
      <c r="G22" s="10"/>
      <c r="H22" s="10"/>
      <c r="I22" s="9" t="s">
        <v>118</v>
      </c>
      <c r="J22" s="9" t="s">
        <v>21</v>
      </c>
      <c r="K22" s="11" t="s">
        <v>22</v>
      </c>
    </row>
    <row r="23" spans="1:11" x14ac:dyDescent="0.25">
      <c r="A23" s="17">
        <v>42241</v>
      </c>
      <c r="B23" s="13" t="s">
        <v>121</v>
      </c>
      <c r="C23" s="13" t="s">
        <v>17</v>
      </c>
      <c r="D23" s="13" t="s">
        <v>18</v>
      </c>
      <c r="E23" s="13" t="s">
        <v>19</v>
      </c>
      <c r="F23" s="14"/>
      <c r="G23" s="14"/>
      <c r="H23" s="14">
        <v>5000</v>
      </c>
      <c r="I23" s="13" t="s">
        <v>122</v>
      </c>
      <c r="J23" s="13" t="s">
        <v>21</v>
      </c>
      <c r="K23" s="15" t="s">
        <v>22</v>
      </c>
    </row>
    <row r="24" spans="1:11" x14ac:dyDescent="0.25">
      <c r="A24" s="16">
        <v>42241</v>
      </c>
      <c r="B24" s="9" t="s">
        <v>125</v>
      </c>
      <c r="C24" s="9" t="s">
        <v>17</v>
      </c>
      <c r="D24" s="9" t="s">
        <v>18</v>
      </c>
      <c r="E24" s="9" t="s">
        <v>19</v>
      </c>
      <c r="F24" s="10"/>
      <c r="G24" s="10"/>
      <c r="H24" s="10">
        <v>2500</v>
      </c>
      <c r="I24" s="9" t="s">
        <v>126</v>
      </c>
      <c r="J24" s="9" t="s">
        <v>21</v>
      </c>
      <c r="K24" s="11" t="s">
        <v>22</v>
      </c>
    </row>
    <row r="25" spans="1:11" x14ac:dyDescent="0.25">
      <c r="A25" s="17">
        <v>42242</v>
      </c>
      <c r="B25" s="13" t="s">
        <v>129</v>
      </c>
      <c r="C25" s="13" t="s">
        <v>17</v>
      </c>
      <c r="D25" s="13" t="s">
        <v>18</v>
      </c>
      <c r="E25" s="13" t="s">
        <v>19</v>
      </c>
      <c r="F25" s="14"/>
      <c r="G25" s="14"/>
      <c r="H25" s="14">
        <v>4000</v>
      </c>
      <c r="I25" s="13" t="s">
        <v>130</v>
      </c>
      <c r="J25" s="13" t="s">
        <v>29</v>
      </c>
      <c r="K25" s="15" t="s">
        <v>22</v>
      </c>
    </row>
    <row r="26" spans="1:11" x14ac:dyDescent="0.25">
      <c r="A26" s="16">
        <v>42243</v>
      </c>
      <c r="B26" s="9" t="s">
        <v>133</v>
      </c>
      <c r="C26" s="9" t="s">
        <v>17</v>
      </c>
      <c r="D26" s="9" t="s">
        <v>18</v>
      </c>
      <c r="E26" s="9" t="s">
        <v>44</v>
      </c>
      <c r="F26" s="10"/>
      <c r="G26" s="10"/>
      <c r="H26" s="10"/>
      <c r="I26" s="9" t="s">
        <v>134</v>
      </c>
      <c r="J26" s="9" t="s">
        <v>21</v>
      </c>
      <c r="K26" s="11" t="s">
        <v>22</v>
      </c>
    </row>
    <row r="27" spans="1:11" x14ac:dyDescent="0.25">
      <c r="A27" s="17">
        <v>42249</v>
      </c>
      <c r="B27" s="13" t="s">
        <v>137</v>
      </c>
      <c r="C27" s="13" t="s">
        <v>138</v>
      </c>
      <c r="D27" s="13" t="s">
        <v>76</v>
      </c>
      <c r="E27" s="13" t="s">
        <v>44</v>
      </c>
      <c r="F27" s="14"/>
      <c r="G27" s="14"/>
      <c r="H27" s="14"/>
      <c r="I27" s="13" t="s">
        <v>139</v>
      </c>
      <c r="J27" s="13" t="s">
        <v>21</v>
      </c>
      <c r="K27" s="15" t="s">
        <v>22</v>
      </c>
    </row>
    <row r="28" spans="1:11" x14ac:dyDescent="0.25">
      <c r="A28" s="16">
        <v>42250</v>
      </c>
      <c r="B28" s="9" t="s">
        <v>142</v>
      </c>
      <c r="C28" s="9" t="s">
        <v>17</v>
      </c>
      <c r="D28" s="9" t="s">
        <v>18</v>
      </c>
      <c r="E28" s="9" t="s">
        <v>19</v>
      </c>
      <c r="F28" s="10">
        <v>2650000</v>
      </c>
      <c r="G28" s="10">
        <v>20</v>
      </c>
      <c r="H28" s="10">
        <v>60000</v>
      </c>
      <c r="I28" s="9" t="s">
        <v>143</v>
      </c>
      <c r="J28" s="9" t="s">
        <v>29</v>
      </c>
      <c r="K28" s="11" t="s">
        <v>22</v>
      </c>
    </row>
    <row r="29" spans="1:11" x14ac:dyDescent="0.25">
      <c r="A29" s="17">
        <v>42251</v>
      </c>
      <c r="B29" s="13" t="s">
        <v>146</v>
      </c>
      <c r="C29" s="13" t="s">
        <v>17</v>
      </c>
      <c r="D29" s="13" t="s">
        <v>18</v>
      </c>
      <c r="E29" s="13" t="s">
        <v>44</v>
      </c>
      <c r="F29" s="14"/>
      <c r="G29" s="14">
        <v>20</v>
      </c>
      <c r="H29" s="14">
        <v>10000</v>
      </c>
      <c r="I29" s="13" t="s">
        <v>147</v>
      </c>
      <c r="J29" s="13" t="s">
        <v>21</v>
      </c>
      <c r="K29" s="15" t="s">
        <v>22</v>
      </c>
    </row>
    <row r="30" spans="1:11" x14ac:dyDescent="0.25">
      <c r="A30" s="16">
        <v>42251</v>
      </c>
      <c r="B30" s="9" t="s">
        <v>150</v>
      </c>
      <c r="C30" s="9" t="s">
        <v>17</v>
      </c>
      <c r="D30" s="9" t="s">
        <v>18</v>
      </c>
      <c r="E30" s="9" t="s">
        <v>19</v>
      </c>
      <c r="F30" s="10">
        <v>31000000</v>
      </c>
      <c r="G30" s="10"/>
      <c r="H30" s="10">
        <v>27000</v>
      </c>
      <c r="I30" s="9" t="s">
        <v>151</v>
      </c>
      <c r="J30" s="9" t="s">
        <v>152</v>
      </c>
      <c r="K30" s="11" t="s">
        <v>22</v>
      </c>
    </row>
    <row r="31" spans="1:11" x14ac:dyDescent="0.25">
      <c r="A31" s="17">
        <v>42256</v>
      </c>
      <c r="B31" s="13" t="s">
        <v>155</v>
      </c>
      <c r="C31" s="13" t="s">
        <v>138</v>
      </c>
      <c r="D31" s="13" t="s">
        <v>76</v>
      </c>
      <c r="E31" s="13" t="s">
        <v>44</v>
      </c>
      <c r="F31" s="14"/>
      <c r="G31" s="14"/>
      <c r="H31" s="14"/>
      <c r="I31" s="13" t="s">
        <v>156</v>
      </c>
      <c r="J31" s="13" t="s">
        <v>21</v>
      </c>
      <c r="K31" s="15" t="s">
        <v>22</v>
      </c>
    </row>
    <row r="32" spans="1:11" x14ac:dyDescent="0.25">
      <c r="A32" s="16">
        <v>42256</v>
      </c>
      <c r="B32" s="9" t="s">
        <v>159</v>
      </c>
      <c r="C32" s="9" t="s">
        <v>160</v>
      </c>
      <c r="D32" s="9" t="s">
        <v>82</v>
      </c>
      <c r="E32" s="9" t="s">
        <v>19</v>
      </c>
      <c r="F32" s="10"/>
      <c r="G32" s="10">
        <v>125</v>
      </c>
      <c r="H32" s="10">
        <v>35000</v>
      </c>
      <c r="I32" s="9" t="s">
        <v>161</v>
      </c>
      <c r="J32" s="9" t="s">
        <v>21</v>
      </c>
      <c r="K32" s="11" t="s">
        <v>22</v>
      </c>
    </row>
    <row r="33" spans="1:11" x14ac:dyDescent="0.25">
      <c r="A33" s="17">
        <v>42258</v>
      </c>
      <c r="B33" s="13" t="s">
        <v>164</v>
      </c>
      <c r="C33" s="13" t="s">
        <v>75</v>
      </c>
      <c r="D33" s="13" t="s">
        <v>76</v>
      </c>
      <c r="E33" s="13" t="s">
        <v>19</v>
      </c>
      <c r="F33" s="14"/>
      <c r="G33" s="14"/>
      <c r="H33" s="14">
        <v>80000</v>
      </c>
      <c r="I33" s="13" t="s">
        <v>165</v>
      </c>
      <c r="J33" s="13" t="s">
        <v>50</v>
      </c>
      <c r="K33" s="15" t="s">
        <v>22</v>
      </c>
    </row>
    <row r="34" spans="1:11" x14ac:dyDescent="0.25">
      <c r="A34" s="16">
        <v>42262</v>
      </c>
      <c r="B34" s="9" t="s">
        <v>168</v>
      </c>
      <c r="C34" s="9" t="s">
        <v>17</v>
      </c>
      <c r="D34" s="9" t="s">
        <v>18</v>
      </c>
      <c r="E34" s="9" t="s">
        <v>19</v>
      </c>
      <c r="F34" s="10">
        <v>4108000</v>
      </c>
      <c r="G34" s="10">
        <v>76</v>
      </c>
      <c r="H34" s="10"/>
      <c r="I34" s="9" t="s">
        <v>169</v>
      </c>
      <c r="J34" s="9" t="s">
        <v>29</v>
      </c>
      <c r="K34" s="11" t="s">
        <v>170</v>
      </c>
    </row>
    <row r="35" spans="1:11" x14ac:dyDescent="0.25">
      <c r="A35" s="17">
        <v>42264</v>
      </c>
      <c r="B35" s="13" t="s">
        <v>173</v>
      </c>
      <c r="C35" s="13" t="s">
        <v>17</v>
      </c>
      <c r="D35" s="13" t="s">
        <v>18</v>
      </c>
      <c r="E35" s="13" t="s">
        <v>19</v>
      </c>
      <c r="F35" s="14"/>
      <c r="G35" s="14"/>
      <c r="H35" s="14">
        <v>2000</v>
      </c>
      <c r="I35" s="13" t="s">
        <v>174</v>
      </c>
      <c r="J35" s="13" t="s">
        <v>21</v>
      </c>
      <c r="K35" s="15" t="s">
        <v>22</v>
      </c>
    </row>
    <row r="36" spans="1:11" x14ac:dyDescent="0.25">
      <c r="A36" s="16">
        <v>42264</v>
      </c>
      <c r="B36" s="9" t="s">
        <v>177</v>
      </c>
      <c r="C36" s="9" t="s">
        <v>178</v>
      </c>
      <c r="D36" s="9" t="s">
        <v>38</v>
      </c>
      <c r="E36" s="9" t="s">
        <v>19</v>
      </c>
      <c r="F36" s="10">
        <v>8000000</v>
      </c>
      <c r="G36" s="10">
        <v>35</v>
      </c>
      <c r="H36" s="10">
        <v>75000</v>
      </c>
      <c r="I36" s="9" t="s">
        <v>179</v>
      </c>
      <c r="J36" s="9" t="s">
        <v>29</v>
      </c>
      <c r="K36" s="11" t="s">
        <v>180</v>
      </c>
    </row>
    <row r="37" spans="1:11" x14ac:dyDescent="0.25">
      <c r="A37" s="17">
        <v>42269</v>
      </c>
      <c r="B37" s="13" t="s">
        <v>183</v>
      </c>
      <c r="C37" s="13" t="s">
        <v>17</v>
      </c>
      <c r="D37" s="13" t="s">
        <v>18</v>
      </c>
      <c r="E37" s="13" t="s">
        <v>44</v>
      </c>
      <c r="F37" s="14"/>
      <c r="G37" s="14"/>
      <c r="H37" s="14"/>
      <c r="I37" s="13" t="s">
        <v>184</v>
      </c>
      <c r="J37" s="13" t="s">
        <v>21</v>
      </c>
      <c r="K37" s="15" t="s">
        <v>22</v>
      </c>
    </row>
    <row r="38" spans="1:11" x14ac:dyDescent="0.25">
      <c r="A38" s="16">
        <v>42275</v>
      </c>
      <c r="B38" s="9" t="s">
        <v>187</v>
      </c>
      <c r="C38" s="9" t="s">
        <v>17</v>
      </c>
      <c r="D38" s="9" t="s">
        <v>18</v>
      </c>
      <c r="E38" s="9" t="s">
        <v>44</v>
      </c>
      <c r="F38" s="10">
        <v>5115000</v>
      </c>
      <c r="G38" s="10">
        <v>400</v>
      </c>
      <c r="H38" s="10"/>
      <c r="I38" s="9" t="s">
        <v>188</v>
      </c>
      <c r="J38" s="9" t="s">
        <v>21</v>
      </c>
      <c r="K38" s="11" t="s">
        <v>22</v>
      </c>
    </row>
    <row r="39" spans="1:11" x14ac:dyDescent="0.25">
      <c r="A39" s="17">
        <v>42275</v>
      </c>
      <c r="B39" s="13" t="s">
        <v>191</v>
      </c>
      <c r="C39" s="13" t="s">
        <v>17</v>
      </c>
      <c r="D39" s="13" t="s">
        <v>18</v>
      </c>
      <c r="E39" s="13" t="s">
        <v>44</v>
      </c>
      <c r="F39" s="14"/>
      <c r="G39" s="14"/>
      <c r="H39" s="14">
        <v>18000</v>
      </c>
      <c r="I39" s="13" t="s">
        <v>192</v>
      </c>
      <c r="J39" s="13" t="s">
        <v>21</v>
      </c>
      <c r="K39" s="15" t="s">
        <v>22</v>
      </c>
    </row>
    <row r="40" spans="1:11" x14ac:dyDescent="0.25">
      <c r="A40" s="16">
        <v>42277</v>
      </c>
      <c r="B40" s="9" t="s">
        <v>32</v>
      </c>
      <c r="C40" s="9" t="s">
        <v>17</v>
      </c>
      <c r="D40" s="9" t="s">
        <v>18</v>
      </c>
      <c r="E40" s="9" t="s">
        <v>19</v>
      </c>
      <c r="F40" s="10"/>
      <c r="G40" s="10"/>
      <c r="H40" s="10">
        <v>21000</v>
      </c>
      <c r="I40" s="9" t="s">
        <v>195</v>
      </c>
      <c r="J40" s="9" t="s">
        <v>21</v>
      </c>
      <c r="K40" s="11" t="s">
        <v>22</v>
      </c>
    </row>
    <row r="41" spans="1:11" x14ac:dyDescent="0.25">
      <c r="A41" s="17">
        <v>42277</v>
      </c>
      <c r="B41" s="13" t="s">
        <v>198</v>
      </c>
      <c r="C41" s="13" t="s">
        <v>199</v>
      </c>
      <c r="D41" s="13" t="s">
        <v>200</v>
      </c>
      <c r="E41" s="13" t="s">
        <v>44</v>
      </c>
      <c r="F41" s="14">
        <v>17000000</v>
      </c>
      <c r="G41" s="14">
        <v>100</v>
      </c>
      <c r="H41" s="14">
        <v>300000</v>
      </c>
      <c r="I41" s="13" t="s">
        <v>201</v>
      </c>
      <c r="J41" s="13" t="s">
        <v>90</v>
      </c>
      <c r="K41" s="15" t="s">
        <v>22</v>
      </c>
    </row>
    <row r="42" spans="1:11" x14ac:dyDescent="0.25">
      <c r="A42" s="16">
        <v>42277</v>
      </c>
      <c r="B42" s="9" t="s">
        <v>204</v>
      </c>
      <c r="C42" s="9" t="s">
        <v>17</v>
      </c>
      <c r="D42" s="9" t="s">
        <v>18</v>
      </c>
      <c r="E42" s="9" t="s">
        <v>19</v>
      </c>
      <c r="F42" s="10"/>
      <c r="G42" s="10">
        <v>70</v>
      </c>
      <c r="H42" s="10">
        <v>9000</v>
      </c>
      <c r="I42" s="9" t="s">
        <v>205</v>
      </c>
      <c r="J42" s="9" t="s">
        <v>21</v>
      </c>
      <c r="K42" s="11" t="s">
        <v>22</v>
      </c>
    </row>
    <row r="43" spans="1:11" x14ac:dyDescent="0.25">
      <c r="A43" s="17">
        <v>42278</v>
      </c>
      <c r="B43" s="13" t="s">
        <v>208</v>
      </c>
      <c r="C43" s="13" t="s">
        <v>138</v>
      </c>
      <c r="D43" s="13" t="s">
        <v>76</v>
      </c>
      <c r="E43" s="13" t="s">
        <v>19</v>
      </c>
      <c r="F43" s="14">
        <v>1200000</v>
      </c>
      <c r="G43" s="14"/>
      <c r="H43" s="14">
        <v>16800</v>
      </c>
      <c r="I43" s="13" t="s">
        <v>209</v>
      </c>
      <c r="J43" s="13" t="s">
        <v>21</v>
      </c>
      <c r="K43" s="15" t="s">
        <v>22</v>
      </c>
    </row>
    <row r="44" spans="1:11" x14ac:dyDescent="0.25">
      <c r="A44" s="16">
        <v>42291</v>
      </c>
      <c r="B44" s="9" t="s">
        <v>212</v>
      </c>
      <c r="C44" s="9" t="s">
        <v>138</v>
      </c>
      <c r="D44" s="9" t="s">
        <v>76</v>
      </c>
      <c r="E44" s="9" t="s">
        <v>19</v>
      </c>
      <c r="F44" s="10">
        <v>58000000</v>
      </c>
      <c r="G44" s="10">
        <v>398</v>
      </c>
      <c r="H44" s="10">
        <v>650000</v>
      </c>
      <c r="I44" s="9" t="s">
        <v>213</v>
      </c>
      <c r="J44" s="9" t="s">
        <v>21</v>
      </c>
      <c r="K44" s="11" t="s">
        <v>22</v>
      </c>
    </row>
    <row r="45" spans="1:11" x14ac:dyDescent="0.25">
      <c r="A45" s="17">
        <v>42291</v>
      </c>
      <c r="B45" s="13" t="s">
        <v>216</v>
      </c>
      <c r="C45" s="13" t="s">
        <v>17</v>
      </c>
      <c r="D45" s="13" t="s">
        <v>18</v>
      </c>
      <c r="E45" s="13" t="s">
        <v>19</v>
      </c>
      <c r="F45" s="14"/>
      <c r="G45" s="14"/>
      <c r="H45" s="14"/>
      <c r="I45" s="13" t="s">
        <v>217</v>
      </c>
      <c r="J45" s="13" t="s">
        <v>21</v>
      </c>
      <c r="K45" s="15" t="s">
        <v>22</v>
      </c>
    </row>
    <row r="46" spans="1:11" x14ac:dyDescent="0.25">
      <c r="A46" s="16">
        <v>42291</v>
      </c>
      <c r="B46" s="9" t="s">
        <v>220</v>
      </c>
      <c r="C46" s="9" t="s">
        <v>138</v>
      </c>
      <c r="D46" s="9" t="s">
        <v>76</v>
      </c>
      <c r="E46" s="9" t="s">
        <v>19</v>
      </c>
      <c r="F46" s="10">
        <v>22392500</v>
      </c>
      <c r="G46" s="10">
        <v>68</v>
      </c>
      <c r="H46" s="10">
        <v>100000</v>
      </c>
      <c r="I46" s="9" t="s">
        <v>221</v>
      </c>
      <c r="J46" s="9" t="s">
        <v>21</v>
      </c>
      <c r="K46" s="11" t="s">
        <v>22</v>
      </c>
    </row>
    <row r="47" spans="1:11" x14ac:dyDescent="0.25">
      <c r="A47" s="17">
        <v>42296</v>
      </c>
      <c r="B47" s="13" t="s">
        <v>224</v>
      </c>
      <c r="C47" s="13" t="s">
        <v>75</v>
      </c>
      <c r="D47" s="13" t="s">
        <v>76</v>
      </c>
      <c r="E47" s="13" t="s">
        <v>19</v>
      </c>
      <c r="F47" s="14">
        <v>300000000</v>
      </c>
      <c r="G47" s="14"/>
      <c r="H47" s="14"/>
      <c r="I47" s="13" t="s">
        <v>225</v>
      </c>
      <c r="J47" s="13" t="s">
        <v>29</v>
      </c>
      <c r="K47" s="15" t="s">
        <v>22</v>
      </c>
    </row>
    <row r="48" spans="1:11" x14ac:dyDescent="0.25">
      <c r="A48" s="16">
        <v>42299</v>
      </c>
      <c r="B48" s="9" t="s">
        <v>228</v>
      </c>
      <c r="C48" s="9" t="s">
        <v>17</v>
      </c>
      <c r="D48" s="9" t="s">
        <v>18</v>
      </c>
      <c r="E48" s="9" t="s">
        <v>44</v>
      </c>
      <c r="F48" s="10"/>
      <c r="G48" s="10">
        <v>5</v>
      </c>
      <c r="H48" s="10"/>
      <c r="I48" s="9" t="s">
        <v>229</v>
      </c>
      <c r="J48" s="9" t="s">
        <v>50</v>
      </c>
      <c r="K48" s="11" t="s">
        <v>22</v>
      </c>
    </row>
    <row r="49" spans="1:11" x14ac:dyDescent="0.25">
      <c r="A49" s="17">
        <v>42299</v>
      </c>
      <c r="B49" s="13" t="s">
        <v>232</v>
      </c>
      <c r="C49" s="13" t="s">
        <v>17</v>
      </c>
      <c r="D49" s="13" t="s">
        <v>18</v>
      </c>
      <c r="E49" s="13" t="s">
        <v>44</v>
      </c>
      <c r="F49" s="14">
        <v>3168500</v>
      </c>
      <c r="G49" s="14">
        <v>116</v>
      </c>
      <c r="H49" s="14">
        <v>37000</v>
      </c>
      <c r="I49" s="13" t="s">
        <v>233</v>
      </c>
      <c r="J49" s="13" t="s">
        <v>50</v>
      </c>
      <c r="K49" s="15" t="s">
        <v>22</v>
      </c>
    </row>
    <row r="50" spans="1:11" x14ac:dyDescent="0.25">
      <c r="A50" s="16">
        <v>42303</v>
      </c>
      <c r="B50" s="9" t="s">
        <v>236</v>
      </c>
      <c r="C50" s="9" t="s">
        <v>138</v>
      </c>
      <c r="D50" s="9" t="s">
        <v>76</v>
      </c>
      <c r="E50" s="9" t="s">
        <v>19</v>
      </c>
      <c r="F50" s="10">
        <v>8500000</v>
      </c>
      <c r="G50" s="10"/>
      <c r="H50" s="10">
        <v>32000</v>
      </c>
      <c r="I50" s="9" t="s">
        <v>237</v>
      </c>
      <c r="J50" s="9" t="s">
        <v>21</v>
      </c>
      <c r="K50" s="11" t="s">
        <v>22</v>
      </c>
    </row>
    <row r="51" spans="1:11" x14ac:dyDescent="0.25">
      <c r="A51" s="17">
        <v>42304</v>
      </c>
      <c r="B51" s="13" t="s">
        <v>240</v>
      </c>
      <c r="C51" s="13" t="s">
        <v>138</v>
      </c>
      <c r="D51" s="13" t="s">
        <v>76</v>
      </c>
      <c r="E51" s="13" t="s">
        <v>44</v>
      </c>
      <c r="F51" s="14"/>
      <c r="G51" s="14">
        <v>5</v>
      </c>
      <c r="H51" s="14">
        <v>3150</v>
      </c>
      <c r="I51" s="13" t="s">
        <v>241</v>
      </c>
      <c r="J51" s="13" t="s">
        <v>29</v>
      </c>
      <c r="K51" s="15" t="s">
        <v>242</v>
      </c>
    </row>
    <row r="52" spans="1:11" x14ac:dyDescent="0.25">
      <c r="A52" s="16">
        <v>42311</v>
      </c>
      <c r="B52" s="9" t="s">
        <v>245</v>
      </c>
      <c r="C52" s="9" t="s">
        <v>26</v>
      </c>
      <c r="D52" s="9" t="s">
        <v>27</v>
      </c>
      <c r="E52" s="9" t="s">
        <v>44</v>
      </c>
      <c r="F52" s="10">
        <v>150000000</v>
      </c>
      <c r="G52" s="10">
        <v>220</v>
      </c>
      <c r="H52" s="10">
        <v>500000</v>
      </c>
      <c r="I52" s="9" t="s">
        <v>246</v>
      </c>
      <c r="J52" s="9" t="s">
        <v>29</v>
      </c>
      <c r="K52" s="11" t="s">
        <v>242</v>
      </c>
    </row>
    <row r="53" spans="1:11" x14ac:dyDescent="0.25">
      <c r="A53" s="17">
        <v>42313</v>
      </c>
      <c r="B53" s="13" t="s">
        <v>249</v>
      </c>
      <c r="C53" s="13" t="s">
        <v>37</v>
      </c>
      <c r="D53" s="13" t="s">
        <v>38</v>
      </c>
      <c r="E53" s="13" t="s">
        <v>19</v>
      </c>
      <c r="F53" s="14">
        <v>650000</v>
      </c>
      <c r="G53" s="14"/>
      <c r="H53" s="14"/>
      <c r="I53" s="13" t="s">
        <v>250</v>
      </c>
      <c r="J53" s="13" t="s">
        <v>29</v>
      </c>
      <c r="K53" s="15" t="s">
        <v>22</v>
      </c>
    </row>
    <row r="54" spans="1:11" x14ac:dyDescent="0.25">
      <c r="A54" s="16">
        <v>42318</v>
      </c>
      <c r="B54" s="9" t="s">
        <v>253</v>
      </c>
      <c r="C54" s="9" t="s">
        <v>199</v>
      </c>
      <c r="D54" s="9" t="s">
        <v>18</v>
      </c>
      <c r="E54" s="9" t="s">
        <v>44</v>
      </c>
      <c r="F54" s="10">
        <v>28000000</v>
      </c>
      <c r="G54" s="10">
        <v>350</v>
      </c>
      <c r="H54" s="10">
        <v>505000</v>
      </c>
      <c r="I54" s="9" t="s">
        <v>254</v>
      </c>
      <c r="J54" s="9" t="s">
        <v>29</v>
      </c>
      <c r="K54" s="11" t="s">
        <v>242</v>
      </c>
    </row>
    <row r="55" spans="1:11" x14ac:dyDescent="0.25">
      <c r="A55" s="17">
        <v>42318</v>
      </c>
      <c r="B55" s="13" t="s">
        <v>257</v>
      </c>
      <c r="C55" s="13" t="s">
        <v>138</v>
      </c>
      <c r="D55" s="13" t="s">
        <v>76</v>
      </c>
      <c r="E55" s="13" t="s">
        <v>19</v>
      </c>
      <c r="F55" s="14"/>
      <c r="G55" s="14">
        <v>15</v>
      </c>
      <c r="H55" s="14"/>
      <c r="I55" s="13" t="s">
        <v>258</v>
      </c>
      <c r="J55" s="13" t="s">
        <v>21</v>
      </c>
      <c r="K55" s="15" t="s">
        <v>22</v>
      </c>
    </row>
    <row r="56" spans="1:11" x14ac:dyDescent="0.25">
      <c r="A56" s="16">
        <v>42324</v>
      </c>
      <c r="B56" s="9" t="s">
        <v>261</v>
      </c>
      <c r="C56" s="9" t="s">
        <v>262</v>
      </c>
      <c r="D56" s="9" t="s">
        <v>263</v>
      </c>
      <c r="E56" s="9" t="s">
        <v>19</v>
      </c>
      <c r="F56" s="10">
        <v>48400000</v>
      </c>
      <c r="G56" s="10">
        <v>80</v>
      </c>
      <c r="H56" s="10"/>
      <c r="I56" s="9" t="s">
        <v>264</v>
      </c>
      <c r="J56" s="9" t="s">
        <v>29</v>
      </c>
      <c r="K56" s="11" t="s">
        <v>180</v>
      </c>
    </row>
    <row r="57" spans="1:11" x14ac:dyDescent="0.25">
      <c r="A57" s="17">
        <v>42324</v>
      </c>
      <c r="B57" s="13" t="s">
        <v>267</v>
      </c>
      <c r="C57" s="13" t="s">
        <v>262</v>
      </c>
      <c r="D57" s="13" t="s">
        <v>263</v>
      </c>
      <c r="E57" s="13" t="s">
        <v>19</v>
      </c>
      <c r="F57" s="14">
        <v>1800000</v>
      </c>
      <c r="G57" s="14">
        <v>60</v>
      </c>
      <c r="H57" s="14"/>
      <c r="I57" s="13" t="s">
        <v>268</v>
      </c>
      <c r="J57" s="13" t="s">
        <v>29</v>
      </c>
      <c r="K57" s="15" t="s">
        <v>22</v>
      </c>
    </row>
    <row r="58" spans="1:11" x14ac:dyDescent="0.25">
      <c r="A58" s="16">
        <v>42326</v>
      </c>
      <c r="B58" s="9" t="s">
        <v>271</v>
      </c>
      <c r="C58" s="9" t="s">
        <v>272</v>
      </c>
      <c r="D58" s="9" t="s">
        <v>88</v>
      </c>
      <c r="E58" s="9" t="s">
        <v>44</v>
      </c>
      <c r="F58" s="10">
        <v>3620000</v>
      </c>
      <c r="G58" s="10">
        <v>137</v>
      </c>
      <c r="H58" s="10">
        <v>15000</v>
      </c>
      <c r="I58" s="9" t="s">
        <v>273</v>
      </c>
      <c r="J58" s="9" t="s">
        <v>50</v>
      </c>
      <c r="K58" s="11" t="s">
        <v>22</v>
      </c>
    </row>
    <row r="59" spans="1:11" x14ac:dyDescent="0.25">
      <c r="A59" s="17">
        <v>42326</v>
      </c>
      <c r="B59" s="13" t="s">
        <v>276</v>
      </c>
      <c r="C59" s="13" t="s">
        <v>17</v>
      </c>
      <c r="D59" s="13" t="s">
        <v>18</v>
      </c>
      <c r="E59" s="13" t="s">
        <v>19</v>
      </c>
      <c r="F59" s="14"/>
      <c r="G59" s="14"/>
      <c r="H59" s="14">
        <v>13300</v>
      </c>
      <c r="I59" s="13" t="s">
        <v>277</v>
      </c>
      <c r="J59" s="13" t="s">
        <v>21</v>
      </c>
      <c r="K59" s="15" t="s">
        <v>22</v>
      </c>
    </row>
    <row r="60" spans="1:11" x14ac:dyDescent="0.25">
      <c r="A60" s="16">
        <v>42326</v>
      </c>
      <c r="B60" s="9" t="s">
        <v>280</v>
      </c>
      <c r="C60" s="9" t="s">
        <v>17</v>
      </c>
      <c r="D60" s="9" t="s">
        <v>18</v>
      </c>
      <c r="E60" s="9" t="s">
        <v>19</v>
      </c>
      <c r="F60" s="10"/>
      <c r="G60" s="10"/>
      <c r="H60" s="10">
        <v>17000</v>
      </c>
      <c r="I60" s="9" t="s">
        <v>281</v>
      </c>
      <c r="J60" s="9" t="s">
        <v>21</v>
      </c>
      <c r="K60" s="11" t="s">
        <v>22</v>
      </c>
    </row>
    <row r="61" spans="1:11" x14ac:dyDescent="0.25">
      <c r="A61" s="17">
        <v>42342</v>
      </c>
      <c r="B61" s="13" t="s">
        <v>284</v>
      </c>
      <c r="C61" s="13" t="s">
        <v>17</v>
      </c>
      <c r="D61" s="13" t="s">
        <v>18</v>
      </c>
      <c r="E61" s="13" t="s">
        <v>19</v>
      </c>
      <c r="F61" s="14"/>
      <c r="G61" s="14">
        <v>60</v>
      </c>
      <c r="H61" s="14"/>
      <c r="I61" s="13" t="s">
        <v>285</v>
      </c>
      <c r="J61" s="13" t="s">
        <v>50</v>
      </c>
      <c r="K61" s="15" t="s">
        <v>22</v>
      </c>
    </row>
    <row r="62" spans="1:11" x14ac:dyDescent="0.25">
      <c r="A62" s="16">
        <v>42342</v>
      </c>
      <c r="B62" s="9" t="s">
        <v>288</v>
      </c>
      <c r="C62" s="9" t="s">
        <v>289</v>
      </c>
      <c r="D62" s="9" t="s">
        <v>18</v>
      </c>
      <c r="E62" s="9" t="s">
        <v>19</v>
      </c>
      <c r="F62" s="10">
        <v>1670000</v>
      </c>
      <c r="G62" s="10">
        <v>425</v>
      </c>
      <c r="H62" s="10">
        <v>42205</v>
      </c>
      <c r="I62" s="9" t="s">
        <v>290</v>
      </c>
      <c r="J62" s="9" t="s">
        <v>90</v>
      </c>
      <c r="K62" s="11" t="s">
        <v>22</v>
      </c>
    </row>
    <row r="63" spans="1:11" x14ac:dyDescent="0.25">
      <c r="A63" s="17">
        <v>42347</v>
      </c>
      <c r="B63" s="13" t="s">
        <v>293</v>
      </c>
      <c r="C63" s="13" t="s">
        <v>17</v>
      </c>
      <c r="D63" s="13" t="s">
        <v>18</v>
      </c>
      <c r="E63" s="13" t="s">
        <v>19</v>
      </c>
      <c r="F63" s="14">
        <v>31100000</v>
      </c>
      <c r="G63" s="14">
        <v>740</v>
      </c>
      <c r="H63" s="14"/>
      <c r="I63" s="13" t="s">
        <v>294</v>
      </c>
      <c r="J63" s="13" t="s">
        <v>21</v>
      </c>
      <c r="K63" s="15" t="s">
        <v>22</v>
      </c>
    </row>
    <row r="64" spans="1:11" x14ac:dyDescent="0.25">
      <c r="A64" s="16">
        <v>42349</v>
      </c>
      <c r="B64" s="9" t="s">
        <v>297</v>
      </c>
      <c r="C64" s="9" t="s">
        <v>26</v>
      </c>
      <c r="D64" s="9" t="s">
        <v>27</v>
      </c>
      <c r="E64" s="9" t="s">
        <v>19</v>
      </c>
      <c r="F64" s="10"/>
      <c r="G64" s="10"/>
      <c r="H64" s="10">
        <v>403750</v>
      </c>
      <c r="I64" s="9" t="s">
        <v>298</v>
      </c>
      <c r="J64" s="9" t="s">
        <v>90</v>
      </c>
      <c r="K64" s="11" t="s">
        <v>22</v>
      </c>
    </row>
    <row r="65" spans="1:11" x14ac:dyDescent="0.25">
      <c r="A65" s="17">
        <v>42359</v>
      </c>
      <c r="B65" s="13" t="s">
        <v>301</v>
      </c>
      <c r="C65" s="13" t="s">
        <v>272</v>
      </c>
      <c r="D65" s="13" t="s">
        <v>88</v>
      </c>
      <c r="E65" s="13" t="s">
        <v>19</v>
      </c>
      <c r="F65" s="14">
        <v>620000</v>
      </c>
      <c r="G65" s="14">
        <v>43</v>
      </c>
      <c r="H65" s="14"/>
      <c r="I65" s="13" t="s">
        <v>302</v>
      </c>
      <c r="J65" s="13" t="s">
        <v>29</v>
      </c>
      <c r="K65" s="15" t="s">
        <v>242</v>
      </c>
    </row>
    <row r="66" spans="1:11" x14ac:dyDescent="0.25">
      <c r="A66" s="16">
        <v>42359</v>
      </c>
      <c r="B66" s="9" t="s">
        <v>305</v>
      </c>
      <c r="C66" s="9" t="s">
        <v>17</v>
      </c>
      <c r="D66" s="9" t="s">
        <v>18</v>
      </c>
      <c r="E66" s="9" t="s">
        <v>19</v>
      </c>
      <c r="F66" s="10"/>
      <c r="G66" s="10"/>
      <c r="H66" s="10">
        <v>14000</v>
      </c>
      <c r="I66" s="9" t="s">
        <v>306</v>
      </c>
      <c r="J66" s="9" t="s">
        <v>21</v>
      </c>
      <c r="K66" s="11" t="s">
        <v>22</v>
      </c>
    </row>
    <row r="67" spans="1:11" x14ac:dyDescent="0.25">
      <c r="A67" s="17">
        <v>42359</v>
      </c>
      <c r="B67" s="13" t="s">
        <v>309</v>
      </c>
      <c r="C67" s="13" t="s">
        <v>310</v>
      </c>
      <c r="D67" s="13" t="s">
        <v>38</v>
      </c>
      <c r="E67" s="13" t="s">
        <v>19</v>
      </c>
      <c r="F67" s="14"/>
      <c r="G67" s="14">
        <v>10</v>
      </c>
      <c r="H67" s="14"/>
      <c r="I67" s="13" t="s">
        <v>311</v>
      </c>
      <c r="J67" s="13" t="s">
        <v>29</v>
      </c>
      <c r="K67" s="15" t="s">
        <v>22</v>
      </c>
    </row>
    <row r="68" spans="1:11" x14ac:dyDescent="0.25">
      <c r="A68" s="16">
        <v>42360</v>
      </c>
      <c r="B68" s="9" t="s">
        <v>314</v>
      </c>
      <c r="C68" s="9" t="s">
        <v>262</v>
      </c>
      <c r="D68" s="9" t="s">
        <v>263</v>
      </c>
      <c r="E68" s="9" t="s">
        <v>44</v>
      </c>
      <c r="F68" s="10">
        <v>600000000</v>
      </c>
      <c r="G68" s="10">
        <v>70</v>
      </c>
      <c r="H68" s="10"/>
      <c r="I68" s="9" t="s">
        <v>315</v>
      </c>
      <c r="J68" s="9" t="s">
        <v>21</v>
      </c>
      <c r="K68" s="11" t="s">
        <v>22</v>
      </c>
    </row>
    <row r="69" spans="1:11" x14ac:dyDescent="0.25">
      <c r="A69" s="17">
        <v>42369</v>
      </c>
      <c r="B69" s="13" t="s">
        <v>318</v>
      </c>
      <c r="C69" s="13" t="s">
        <v>17</v>
      </c>
      <c r="D69" s="13" t="s">
        <v>18</v>
      </c>
      <c r="E69" s="13" t="s">
        <v>19</v>
      </c>
      <c r="F69" s="14">
        <v>6605000</v>
      </c>
      <c r="G69" s="14">
        <v>40</v>
      </c>
      <c r="H69" s="14"/>
      <c r="I69" s="13" t="s">
        <v>319</v>
      </c>
      <c r="J69" s="13" t="s">
        <v>50</v>
      </c>
      <c r="K69" s="15" t="s">
        <v>22</v>
      </c>
    </row>
    <row r="70" spans="1:11" x14ac:dyDescent="0.25">
      <c r="A70" s="16">
        <v>42375</v>
      </c>
      <c r="B70" s="9" t="s">
        <v>322</v>
      </c>
      <c r="C70" s="9" t="s">
        <v>199</v>
      </c>
      <c r="D70" s="9" t="s">
        <v>200</v>
      </c>
      <c r="E70" s="9" t="s">
        <v>44</v>
      </c>
      <c r="F70" s="10">
        <v>24500000</v>
      </c>
      <c r="G70" s="10">
        <v>205</v>
      </c>
      <c r="H70" s="10">
        <v>450000</v>
      </c>
      <c r="I70" s="9" t="s">
        <v>323</v>
      </c>
      <c r="J70" s="9" t="s">
        <v>90</v>
      </c>
      <c r="K70" s="11" t="s">
        <v>22</v>
      </c>
    </row>
    <row r="71" spans="1:11" x14ac:dyDescent="0.25">
      <c r="A71" s="17">
        <v>42380</v>
      </c>
      <c r="B71" s="13" t="s">
        <v>326</v>
      </c>
      <c r="C71" s="13" t="s">
        <v>17</v>
      </c>
      <c r="D71" s="13" t="s">
        <v>18</v>
      </c>
      <c r="E71" s="13" t="s">
        <v>19</v>
      </c>
      <c r="F71" s="14">
        <v>930000</v>
      </c>
      <c r="G71" s="14"/>
      <c r="H71" s="14">
        <v>13000</v>
      </c>
      <c r="I71" s="13" t="s">
        <v>327</v>
      </c>
      <c r="J71" s="13" t="s">
        <v>21</v>
      </c>
      <c r="K71" s="15" t="s">
        <v>22</v>
      </c>
    </row>
    <row r="72" spans="1:11" x14ac:dyDescent="0.25">
      <c r="A72" s="16">
        <v>42383</v>
      </c>
      <c r="B72" s="9" t="s">
        <v>330</v>
      </c>
      <c r="C72" s="9" t="s">
        <v>75</v>
      </c>
      <c r="D72" s="9" t="s">
        <v>18</v>
      </c>
      <c r="E72" s="9" t="s">
        <v>19</v>
      </c>
      <c r="F72" s="10"/>
      <c r="G72" s="10"/>
      <c r="H72" s="10">
        <v>56141</v>
      </c>
      <c r="I72" s="9" t="s">
        <v>331</v>
      </c>
      <c r="J72" s="9" t="s">
        <v>50</v>
      </c>
      <c r="K72" s="11" t="s">
        <v>22</v>
      </c>
    </row>
    <row r="73" spans="1:11" x14ac:dyDescent="0.25">
      <c r="A73" s="17">
        <v>42384</v>
      </c>
      <c r="B73" s="13" t="s">
        <v>334</v>
      </c>
      <c r="C73" s="13" t="s">
        <v>17</v>
      </c>
      <c r="D73" s="13" t="s">
        <v>18</v>
      </c>
      <c r="E73" s="13" t="s">
        <v>19</v>
      </c>
      <c r="F73" s="14">
        <v>1734170</v>
      </c>
      <c r="G73" s="14">
        <v>276</v>
      </c>
      <c r="H73" s="14"/>
      <c r="I73" s="13" t="s">
        <v>335</v>
      </c>
      <c r="J73" s="13" t="s">
        <v>21</v>
      </c>
      <c r="K73" s="15" t="s">
        <v>22</v>
      </c>
    </row>
    <row r="74" spans="1:11" x14ac:dyDescent="0.25">
      <c r="A74" s="16">
        <v>42384</v>
      </c>
      <c r="B74" s="9" t="s">
        <v>338</v>
      </c>
      <c r="C74" s="9" t="s">
        <v>37</v>
      </c>
      <c r="D74" s="9" t="s">
        <v>38</v>
      </c>
      <c r="E74" s="9" t="s">
        <v>19</v>
      </c>
      <c r="F74" s="10">
        <v>1500000</v>
      </c>
      <c r="G74" s="10">
        <v>5</v>
      </c>
      <c r="H74" s="10"/>
      <c r="I74" s="9" t="s">
        <v>339</v>
      </c>
      <c r="J74" s="9" t="s">
        <v>29</v>
      </c>
      <c r="K74" s="11" t="s">
        <v>22</v>
      </c>
    </row>
    <row r="75" spans="1:11" x14ac:dyDescent="0.25">
      <c r="A75" s="17">
        <v>42391</v>
      </c>
      <c r="B75" s="13" t="s">
        <v>342</v>
      </c>
      <c r="C75" s="13" t="s">
        <v>17</v>
      </c>
      <c r="D75" s="13" t="s">
        <v>18</v>
      </c>
      <c r="E75" s="13" t="s">
        <v>19</v>
      </c>
      <c r="F75" s="14"/>
      <c r="G75" s="14">
        <v>52</v>
      </c>
      <c r="H75" s="14"/>
      <c r="I75" s="13" t="s">
        <v>343</v>
      </c>
      <c r="J75" s="13" t="s">
        <v>21</v>
      </c>
      <c r="K75" s="15" t="s">
        <v>22</v>
      </c>
    </row>
    <row r="76" spans="1:11" x14ac:dyDescent="0.25">
      <c r="A76" s="16">
        <v>42395</v>
      </c>
      <c r="B76" s="9" t="s">
        <v>346</v>
      </c>
      <c r="C76" s="9" t="s">
        <v>17</v>
      </c>
      <c r="D76" s="9" t="s">
        <v>18</v>
      </c>
      <c r="E76" s="9" t="s">
        <v>19</v>
      </c>
      <c r="F76" s="10"/>
      <c r="G76" s="10"/>
      <c r="H76" s="10">
        <v>20000</v>
      </c>
      <c r="I76" s="9" t="s">
        <v>347</v>
      </c>
      <c r="J76" s="9" t="s">
        <v>21</v>
      </c>
      <c r="K76" s="11" t="s">
        <v>22</v>
      </c>
    </row>
    <row r="77" spans="1:11" x14ac:dyDescent="0.25">
      <c r="A77" s="17">
        <v>42395</v>
      </c>
      <c r="B77" s="13" t="s">
        <v>350</v>
      </c>
      <c r="C77" s="13" t="s">
        <v>351</v>
      </c>
      <c r="D77" s="13" t="s">
        <v>351</v>
      </c>
      <c r="E77" s="13" t="s">
        <v>19</v>
      </c>
      <c r="F77" s="14">
        <v>2700000</v>
      </c>
      <c r="G77" s="14">
        <v>27</v>
      </c>
      <c r="H77" s="14">
        <v>30000</v>
      </c>
      <c r="I77" s="13" t="s">
        <v>352</v>
      </c>
      <c r="J77" s="13" t="s">
        <v>29</v>
      </c>
      <c r="K77" s="15" t="s">
        <v>22</v>
      </c>
    </row>
    <row r="78" spans="1:11" x14ac:dyDescent="0.25">
      <c r="A78" s="16">
        <v>42396</v>
      </c>
      <c r="B78" s="9" t="s">
        <v>355</v>
      </c>
      <c r="C78" s="9" t="s">
        <v>17</v>
      </c>
      <c r="D78" s="9" t="s">
        <v>18</v>
      </c>
      <c r="E78" s="9" t="s">
        <v>19</v>
      </c>
      <c r="F78" s="10">
        <v>1000000</v>
      </c>
      <c r="G78" s="10">
        <v>100</v>
      </c>
      <c r="H78" s="10">
        <v>15000</v>
      </c>
      <c r="I78" s="9" t="s">
        <v>356</v>
      </c>
      <c r="J78" s="9" t="s">
        <v>21</v>
      </c>
      <c r="K78" s="11" t="s">
        <v>22</v>
      </c>
    </row>
    <row r="79" spans="1:11" x14ac:dyDescent="0.25">
      <c r="A79" s="17">
        <v>42396</v>
      </c>
      <c r="B79" s="13" t="s">
        <v>359</v>
      </c>
      <c r="C79" s="13" t="s">
        <v>178</v>
      </c>
      <c r="D79" s="13" t="s">
        <v>38</v>
      </c>
      <c r="E79" s="13" t="s">
        <v>19</v>
      </c>
      <c r="F79" s="14">
        <v>2700000</v>
      </c>
      <c r="G79" s="14">
        <v>10</v>
      </c>
      <c r="H79" s="14">
        <v>109000</v>
      </c>
      <c r="I79" s="13" t="s">
        <v>360</v>
      </c>
      <c r="J79" s="13" t="s">
        <v>90</v>
      </c>
      <c r="K79" s="15" t="s">
        <v>22</v>
      </c>
    </row>
    <row r="80" spans="1:11" x14ac:dyDescent="0.25">
      <c r="A80" s="16">
        <v>42397</v>
      </c>
      <c r="B80" s="9" t="s">
        <v>363</v>
      </c>
      <c r="C80" s="9" t="s">
        <v>17</v>
      </c>
      <c r="D80" s="9" t="s">
        <v>18</v>
      </c>
      <c r="E80" s="9" t="s">
        <v>19</v>
      </c>
      <c r="F80" s="10"/>
      <c r="G80" s="10"/>
      <c r="H80" s="10">
        <v>18324</v>
      </c>
      <c r="I80" s="9" t="s">
        <v>364</v>
      </c>
      <c r="J80" s="9" t="s">
        <v>21</v>
      </c>
      <c r="K80" s="11" t="s">
        <v>365</v>
      </c>
    </row>
    <row r="81" spans="1:11" x14ac:dyDescent="0.25">
      <c r="A81" s="17">
        <v>42400</v>
      </c>
      <c r="B81" s="13" t="s">
        <v>368</v>
      </c>
      <c r="C81" s="13" t="s">
        <v>369</v>
      </c>
      <c r="D81" s="13" t="s">
        <v>370</v>
      </c>
      <c r="E81" s="13" t="s">
        <v>19</v>
      </c>
      <c r="F81" s="14">
        <v>35847016</v>
      </c>
      <c r="G81" s="14">
        <v>53</v>
      </c>
      <c r="H81" s="14"/>
      <c r="I81" s="13" t="s">
        <v>371</v>
      </c>
      <c r="J81" s="13" t="s">
        <v>29</v>
      </c>
      <c r="K81" s="15" t="s">
        <v>22</v>
      </c>
    </row>
    <row r="82" spans="1:11" x14ac:dyDescent="0.25">
      <c r="A82" s="16">
        <v>42400</v>
      </c>
      <c r="B82" s="9" t="s">
        <v>374</v>
      </c>
      <c r="C82" s="9" t="s">
        <v>375</v>
      </c>
      <c r="D82" s="9" t="s">
        <v>351</v>
      </c>
      <c r="E82" s="9" t="s">
        <v>19</v>
      </c>
      <c r="F82" s="10">
        <v>4158580</v>
      </c>
      <c r="G82" s="10">
        <v>41</v>
      </c>
      <c r="H82" s="10"/>
      <c r="I82" s="9" t="s">
        <v>376</v>
      </c>
      <c r="J82" s="9" t="s">
        <v>29</v>
      </c>
      <c r="K82" s="11" t="s">
        <v>22</v>
      </c>
    </row>
    <row r="83" spans="1:11" x14ac:dyDescent="0.25">
      <c r="A83" s="17">
        <v>42400</v>
      </c>
      <c r="B83" s="13" t="s">
        <v>379</v>
      </c>
      <c r="C83" s="13" t="s">
        <v>26</v>
      </c>
      <c r="D83" s="13" t="s">
        <v>27</v>
      </c>
      <c r="E83" s="13" t="s">
        <v>19</v>
      </c>
      <c r="F83" s="14">
        <v>26813332</v>
      </c>
      <c r="G83" s="14">
        <v>47</v>
      </c>
      <c r="H83" s="14">
        <v>45000</v>
      </c>
      <c r="I83" s="13" t="s">
        <v>380</v>
      </c>
      <c r="J83" s="13" t="s">
        <v>29</v>
      </c>
      <c r="K83" s="15" t="s">
        <v>22</v>
      </c>
    </row>
    <row r="84" spans="1:11" x14ac:dyDescent="0.25">
      <c r="A84" s="16">
        <v>42400</v>
      </c>
      <c r="B84" s="9" t="s">
        <v>383</v>
      </c>
      <c r="C84" s="9" t="s">
        <v>384</v>
      </c>
      <c r="D84" s="9" t="s">
        <v>200</v>
      </c>
      <c r="E84" s="9" t="s">
        <v>44</v>
      </c>
      <c r="F84" s="10">
        <v>33000000</v>
      </c>
      <c r="G84" s="10">
        <v>150</v>
      </c>
      <c r="H84" s="10"/>
      <c r="I84" s="9" t="s">
        <v>385</v>
      </c>
      <c r="J84" s="9" t="s">
        <v>90</v>
      </c>
      <c r="K84" s="11" t="s">
        <v>22</v>
      </c>
    </row>
    <row r="85" spans="1:11" x14ac:dyDescent="0.25">
      <c r="A85" s="17">
        <v>42400</v>
      </c>
      <c r="B85" s="13" t="s">
        <v>388</v>
      </c>
      <c r="C85" s="13" t="s">
        <v>138</v>
      </c>
      <c r="D85" s="13" t="s">
        <v>76</v>
      </c>
      <c r="E85" s="13" t="s">
        <v>19</v>
      </c>
      <c r="F85" s="14"/>
      <c r="G85" s="14">
        <v>40</v>
      </c>
      <c r="H85" s="14"/>
      <c r="I85" s="13" t="s">
        <v>389</v>
      </c>
      <c r="J85" s="13" t="s">
        <v>29</v>
      </c>
      <c r="K85" s="15" t="s">
        <v>22</v>
      </c>
    </row>
    <row r="86" spans="1:11" x14ac:dyDescent="0.25">
      <c r="A86" s="16">
        <v>42400</v>
      </c>
      <c r="B86" s="9" t="s">
        <v>392</v>
      </c>
      <c r="C86" s="9" t="s">
        <v>199</v>
      </c>
      <c r="D86" s="9" t="s">
        <v>200</v>
      </c>
      <c r="E86" s="9" t="s">
        <v>19</v>
      </c>
      <c r="F86" s="10">
        <v>25000000</v>
      </c>
      <c r="G86" s="10">
        <v>150</v>
      </c>
      <c r="H86" s="10"/>
      <c r="I86" s="9" t="s">
        <v>393</v>
      </c>
      <c r="J86" s="9" t="s">
        <v>90</v>
      </c>
      <c r="K86" s="11" t="s">
        <v>22</v>
      </c>
    </row>
    <row r="87" spans="1:11" x14ac:dyDescent="0.25">
      <c r="A87" s="17">
        <v>42401</v>
      </c>
      <c r="B87" s="13" t="s">
        <v>396</v>
      </c>
      <c r="C87" s="13" t="s">
        <v>178</v>
      </c>
      <c r="D87" s="13" t="s">
        <v>82</v>
      </c>
      <c r="E87" s="13" t="s">
        <v>19</v>
      </c>
      <c r="F87" s="14">
        <v>7000000</v>
      </c>
      <c r="G87" s="14">
        <v>25</v>
      </c>
      <c r="H87" s="14">
        <v>18162</v>
      </c>
      <c r="I87" s="13" t="s">
        <v>397</v>
      </c>
      <c r="J87" s="13" t="s">
        <v>29</v>
      </c>
      <c r="K87" s="15" t="s">
        <v>22</v>
      </c>
    </row>
    <row r="88" spans="1:11" x14ac:dyDescent="0.25">
      <c r="A88" s="16">
        <v>42404</v>
      </c>
      <c r="B88" s="9" t="s">
        <v>400</v>
      </c>
      <c r="C88" s="9" t="s">
        <v>17</v>
      </c>
      <c r="D88" s="9" t="s">
        <v>18</v>
      </c>
      <c r="E88" s="9" t="s">
        <v>19</v>
      </c>
      <c r="F88" s="10"/>
      <c r="G88" s="10"/>
      <c r="H88" s="10">
        <v>250000</v>
      </c>
      <c r="I88" s="9" t="s">
        <v>401</v>
      </c>
      <c r="J88" s="9" t="s">
        <v>21</v>
      </c>
      <c r="K88" s="11" t="s">
        <v>22</v>
      </c>
    </row>
    <row r="89" spans="1:11" x14ac:dyDescent="0.25">
      <c r="A89" s="17">
        <v>42410</v>
      </c>
      <c r="B89" s="13" t="s">
        <v>80</v>
      </c>
      <c r="C89" s="13" t="s">
        <v>310</v>
      </c>
      <c r="D89" s="13" t="s">
        <v>38</v>
      </c>
      <c r="E89" s="13" t="s">
        <v>19</v>
      </c>
      <c r="F89" s="14">
        <v>300000</v>
      </c>
      <c r="G89" s="14">
        <v>2</v>
      </c>
      <c r="H89" s="14">
        <v>6200</v>
      </c>
      <c r="I89" s="13" t="s">
        <v>404</v>
      </c>
      <c r="J89" s="13" t="s">
        <v>21</v>
      </c>
      <c r="K89" s="15" t="s">
        <v>22</v>
      </c>
    </row>
    <row r="90" spans="1:11" x14ac:dyDescent="0.25">
      <c r="A90" s="16">
        <v>42416</v>
      </c>
      <c r="B90" s="9" t="s">
        <v>407</v>
      </c>
      <c r="C90" s="9" t="s">
        <v>384</v>
      </c>
      <c r="D90" s="9" t="s">
        <v>200</v>
      </c>
      <c r="E90" s="9" t="s">
        <v>19</v>
      </c>
      <c r="F90" s="10">
        <v>14900000</v>
      </c>
      <c r="G90" s="10">
        <v>200</v>
      </c>
      <c r="H90" s="10">
        <v>30000</v>
      </c>
      <c r="I90" s="9" t="s">
        <v>408</v>
      </c>
      <c r="J90" s="9" t="s">
        <v>21</v>
      </c>
      <c r="K90" s="11" t="s">
        <v>22</v>
      </c>
    </row>
    <row r="91" spans="1:11" x14ac:dyDescent="0.25">
      <c r="A91" s="17">
        <v>42417</v>
      </c>
      <c r="B91" s="13" t="s">
        <v>411</v>
      </c>
      <c r="C91" s="13" t="s">
        <v>138</v>
      </c>
      <c r="D91" s="13" t="s">
        <v>76</v>
      </c>
      <c r="E91" s="13" t="s">
        <v>19</v>
      </c>
      <c r="F91" s="14">
        <v>3600000</v>
      </c>
      <c r="G91" s="14"/>
      <c r="H91" s="14">
        <v>15000</v>
      </c>
      <c r="I91" s="13" t="s">
        <v>412</v>
      </c>
      <c r="J91" s="13" t="s">
        <v>21</v>
      </c>
      <c r="K91" s="15" t="s">
        <v>22</v>
      </c>
    </row>
    <row r="92" spans="1:11" x14ac:dyDescent="0.25">
      <c r="A92" s="16">
        <v>42418</v>
      </c>
      <c r="B92" s="9" t="s">
        <v>415</v>
      </c>
      <c r="C92" s="9" t="s">
        <v>81</v>
      </c>
      <c r="D92" s="9" t="s">
        <v>82</v>
      </c>
      <c r="E92" s="9" t="s">
        <v>19</v>
      </c>
      <c r="F92" s="10">
        <v>5070000</v>
      </c>
      <c r="G92" s="10">
        <v>25</v>
      </c>
      <c r="H92" s="10"/>
      <c r="I92" s="9" t="s">
        <v>416</v>
      </c>
      <c r="J92" s="9" t="s">
        <v>29</v>
      </c>
      <c r="K92" s="11" t="s">
        <v>22</v>
      </c>
    </row>
    <row r="93" spans="1:11" x14ac:dyDescent="0.25">
      <c r="A93" s="17">
        <v>42424</v>
      </c>
      <c r="B93" s="13" t="s">
        <v>419</v>
      </c>
      <c r="C93" s="13" t="s">
        <v>199</v>
      </c>
      <c r="D93" s="13" t="s">
        <v>200</v>
      </c>
      <c r="E93" s="13" t="s">
        <v>19</v>
      </c>
      <c r="F93" s="14">
        <v>37600000</v>
      </c>
      <c r="G93" s="14">
        <v>250</v>
      </c>
      <c r="H93" s="14">
        <v>200000</v>
      </c>
      <c r="I93" s="13" t="s">
        <v>420</v>
      </c>
      <c r="J93" s="13" t="s">
        <v>90</v>
      </c>
      <c r="K93" s="15" t="s">
        <v>22</v>
      </c>
    </row>
    <row r="94" spans="1:11" x14ac:dyDescent="0.25">
      <c r="A94" s="16">
        <v>42425</v>
      </c>
      <c r="B94" s="9" t="s">
        <v>423</v>
      </c>
      <c r="C94" s="9" t="s">
        <v>17</v>
      </c>
      <c r="D94" s="9" t="s">
        <v>18</v>
      </c>
      <c r="E94" s="9" t="s">
        <v>19</v>
      </c>
      <c r="F94" s="10">
        <v>500000</v>
      </c>
      <c r="G94" s="10">
        <v>35</v>
      </c>
      <c r="H94" s="10"/>
      <c r="I94" s="9" t="s">
        <v>424</v>
      </c>
      <c r="J94" s="9" t="s">
        <v>21</v>
      </c>
      <c r="K94" s="11" t="s">
        <v>22</v>
      </c>
    </row>
    <row r="95" spans="1:11" x14ac:dyDescent="0.25">
      <c r="A95" s="17">
        <v>42429</v>
      </c>
      <c r="B95" s="13" t="s">
        <v>427</v>
      </c>
      <c r="C95" s="13" t="s">
        <v>81</v>
      </c>
      <c r="D95" s="13" t="s">
        <v>82</v>
      </c>
      <c r="E95" s="13" t="s">
        <v>19</v>
      </c>
      <c r="F95" s="14">
        <v>35000000</v>
      </c>
      <c r="G95" s="14">
        <v>120</v>
      </c>
      <c r="H95" s="14">
        <v>1000000</v>
      </c>
      <c r="I95" s="13" t="s">
        <v>428</v>
      </c>
      <c r="J95" s="13" t="s">
        <v>90</v>
      </c>
      <c r="K95" s="15" t="s">
        <v>22</v>
      </c>
    </row>
    <row r="96" spans="1:11" x14ac:dyDescent="0.25">
      <c r="A96" s="16">
        <v>42429</v>
      </c>
      <c r="B96" s="9" t="s">
        <v>431</v>
      </c>
      <c r="C96" s="9" t="s">
        <v>43</v>
      </c>
      <c r="D96" s="9" t="s">
        <v>27</v>
      </c>
      <c r="E96" s="9" t="s">
        <v>44</v>
      </c>
      <c r="F96" s="10">
        <v>1525000</v>
      </c>
      <c r="G96" s="10">
        <v>284</v>
      </c>
      <c r="H96" s="10"/>
      <c r="I96" s="9" t="s">
        <v>432</v>
      </c>
      <c r="J96" s="9" t="s">
        <v>90</v>
      </c>
      <c r="K96" s="11" t="s">
        <v>22</v>
      </c>
    </row>
    <row r="97" spans="1:11" x14ac:dyDescent="0.25">
      <c r="A97" s="17">
        <v>42430</v>
      </c>
      <c r="B97" s="13" t="s">
        <v>435</v>
      </c>
      <c r="C97" s="13" t="s">
        <v>17</v>
      </c>
      <c r="D97" s="13" t="s">
        <v>18</v>
      </c>
      <c r="E97" s="13" t="s">
        <v>44</v>
      </c>
      <c r="F97" s="14"/>
      <c r="G97" s="14">
        <v>6</v>
      </c>
      <c r="H97" s="14"/>
      <c r="I97" s="13" t="s">
        <v>436</v>
      </c>
      <c r="J97" s="13" t="s">
        <v>21</v>
      </c>
      <c r="K97" s="15" t="s">
        <v>22</v>
      </c>
    </row>
    <row r="98" spans="1:11" x14ac:dyDescent="0.25">
      <c r="A98" s="16">
        <v>42430</v>
      </c>
      <c r="B98" s="9" t="s">
        <v>439</v>
      </c>
      <c r="C98" s="9" t="s">
        <v>17</v>
      </c>
      <c r="D98" s="9" t="s">
        <v>18</v>
      </c>
      <c r="E98" s="9" t="s">
        <v>44</v>
      </c>
      <c r="F98" s="10"/>
      <c r="G98" s="10">
        <v>200</v>
      </c>
      <c r="H98" s="10">
        <v>10000</v>
      </c>
      <c r="I98" s="9" t="s">
        <v>440</v>
      </c>
      <c r="J98" s="9" t="s">
        <v>21</v>
      </c>
      <c r="K98" s="11" t="s">
        <v>22</v>
      </c>
    </row>
    <row r="99" spans="1:11" x14ac:dyDescent="0.25">
      <c r="A99" s="17">
        <v>42430</v>
      </c>
      <c r="B99" s="13" t="s">
        <v>443</v>
      </c>
      <c r="C99" s="13" t="s">
        <v>178</v>
      </c>
      <c r="D99" s="13" t="s">
        <v>38</v>
      </c>
      <c r="E99" s="13" t="s">
        <v>19</v>
      </c>
      <c r="F99" s="14">
        <v>3000000</v>
      </c>
      <c r="G99" s="14">
        <v>13</v>
      </c>
      <c r="H99" s="14">
        <v>2520</v>
      </c>
      <c r="I99" s="13" t="s">
        <v>444</v>
      </c>
      <c r="J99" s="13" t="s">
        <v>29</v>
      </c>
      <c r="K99" s="15" t="s">
        <v>180</v>
      </c>
    </row>
    <row r="100" spans="1:11" x14ac:dyDescent="0.25">
      <c r="A100" s="16">
        <v>42445</v>
      </c>
      <c r="B100" s="9" t="s">
        <v>447</v>
      </c>
      <c r="C100" s="9" t="s">
        <v>17</v>
      </c>
      <c r="D100" s="9" t="s">
        <v>18</v>
      </c>
      <c r="E100" s="9" t="s">
        <v>44</v>
      </c>
      <c r="F100" s="10"/>
      <c r="G100" s="10"/>
      <c r="H100" s="10"/>
      <c r="I100" s="9" t="s">
        <v>448</v>
      </c>
      <c r="J100" s="9" t="s">
        <v>21</v>
      </c>
      <c r="K100" s="11" t="s">
        <v>22</v>
      </c>
    </row>
    <row r="101" spans="1:11" x14ac:dyDescent="0.25">
      <c r="A101" s="17">
        <v>42446</v>
      </c>
      <c r="B101" s="13" t="s">
        <v>451</v>
      </c>
      <c r="C101" s="13" t="s">
        <v>17</v>
      </c>
      <c r="D101" s="13" t="s">
        <v>18</v>
      </c>
      <c r="E101" s="13" t="s">
        <v>19</v>
      </c>
      <c r="F101" s="14">
        <v>5000000</v>
      </c>
      <c r="G101" s="14">
        <v>100</v>
      </c>
      <c r="H101" s="14">
        <v>30000</v>
      </c>
      <c r="I101" s="13" t="s">
        <v>452</v>
      </c>
      <c r="J101" s="13" t="s">
        <v>21</v>
      </c>
      <c r="K101" s="15" t="s">
        <v>22</v>
      </c>
    </row>
    <row r="102" spans="1:11" x14ac:dyDescent="0.25">
      <c r="A102" s="16">
        <v>42453</v>
      </c>
      <c r="B102" s="9" t="s">
        <v>455</v>
      </c>
      <c r="C102" s="9" t="s">
        <v>178</v>
      </c>
      <c r="D102" s="9" t="s">
        <v>82</v>
      </c>
      <c r="E102" s="9" t="s">
        <v>19</v>
      </c>
      <c r="F102" s="10"/>
      <c r="G102" s="10">
        <v>9</v>
      </c>
      <c r="H102" s="10"/>
      <c r="I102" s="9" t="s">
        <v>456</v>
      </c>
      <c r="J102" s="9" t="s">
        <v>29</v>
      </c>
      <c r="K102" s="11" t="s">
        <v>22</v>
      </c>
    </row>
    <row r="103" spans="1:11" x14ac:dyDescent="0.25">
      <c r="A103" s="17">
        <v>42457</v>
      </c>
      <c r="B103" s="13" t="s">
        <v>459</v>
      </c>
      <c r="C103" s="13" t="s">
        <v>37</v>
      </c>
      <c r="D103" s="13" t="s">
        <v>38</v>
      </c>
      <c r="E103" s="13" t="s">
        <v>44</v>
      </c>
      <c r="F103" s="14">
        <v>7200000</v>
      </c>
      <c r="G103" s="14">
        <v>50</v>
      </c>
      <c r="H103" s="14">
        <v>10000</v>
      </c>
      <c r="I103" s="13" t="s">
        <v>460</v>
      </c>
      <c r="J103" s="13" t="s">
        <v>29</v>
      </c>
      <c r="K103" s="15" t="s">
        <v>22</v>
      </c>
    </row>
    <row r="104" spans="1:11" x14ac:dyDescent="0.25">
      <c r="A104" s="16">
        <v>42459</v>
      </c>
      <c r="B104" s="9" t="s">
        <v>463</v>
      </c>
      <c r="C104" s="9" t="s">
        <v>384</v>
      </c>
      <c r="D104" s="9" t="s">
        <v>200</v>
      </c>
      <c r="E104" s="9" t="s">
        <v>19</v>
      </c>
      <c r="F104" s="10">
        <v>18825350</v>
      </c>
      <c r="G104" s="10">
        <v>50</v>
      </c>
      <c r="H104" s="10">
        <v>83000</v>
      </c>
      <c r="I104" s="9" t="s">
        <v>464</v>
      </c>
      <c r="J104" s="9" t="s">
        <v>29</v>
      </c>
      <c r="K104" s="11" t="s">
        <v>22</v>
      </c>
    </row>
    <row r="105" spans="1:11" x14ac:dyDescent="0.25">
      <c r="A105" s="17">
        <v>42464</v>
      </c>
      <c r="B105" s="13" t="s">
        <v>467</v>
      </c>
      <c r="C105" s="13" t="s">
        <v>17</v>
      </c>
      <c r="D105" s="13" t="s">
        <v>18</v>
      </c>
      <c r="E105" s="13" t="s">
        <v>19</v>
      </c>
      <c r="F105" s="14">
        <v>2250000</v>
      </c>
      <c r="G105" s="14"/>
      <c r="H105" s="14">
        <v>5000</v>
      </c>
      <c r="I105" s="13" t="s">
        <v>468</v>
      </c>
      <c r="J105" s="13" t="s">
        <v>21</v>
      </c>
      <c r="K105" s="15" t="s">
        <v>22</v>
      </c>
    </row>
    <row r="106" spans="1:11" x14ac:dyDescent="0.25">
      <c r="A106" s="16">
        <v>42464</v>
      </c>
      <c r="B106" s="9" t="s">
        <v>471</v>
      </c>
      <c r="C106" s="9" t="s">
        <v>138</v>
      </c>
      <c r="D106" s="9" t="s">
        <v>76</v>
      </c>
      <c r="E106" s="9" t="s">
        <v>44</v>
      </c>
      <c r="F106" s="10"/>
      <c r="G106" s="10"/>
      <c r="H106" s="10"/>
      <c r="I106" s="9" t="s">
        <v>472</v>
      </c>
      <c r="J106" s="9" t="s">
        <v>21</v>
      </c>
      <c r="K106" s="11" t="s">
        <v>22</v>
      </c>
    </row>
    <row r="107" spans="1:11" x14ac:dyDescent="0.25">
      <c r="A107" s="17">
        <v>42465</v>
      </c>
      <c r="B107" s="13" t="s">
        <v>475</v>
      </c>
      <c r="C107" s="13" t="s">
        <v>138</v>
      </c>
      <c r="D107" s="13" t="s">
        <v>18</v>
      </c>
      <c r="E107" s="13" t="s">
        <v>19</v>
      </c>
      <c r="F107" s="14"/>
      <c r="G107" s="14"/>
      <c r="H107" s="14">
        <v>20000</v>
      </c>
      <c r="I107" s="13" t="s">
        <v>476</v>
      </c>
      <c r="J107" s="13" t="s">
        <v>21</v>
      </c>
      <c r="K107" s="15" t="s">
        <v>22</v>
      </c>
    </row>
    <row r="108" spans="1:11" x14ac:dyDescent="0.25">
      <c r="A108" s="16">
        <v>42471</v>
      </c>
      <c r="B108" s="9" t="s">
        <v>479</v>
      </c>
      <c r="C108" s="9" t="s">
        <v>75</v>
      </c>
      <c r="D108" s="9" t="s">
        <v>76</v>
      </c>
      <c r="E108" s="9" t="s">
        <v>44</v>
      </c>
      <c r="F108" s="10"/>
      <c r="G108" s="10">
        <v>13</v>
      </c>
      <c r="H108" s="10"/>
      <c r="I108" s="9" t="s">
        <v>480</v>
      </c>
      <c r="J108" s="9" t="s">
        <v>21</v>
      </c>
      <c r="K108" s="11" t="s">
        <v>22</v>
      </c>
    </row>
    <row r="109" spans="1:11" x14ac:dyDescent="0.25">
      <c r="A109" s="17">
        <v>42473</v>
      </c>
      <c r="B109" s="13" t="s">
        <v>483</v>
      </c>
      <c r="C109" s="13" t="s">
        <v>17</v>
      </c>
      <c r="D109" s="13" t="s">
        <v>18</v>
      </c>
      <c r="E109" s="13" t="s">
        <v>19</v>
      </c>
      <c r="F109" s="14">
        <v>5000000</v>
      </c>
      <c r="G109" s="14">
        <v>200</v>
      </c>
      <c r="H109" s="14">
        <v>60000</v>
      </c>
      <c r="I109" s="13" t="s">
        <v>484</v>
      </c>
      <c r="J109" s="13" t="s">
        <v>21</v>
      </c>
      <c r="K109" s="15" t="s">
        <v>485</v>
      </c>
    </row>
    <row r="110" spans="1:11" x14ac:dyDescent="0.25">
      <c r="A110" s="16">
        <v>42474</v>
      </c>
      <c r="B110" s="9" t="s">
        <v>488</v>
      </c>
      <c r="C110" s="9" t="s">
        <v>75</v>
      </c>
      <c r="D110" s="9" t="s">
        <v>76</v>
      </c>
      <c r="E110" s="9" t="s">
        <v>44</v>
      </c>
      <c r="F110" s="10"/>
      <c r="G110" s="10">
        <v>40</v>
      </c>
      <c r="H110" s="10"/>
      <c r="I110" s="9" t="s">
        <v>489</v>
      </c>
      <c r="J110" s="9" t="s">
        <v>21</v>
      </c>
      <c r="K110" s="11" t="s">
        <v>22</v>
      </c>
    </row>
    <row r="111" spans="1:11" x14ac:dyDescent="0.25">
      <c r="A111" s="17">
        <v>42474</v>
      </c>
      <c r="B111" s="13" t="s">
        <v>492</v>
      </c>
      <c r="C111" s="13" t="s">
        <v>17</v>
      </c>
      <c r="D111" s="13" t="s">
        <v>18</v>
      </c>
      <c r="E111" s="13" t="s">
        <v>19</v>
      </c>
      <c r="F111" s="14">
        <v>56000000</v>
      </c>
      <c r="G111" s="14">
        <v>41</v>
      </c>
      <c r="H111" s="14">
        <v>10000</v>
      </c>
      <c r="I111" s="13" t="s">
        <v>493</v>
      </c>
      <c r="J111" s="13" t="s">
        <v>29</v>
      </c>
      <c r="K111" s="15" t="s">
        <v>22</v>
      </c>
    </row>
    <row r="112" spans="1:11" x14ac:dyDescent="0.25">
      <c r="A112" s="16">
        <v>42479</v>
      </c>
      <c r="B112" s="9" t="s">
        <v>496</v>
      </c>
      <c r="C112" s="9" t="s">
        <v>17</v>
      </c>
      <c r="D112" s="9" t="s">
        <v>18</v>
      </c>
      <c r="E112" s="9" t="s">
        <v>19</v>
      </c>
      <c r="F112" s="10">
        <v>5600000</v>
      </c>
      <c r="G112" s="10">
        <v>63</v>
      </c>
      <c r="H112" s="10">
        <v>44000</v>
      </c>
      <c r="I112" s="9" t="s">
        <v>497</v>
      </c>
      <c r="J112" s="9" t="s">
        <v>21</v>
      </c>
      <c r="K112" s="11" t="s">
        <v>22</v>
      </c>
    </row>
    <row r="113" spans="1:11" x14ac:dyDescent="0.25">
      <c r="A113" s="17">
        <v>42480</v>
      </c>
      <c r="B113" s="13" t="s">
        <v>500</v>
      </c>
      <c r="C113" s="13" t="s">
        <v>17</v>
      </c>
      <c r="D113" s="13" t="s">
        <v>18</v>
      </c>
      <c r="E113" s="13" t="s">
        <v>44</v>
      </c>
      <c r="F113" s="14">
        <v>34300000</v>
      </c>
      <c r="G113" s="14">
        <v>303</v>
      </c>
      <c r="H113" s="14">
        <v>200000</v>
      </c>
      <c r="I113" s="13" t="s">
        <v>501</v>
      </c>
      <c r="J113" s="13" t="s">
        <v>29</v>
      </c>
      <c r="K113" s="15" t="s">
        <v>22</v>
      </c>
    </row>
    <row r="114" spans="1:11" x14ac:dyDescent="0.25">
      <c r="A114" s="16">
        <v>42482</v>
      </c>
      <c r="B114" s="9" t="s">
        <v>504</v>
      </c>
      <c r="C114" s="9" t="s">
        <v>17</v>
      </c>
      <c r="D114" s="9" t="s">
        <v>18</v>
      </c>
      <c r="E114" s="9" t="s">
        <v>44</v>
      </c>
      <c r="F114" s="10"/>
      <c r="G114" s="10">
        <v>5</v>
      </c>
      <c r="H114" s="10">
        <v>2300</v>
      </c>
      <c r="I114" s="9" t="s">
        <v>505</v>
      </c>
      <c r="J114" s="9" t="s">
        <v>21</v>
      </c>
      <c r="K114" s="11" t="s">
        <v>506</v>
      </c>
    </row>
    <row r="115" spans="1:11" x14ac:dyDescent="0.25">
      <c r="A115" s="17">
        <v>42486</v>
      </c>
      <c r="B115" s="13" t="s">
        <v>509</v>
      </c>
      <c r="C115" s="13" t="s">
        <v>43</v>
      </c>
      <c r="D115" s="13" t="s">
        <v>27</v>
      </c>
      <c r="E115" s="13" t="s">
        <v>19</v>
      </c>
      <c r="F115" s="14">
        <v>57000000</v>
      </c>
      <c r="G115" s="14">
        <v>200</v>
      </c>
      <c r="H115" s="14">
        <v>786000</v>
      </c>
      <c r="I115" s="13" t="s">
        <v>510</v>
      </c>
      <c r="J115" s="13" t="s">
        <v>90</v>
      </c>
      <c r="K115" s="15" t="s">
        <v>180</v>
      </c>
    </row>
    <row r="116" spans="1:11" x14ac:dyDescent="0.25">
      <c r="A116" s="16">
        <v>42486</v>
      </c>
      <c r="B116" s="9" t="s">
        <v>513</v>
      </c>
      <c r="C116" s="9" t="s">
        <v>43</v>
      </c>
      <c r="D116" s="9" t="s">
        <v>27</v>
      </c>
      <c r="E116" s="9" t="s">
        <v>44</v>
      </c>
      <c r="F116" s="10"/>
      <c r="G116" s="10">
        <v>300</v>
      </c>
      <c r="H116" s="10">
        <v>300000</v>
      </c>
      <c r="I116" s="9" t="s">
        <v>514</v>
      </c>
      <c r="J116" s="9" t="s">
        <v>90</v>
      </c>
      <c r="K116" s="11" t="s">
        <v>22</v>
      </c>
    </row>
    <row r="117" spans="1:11" x14ac:dyDescent="0.25">
      <c r="A117" s="17">
        <v>42487</v>
      </c>
      <c r="B117" s="13" t="s">
        <v>517</v>
      </c>
      <c r="C117" s="13" t="s">
        <v>87</v>
      </c>
      <c r="D117" s="13" t="s">
        <v>88</v>
      </c>
      <c r="E117" s="13" t="s">
        <v>19</v>
      </c>
      <c r="F117" s="14">
        <v>788700000</v>
      </c>
      <c r="G117" s="14">
        <v>781</v>
      </c>
      <c r="H117" s="14"/>
      <c r="I117" s="13" t="s">
        <v>518</v>
      </c>
      <c r="J117" s="13" t="s">
        <v>29</v>
      </c>
      <c r="K117" s="15" t="s">
        <v>22</v>
      </c>
    </row>
    <row r="118" spans="1:11" x14ac:dyDescent="0.25">
      <c r="A118" s="16">
        <v>42487</v>
      </c>
      <c r="B118" s="9" t="s">
        <v>521</v>
      </c>
      <c r="C118" s="9" t="s">
        <v>138</v>
      </c>
      <c r="D118" s="9" t="s">
        <v>76</v>
      </c>
      <c r="E118" s="9" t="s">
        <v>44</v>
      </c>
      <c r="F118" s="10">
        <v>5400000</v>
      </c>
      <c r="G118" s="10">
        <v>126</v>
      </c>
      <c r="H118" s="10">
        <v>50000</v>
      </c>
      <c r="I118" s="9" t="s">
        <v>522</v>
      </c>
      <c r="J118" s="9" t="s">
        <v>21</v>
      </c>
      <c r="K118" s="11" t="s">
        <v>22</v>
      </c>
    </row>
    <row r="119" spans="1:11" x14ac:dyDescent="0.25">
      <c r="A119" s="17">
        <v>42487</v>
      </c>
      <c r="B119" s="13" t="s">
        <v>525</v>
      </c>
      <c r="C119" s="13" t="s">
        <v>138</v>
      </c>
      <c r="D119" s="13" t="s">
        <v>76</v>
      </c>
      <c r="E119" s="13" t="s">
        <v>19</v>
      </c>
      <c r="F119" s="14"/>
      <c r="G119" s="14"/>
      <c r="H119" s="14"/>
      <c r="I119" s="13" t="s">
        <v>526</v>
      </c>
      <c r="J119" s="13" t="s">
        <v>21</v>
      </c>
      <c r="K119" s="15" t="s">
        <v>22</v>
      </c>
    </row>
    <row r="120" spans="1:11" x14ac:dyDescent="0.25">
      <c r="A120" s="16">
        <v>42487</v>
      </c>
      <c r="B120" s="9" t="s">
        <v>529</v>
      </c>
      <c r="C120" s="9" t="s">
        <v>17</v>
      </c>
      <c r="D120" s="9" t="s">
        <v>18</v>
      </c>
      <c r="E120" s="9" t="s">
        <v>19</v>
      </c>
      <c r="F120" s="10"/>
      <c r="G120" s="10"/>
      <c r="H120" s="10">
        <v>14000</v>
      </c>
      <c r="I120" s="9" t="s">
        <v>530</v>
      </c>
      <c r="J120" s="9" t="s">
        <v>50</v>
      </c>
      <c r="K120" s="11" t="s">
        <v>22</v>
      </c>
    </row>
    <row r="121" spans="1:11" x14ac:dyDescent="0.25">
      <c r="A121" s="17">
        <v>42492</v>
      </c>
      <c r="B121" s="13" t="s">
        <v>533</v>
      </c>
      <c r="C121" s="13" t="s">
        <v>17</v>
      </c>
      <c r="D121" s="13" t="s">
        <v>18</v>
      </c>
      <c r="E121" s="13" t="s">
        <v>44</v>
      </c>
      <c r="F121" s="14"/>
      <c r="G121" s="14">
        <v>4</v>
      </c>
      <c r="H121" s="14"/>
      <c r="I121" s="13" t="s">
        <v>534</v>
      </c>
      <c r="J121" s="13" t="s">
        <v>21</v>
      </c>
      <c r="K121" s="15" t="s">
        <v>22</v>
      </c>
    </row>
    <row r="122" spans="1:11" x14ac:dyDescent="0.25">
      <c r="A122" s="16">
        <v>42493</v>
      </c>
      <c r="B122" s="9" t="s">
        <v>537</v>
      </c>
      <c r="C122" s="9" t="s">
        <v>199</v>
      </c>
      <c r="D122" s="9" t="s">
        <v>200</v>
      </c>
      <c r="E122" s="9" t="s">
        <v>44</v>
      </c>
      <c r="F122" s="10">
        <v>2900000</v>
      </c>
      <c r="G122" s="10">
        <v>120</v>
      </c>
      <c r="H122" s="10"/>
      <c r="I122" s="9" t="s">
        <v>538</v>
      </c>
      <c r="J122" s="9" t="s">
        <v>21</v>
      </c>
      <c r="K122" s="11" t="s">
        <v>22</v>
      </c>
    </row>
    <row r="123" spans="1:11" x14ac:dyDescent="0.25">
      <c r="A123" s="17">
        <v>42507</v>
      </c>
      <c r="B123" s="13" t="s">
        <v>541</v>
      </c>
      <c r="C123" s="13" t="s">
        <v>37</v>
      </c>
      <c r="D123" s="13" t="s">
        <v>38</v>
      </c>
      <c r="E123" s="13" t="s">
        <v>19</v>
      </c>
      <c r="F123" s="14">
        <v>5137000</v>
      </c>
      <c r="G123" s="14">
        <v>51</v>
      </c>
      <c r="H123" s="14">
        <v>100000</v>
      </c>
      <c r="I123" s="13" t="s">
        <v>542</v>
      </c>
      <c r="J123" s="13" t="s">
        <v>29</v>
      </c>
      <c r="K123" s="15" t="s">
        <v>22</v>
      </c>
    </row>
    <row r="124" spans="1:11" x14ac:dyDescent="0.25">
      <c r="A124" s="16">
        <v>42507</v>
      </c>
      <c r="B124" s="9" t="s">
        <v>545</v>
      </c>
      <c r="C124" s="9" t="s">
        <v>17</v>
      </c>
      <c r="D124" s="9" t="s">
        <v>18</v>
      </c>
      <c r="E124" s="9" t="s">
        <v>19</v>
      </c>
      <c r="F124" s="10">
        <v>3000000</v>
      </c>
      <c r="G124" s="10"/>
      <c r="H124" s="10">
        <v>20100</v>
      </c>
      <c r="I124" s="9" t="s">
        <v>546</v>
      </c>
      <c r="J124" s="9" t="s">
        <v>21</v>
      </c>
      <c r="K124" s="11" t="s">
        <v>22</v>
      </c>
    </row>
    <row r="125" spans="1:11" x14ac:dyDescent="0.25">
      <c r="A125" s="17">
        <v>42508</v>
      </c>
      <c r="B125" s="13" t="s">
        <v>549</v>
      </c>
      <c r="C125" s="13" t="s">
        <v>138</v>
      </c>
      <c r="D125" s="13" t="s">
        <v>76</v>
      </c>
      <c r="E125" s="13" t="s">
        <v>19</v>
      </c>
      <c r="F125" s="14">
        <v>861500</v>
      </c>
      <c r="G125" s="14">
        <v>189</v>
      </c>
      <c r="H125" s="14">
        <v>50000</v>
      </c>
      <c r="I125" s="13" t="s">
        <v>550</v>
      </c>
      <c r="J125" s="13" t="s">
        <v>21</v>
      </c>
      <c r="K125" s="15" t="s">
        <v>22</v>
      </c>
    </row>
    <row r="126" spans="1:11" x14ac:dyDescent="0.25">
      <c r="A126" s="16">
        <v>42508</v>
      </c>
      <c r="B126" s="9" t="s">
        <v>553</v>
      </c>
      <c r="C126" s="9" t="s">
        <v>17</v>
      </c>
      <c r="D126" s="9" t="s">
        <v>18</v>
      </c>
      <c r="E126" s="9" t="s">
        <v>44</v>
      </c>
      <c r="F126" s="10"/>
      <c r="G126" s="10"/>
      <c r="H126" s="10"/>
      <c r="I126" s="9" t="s">
        <v>554</v>
      </c>
      <c r="J126" s="9" t="s">
        <v>152</v>
      </c>
      <c r="K126" s="11" t="s">
        <v>22</v>
      </c>
    </row>
    <row r="127" spans="1:11" x14ac:dyDescent="0.25">
      <c r="A127" s="17">
        <v>42513</v>
      </c>
      <c r="B127" s="13" t="s">
        <v>557</v>
      </c>
      <c r="C127" s="13" t="s">
        <v>17</v>
      </c>
      <c r="D127" s="13" t="s">
        <v>18</v>
      </c>
      <c r="E127" s="13" t="s">
        <v>19</v>
      </c>
      <c r="F127" s="14">
        <v>900000</v>
      </c>
      <c r="G127" s="14"/>
      <c r="H127" s="14">
        <v>13500</v>
      </c>
      <c r="I127" s="13" t="s">
        <v>558</v>
      </c>
      <c r="J127" s="13" t="s">
        <v>21</v>
      </c>
      <c r="K127" s="15" t="s">
        <v>22</v>
      </c>
    </row>
    <row r="128" spans="1:11" x14ac:dyDescent="0.25">
      <c r="A128" s="16">
        <v>42514</v>
      </c>
      <c r="B128" s="9" t="s">
        <v>561</v>
      </c>
      <c r="C128" s="9" t="s">
        <v>17</v>
      </c>
      <c r="D128" s="9" t="s">
        <v>18</v>
      </c>
      <c r="E128" s="9" t="s">
        <v>19</v>
      </c>
      <c r="F128" s="10">
        <v>7500000</v>
      </c>
      <c r="G128" s="10">
        <v>30</v>
      </c>
      <c r="H128" s="10">
        <v>7000</v>
      </c>
      <c r="I128" s="9" t="s">
        <v>562</v>
      </c>
      <c r="J128" s="9" t="s">
        <v>152</v>
      </c>
      <c r="K128" s="11" t="s">
        <v>22</v>
      </c>
    </row>
    <row r="129" spans="1:11" x14ac:dyDescent="0.25">
      <c r="A129" s="17">
        <v>42515</v>
      </c>
      <c r="B129" s="13" t="s">
        <v>565</v>
      </c>
      <c r="C129" s="13" t="s">
        <v>138</v>
      </c>
      <c r="D129" s="13" t="s">
        <v>76</v>
      </c>
      <c r="E129" s="13" t="s">
        <v>44</v>
      </c>
      <c r="F129" s="14">
        <v>1000000</v>
      </c>
      <c r="G129" s="14">
        <v>40</v>
      </c>
      <c r="H129" s="14">
        <v>15000</v>
      </c>
      <c r="I129" s="13" t="s">
        <v>566</v>
      </c>
      <c r="J129" s="13" t="s">
        <v>21</v>
      </c>
      <c r="K129" s="15" t="s">
        <v>22</v>
      </c>
    </row>
    <row r="130" spans="1:11" x14ac:dyDescent="0.25">
      <c r="A130" s="16">
        <v>42521</v>
      </c>
      <c r="B130" s="9" t="s">
        <v>569</v>
      </c>
      <c r="C130" s="9" t="s">
        <v>262</v>
      </c>
      <c r="D130" s="9" t="s">
        <v>263</v>
      </c>
      <c r="E130" s="9" t="s">
        <v>44</v>
      </c>
      <c r="F130" s="10">
        <v>3000000</v>
      </c>
      <c r="G130" s="10">
        <v>10</v>
      </c>
      <c r="H130" s="10">
        <v>16000</v>
      </c>
      <c r="I130" s="9" t="s">
        <v>570</v>
      </c>
      <c r="J130" s="9" t="s">
        <v>29</v>
      </c>
      <c r="K130" s="11" t="s">
        <v>485</v>
      </c>
    </row>
    <row r="131" spans="1:11" x14ac:dyDescent="0.25">
      <c r="A131" s="17">
        <v>42527</v>
      </c>
      <c r="B131" s="13" t="s">
        <v>573</v>
      </c>
      <c r="C131" s="13" t="s">
        <v>17</v>
      </c>
      <c r="D131" s="13" t="s">
        <v>18</v>
      </c>
      <c r="E131" s="13" t="s">
        <v>44</v>
      </c>
      <c r="F131" s="14"/>
      <c r="G131" s="14">
        <v>250</v>
      </c>
      <c r="H131" s="14"/>
      <c r="I131" s="13" t="s">
        <v>574</v>
      </c>
      <c r="J131" s="13" t="s">
        <v>21</v>
      </c>
      <c r="K131" s="15" t="s">
        <v>22</v>
      </c>
    </row>
    <row r="132" spans="1:11" x14ac:dyDescent="0.25">
      <c r="A132" s="16">
        <v>42534</v>
      </c>
      <c r="B132" s="9" t="s">
        <v>577</v>
      </c>
      <c r="C132" s="9" t="s">
        <v>17</v>
      </c>
      <c r="D132" s="9" t="s">
        <v>18</v>
      </c>
      <c r="E132" s="9" t="s">
        <v>44</v>
      </c>
      <c r="F132" s="10">
        <v>1370000</v>
      </c>
      <c r="G132" s="10">
        <v>46</v>
      </c>
      <c r="H132" s="10">
        <v>30000</v>
      </c>
      <c r="I132" s="9" t="s">
        <v>578</v>
      </c>
      <c r="J132" s="9" t="s">
        <v>29</v>
      </c>
      <c r="K132" s="11" t="s">
        <v>22</v>
      </c>
    </row>
    <row r="133" spans="1:11" x14ac:dyDescent="0.25">
      <c r="A133" s="17">
        <v>42535</v>
      </c>
      <c r="B133" s="13" t="s">
        <v>581</v>
      </c>
      <c r="C133" s="13" t="s">
        <v>17</v>
      </c>
      <c r="D133" s="13" t="s">
        <v>18</v>
      </c>
      <c r="E133" s="13" t="s">
        <v>19</v>
      </c>
      <c r="F133" s="14"/>
      <c r="G133" s="14">
        <v>42</v>
      </c>
      <c r="H133" s="14">
        <v>1130</v>
      </c>
      <c r="I133" s="13" t="s">
        <v>582</v>
      </c>
      <c r="J133" s="13" t="s">
        <v>29</v>
      </c>
      <c r="K133" s="15" t="s">
        <v>22</v>
      </c>
    </row>
    <row r="134" spans="1:11" x14ac:dyDescent="0.25">
      <c r="A134" s="16">
        <v>42537</v>
      </c>
      <c r="B134" s="9" t="s">
        <v>585</v>
      </c>
      <c r="C134" s="9" t="s">
        <v>138</v>
      </c>
      <c r="D134" s="9" t="s">
        <v>76</v>
      </c>
      <c r="E134" s="9" t="s">
        <v>19</v>
      </c>
      <c r="F134" s="10"/>
      <c r="G134" s="10"/>
      <c r="H134" s="10">
        <v>65000</v>
      </c>
      <c r="I134" s="9" t="s">
        <v>586</v>
      </c>
      <c r="J134" s="9" t="s">
        <v>21</v>
      </c>
      <c r="K134" s="11" t="s">
        <v>22</v>
      </c>
    </row>
    <row r="135" spans="1:11" x14ac:dyDescent="0.25">
      <c r="A135" s="17">
        <v>42549</v>
      </c>
      <c r="B135" s="13" t="s">
        <v>589</v>
      </c>
      <c r="C135" s="13" t="s">
        <v>17</v>
      </c>
      <c r="D135" s="13" t="s">
        <v>18</v>
      </c>
      <c r="E135" s="13" t="s">
        <v>19</v>
      </c>
      <c r="F135" s="14"/>
      <c r="G135" s="14"/>
      <c r="H135" s="14"/>
      <c r="I135" s="13" t="s">
        <v>590</v>
      </c>
      <c r="J135" s="13" t="s">
        <v>50</v>
      </c>
      <c r="K135" s="15" t="s">
        <v>22</v>
      </c>
    </row>
    <row r="136" spans="1:11" x14ac:dyDescent="0.25">
      <c r="A136" s="16">
        <v>42551</v>
      </c>
      <c r="B136" s="9" t="s">
        <v>593</v>
      </c>
      <c r="C136" s="9" t="s">
        <v>384</v>
      </c>
      <c r="D136" s="9" t="s">
        <v>200</v>
      </c>
      <c r="E136" s="9" t="s">
        <v>19</v>
      </c>
      <c r="F136" s="10">
        <v>29550000</v>
      </c>
      <c r="G136" s="10">
        <v>540</v>
      </c>
      <c r="H136" s="10"/>
      <c r="I136" s="9" t="s">
        <v>594</v>
      </c>
      <c r="J136" s="9" t="s">
        <v>29</v>
      </c>
      <c r="K136" s="11" t="s">
        <v>22</v>
      </c>
    </row>
    <row r="137" spans="1:11" x14ac:dyDescent="0.25">
      <c r="A137" s="17">
        <v>42551</v>
      </c>
      <c r="B137" s="13" t="s">
        <v>593</v>
      </c>
      <c r="C137" s="13" t="s">
        <v>384</v>
      </c>
      <c r="D137" s="13" t="s">
        <v>200</v>
      </c>
      <c r="E137" s="13" t="s">
        <v>44</v>
      </c>
      <c r="F137" s="14">
        <v>2225000</v>
      </c>
      <c r="G137" s="14">
        <v>50</v>
      </c>
      <c r="H137" s="14"/>
      <c r="I137" s="13" t="s">
        <v>597</v>
      </c>
      <c r="J137" s="13" t="s">
        <v>29</v>
      </c>
      <c r="K137" s="15" t="s">
        <v>22</v>
      </c>
    </row>
    <row r="138" spans="1:11" x14ac:dyDescent="0.25">
      <c r="A138" s="16">
        <v>42551</v>
      </c>
      <c r="B138" s="9" t="s">
        <v>600</v>
      </c>
      <c r="C138" s="9" t="s">
        <v>37</v>
      </c>
      <c r="D138" s="9" t="s">
        <v>38</v>
      </c>
      <c r="E138" s="9" t="s">
        <v>19</v>
      </c>
      <c r="F138" s="10">
        <v>4000000</v>
      </c>
      <c r="G138" s="10"/>
      <c r="H138" s="10"/>
      <c r="I138" s="9" t="s">
        <v>601</v>
      </c>
      <c r="J138" s="9" t="s">
        <v>29</v>
      </c>
      <c r="K138" s="11" t="s">
        <v>22</v>
      </c>
    </row>
  </sheetData>
  <dataValidations count="6">
    <dataValidation type="textLength" operator="lessThanOrEqual" allowBlank="1" showInputMessage="1" showErrorMessage="1" errorTitle="Length Exceeded" error="This value must be less than or equal to 2000 characters long." promptTitle="Text" prompt="Maximum Length: 2000 characters." sqref="I2:I138" xr:uid="{8B4DCE27-592C-4445-A4ED-A6A79F1403BB}">
      <formula1>2000</formula1>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H2:H138" xr:uid="{D4BACDA7-68D5-4275-8D5A-F99BF97B890C}">
      <formula1>0</formula1>
      <formula2>2147483647</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G2:G138" xr:uid="{111DCBC6-BC01-41F6-A244-33DCF11199A4}">
      <formula1>0</formula1>
      <formula2>2147483647</formula2>
    </dataValidation>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F2:F138" xr:uid="{334E6F42-9A5B-4495-822A-1475CF3B3E39}">
      <formula1>-1000000000000</formula1>
      <formula2>1000000000000</formula2>
    </dataValidation>
    <dataValidation allowBlank="1" showInputMessage="1" showErrorMessage="1" error=" " promptTitle="Lookup" prompt="This Company Name (Confirmed) record must already exist in Microsoft Dynamics 365 or in this source file." sqref="B2:B138" xr:uid="{EC29FBC3-018C-4C40-A028-6E9B13AE11DD}"/>
    <dataValidation type="date" operator="greaterThanOrEqual" allowBlank="1" showInputMessage="1" showErrorMessage="1" errorTitle="Invalid Date" error="Announcement Date must be in the correct date format." promptTitle="Date" prompt=" " sqref="A2:A138" xr:uid="{ACCFEFCD-4F05-471F-BF90-9F0D8576DDB5}">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ountry of Origin must be selected from the drop-down list." promptTitle="Option set" prompt="Select a value from the drop-down list." xr:uid="{69E3214E-29A7-4D3F-88AA-9E4E824B21AA}">
          <x14:formula1>
            <xm:f>hiddenSheet!$A$6:$X$6</xm:f>
          </x14:formula1>
          <xm:sqref>K2:K138</xm:sqref>
        </x14:dataValidation>
        <x14:dataValidation type="list" allowBlank="1" showInputMessage="1" showErrorMessage="1" errorTitle="List Value" error="Target Sector must be selected from the drop-down list." promptTitle="Option set" prompt="Select a value from the drop-down list." xr:uid="{8465CBB4-1232-4DDB-B227-8FA5B3313C30}">
          <x14:formula1>
            <xm:f>hiddenSheet!$A$5:$F$5</xm:f>
          </x14:formula1>
          <xm:sqref>J2:J138</xm:sqref>
        </x14:dataValidation>
        <x14:dataValidation type="list" showInputMessage="1" showErrorMessage="1" errorTitle="List Value" error="Project Type must be selected from the drop-down list." promptTitle="Option set (required)" prompt="Select a value from the drop-down list." xr:uid="{BF413D97-7D38-49BD-8939-08D55DAE13F2}">
          <x14:formula1>
            <xm:f>hiddenSheet!$A$4:$C$4</xm:f>
          </x14:formula1>
          <xm:sqref>E2:E138</xm:sqref>
        </x14:dataValidation>
        <x14:dataValidation type="list" allowBlank="1" showInputMessage="1" showErrorMessage="1" errorTitle="List Value" error="County of Location NEW must be selected from the drop-down list." promptTitle="Option set" prompt="Select a value from the drop-down list." xr:uid="{C2299F06-2F55-4710-BF8D-81B68E3A7704}">
          <x14:formula1>
            <xm:f>hiddenSheet!$A$3:$K$3</xm:f>
          </x14:formula1>
          <xm:sqref>D2:D138</xm:sqref>
        </x14:dataValidation>
        <x14:dataValidation type="list" allowBlank="1" showInputMessage="1" showErrorMessage="1" errorTitle="List Value" error="City of Location NEW must be selected from the drop-down list." promptTitle="Option set" prompt="Select a value from the drop-down list." xr:uid="{A1B14B54-774A-4F53-9BEA-2996EA6400BE}">
          <x14:formula1>
            <xm:f>hiddenSheet!$A$2:$AC$2</xm:f>
          </x14:formula1>
          <xm:sqref>C2:C138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CFF09-EAD0-4EBB-AE47-777239A22B9D}">
  <dimension ref="A1:K114"/>
  <sheetViews>
    <sheetView workbookViewId="0">
      <selection sqref="A1:XFD1"/>
    </sheetView>
  </sheetViews>
  <sheetFormatPr defaultRowHeight="15" x14ac:dyDescent="0.25"/>
  <cols>
    <col min="1" max="1" width="18.140625" bestFit="1" customWidth="1"/>
    <col min="2" max="2" width="43.5703125" bestFit="1" customWidth="1"/>
    <col min="3" max="3" width="18.140625" bestFit="1" customWidth="1"/>
  </cols>
  <sheetData>
    <row r="1" spans="1:11" x14ac:dyDescent="0.25">
      <c r="A1" s="5" t="s">
        <v>3</v>
      </c>
      <c r="B1" s="6" t="s">
        <v>4</v>
      </c>
      <c r="C1" s="6" t="s">
        <v>5</v>
      </c>
      <c r="D1" s="6" t="s">
        <v>6</v>
      </c>
      <c r="E1" s="6" t="s">
        <v>7</v>
      </c>
      <c r="F1" s="6" t="s">
        <v>8</v>
      </c>
      <c r="G1" s="6" t="s">
        <v>9</v>
      </c>
      <c r="H1" s="6" t="s">
        <v>10</v>
      </c>
      <c r="I1" s="6" t="s">
        <v>11</v>
      </c>
      <c r="J1" s="6" t="s">
        <v>12</v>
      </c>
      <c r="K1" s="7" t="s">
        <v>13</v>
      </c>
    </row>
    <row r="2" spans="1:11" x14ac:dyDescent="0.25">
      <c r="A2" s="12">
        <v>42552</v>
      </c>
      <c r="B2" s="13" t="s">
        <v>604</v>
      </c>
      <c r="C2" s="13" t="s">
        <v>17</v>
      </c>
      <c r="D2" s="13" t="s">
        <v>18</v>
      </c>
      <c r="E2" s="13" t="s">
        <v>19</v>
      </c>
      <c r="F2" s="14">
        <v>6250000</v>
      </c>
      <c r="G2" s="14">
        <v>180</v>
      </c>
      <c r="H2" s="14"/>
      <c r="I2" s="13" t="s">
        <v>605</v>
      </c>
      <c r="J2" s="13" t="s">
        <v>21</v>
      </c>
      <c r="K2" s="15" t="s">
        <v>606</v>
      </c>
    </row>
    <row r="3" spans="1:11" x14ac:dyDescent="0.25">
      <c r="A3" s="8">
        <v>42552</v>
      </c>
      <c r="B3" s="9" t="s">
        <v>609</v>
      </c>
      <c r="C3" s="9" t="s">
        <v>610</v>
      </c>
      <c r="D3" s="9" t="s">
        <v>18</v>
      </c>
      <c r="E3" s="9" t="s">
        <v>44</v>
      </c>
      <c r="F3" s="10">
        <v>10000000</v>
      </c>
      <c r="G3" s="10">
        <v>143</v>
      </c>
      <c r="H3" s="10">
        <v>100000</v>
      </c>
      <c r="I3" s="9" t="s">
        <v>611</v>
      </c>
      <c r="J3" s="9" t="s">
        <v>29</v>
      </c>
      <c r="K3" s="11" t="s">
        <v>22</v>
      </c>
    </row>
    <row r="4" spans="1:11" x14ac:dyDescent="0.25">
      <c r="A4" s="17">
        <v>42558</v>
      </c>
      <c r="B4" s="13" t="s">
        <v>614</v>
      </c>
      <c r="C4" s="13" t="s">
        <v>289</v>
      </c>
      <c r="D4" s="13" t="s">
        <v>18</v>
      </c>
      <c r="E4" s="13" t="s">
        <v>19</v>
      </c>
      <c r="F4" s="14">
        <v>13700000</v>
      </c>
      <c r="G4" s="14">
        <v>450</v>
      </c>
      <c r="H4" s="14">
        <v>80000</v>
      </c>
      <c r="I4" s="13" t="s">
        <v>615</v>
      </c>
      <c r="J4" s="13" t="s">
        <v>21</v>
      </c>
      <c r="K4" s="15" t="s">
        <v>180</v>
      </c>
    </row>
    <row r="5" spans="1:11" x14ac:dyDescent="0.25">
      <c r="A5" s="16">
        <v>42564</v>
      </c>
      <c r="B5" s="9" t="s">
        <v>618</v>
      </c>
      <c r="C5" s="9" t="s">
        <v>138</v>
      </c>
      <c r="D5" s="9" t="s">
        <v>76</v>
      </c>
      <c r="E5" s="9" t="s">
        <v>19</v>
      </c>
      <c r="F5" s="10">
        <v>37000000</v>
      </c>
      <c r="G5" s="10">
        <v>250</v>
      </c>
      <c r="H5" s="10">
        <v>150000</v>
      </c>
      <c r="I5" s="9" t="s">
        <v>619</v>
      </c>
      <c r="J5" s="9" t="s">
        <v>21</v>
      </c>
      <c r="K5" s="11" t="s">
        <v>620</v>
      </c>
    </row>
    <row r="6" spans="1:11" x14ac:dyDescent="0.25">
      <c r="A6" s="17">
        <v>42565</v>
      </c>
      <c r="B6" s="13" t="s">
        <v>427</v>
      </c>
      <c r="C6" s="13" t="s">
        <v>81</v>
      </c>
      <c r="D6" s="13" t="s">
        <v>82</v>
      </c>
      <c r="E6" s="13" t="s">
        <v>19</v>
      </c>
      <c r="F6" s="14">
        <v>3052000</v>
      </c>
      <c r="G6" s="14">
        <v>114</v>
      </c>
      <c r="H6" s="14"/>
      <c r="I6" s="13" t="s">
        <v>623</v>
      </c>
      <c r="J6" s="13" t="s">
        <v>90</v>
      </c>
      <c r="K6" s="15" t="s">
        <v>22</v>
      </c>
    </row>
    <row r="7" spans="1:11" x14ac:dyDescent="0.25">
      <c r="A7" s="16">
        <v>42579</v>
      </c>
      <c r="B7" s="9" t="s">
        <v>626</v>
      </c>
      <c r="C7" s="9" t="s">
        <v>627</v>
      </c>
      <c r="D7" s="9" t="s">
        <v>38</v>
      </c>
      <c r="E7" s="9" t="s">
        <v>44</v>
      </c>
      <c r="F7" s="10">
        <v>100020000</v>
      </c>
      <c r="G7" s="10">
        <v>600</v>
      </c>
      <c r="H7" s="10">
        <v>1000000</v>
      </c>
      <c r="I7" s="9" t="s">
        <v>628</v>
      </c>
      <c r="J7" s="9" t="s">
        <v>90</v>
      </c>
      <c r="K7" s="11" t="s">
        <v>22</v>
      </c>
    </row>
    <row r="8" spans="1:11" x14ac:dyDescent="0.25">
      <c r="A8" s="17">
        <v>42583</v>
      </c>
      <c r="B8" s="13" t="s">
        <v>631</v>
      </c>
      <c r="C8" s="13" t="s">
        <v>17</v>
      </c>
      <c r="D8" s="13" t="s">
        <v>18</v>
      </c>
      <c r="E8" s="13" t="s">
        <v>19</v>
      </c>
      <c r="F8" s="14"/>
      <c r="G8" s="14">
        <v>13</v>
      </c>
      <c r="H8" s="14">
        <v>26450</v>
      </c>
      <c r="I8" s="13" t="s">
        <v>632</v>
      </c>
      <c r="J8" s="13" t="s">
        <v>21</v>
      </c>
      <c r="K8" s="15" t="s">
        <v>22</v>
      </c>
    </row>
    <row r="9" spans="1:11" x14ac:dyDescent="0.25">
      <c r="A9" s="16">
        <v>42584</v>
      </c>
      <c r="B9" s="9" t="s">
        <v>635</v>
      </c>
      <c r="C9" s="9" t="s">
        <v>17</v>
      </c>
      <c r="D9" s="9" t="s">
        <v>18</v>
      </c>
      <c r="E9" s="9" t="s">
        <v>19</v>
      </c>
      <c r="F9" s="10">
        <v>2000000</v>
      </c>
      <c r="G9" s="10"/>
      <c r="H9" s="10">
        <v>8000</v>
      </c>
      <c r="I9" s="9" t="s">
        <v>636</v>
      </c>
      <c r="J9" s="9" t="s">
        <v>21</v>
      </c>
      <c r="K9" s="11" t="s">
        <v>22</v>
      </c>
    </row>
    <row r="10" spans="1:11" x14ac:dyDescent="0.25">
      <c r="A10" s="17">
        <v>42584</v>
      </c>
      <c r="B10" s="13" t="s">
        <v>639</v>
      </c>
      <c r="C10" s="13" t="s">
        <v>17</v>
      </c>
      <c r="D10" s="13" t="s">
        <v>18</v>
      </c>
      <c r="E10" s="13" t="s">
        <v>44</v>
      </c>
      <c r="F10" s="14"/>
      <c r="G10" s="14">
        <v>15</v>
      </c>
      <c r="H10" s="14"/>
      <c r="I10" s="13" t="s">
        <v>640</v>
      </c>
      <c r="J10" s="13" t="s">
        <v>21</v>
      </c>
      <c r="K10" s="15" t="s">
        <v>22</v>
      </c>
    </row>
    <row r="11" spans="1:11" x14ac:dyDescent="0.25">
      <c r="A11" s="16">
        <v>42593</v>
      </c>
      <c r="B11" s="9" t="s">
        <v>643</v>
      </c>
      <c r="C11" s="9" t="s">
        <v>87</v>
      </c>
      <c r="D11" s="9" t="s">
        <v>88</v>
      </c>
      <c r="E11" s="9" t="s">
        <v>19</v>
      </c>
      <c r="F11" s="10">
        <v>32491000</v>
      </c>
      <c r="G11" s="10">
        <v>200</v>
      </c>
      <c r="H11" s="10">
        <v>117000</v>
      </c>
      <c r="I11" s="9" t="s">
        <v>644</v>
      </c>
      <c r="J11" s="9" t="s">
        <v>29</v>
      </c>
      <c r="K11" s="11" t="s">
        <v>22</v>
      </c>
    </row>
    <row r="12" spans="1:11" x14ac:dyDescent="0.25">
      <c r="A12" s="17">
        <v>42593</v>
      </c>
      <c r="B12" s="13" t="s">
        <v>647</v>
      </c>
      <c r="C12" s="13" t="s">
        <v>17</v>
      </c>
      <c r="D12" s="13" t="s">
        <v>18</v>
      </c>
      <c r="E12" s="13" t="s">
        <v>19</v>
      </c>
      <c r="F12" s="14"/>
      <c r="G12" s="14"/>
      <c r="H12" s="14">
        <v>15397</v>
      </c>
      <c r="I12" s="13" t="s">
        <v>648</v>
      </c>
      <c r="J12" s="13" t="s">
        <v>21</v>
      </c>
      <c r="K12" s="15" t="s">
        <v>22</v>
      </c>
    </row>
    <row r="13" spans="1:11" x14ac:dyDescent="0.25">
      <c r="A13" s="16">
        <v>42594</v>
      </c>
      <c r="B13" s="9" t="s">
        <v>651</v>
      </c>
      <c r="C13" s="9" t="s">
        <v>17</v>
      </c>
      <c r="D13" s="9" t="s">
        <v>18</v>
      </c>
      <c r="E13" s="9" t="s">
        <v>44</v>
      </c>
      <c r="F13" s="10">
        <v>5050000</v>
      </c>
      <c r="G13" s="10">
        <v>100</v>
      </c>
      <c r="H13" s="10">
        <v>22000</v>
      </c>
      <c r="I13" s="9" t="s">
        <v>652</v>
      </c>
      <c r="J13" s="9" t="s">
        <v>29</v>
      </c>
      <c r="K13" s="11" t="s">
        <v>22</v>
      </c>
    </row>
    <row r="14" spans="1:11" x14ac:dyDescent="0.25">
      <c r="A14" s="17">
        <v>42598</v>
      </c>
      <c r="B14" s="13" t="s">
        <v>614</v>
      </c>
      <c r="C14" s="13" t="s">
        <v>17</v>
      </c>
      <c r="D14" s="13" t="s">
        <v>18</v>
      </c>
      <c r="E14" s="13" t="s">
        <v>19</v>
      </c>
      <c r="F14" s="14"/>
      <c r="G14" s="14"/>
      <c r="H14" s="14">
        <v>41250</v>
      </c>
      <c r="I14" s="13" t="s">
        <v>655</v>
      </c>
      <c r="J14" s="13" t="s">
        <v>90</v>
      </c>
      <c r="K14" s="15" t="s">
        <v>180</v>
      </c>
    </row>
    <row r="15" spans="1:11" x14ac:dyDescent="0.25">
      <c r="A15" s="16">
        <v>42598</v>
      </c>
      <c r="B15" s="9" t="s">
        <v>658</v>
      </c>
      <c r="C15" s="9" t="s">
        <v>17</v>
      </c>
      <c r="D15" s="9" t="s">
        <v>18</v>
      </c>
      <c r="E15" s="9" t="s">
        <v>19</v>
      </c>
      <c r="F15" s="10"/>
      <c r="G15" s="10"/>
      <c r="H15" s="10">
        <v>25500</v>
      </c>
      <c r="I15" s="9" t="s">
        <v>659</v>
      </c>
      <c r="J15" s="9" t="s">
        <v>29</v>
      </c>
      <c r="K15" s="11" t="s">
        <v>22</v>
      </c>
    </row>
    <row r="16" spans="1:11" x14ac:dyDescent="0.25">
      <c r="A16" s="17">
        <v>42599</v>
      </c>
      <c r="B16" s="13" t="s">
        <v>662</v>
      </c>
      <c r="C16" s="13" t="s">
        <v>17</v>
      </c>
      <c r="D16" s="13" t="s">
        <v>18</v>
      </c>
      <c r="E16" s="13" t="s">
        <v>44</v>
      </c>
      <c r="F16" s="14"/>
      <c r="G16" s="14"/>
      <c r="H16" s="14"/>
      <c r="I16" s="13" t="s">
        <v>663</v>
      </c>
      <c r="J16" s="13" t="s">
        <v>21</v>
      </c>
      <c r="K16" s="15" t="s">
        <v>22</v>
      </c>
    </row>
    <row r="17" spans="1:11" x14ac:dyDescent="0.25">
      <c r="A17" s="16">
        <v>42606</v>
      </c>
      <c r="B17" s="9" t="s">
        <v>666</v>
      </c>
      <c r="C17" s="9" t="s">
        <v>75</v>
      </c>
      <c r="D17" s="9" t="s">
        <v>76</v>
      </c>
      <c r="E17" s="9" t="s">
        <v>44</v>
      </c>
      <c r="F17" s="10"/>
      <c r="G17" s="10">
        <v>6</v>
      </c>
      <c r="H17" s="10">
        <v>4800</v>
      </c>
      <c r="I17" s="9" t="s">
        <v>667</v>
      </c>
      <c r="J17" s="9" t="s">
        <v>50</v>
      </c>
      <c r="K17" s="11" t="s">
        <v>22</v>
      </c>
    </row>
    <row r="18" spans="1:11" x14ac:dyDescent="0.25">
      <c r="A18" s="17">
        <v>42611</v>
      </c>
      <c r="B18" s="13" t="s">
        <v>670</v>
      </c>
      <c r="C18" s="13" t="s">
        <v>17</v>
      </c>
      <c r="D18" s="13" t="s">
        <v>18</v>
      </c>
      <c r="E18" s="13" t="s">
        <v>19</v>
      </c>
      <c r="F18" s="14">
        <v>5000000</v>
      </c>
      <c r="G18" s="14">
        <v>40</v>
      </c>
      <c r="H18" s="14"/>
      <c r="I18" s="13" t="s">
        <v>671</v>
      </c>
      <c r="J18" s="13" t="s">
        <v>21</v>
      </c>
      <c r="K18" s="15" t="s">
        <v>22</v>
      </c>
    </row>
    <row r="19" spans="1:11" x14ac:dyDescent="0.25">
      <c r="A19" s="16">
        <v>42613</v>
      </c>
      <c r="B19" s="9" t="s">
        <v>674</v>
      </c>
      <c r="C19" s="9" t="s">
        <v>384</v>
      </c>
      <c r="D19" s="9" t="s">
        <v>200</v>
      </c>
      <c r="E19" s="9" t="s">
        <v>44</v>
      </c>
      <c r="F19" s="10">
        <v>189500000</v>
      </c>
      <c r="G19" s="10">
        <v>41</v>
      </c>
      <c r="H19" s="10">
        <v>1000000</v>
      </c>
      <c r="I19" s="9" t="s">
        <v>675</v>
      </c>
      <c r="J19" s="9" t="s">
        <v>90</v>
      </c>
      <c r="K19" s="11" t="s">
        <v>22</v>
      </c>
    </row>
    <row r="20" spans="1:11" x14ac:dyDescent="0.25">
      <c r="A20" s="17">
        <v>42613</v>
      </c>
      <c r="B20" s="13" t="s">
        <v>678</v>
      </c>
      <c r="C20" s="13" t="s">
        <v>272</v>
      </c>
      <c r="D20" s="13" t="s">
        <v>88</v>
      </c>
      <c r="E20" s="13" t="s">
        <v>19</v>
      </c>
      <c r="F20" s="14">
        <v>32179306</v>
      </c>
      <c r="G20" s="14">
        <v>55</v>
      </c>
      <c r="H20" s="14">
        <v>100000</v>
      </c>
      <c r="I20" s="13" t="s">
        <v>679</v>
      </c>
      <c r="J20" s="13" t="s">
        <v>29</v>
      </c>
      <c r="K20" s="15" t="s">
        <v>170</v>
      </c>
    </row>
    <row r="21" spans="1:11" x14ac:dyDescent="0.25">
      <c r="A21" s="16">
        <v>42613</v>
      </c>
      <c r="B21" s="9" t="s">
        <v>682</v>
      </c>
      <c r="C21" s="9" t="s">
        <v>384</v>
      </c>
      <c r="D21" s="9" t="s">
        <v>200</v>
      </c>
      <c r="E21" s="9" t="s">
        <v>19</v>
      </c>
      <c r="F21" s="10">
        <v>57000000</v>
      </c>
      <c r="G21" s="10">
        <v>399</v>
      </c>
      <c r="H21" s="10">
        <v>121800</v>
      </c>
      <c r="I21" s="9" t="s">
        <v>683</v>
      </c>
      <c r="J21" s="9" t="s">
        <v>50</v>
      </c>
      <c r="K21" s="11" t="s">
        <v>22</v>
      </c>
    </row>
    <row r="22" spans="1:11" x14ac:dyDescent="0.25">
      <c r="A22" s="17">
        <v>42625</v>
      </c>
      <c r="B22" s="13" t="s">
        <v>686</v>
      </c>
      <c r="C22" s="13" t="s">
        <v>138</v>
      </c>
      <c r="D22" s="13" t="s">
        <v>76</v>
      </c>
      <c r="E22" s="13" t="s">
        <v>19</v>
      </c>
      <c r="F22" s="14">
        <v>508607</v>
      </c>
      <c r="G22" s="14">
        <v>36</v>
      </c>
      <c r="H22" s="14">
        <v>15000</v>
      </c>
      <c r="I22" s="13" t="s">
        <v>687</v>
      </c>
      <c r="J22" s="13" t="s">
        <v>29</v>
      </c>
      <c r="K22" s="15" t="s">
        <v>22</v>
      </c>
    </row>
    <row r="23" spans="1:11" x14ac:dyDescent="0.25">
      <c r="A23" s="16">
        <v>42626</v>
      </c>
      <c r="B23" s="9" t="s">
        <v>690</v>
      </c>
      <c r="C23" s="9" t="s">
        <v>17</v>
      </c>
      <c r="D23" s="9" t="s">
        <v>18</v>
      </c>
      <c r="E23" s="9" t="s">
        <v>44</v>
      </c>
      <c r="F23" s="10"/>
      <c r="G23" s="10">
        <v>17</v>
      </c>
      <c r="H23" s="10"/>
      <c r="I23" s="9" t="s">
        <v>691</v>
      </c>
      <c r="J23" s="9" t="s">
        <v>50</v>
      </c>
      <c r="K23" s="11" t="s">
        <v>22</v>
      </c>
    </row>
    <row r="24" spans="1:11" x14ac:dyDescent="0.25">
      <c r="A24" s="17">
        <v>42632</v>
      </c>
      <c r="B24" s="13" t="s">
        <v>694</v>
      </c>
      <c r="C24" s="13" t="s">
        <v>17</v>
      </c>
      <c r="D24" s="13" t="s">
        <v>18</v>
      </c>
      <c r="E24" s="13" t="s">
        <v>19</v>
      </c>
      <c r="F24" s="14"/>
      <c r="G24" s="14">
        <v>50</v>
      </c>
      <c r="H24" s="14">
        <v>25000</v>
      </c>
      <c r="I24" s="13" t="s">
        <v>695</v>
      </c>
      <c r="J24" s="13" t="s">
        <v>21</v>
      </c>
      <c r="K24" s="15" t="s">
        <v>22</v>
      </c>
    </row>
    <row r="25" spans="1:11" x14ac:dyDescent="0.25">
      <c r="A25" s="16">
        <v>42641</v>
      </c>
      <c r="B25" s="9" t="s">
        <v>698</v>
      </c>
      <c r="C25" s="9" t="s">
        <v>199</v>
      </c>
      <c r="D25" s="9" t="s">
        <v>200</v>
      </c>
      <c r="E25" s="9" t="s">
        <v>19</v>
      </c>
      <c r="F25" s="10">
        <v>38000000</v>
      </c>
      <c r="G25" s="10">
        <v>163</v>
      </c>
      <c r="H25" s="10">
        <v>600000</v>
      </c>
      <c r="I25" s="9" t="s">
        <v>699</v>
      </c>
      <c r="J25" s="9" t="s">
        <v>90</v>
      </c>
      <c r="K25" s="11" t="s">
        <v>22</v>
      </c>
    </row>
    <row r="26" spans="1:11" x14ac:dyDescent="0.25">
      <c r="A26" s="17">
        <v>42643</v>
      </c>
      <c r="B26" s="13" t="s">
        <v>702</v>
      </c>
      <c r="C26" s="13" t="s">
        <v>17</v>
      </c>
      <c r="D26" s="13" t="s">
        <v>18</v>
      </c>
      <c r="E26" s="13" t="s">
        <v>19</v>
      </c>
      <c r="F26" s="14">
        <v>2000000</v>
      </c>
      <c r="G26" s="14"/>
      <c r="H26" s="14">
        <v>10000</v>
      </c>
      <c r="I26" s="13" t="s">
        <v>703</v>
      </c>
      <c r="J26" s="13" t="s">
        <v>29</v>
      </c>
      <c r="K26" s="15" t="s">
        <v>22</v>
      </c>
    </row>
    <row r="27" spans="1:11" x14ac:dyDescent="0.25">
      <c r="A27" s="16">
        <v>42649</v>
      </c>
      <c r="B27" s="9" t="s">
        <v>706</v>
      </c>
      <c r="C27" s="9" t="s">
        <v>138</v>
      </c>
      <c r="D27" s="9" t="s">
        <v>76</v>
      </c>
      <c r="E27" s="9" t="s">
        <v>44</v>
      </c>
      <c r="F27" s="10"/>
      <c r="G27" s="10">
        <v>20</v>
      </c>
      <c r="H27" s="10">
        <v>7230</v>
      </c>
      <c r="I27" s="9" t="s">
        <v>707</v>
      </c>
      <c r="J27" s="9" t="s">
        <v>21</v>
      </c>
      <c r="K27" s="11" t="s">
        <v>22</v>
      </c>
    </row>
    <row r="28" spans="1:11" x14ac:dyDescent="0.25">
      <c r="A28" s="17">
        <v>42650</v>
      </c>
      <c r="B28" s="13" t="s">
        <v>710</v>
      </c>
      <c r="C28" s="13" t="s">
        <v>262</v>
      </c>
      <c r="D28" s="13" t="s">
        <v>263</v>
      </c>
      <c r="E28" s="13" t="s">
        <v>44</v>
      </c>
      <c r="F28" s="14">
        <v>20735000</v>
      </c>
      <c r="G28" s="14">
        <v>59</v>
      </c>
      <c r="H28" s="14">
        <v>56000</v>
      </c>
      <c r="I28" s="13" t="s">
        <v>711</v>
      </c>
      <c r="J28" s="13" t="s">
        <v>29</v>
      </c>
      <c r="K28" s="15" t="s">
        <v>712</v>
      </c>
    </row>
    <row r="29" spans="1:11" x14ac:dyDescent="0.25">
      <c r="A29" s="16">
        <v>42654</v>
      </c>
      <c r="B29" s="9" t="s">
        <v>517</v>
      </c>
      <c r="C29" s="9" t="s">
        <v>87</v>
      </c>
      <c r="D29" s="9" t="s">
        <v>88</v>
      </c>
      <c r="E29" s="9" t="s">
        <v>19</v>
      </c>
      <c r="F29" s="10">
        <v>788700000</v>
      </c>
      <c r="G29" s="10">
        <v>781</v>
      </c>
      <c r="H29" s="10"/>
      <c r="I29" s="9" t="s">
        <v>715</v>
      </c>
      <c r="J29" s="9" t="s">
        <v>29</v>
      </c>
      <c r="K29" s="11" t="s">
        <v>22</v>
      </c>
    </row>
    <row r="30" spans="1:11" x14ac:dyDescent="0.25">
      <c r="A30" s="17">
        <v>42661</v>
      </c>
      <c r="B30" s="13" t="s">
        <v>718</v>
      </c>
      <c r="C30" s="13" t="s">
        <v>75</v>
      </c>
      <c r="D30" s="13" t="s">
        <v>18</v>
      </c>
      <c r="E30" s="13" t="s">
        <v>19</v>
      </c>
      <c r="F30" s="14">
        <v>2500000</v>
      </c>
      <c r="G30" s="14"/>
      <c r="H30" s="14">
        <v>65000</v>
      </c>
      <c r="I30" s="13" t="s">
        <v>719</v>
      </c>
      <c r="J30" s="13" t="s">
        <v>50</v>
      </c>
      <c r="K30" s="15" t="s">
        <v>22</v>
      </c>
    </row>
    <row r="31" spans="1:11" x14ac:dyDescent="0.25">
      <c r="A31" s="16">
        <v>42661</v>
      </c>
      <c r="B31" s="9" t="s">
        <v>722</v>
      </c>
      <c r="C31" s="9" t="s">
        <v>17</v>
      </c>
      <c r="D31" s="9" t="s">
        <v>18</v>
      </c>
      <c r="E31" s="9" t="s">
        <v>19</v>
      </c>
      <c r="F31" s="10">
        <v>7000000</v>
      </c>
      <c r="G31" s="10"/>
      <c r="H31" s="10">
        <v>10000</v>
      </c>
      <c r="I31" s="9" t="s">
        <v>723</v>
      </c>
      <c r="J31" s="9" t="s">
        <v>29</v>
      </c>
      <c r="K31" s="11" t="s">
        <v>22</v>
      </c>
    </row>
    <row r="32" spans="1:11" x14ac:dyDescent="0.25">
      <c r="A32" s="17">
        <v>42663</v>
      </c>
      <c r="B32" s="13" t="s">
        <v>726</v>
      </c>
      <c r="C32" s="13" t="s">
        <v>17</v>
      </c>
      <c r="D32" s="13" t="s">
        <v>18</v>
      </c>
      <c r="E32" s="13" t="s">
        <v>44</v>
      </c>
      <c r="F32" s="14"/>
      <c r="G32" s="14">
        <v>2</v>
      </c>
      <c r="H32" s="14"/>
      <c r="I32" s="13" t="s">
        <v>727</v>
      </c>
      <c r="J32" s="13" t="s">
        <v>21</v>
      </c>
      <c r="K32" s="15" t="s">
        <v>22</v>
      </c>
    </row>
    <row r="33" spans="1:11" x14ac:dyDescent="0.25">
      <c r="A33" s="16">
        <v>42664</v>
      </c>
      <c r="B33" s="9" t="s">
        <v>730</v>
      </c>
      <c r="C33" s="9" t="s">
        <v>81</v>
      </c>
      <c r="D33" s="9" t="s">
        <v>82</v>
      </c>
      <c r="E33" s="9" t="s">
        <v>19</v>
      </c>
      <c r="F33" s="10">
        <v>5000000</v>
      </c>
      <c r="G33" s="10">
        <v>50</v>
      </c>
      <c r="H33" s="10">
        <v>90000</v>
      </c>
      <c r="I33" s="9" t="s">
        <v>731</v>
      </c>
      <c r="J33" s="9" t="s">
        <v>29</v>
      </c>
      <c r="K33" s="11" t="s">
        <v>22</v>
      </c>
    </row>
    <row r="34" spans="1:11" x14ac:dyDescent="0.25">
      <c r="A34" s="17">
        <v>42667</v>
      </c>
      <c r="B34" s="13" t="s">
        <v>734</v>
      </c>
      <c r="C34" s="13" t="s">
        <v>87</v>
      </c>
      <c r="D34" s="13" t="s">
        <v>88</v>
      </c>
      <c r="E34" s="13" t="s">
        <v>19</v>
      </c>
      <c r="F34" s="14">
        <v>2050000</v>
      </c>
      <c r="G34" s="14">
        <v>310</v>
      </c>
      <c r="H34" s="14">
        <v>300000</v>
      </c>
      <c r="I34" s="13" t="s">
        <v>735</v>
      </c>
      <c r="J34" s="13" t="s">
        <v>90</v>
      </c>
      <c r="K34" s="15" t="s">
        <v>22</v>
      </c>
    </row>
    <row r="35" spans="1:11" x14ac:dyDescent="0.25">
      <c r="A35" s="16">
        <v>42667</v>
      </c>
      <c r="B35" s="9" t="s">
        <v>738</v>
      </c>
      <c r="C35" s="9" t="s">
        <v>26</v>
      </c>
      <c r="D35" s="9" t="s">
        <v>27</v>
      </c>
      <c r="E35" s="9" t="s">
        <v>19</v>
      </c>
      <c r="F35" s="10"/>
      <c r="G35" s="10"/>
      <c r="H35" s="10">
        <v>57000</v>
      </c>
      <c r="I35" s="9" t="s">
        <v>739</v>
      </c>
      <c r="J35" s="9" t="s">
        <v>21</v>
      </c>
      <c r="K35" s="11" t="s">
        <v>22</v>
      </c>
    </row>
    <row r="36" spans="1:11" x14ac:dyDescent="0.25">
      <c r="A36" s="17">
        <v>42669</v>
      </c>
      <c r="B36" s="13" t="s">
        <v>742</v>
      </c>
      <c r="C36" s="13" t="s">
        <v>75</v>
      </c>
      <c r="D36" s="13" t="s">
        <v>76</v>
      </c>
      <c r="E36" s="13" t="s">
        <v>19</v>
      </c>
      <c r="F36" s="14"/>
      <c r="G36" s="14">
        <v>40</v>
      </c>
      <c r="H36" s="14"/>
      <c r="I36" s="13" t="s">
        <v>743</v>
      </c>
      <c r="J36" s="13" t="s">
        <v>21</v>
      </c>
      <c r="K36" s="15" t="s">
        <v>22</v>
      </c>
    </row>
    <row r="37" spans="1:11" x14ac:dyDescent="0.25">
      <c r="A37" s="16">
        <v>42670</v>
      </c>
      <c r="B37" s="9" t="s">
        <v>746</v>
      </c>
      <c r="C37" s="9" t="s">
        <v>17</v>
      </c>
      <c r="D37" s="9" t="s">
        <v>18</v>
      </c>
      <c r="E37" s="9" t="s">
        <v>19</v>
      </c>
      <c r="F37" s="10"/>
      <c r="G37" s="10"/>
      <c r="H37" s="10">
        <v>10000</v>
      </c>
      <c r="I37" s="9" t="s">
        <v>747</v>
      </c>
      <c r="J37" s="9" t="s">
        <v>21</v>
      </c>
      <c r="K37" s="11" t="s">
        <v>22</v>
      </c>
    </row>
    <row r="38" spans="1:11" x14ac:dyDescent="0.25">
      <c r="A38" s="17">
        <v>42670</v>
      </c>
      <c r="B38" s="13" t="s">
        <v>750</v>
      </c>
      <c r="C38" s="13" t="s">
        <v>199</v>
      </c>
      <c r="D38" s="13" t="s">
        <v>18</v>
      </c>
      <c r="E38" s="13" t="s">
        <v>19</v>
      </c>
      <c r="F38" s="14">
        <v>0</v>
      </c>
      <c r="G38" s="14">
        <v>15</v>
      </c>
      <c r="H38" s="14"/>
      <c r="I38" s="13"/>
      <c r="J38" s="13" t="s">
        <v>21</v>
      </c>
      <c r="K38" s="15"/>
    </row>
    <row r="39" spans="1:11" x14ac:dyDescent="0.25">
      <c r="A39" s="16">
        <v>42670</v>
      </c>
      <c r="B39" s="9" t="s">
        <v>753</v>
      </c>
      <c r="C39" s="9" t="s">
        <v>17</v>
      </c>
      <c r="D39" s="9" t="s">
        <v>18</v>
      </c>
      <c r="E39" s="9" t="s">
        <v>19</v>
      </c>
      <c r="F39" s="10"/>
      <c r="G39" s="10"/>
      <c r="H39" s="10">
        <v>1800</v>
      </c>
      <c r="I39" s="9" t="s">
        <v>754</v>
      </c>
      <c r="J39" s="9" t="s">
        <v>29</v>
      </c>
      <c r="K39" s="11" t="s">
        <v>22</v>
      </c>
    </row>
    <row r="40" spans="1:11" x14ac:dyDescent="0.25">
      <c r="A40" s="17">
        <v>42671</v>
      </c>
      <c r="B40" s="13" t="s">
        <v>757</v>
      </c>
      <c r="C40" s="13" t="s">
        <v>17</v>
      </c>
      <c r="D40" s="13" t="s">
        <v>18</v>
      </c>
      <c r="E40" s="13" t="s">
        <v>19</v>
      </c>
      <c r="F40" s="14">
        <v>30000000</v>
      </c>
      <c r="G40" s="14">
        <v>175</v>
      </c>
      <c r="H40" s="14">
        <v>30000</v>
      </c>
      <c r="I40" s="13" t="s">
        <v>758</v>
      </c>
      <c r="J40" s="13" t="s">
        <v>152</v>
      </c>
      <c r="K40" s="15" t="s">
        <v>22</v>
      </c>
    </row>
    <row r="41" spans="1:11" x14ac:dyDescent="0.25">
      <c r="A41" s="16">
        <v>42675</v>
      </c>
      <c r="B41" s="9" t="s">
        <v>593</v>
      </c>
      <c r="C41" s="9" t="s">
        <v>761</v>
      </c>
      <c r="D41" s="9" t="s">
        <v>88</v>
      </c>
      <c r="E41" s="9" t="s">
        <v>44</v>
      </c>
      <c r="F41" s="10">
        <v>1089500</v>
      </c>
      <c r="G41" s="10">
        <v>21</v>
      </c>
      <c r="H41" s="10"/>
      <c r="I41" s="9" t="s">
        <v>762</v>
      </c>
      <c r="J41" s="9" t="s">
        <v>29</v>
      </c>
      <c r="K41" s="11" t="s">
        <v>22</v>
      </c>
    </row>
    <row r="42" spans="1:11" x14ac:dyDescent="0.25">
      <c r="A42" s="17">
        <v>42676</v>
      </c>
      <c r="B42" s="13" t="s">
        <v>765</v>
      </c>
      <c r="C42" s="13" t="s">
        <v>17</v>
      </c>
      <c r="D42" s="13" t="s">
        <v>18</v>
      </c>
      <c r="E42" s="13" t="s">
        <v>44</v>
      </c>
      <c r="F42" s="14">
        <v>7000000</v>
      </c>
      <c r="G42" s="14">
        <v>300</v>
      </c>
      <c r="H42" s="14">
        <v>50000</v>
      </c>
      <c r="I42" s="13" t="s">
        <v>766</v>
      </c>
      <c r="J42" s="13" t="s">
        <v>21</v>
      </c>
      <c r="K42" s="15" t="s">
        <v>22</v>
      </c>
    </row>
    <row r="43" spans="1:11" x14ac:dyDescent="0.25">
      <c r="A43" s="16">
        <v>42677</v>
      </c>
      <c r="B43" s="9" t="s">
        <v>769</v>
      </c>
      <c r="C43" s="9" t="s">
        <v>17</v>
      </c>
      <c r="D43" s="9" t="s">
        <v>18</v>
      </c>
      <c r="E43" s="9" t="s">
        <v>44</v>
      </c>
      <c r="F43" s="10">
        <v>2191000</v>
      </c>
      <c r="G43" s="10">
        <v>215</v>
      </c>
      <c r="H43" s="10">
        <v>36381</v>
      </c>
      <c r="I43" s="9" t="s">
        <v>770</v>
      </c>
      <c r="J43" s="9" t="s">
        <v>50</v>
      </c>
      <c r="K43" s="11" t="s">
        <v>22</v>
      </c>
    </row>
    <row r="44" spans="1:11" x14ac:dyDescent="0.25">
      <c r="A44" s="17">
        <v>42689</v>
      </c>
      <c r="B44" s="13" t="s">
        <v>773</v>
      </c>
      <c r="C44" s="13" t="s">
        <v>26</v>
      </c>
      <c r="D44" s="13" t="s">
        <v>27</v>
      </c>
      <c r="E44" s="13" t="s">
        <v>19</v>
      </c>
      <c r="F44" s="14">
        <v>35000000</v>
      </c>
      <c r="G44" s="14">
        <v>72</v>
      </c>
      <c r="H44" s="14">
        <v>207000</v>
      </c>
      <c r="I44" s="13" t="s">
        <v>774</v>
      </c>
      <c r="J44" s="13" t="s">
        <v>90</v>
      </c>
      <c r="K44" s="15" t="s">
        <v>22</v>
      </c>
    </row>
    <row r="45" spans="1:11" x14ac:dyDescent="0.25">
      <c r="A45" s="16">
        <v>42689</v>
      </c>
      <c r="B45" s="9" t="s">
        <v>593</v>
      </c>
      <c r="C45" s="9" t="s">
        <v>384</v>
      </c>
      <c r="D45" s="9" t="s">
        <v>200</v>
      </c>
      <c r="E45" s="9" t="s">
        <v>19</v>
      </c>
      <c r="F45" s="10">
        <v>12000000</v>
      </c>
      <c r="G45" s="10">
        <v>0</v>
      </c>
      <c r="H45" s="10">
        <v>100000</v>
      </c>
      <c r="I45" s="9" t="s">
        <v>777</v>
      </c>
      <c r="J45" s="9" t="s">
        <v>90</v>
      </c>
      <c r="K45" s="11" t="s">
        <v>22</v>
      </c>
    </row>
    <row r="46" spans="1:11" x14ac:dyDescent="0.25">
      <c r="A46" s="17">
        <v>42690</v>
      </c>
      <c r="B46" s="13" t="s">
        <v>780</v>
      </c>
      <c r="C46" s="13" t="s">
        <v>351</v>
      </c>
      <c r="D46" s="13" t="s">
        <v>351</v>
      </c>
      <c r="E46" s="13" t="s">
        <v>19</v>
      </c>
      <c r="F46" s="14">
        <v>10010000</v>
      </c>
      <c r="G46" s="14">
        <v>76</v>
      </c>
      <c r="H46" s="14">
        <v>80000</v>
      </c>
      <c r="I46" s="13" t="s">
        <v>781</v>
      </c>
      <c r="J46" s="13" t="s">
        <v>29</v>
      </c>
      <c r="K46" s="15" t="s">
        <v>22</v>
      </c>
    </row>
    <row r="47" spans="1:11" x14ac:dyDescent="0.25">
      <c r="A47" s="16">
        <v>42691</v>
      </c>
      <c r="B47" s="9" t="s">
        <v>784</v>
      </c>
      <c r="C47" s="9" t="s">
        <v>610</v>
      </c>
      <c r="D47" s="9" t="s">
        <v>18</v>
      </c>
      <c r="E47" s="9" t="s">
        <v>44</v>
      </c>
      <c r="F47" s="10">
        <v>1000000</v>
      </c>
      <c r="G47" s="10">
        <v>10</v>
      </c>
      <c r="H47" s="10">
        <v>12000</v>
      </c>
      <c r="I47" s="9" t="s">
        <v>785</v>
      </c>
      <c r="J47" s="9" t="s">
        <v>21</v>
      </c>
      <c r="K47" s="11" t="s">
        <v>22</v>
      </c>
    </row>
    <row r="48" spans="1:11" x14ac:dyDescent="0.25">
      <c r="A48" s="17">
        <v>42692</v>
      </c>
      <c r="B48" s="13" t="s">
        <v>788</v>
      </c>
      <c r="C48" s="13" t="s">
        <v>17</v>
      </c>
      <c r="D48" s="13" t="s">
        <v>18</v>
      </c>
      <c r="E48" s="13" t="s">
        <v>19</v>
      </c>
      <c r="F48" s="14"/>
      <c r="G48" s="14">
        <v>200</v>
      </c>
      <c r="H48" s="14">
        <v>21519</v>
      </c>
      <c r="I48" s="13" t="s">
        <v>789</v>
      </c>
      <c r="J48" s="13" t="s">
        <v>21</v>
      </c>
      <c r="K48" s="15" t="s">
        <v>22</v>
      </c>
    </row>
    <row r="49" spans="1:11" x14ac:dyDescent="0.25">
      <c r="A49" s="16">
        <v>42695</v>
      </c>
      <c r="B49" s="9" t="s">
        <v>792</v>
      </c>
      <c r="C49" s="9" t="s">
        <v>17</v>
      </c>
      <c r="D49" s="9" t="s">
        <v>18</v>
      </c>
      <c r="E49" s="9" t="s">
        <v>19</v>
      </c>
      <c r="F49" s="10">
        <v>132073845</v>
      </c>
      <c r="G49" s="10">
        <v>105</v>
      </c>
      <c r="H49" s="10">
        <v>253000</v>
      </c>
      <c r="I49" s="9" t="s">
        <v>793</v>
      </c>
      <c r="J49" s="9" t="s">
        <v>90</v>
      </c>
      <c r="K49" s="11" t="s">
        <v>22</v>
      </c>
    </row>
    <row r="50" spans="1:11" x14ac:dyDescent="0.25">
      <c r="A50" s="17">
        <v>42709</v>
      </c>
      <c r="B50" s="13" t="s">
        <v>796</v>
      </c>
      <c r="C50" s="13" t="s">
        <v>17</v>
      </c>
      <c r="D50" s="13" t="s">
        <v>18</v>
      </c>
      <c r="E50" s="13" t="s">
        <v>44</v>
      </c>
      <c r="F50" s="14"/>
      <c r="G50" s="14">
        <v>1</v>
      </c>
      <c r="H50" s="14"/>
      <c r="I50" s="13" t="s">
        <v>797</v>
      </c>
      <c r="J50" s="13" t="s">
        <v>21</v>
      </c>
      <c r="K50" s="15" t="s">
        <v>22</v>
      </c>
    </row>
    <row r="51" spans="1:11" x14ac:dyDescent="0.25">
      <c r="A51" s="16">
        <v>42713</v>
      </c>
      <c r="B51" s="9" t="s">
        <v>800</v>
      </c>
      <c r="C51" s="9" t="s">
        <v>26</v>
      </c>
      <c r="D51" s="9" t="s">
        <v>27</v>
      </c>
      <c r="E51" s="9" t="s">
        <v>19</v>
      </c>
      <c r="F51" s="10"/>
      <c r="G51" s="10"/>
      <c r="H51" s="10"/>
      <c r="I51" s="9" t="s">
        <v>801</v>
      </c>
      <c r="J51" s="9" t="s">
        <v>90</v>
      </c>
      <c r="K51" s="11" t="s">
        <v>22</v>
      </c>
    </row>
    <row r="52" spans="1:11" x14ac:dyDescent="0.25">
      <c r="A52" s="17">
        <v>42717</v>
      </c>
      <c r="B52" s="13" t="s">
        <v>804</v>
      </c>
      <c r="C52" s="13" t="s">
        <v>17</v>
      </c>
      <c r="D52" s="13" t="s">
        <v>18</v>
      </c>
      <c r="E52" s="13" t="s">
        <v>44</v>
      </c>
      <c r="F52" s="14">
        <v>2500000</v>
      </c>
      <c r="G52" s="14">
        <v>200</v>
      </c>
      <c r="H52" s="14">
        <v>15000</v>
      </c>
      <c r="I52" s="13" t="s">
        <v>805</v>
      </c>
      <c r="J52" s="13" t="s">
        <v>21</v>
      </c>
      <c r="K52" s="15" t="s">
        <v>22</v>
      </c>
    </row>
    <row r="53" spans="1:11" x14ac:dyDescent="0.25">
      <c r="A53" s="16">
        <v>42720</v>
      </c>
      <c r="B53" s="9" t="s">
        <v>808</v>
      </c>
      <c r="C53" s="9" t="s">
        <v>75</v>
      </c>
      <c r="D53" s="9" t="s">
        <v>76</v>
      </c>
      <c r="E53" s="9" t="s">
        <v>19</v>
      </c>
      <c r="F53" s="10">
        <v>972000</v>
      </c>
      <c r="G53" s="10">
        <v>260</v>
      </c>
      <c r="H53" s="10">
        <v>50000</v>
      </c>
      <c r="I53" s="9" t="s">
        <v>809</v>
      </c>
      <c r="J53" s="9" t="s">
        <v>50</v>
      </c>
      <c r="K53" s="11" t="s">
        <v>22</v>
      </c>
    </row>
    <row r="54" spans="1:11" x14ac:dyDescent="0.25">
      <c r="A54" s="17">
        <v>42720</v>
      </c>
      <c r="B54" s="13" t="s">
        <v>812</v>
      </c>
      <c r="C54" s="13" t="s">
        <v>17</v>
      </c>
      <c r="D54" s="13" t="s">
        <v>18</v>
      </c>
      <c r="E54" s="13" t="s">
        <v>44</v>
      </c>
      <c r="F54" s="14">
        <v>7200000</v>
      </c>
      <c r="G54" s="14"/>
      <c r="H54" s="14">
        <v>180000</v>
      </c>
      <c r="I54" s="13" t="s">
        <v>813</v>
      </c>
      <c r="J54" s="13" t="s">
        <v>152</v>
      </c>
      <c r="K54" s="15" t="s">
        <v>22</v>
      </c>
    </row>
    <row r="55" spans="1:11" x14ac:dyDescent="0.25">
      <c r="A55" s="16">
        <v>42720</v>
      </c>
      <c r="B55" s="9" t="s">
        <v>816</v>
      </c>
      <c r="C55" s="9" t="s">
        <v>17</v>
      </c>
      <c r="D55" s="9" t="s">
        <v>18</v>
      </c>
      <c r="E55" s="9" t="s">
        <v>19</v>
      </c>
      <c r="F55" s="10"/>
      <c r="G55" s="10">
        <v>60</v>
      </c>
      <c r="H55" s="10">
        <v>15000</v>
      </c>
      <c r="I55" s="9" t="s">
        <v>817</v>
      </c>
      <c r="J55" s="9" t="s">
        <v>152</v>
      </c>
      <c r="K55" s="11" t="s">
        <v>22</v>
      </c>
    </row>
    <row r="56" spans="1:11" x14ac:dyDescent="0.25">
      <c r="A56" s="17">
        <v>42720</v>
      </c>
      <c r="B56" s="13" t="s">
        <v>820</v>
      </c>
      <c r="C56" s="13" t="s">
        <v>75</v>
      </c>
      <c r="D56" s="13" t="s">
        <v>76</v>
      </c>
      <c r="E56" s="13" t="s">
        <v>19</v>
      </c>
      <c r="F56" s="14"/>
      <c r="G56" s="14">
        <v>60</v>
      </c>
      <c r="H56" s="14"/>
      <c r="I56" s="13" t="s">
        <v>821</v>
      </c>
      <c r="J56" s="13" t="s">
        <v>152</v>
      </c>
      <c r="K56" s="15" t="s">
        <v>22</v>
      </c>
    </row>
    <row r="57" spans="1:11" x14ac:dyDescent="0.25">
      <c r="A57" s="16">
        <v>42735</v>
      </c>
      <c r="B57" s="9" t="s">
        <v>824</v>
      </c>
      <c r="C57" s="9" t="s">
        <v>17</v>
      </c>
      <c r="D57" s="9" t="s">
        <v>18</v>
      </c>
      <c r="E57" s="9" t="s">
        <v>19</v>
      </c>
      <c r="F57" s="10">
        <v>21680000</v>
      </c>
      <c r="G57" s="10">
        <v>94</v>
      </c>
      <c r="H57" s="10"/>
      <c r="I57" s="9" t="s">
        <v>825</v>
      </c>
      <c r="J57" s="9" t="s">
        <v>29</v>
      </c>
      <c r="K57" s="11" t="s">
        <v>22</v>
      </c>
    </row>
    <row r="58" spans="1:11" x14ac:dyDescent="0.25">
      <c r="A58" s="17">
        <v>42735</v>
      </c>
      <c r="B58" s="13" t="s">
        <v>828</v>
      </c>
      <c r="C58" s="13" t="s">
        <v>178</v>
      </c>
      <c r="D58" s="13" t="s">
        <v>38</v>
      </c>
      <c r="E58" s="13" t="s">
        <v>44</v>
      </c>
      <c r="F58" s="14">
        <v>3405000</v>
      </c>
      <c r="G58" s="14">
        <v>43</v>
      </c>
      <c r="H58" s="14"/>
      <c r="I58" s="13" t="s">
        <v>829</v>
      </c>
      <c r="J58" s="13" t="s">
        <v>29</v>
      </c>
      <c r="K58" s="15" t="s">
        <v>22</v>
      </c>
    </row>
    <row r="59" spans="1:11" x14ac:dyDescent="0.25">
      <c r="A59" s="16">
        <v>42741</v>
      </c>
      <c r="B59" s="9" t="s">
        <v>832</v>
      </c>
      <c r="C59" s="9" t="s">
        <v>17</v>
      </c>
      <c r="D59" s="9" t="s">
        <v>18</v>
      </c>
      <c r="E59" s="9" t="s">
        <v>19</v>
      </c>
      <c r="F59" s="10">
        <v>2900000</v>
      </c>
      <c r="G59" s="10"/>
      <c r="H59" s="10"/>
      <c r="I59" s="9" t="s">
        <v>833</v>
      </c>
      <c r="J59" s="9" t="s">
        <v>21</v>
      </c>
      <c r="K59" s="11" t="s">
        <v>22</v>
      </c>
    </row>
    <row r="60" spans="1:11" x14ac:dyDescent="0.25">
      <c r="A60" s="17">
        <v>42745</v>
      </c>
      <c r="B60" s="13" t="s">
        <v>836</v>
      </c>
      <c r="C60" s="13" t="s">
        <v>17</v>
      </c>
      <c r="D60" s="13" t="s">
        <v>18</v>
      </c>
      <c r="E60" s="13" t="s">
        <v>19</v>
      </c>
      <c r="F60" s="14">
        <v>1890000</v>
      </c>
      <c r="G60" s="14"/>
      <c r="H60" s="14">
        <v>5000</v>
      </c>
      <c r="I60" s="13" t="s">
        <v>837</v>
      </c>
      <c r="J60" s="13" t="s">
        <v>152</v>
      </c>
      <c r="K60" s="15" t="s">
        <v>22</v>
      </c>
    </row>
    <row r="61" spans="1:11" x14ac:dyDescent="0.25">
      <c r="A61" s="16">
        <v>42746</v>
      </c>
      <c r="B61" s="9" t="s">
        <v>840</v>
      </c>
      <c r="C61" s="9" t="s">
        <v>81</v>
      </c>
      <c r="D61" s="9" t="s">
        <v>82</v>
      </c>
      <c r="E61" s="9" t="s">
        <v>44</v>
      </c>
      <c r="F61" s="10">
        <v>90000</v>
      </c>
      <c r="G61" s="10">
        <v>50</v>
      </c>
      <c r="H61" s="10">
        <v>40000</v>
      </c>
      <c r="I61" s="9" t="s">
        <v>841</v>
      </c>
      <c r="J61" s="9" t="s">
        <v>29</v>
      </c>
      <c r="K61" s="11" t="s">
        <v>22</v>
      </c>
    </row>
    <row r="62" spans="1:11" x14ac:dyDescent="0.25">
      <c r="A62" s="17">
        <v>42752</v>
      </c>
      <c r="B62" s="13" t="s">
        <v>844</v>
      </c>
      <c r="C62" s="13" t="s">
        <v>289</v>
      </c>
      <c r="D62" s="13" t="s">
        <v>18</v>
      </c>
      <c r="E62" s="13" t="s">
        <v>19</v>
      </c>
      <c r="F62" s="14">
        <v>50000000</v>
      </c>
      <c r="G62" s="14">
        <v>150</v>
      </c>
      <c r="H62" s="14">
        <v>120000</v>
      </c>
      <c r="I62" s="13" t="s">
        <v>845</v>
      </c>
      <c r="J62" s="13" t="s">
        <v>21</v>
      </c>
      <c r="K62" s="15" t="s">
        <v>22</v>
      </c>
    </row>
    <row r="63" spans="1:11" x14ac:dyDescent="0.25">
      <c r="A63" s="16">
        <v>42754</v>
      </c>
      <c r="B63" s="9" t="s">
        <v>848</v>
      </c>
      <c r="C63" s="9" t="s">
        <v>87</v>
      </c>
      <c r="D63" s="9" t="s">
        <v>88</v>
      </c>
      <c r="E63" s="9" t="s">
        <v>44</v>
      </c>
      <c r="F63" s="10">
        <v>800000</v>
      </c>
      <c r="G63" s="10">
        <v>250</v>
      </c>
      <c r="H63" s="10"/>
      <c r="I63" s="9" t="s">
        <v>849</v>
      </c>
      <c r="J63" s="9" t="s">
        <v>50</v>
      </c>
      <c r="K63" s="11" t="s">
        <v>22</v>
      </c>
    </row>
    <row r="64" spans="1:11" x14ac:dyDescent="0.25">
      <c r="A64" s="17">
        <v>42759</v>
      </c>
      <c r="B64" s="13" t="s">
        <v>852</v>
      </c>
      <c r="C64" s="13" t="s">
        <v>17</v>
      </c>
      <c r="D64" s="13" t="s">
        <v>18</v>
      </c>
      <c r="E64" s="13" t="s">
        <v>44</v>
      </c>
      <c r="F64" s="14">
        <v>10010000</v>
      </c>
      <c r="G64" s="14">
        <v>171</v>
      </c>
      <c r="H64" s="14"/>
      <c r="I64" s="13" t="s">
        <v>853</v>
      </c>
      <c r="J64" s="13" t="s">
        <v>21</v>
      </c>
      <c r="K64" s="15" t="s">
        <v>854</v>
      </c>
    </row>
    <row r="65" spans="1:11" x14ac:dyDescent="0.25">
      <c r="A65" s="16">
        <v>42760</v>
      </c>
      <c r="B65" s="9" t="s">
        <v>857</v>
      </c>
      <c r="C65" s="9" t="s">
        <v>17</v>
      </c>
      <c r="D65" s="9" t="s">
        <v>18</v>
      </c>
      <c r="E65" s="9" t="s">
        <v>44</v>
      </c>
      <c r="F65" s="10">
        <v>2800000</v>
      </c>
      <c r="G65" s="10">
        <v>120</v>
      </c>
      <c r="H65" s="10">
        <v>40000</v>
      </c>
      <c r="I65" s="9" t="s">
        <v>858</v>
      </c>
      <c r="J65" s="9" t="s">
        <v>21</v>
      </c>
      <c r="K65" s="11" t="s">
        <v>22</v>
      </c>
    </row>
    <row r="66" spans="1:11" x14ac:dyDescent="0.25">
      <c r="A66" s="17">
        <v>42762</v>
      </c>
      <c r="B66" s="13" t="s">
        <v>861</v>
      </c>
      <c r="C66" s="13" t="s">
        <v>138</v>
      </c>
      <c r="D66" s="13" t="s">
        <v>76</v>
      </c>
      <c r="E66" s="13" t="s">
        <v>19</v>
      </c>
      <c r="F66" s="14">
        <v>20000000</v>
      </c>
      <c r="G66" s="14">
        <v>10</v>
      </c>
      <c r="H66" s="14">
        <v>30000</v>
      </c>
      <c r="I66" s="13" t="s">
        <v>862</v>
      </c>
      <c r="J66" s="13" t="s">
        <v>21</v>
      </c>
      <c r="K66" s="15" t="s">
        <v>22</v>
      </c>
    </row>
    <row r="67" spans="1:11" x14ac:dyDescent="0.25">
      <c r="A67" s="16">
        <v>42767</v>
      </c>
      <c r="B67" s="9" t="s">
        <v>593</v>
      </c>
      <c r="C67" s="9" t="s">
        <v>87</v>
      </c>
      <c r="D67" s="9" t="s">
        <v>88</v>
      </c>
      <c r="E67" s="9" t="s">
        <v>19</v>
      </c>
      <c r="F67" s="10">
        <v>2710000</v>
      </c>
      <c r="G67" s="10">
        <v>140</v>
      </c>
      <c r="H67" s="10"/>
      <c r="I67" s="9" t="s">
        <v>865</v>
      </c>
      <c r="J67" s="9" t="s">
        <v>29</v>
      </c>
      <c r="K67" s="11" t="s">
        <v>866</v>
      </c>
    </row>
    <row r="68" spans="1:11" x14ac:dyDescent="0.25">
      <c r="A68" s="17">
        <v>42768</v>
      </c>
      <c r="B68" s="13" t="s">
        <v>869</v>
      </c>
      <c r="C68" s="13" t="s">
        <v>262</v>
      </c>
      <c r="D68" s="13" t="s">
        <v>263</v>
      </c>
      <c r="E68" s="13" t="s">
        <v>19</v>
      </c>
      <c r="F68" s="14">
        <v>9600000</v>
      </c>
      <c r="G68" s="14">
        <v>10</v>
      </c>
      <c r="H68" s="14">
        <v>150000</v>
      </c>
      <c r="I68" s="13" t="s">
        <v>870</v>
      </c>
      <c r="J68" s="13" t="s">
        <v>90</v>
      </c>
      <c r="K68" s="15" t="s">
        <v>506</v>
      </c>
    </row>
    <row r="69" spans="1:11" x14ac:dyDescent="0.25">
      <c r="A69" s="16">
        <v>42773</v>
      </c>
      <c r="B69" s="9" t="s">
        <v>873</v>
      </c>
      <c r="C69" s="9" t="s">
        <v>17</v>
      </c>
      <c r="D69" s="9" t="s">
        <v>18</v>
      </c>
      <c r="E69" s="9" t="s">
        <v>19</v>
      </c>
      <c r="F69" s="10">
        <v>4500000</v>
      </c>
      <c r="G69" s="10">
        <v>440</v>
      </c>
      <c r="H69" s="10">
        <v>60000</v>
      </c>
      <c r="I69" s="9" t="s">
        <v>874</v>
      </c>
      <c r="J69" s="9" t="s">
        <v>21</v>
      </c>
      <c r="K69" s="11" t="s">
        <v>22</v>
      </c>
    </row>
    <row r="70" spans="1:11" x14ac:dyDescent="0.25">
      <c r="A70" s="17">
        <v>42781</v>
      </c>
      <c r="B70" s="13" t="s">
        <v>593</v>
      </c>
      <c r="C70" s="13" t="s">
        <v>199</v>
      </c>
      <c r="D70" s="13" t="s">
        <v>200</v>
      </c>
      <c r="E70" s="13" t="s">
        <v>44</v>
      </c>
      <c r="F70" s="14"/>
      <c r="G70" s="14">
        <v>180</v>
      </c>
      <c r="H70" s="14">
        <v>400000</v>
      </c>
      <c r="I70" s="13" t="s">
        <v>877</v>
      </c>
      <c r="J70" s="13" t="s">
        <v>90</v>
      </c>
      <c r="K70" s="15" t="s">
        <v>22</v>
      </c>
    </row>
    <row r="71" spans="1:11" x14ac:dyDescent="0.25">
      <c r="A71" s="16">
        <v>42794</v>
      </c>
      <c r="B71" s="9" t="s">
        <v>880</v>
      </c>
      <c r="C71" s="9" t="s">
        <v>17</v>
      </c>
      <c r="D71" s="9" t="s">
        <v>18</v>
      </c>
      <c r="E71" s="9" t="s">
        <v>44</v>
      </c>
      <c r="F71" s="10">
        <v>166000</v>
      </c>
      <c r="G71" s="10">
        <v>64</v>
      </c>
      <c r="H71" s="10">
        <v>15000</v>
      </c>
      <c r="I71" s="9" t="s">
        <v>881</v>
      </c>
      <c r="J71" s="9" t="s">
        <v>90</v>
      </c>
      <c r="K71" s="11" t="s">
        <v>22</v>
      </c>
    </row>
    <row r="72" spans="1:11" x14ac:dyDescent="0.25">
      <c r="A72" s="17">
        <v>42794</v>
      </c>
      <c r="B72" s="13" t="s">
        <v>884</v>
      </c>
      <c r="C72" s="13" t="s">
        <v>262</v>
      </c>
      <c r="D72" s="13" t="s">
        <v>263</v>
      </c>
      <c r="E72" s="13" t="s">
        <v>44</v>
      </c>
      <c r="F72" s="14">
        <v>250735000</v>
      </c>
      <c r="G72" s="14">
        <v>600</v>
      </c>
      <c r="H72" s="14">
        <v>829000</v>
      </c>
      <c r="I72" s="13" t="s">
        <v>885</v>
      </c>
      <c r="J72" s="13" t="s">
        <v>29</v>
      </c>
      <c r="K72" s="15" t="s">
        <v>485</v>
      </c>
    </row>
    <row r="73" spans="1:11" x14ac:dyDescent="0.25">
      <c r="A73" s="16">
        <v>42794</v>
      </c>
      <c r="B73" s="9" t="s">
        <v>888</v>
      </c>
      <c r="C73" s="9" t="s">
        <v>138</v>
      </c>
      <c r="D73" s="9" t="s">
        <v>76</v>
      </c>
      <c r="E73" s="9" t="s">
        <v>19</v>
      </c>
      <c r="F73" s="10">
        <v>96000000</v>
      </c>
      <c r="G73" s="10"/>
      <c r="H73" s="10">
        <v>224000</v>
      </c>
      <c r="I73" s="9" t="s">
        <v>889</v>
      </c>
      <c r="J73" s="9" t="s">
        <v>21</v>
      </c>
      <c r="K73" s="11" t="s">
        <v>22</v>
      </c>
    </row>
    <row r="74" spans="1:11" x14ac:dyDescent="0.25">
      <c r="A74" s="17">
        <v>42794</v>
      </c>
      <c r="B74" s="13" t="s">
        <v>892</v>
      </c>
      <c r="C74" s="13" t="s">
        <v>26</v>
      </c>
      <c r="D74" s="13" t="s">
        <v>27</v>
      </c>
      <c r="E74" s="13" t="s">
        <v>19</v>
      </c>
      <c r="F74" s="14">
        <v>550000</v>
      </c>
      <c r="G74" s="14">
        <v>25</v>
      </c>
      <c r="H74" s="14"/>
      <c r="I74" s="13" t="s">
        <v>893</v>
      </c>
      <c r="J74" s="13" t="s">
        <v>29</v>
      </c>
      <c r="K74" s="15" t="s">
        <v>71</v>
      </c>
    </row>
    <row r="75" spans="1:11" x14ac:dyDescent="0.25">
      <c r="A75" s="16">
        <v>42796</v>
      </c>
      <c r="B75" s="9" t="s">
        <v>896</v>
      </c>
      <c r="C75" s="9" t="s">
        <v>17</v>
      </c>
      <c r="D75" s="9" t="s">
        <v>18</v>
      </c>
      <c r="E75" s="9" t="s">
        <v>44</v>
      </c>
      <c r="F75" s="10">
        <v>30000</v>
      </c>
      <c r="G75" s="10">
        <v>10</v>
      </c>
      <c r="H75" s="10">
        <v>2100</v>
      </c>
      <c r="I75" s="9"/>
      <c r="J75" s="9" t="s">
        <v>29</v>
      </c>
      <c r="K75" s="11" t="s">
        <v>22</v>
      </c>
    </row>
    <row r="76" spans="1:11" x14ac:dyDescent="0.25">
      <c r="A76" s="17">
        <v>42797</v>
      </c>
      <c r="B76" s="13" t="s">
        <v>899</v>
      </c>
      <c r="C76" s="13" t="s">
        <v>199</v>
      </c>
      <c r="D76" s="13" t="s">
        <v>18</v>
      </c>
      <c r="E76" s="13" t="s">
        <v>19</v>
      </c>
      <c r="F76" s="14"/>
      <c r="G76" s="14">
        <v>28</v>
      </c>
      <c r="H76" s="14">
        <v>213774</v>
      </c>
      <c r="I76" s="13" t="s">
        <v>900</v>
      </c>
      <c r="J76" s="13" t="s">
        <v>29</v>
      </c>
      <c r="K76" s="15" t="s">
        <v>22</v>
      </c>
    </row>
    <row r="77" spans="1:11" x14ac:dyDescent="0.25">
      <c r="A77" s="16">
        <v>42801</v>
      </c>
      <c r="B77" s="9" t="s">
        <v>903</v>
      </c>
      <c r="C77" s="9" t="s">
        <v>75</v>
      </c>
      <c r="D77" s="9" t="s">
        <v>18</v>
      </c>
      <c r="E77" s="9" t="s">
        <v>44</v>
      </c>
      <c r="F77" s="10">
        <v>500000</v>
      </c>
      <c r="G77" s="10">
        <v>25</v>
      </c>
      <c r="H77" s="10">
        <v>6700</v>
      </c>
      <c r="I77" s="9" t="s">
        <v>904</v>
      </c>
      <c r="J77" s="9" t="s">
        <v>21</v>
      </c>
      <c r="K77" s="11" t="s">
        <v>22</v>
      </c>
    </row>
    <row r="78" spans="1:11" x14ac:dyDescent="0.25">
      <c r="A78" s="17">
        <v>42807</v>
      </c>
      <c r="B78" s="13" t="s">
        <v>228</v>
      </c>
      <c r="C78" s="13" t="s">
        <v>17</v>
      </c>
      <c r="D78" s="13" t="s">
        <v>18</v>
      </c>
      <c r="E78" s="13" t="s">
        <v>19</v>
      </c>
      <c r="F78" s="14"/>
      <c r="G78" s="14">
        <v>50</v>
      </c>
      <c r="H78" s="14"/>
      <c r="I78" s="13" t="s">
        <v>907</v>
      </c>
      <c r="J78" s="13" t="s">
        <v>50</v>
      </c>
      <c r="K78" s="15" t="s">
        <v>22</v>
      </c>
    </row>
    <row r="79" spans="1:11" x14ac:dyDescent="0.25">
      <c r="A79" s="16">
        <v>42808</v>
      </c>
      <c r="B79" s="9" t="s">
        <v>910</v>
      </c>
      <c r="C79" s="9" t="s">
        <v>75</v>
      </c>
      <c r="D79" s="9" t="s">
        <v>18</v>
      </c>
      <c r="E79" s="9" t="s">
        <v>44</v>
      </c>
      <c r="F79" s="10"/>
      <c r="G79" s="10">
        <v>75</v>
      </c>
      <c r="H79" s="10"/>
      <c r="I79" s="9" t="s">
        <v>911</v>
      </c>
      <c r="J79" s="9" t="s">
        <v>21</v>
      </c>
      <c r="K79" s="11" t="s">
        <v>22</v>
      </c>
    </row>
    <row r="80" spans="1:11" x14ac:dyDescent="0.25">
      <c r="A80" s="17">
        <v>42822</v>
      </c>
      <c r="B80" s="13" t="s">
        <v>914</v>
      </c>
      <c r="C80" s="13" t="s">
        <v>17</v>
      </c>
      <c r="D80" s="13" t="s">
        <v>18</v>
      </c>
      <c r="E80" s="13" t="s">
        <v>44</v>
      </c>
      <c r="F80" s="14"/>
      <c r="G80" s="14"/>
      <c r="H80" s="14">
        <v>15000</v>
      </c>
      <c r="I80" s="13" t="s">
        <v>915</v>
      </c>
      <c r="J80" s="13" t="s">
        <v>21</v>
      </c>
      <c r="K80" s="15" t="s">
        <v>22</v>
      </c>
    </row>
    <row r="81" spans="1:11" x14ac:dyDescent="0.25">
      <c r="A81" s="16">
        <v>42825</v>
      </c>
      <c r="B81" s="9" t="s">
        <v>918</v>
      </c>
      <c r="C81" s="9" t="s">
        <v>17</v>
      </c>
      <c r="D81" s="9" t="s">
        <v>18</v>
      </c>
      <c r="E81" s="9" t="s">
        <v>19</v>
      </c>
      <c r="F81" s="10">
        <v>13575866</v>
      </c>
      <c r="G81" s="10">
        <v>28</v>
      </c>
      <c r="H81" s="10">
        <v>70000</v>
      </c>
      <c r="I81" s="9" t="s">
        <v>919</v>
      </c>
      <c r="J81" s="9" t="s">
        <v>29</v>
      </c>
      <c r="K81" s="11" t="s">
        <v>22</v>
      </c>
    </row>
    <row r="82" spans="1:11" x14ac:dyDescent="0.25">
      <c r="A82" s="17">
        <v>42825</v>
      </c>
      <c r="B82" s="13" t="s">
        <v>922</v>
      </c>
      <c r="C82" s="13" t="s">
        <v>160</v>
      </c>
      <c r="D82" s="13" t="s">
        <v>82</v>
      </c>
      <c r="E82" s="13" t="s">
        <v>19</v>
      </c>
      <c r="F82" s="14">
        <v>5500000</v>
      </c>
      <c r="G82" s="14">
        <v>41</v>
      </c>
      <c r="H82" s="14"/>
      <c r="I82" s="13" t="s">
        <v>923</v>
      </c>
      <c r="J82" s="13" t="s">
        <v>29</v>
      </c>
      <c r="K82" s="15" t="s">
        <v>22</v>
      </c>
    </row>
    <row r="83" spans="1:11" x14ac:dyDescent="0.25">
      <c r="A83" s="16">
        <v>42828</v>
      </c>
      <c r="B83" s="9" t="s">
        <v>926</v>
      </c>
      <c r="C83" s="9" t="s">
        <v>17</v>
      </c>
      <c r="D83" s="9" t="s">
        <v>18</v>
      </c>
      <c r="E83" s="9" t="s">
        <v>19</v>
      </c>
      <c r="F83" s="10"/>
      <c r="G83" s="10"/>
      <c r="H83" s="10">
        <v>65000</v>
      </c>
      <c r="I83" s="9" t="s">
        <v>927</v>
      </c>
      <c r="J83" s="9" t="s">
        <v>50</v>
      </c>
      <c r="K83" s="11" t="s">
        <v>22</v>
      </c>
    </row>
    <row r="84" spans="1:11" x14ac:dyDescent="0.25">
      <c r="A84" s="17">
        <v>42829</v>
      </c>
      <c r="B84" s="13" t="s">
        <v>930</v>
      </c>
      <c r="C84" s="13" t="s">
        <v>17</v>
      </c>
      <c r="D84" s="13" t="s">
        <v>18</v>
      </c>
      <c r="E84" s="13" t="s">
        <v>19</v>
      </c>
      <c r="F84" s="14">
        <v>2291000</v>
      </c>
      <c r="G84" s="14">
        <v>33</v>
      </c>
      <c r="H84" s="14">
        <v>20000</v>
      </c>
      <c r="I84" s="13" t="s">
        <v>931</v>
      </c>
      <c r="J84" s="13" t="s">
        <v>21</v>
      </c>
      <c r="K84" s="15" t="s">
        <v>22</v>
      </c>
    </row>
    <row r="85" spans="1:11" x14ac:dyDescent="0.25">
      <c r="A85" s="16">
        <v>42829</v>
      </c>
      <c r="B85" s="9" t="s">
        <v>934</v>
      </c>
      <c r="C85" s="9" t="s">
        <v>17</v>
      </c>
      <c r="D85" s="9" t="s">
        <v>18</v>
      </c>
      <c r="E85" s="9" t="s">
        <v>19</v>
      </c>
      <c r="F85" s="10">
        <v>1600000</v>
      </c>
      <c r="G85" s="10"/>
      <c r="H85" s="10"/>
      <c r="I85" s="9" t="s">
        <v>935</v>
      </c>
      <c r="J85" s="9" t="s">
        <v>21</v>
      </c>
      <c r="K85" s="11" t="s">
        <v>22</v>
      </c>
    </row>
    <row r="86" spans="1:11" x14ac:dyDescent="0.25">
      <c r="A86" s="17">
        <v>42829</v>
      </c>
      <c r="B86" s="13" t="s">
        <v>232</v>
      </c>
      <c r="C86" s="13" t="s">
        <v>17</v>
      </c>
      <c r="D86" s="13" t="s">
        <v>18</v>
      </c>
      <c r="E86" s="13" t="s">
        <v>19</v>
      </c>
      <c r="F86" s="14"/>
      <c r="G86" s="14"/>
      <c r="H86" s="14"/>
      <c r="I86" s="13" t="s">
        <v>938</v>
      </c>
      <c r="J86" s="13" t="s">
        <v>50</v>
      </c>
      <c r="K86" s="15" t="s">
        <v>22</v>
      </c>
    </row>
    <row r="87" spans="1:11" x14ac:dyDescent="0.25">
      <c r="A87" s="16">
        <v>42835</v>
      </c>
      <c r="B87" s="9" t="s">
        <v>941</v>
      </c>
      <c r="C87" s="9" t="s">
        <v>17</v>
      </c>
      <c r="D87" s="9" t="s">
        <v>18</v>
      </c>
      <c r="E87" s="9" t="s">
        <v>44</v>
      </c>
      <c r="F87" s="10">
        <v>1000000</v>
      </c>
      <c r="G87" s="10">
        <v>15</v>
      </c>
      <c r="H87" s="10">
        <v>20000</v>
      </c>
      <c r="I87" s="9" t="s">
        <v>942</v>
      </c>
      <c r="J87" s="9" t="s">
        <v>50</v>
      </c>
      <c r="K87" s="11" t="s">
        <v>22</v>
      </c>
    </row>
    <row r="88" spans="1:11" x14ac:dyDescent="0.25">
      <c r="A88" s="17">
        <v>42840</v>
      </c>
      <c r="B88" s="13" t="s">
        <v>945</v>
      </c>
      <c r="C88" s="13" t="s">
        <v>17</v>
      </c>
      <c r="D88" s="13" t="s">
        <v>18</v>
      </c>
      <c r="E88" s="13" t="s">
        <v>44</v>
      </c>
      <c r="F88" s="14">
        <v>1000000</v>
      </c>
      <c r="G88" s="14">
        <v>20</v>
      </c>
      <c r="H88" s="14">
        <v>3500</v>
      </c>
      <c r="I88" s="13" t="s">
        <v>946</v>
      </c>
      <c r="J88" s="13" t="s">
        <v>50</v>
      </c>
      <c r="K88" s="15" t="s">
        <v>22</v>
      </c>
    </row>
    <row r="89" spans="1:11" x14ac:dyDescent="0.25">
      <c r="A89" s="16">
        <v>42851</v>
      </c>
      <c r="B89" s="9" t="s">
        <v>949</v>
      </c>
      <c r="C89" s="9" t="s">
        <v>950</v>
      </c>
      <c r="D89" s="9" t="s">
        <v>200</v>
      </c>
      <c r="E89" s="9" t="s">
        <v>19</v>
      </c>
      <c r="F89" s="10">
        <v>38200000</v>
      </c>
      <c r="G89" s="10">
        <v>35</v>
      </c>
      <c r="H89" s="10">
        <v>40000</v>
      </c>
      <c r="I89" s="9" t="s">
        <v>951</v>
      </c>
      <c r="J89" s="9" t="s">
        <v>29</v>
      </c>
      <c r="K89" s="11" t="s">
        <v>180</v>
      </c>
    </row>
    <row r="90" spans="1:11" x14ac:dyDescent="0.25">
      <c r="A90" s="17">
        <v>42851</v>
      </c>
      <c r="B90" s="13" t="s">
        <v>954</v>
      </c>
      <c r="C90" s="13" t="s">
        <v>950</v>
      </c>
      <c r="D90" s="13" t="s">
        <v>200</v>
      </c>
      <c r="E90" s="13" t="s">
        <v>19</v>
      </c>
      <c r="F90" s="14">
        <v>2850000</v>
      </c>
      <c r="G90" s="14">
        <v>300</v>
      </c>
      <c r="H90" s="14">
        <v>1000000</v>
      </c>
      <c r="I90" s="13" t="s">
        <v>955</v>
      </c>
      <c r="J90" s="13" t="s">
        <v>29</v>
      </c>
      <c r="K90" s="15" t="s">
        <v>22</v>
      </c>
    </row>
    <row r="91" spans="1:11" x14ac:dyDescent="0.25">
      <c r="A91" s="16">
        <v>42851</v>
      </c>
      <c r="B91" s="9" t="s">
        <v>463</v>
      </c>
      <c r="C91" s="9" t="s">
        <v>950</v>
      </c>
      <c r="D91" s="9" t="s">
        <v>200</v>
      </c>
      <c r="E91" s="9" t="s">
        <v>19</v>
      </c>
      <c r="F91" s="10">
        <v>36000000</v>
      </c>
      <c r="G91" s="10">
        <v>70</v>
      </c>
      <c r="H91" s="10">
        <v>80000</v>
      </c>
      <c r="I91" s="9" t="s">
        <v>958</v>
      </c>
      <c r="J91" s="9" t="s">
        <v>29</v>
      </c>
      <c r="K91" s="11" t="s">
        <v>22</v>
      </c>
    </row>
    <row r="92" spans="1:11" x14ac:dyDescent="0.25">
      <c r="A92" s="17">
        <v>42856</v>
      </c>
      <c r="B92" s="13" t="s">
        <v>961</v>
      </c>
      <c r="C92" s="13" t="s">
        <v>138</v>
      </c>
      <c r="D92" s="13" t="s">
        <v>76</v>
      </c>
      <c r="E92" s="13" t="s">
        <v>44</v>
      </c>
      <c r="F92" s="14">
        <v>3200000</v>
      </c>
      <c r="G92" s="14">
        <v>85</v>
      </c>
      <c r="H92" s="14">
        <v>20000</v>
      </c>
      <c r="I92" s="13" t="s">
        <v>962</v>
      </c>
      <c r="J92" s="13" t="s">
        <v>152</v>
      </c>
      <c r="K92" s="15" t="s">
        <v>22</v>
      </c>
    </row>
    <row r="93" spans="1:11" x14ac:dyDescent="0.25">
      <c r="A93" s="16">
        <v>42859</v>
      </c>
      <c r="B93" s="9" t="s">
        <v>965</v>
      </c>
      <c r="C93" s="9" t="s">
        <v>17</v>
      </c>
      <c r="D93" s="9" t="s">
        <v>18</v>
      </c>
      <c r="E93" s="9" t="s">
        <v>44</v>
      </c>
      <c r="F93" s="10">
        <v>5700000</v>
      </c>
      <c r="G93" s="10">
        <v>10</v>
      </c>
      <c r="H93" s="10">
        <v>91000</v>
      </c>
      <c r="I93" s="9" t="s">
        <v>966</v>
      </c>
      <c r="J93" s="9" t="s">
        <v>21</v>
      </c>
      <c r="K93" s="11" t="s">
        <v>22</v>
      </c>
    </row>
    <row r="94" spans="1:11" x14ac:dyDescent="0.25">
      <c r="A94" s="17">
        <v>42872</v>
      </c>
      <c r="B94" s="13" t="s">
        <v>969</v>
      </c>
      <c r="C94" s="13" t="s">
        <v>75</v>
      </c>
      <c r="D94" s="13" t="s">
        <v>76</v>
      </c>
      <c r="E94" s="13" t="s">
        <v>44</v>
      </c>
      <c r="F94" s="14"/>
      <c r="G94" s="14">
        <v>100</v>
      </c>
      <c r="H94" s="14">
        <v>10000</v>
      </c>
      <c r="I94" s="13" t="s">
        <v>970</v>
      </c>
      <c r="J94" s="13" t="s">
        <v>50</v>
      </c>
      <c r="K94" s="15" t="s">
        <v>22</v>
      </c>
    </row>
    <row r="95" spans="1:11" x14ac:dyDescent="0.25">
      <c r="A95" s="16">
        <v>42877</v>
      </c>
      <c r="B95" s="9" t="s">
        <v>973</v>
      </c>
      <c r="C95" s="9" t="s">
        <v>761</v>
      </c>
      <c r="D95" s="9" t="s">
        <v>88</v>
      </c>
      <c r="E95" s="9" t="s">
        <v>19</v>
      </c>
      <c r="F95" s="10">
        <v>11000000</v>
      </c>
      <c r="G95" s="10">
        <v>29</v>
      </c>
      <c r="H95" s="10"/>
      <c r="I95" s="9" t="s">
        <v>974</v>
      </c>
      <c r="J95" s="9" t="s">
        <v>29</v>
      </c>
      <c r="K95" s="11" t="s">
        <v>22</v>
      </c>
    </row>
    <row r="96" spans="1:11" x14ac:dyDescent="0.25">
      <c r="A96" s="17">
        <v>42880</v>
      </c>
      <c r="B96" s="13" t="s">
        <v>977</v>
      </c>
      <c r="C96" s="13" t="s">
        <v>17</v>
      </c>
      <c r="D96" s="13" t="s">
        <v>18</v>
      </c>
      <c r="E96" s="13" t="s">
        <v>44</v>
      </c>
      <c r="F96" s="14"/>
      <c r="G96" s="14">
        <v>250</v>
      </c>
      <c r="H96" s="14">
        <v>341000</v>
      </c>
      <c r="I96" s="13" t="s">
        <v>978</v>
      </c>
      <c r="J96" s="13" t="s">
        <v>979</v>
      </c>
      <c r="K96" s="15" t="s">
        <v>980</v>
      </c>
    </row>
    <row r="97" spans="1:11" x14ac:dyDescent="0.25">
      <c r="A97" s="16">
        <v>42881</v>
      </c>
      <c r="B97" s="9" t="s">
        <v>983</v>
      </c>
      <c r="C97" s="9" t="s">
        <v>17</v>
      </c>
      <c r="D97" s="9" t="s">
        <v>18</v>
      </c>
      <c r="E97" s="9" t="s">
        <v>19</v>
      </c>
      <c r="F97" s="10"/>
      <c r="G97" s="10">
        <v>60</v>
      </c>
      <c r="H97" s="10"/>
      <c r="I97" s="9" t="s">
        <v>984</v>
      </c>
      <c r="J97" s="9" t="s">
        <v>21</v>
      </c>
      <c r="K97" s="11" t="s">
        <v>22</v>
      </c>
    </row>
    <row r="98" spans="1:11" x14ac:dyDescent="0.25">
      <c r="A98" s="17">
        <v>42886</v>
      </c>
      <c r="B98" s="13" t="s">
        <v>987</v>
      </c>
      <c r="C98" s="13" t="s">
        <v>26</v>
      </c>
      <c r="D98" s="13" t="s">
        <v>27</v>
      </c>
      <c r="E98" s="13" t="s">
        <v>19</v>
      </c>
      <c r="F98" s="14"/>
      <c r="G98" s="14"/>
      <c r="H98" s="14">
        <v>370000</v>
      </c>
      <c r="I98" s="13" t="s">
        <v>988</v>
      </c>
      <c r="J98" s="13" t="s">
        <v>90</v>
      </c>
      <c r="K98" s="15" t="s">
        <v>620</v>
      </c>
    </row>
    <row r="99" spans="1:11" x14ac:dyDescent="0.25">
      <c r="A99" s="16">
        <v>42887</v>
      </c>
      <c r="B99" s="9" t="s">
        <v>991</v>
      </c>
      <c r="C99" s="9" t="s">
        <v>17</v>
      </c>
      <c r="D99" s="9" t="s">
        <v>18</v>
      </c>
      <c r="E99" s="9" t="s">
        <v>19</v>
      </c>
      <c r="F99" s="10">
        <v>3300000</v>
      </c>
      <c r="G99" s="10">
        <v>10</v>
      </c>
      <c r="H99" s="10">
        <v>10000</v>
      </c>
      <c r="I99" s="9" t="s">
        <v>992</v>
      </c>
      <c r="J99" s="9" t="s">
        <v>21</v>
      </c>
      <c r="K99" s="11" t="s">
        <v>22</v>
      </c>
    </row>
    <row r="100" spans="1:11" x14ac:dyDescent="0.25">
      <c r="A100" s="17">
        <v>42895</v>
      </c>
      <c r="B100" s="13" t="s">
        <v>427</v>
      </c>
      <c r="C100" s="13" t="s">
        <v>81</v>
      </c>
      <c r="D100" s="13" t="s">
        <v>82</v>
      </c>
      <c r="E100" s="13" t="s">
        <v>19</v>
      </c>
      <c r="F100" s="14">
        <v>41683203</v>
      </c>
      <c r="G100" s="14">
        <v>509</v>
      </c>
      <c r="H100" s="14"/>
      <c r="I100" s="13" t="s">
        <v>995</v>
      </c>
      <c r="J100" s="13" t="s">
        <v>90</v>
      </c>
      <c r="K100" s="15" t="s">
        <v>22</v>
      </c>
    </row>
    <row r="101" spans="1:11" x14ac:dyDescent="0.25">
      <c r="A101" s="16">
        <v>42898</v>
      </c>
      <c r="B101" s="9" t="s">
        <v>998</v>
      </c>
      <c r="C101" s="9" t="s">
        <v>26</v>
      </c>
      <c r="D101" s="9" t="s">
        <v>27</v>
      </c>
      <c r="E101" s="9" t="s">
        <v>44</v>
      </c>
      <c r="F101" s="10">
        <v>8610000</v>
      </c>
      <c r="G101" s="10">
        <v>62</v>
      </c>
      <c r="H101" s="10">
        <v>60000</v>
      </c>
      <c r="I101" s="9" t="s">
        <v>999</v>
      </c>
      <c r="J101" s="9" t="s">
        <v>29</v>
      </c>
      <c r="K101" s="11" t="s">
        <v>22</v>
      </c>
    </row>
    <row r="102" spans="1:11" x14ac:dyDescent="0.25">
      <c r="A102" s="17">
        <v>42899</v>
      </c>
      <c r="B102" s="13" t="s">
        <v>1002</v>
      </c>
      <c r="C102" s="13" t="s">
        <v>17</v>
      </c>
      <c r="D102" s="13" t="s">
        <v>18</v>
      </c>
      <c r="E102" s="13" t="s">
        <v>19</v>
      </c>
      <c r="F102" s="14">
        <v>30000000</v>
      </c>
      <c r="G102" s="14">
        <v>209</v>
      </c>
      <c r="H102" s="14"/>
      <c r="I102" s="13" t="s">
        <v>1003</v>
      </c>
      <c r="J102" s="13" t="s">
        <v>50</v>
      </c>
      <c r="K102" s="15" t="s">
        <v>22</v>
      </c>
    </row>
    <row r="103" spans="1:11" x14ac:dyDescent="0.25">
      <c r="A103" s="16">
        <v>42902</v>
      </c>
      <c r="B103" s="9" t="s">
        <v>1006</v>
      </c>
      <c r="C103" s="9" t="s">
        <v>17</v>
      </c>
      <c r="D103" s="9" t="s">
        <v>18</v>
      </c>
      <c r="E103" s="9" t="s">
        <v>19</v>
      </c>
      <c r="F103" s="10">
        <v>500000</v>
      </c>
      <c r="G103" s="10">
        <v>40</v>
      </c>
      <c r="H103" s="10">
        <v>25000</v>
      </c>
      <c r="I103" s="9" t="s">
        <v>1007</v>
      </c>
      <c r="J103" s="9" t="s">
        <v>152</v>
      </c>
      <c r="K103" s="11" t="s">
        <v>866</v>
      </c>
    </row>
    <row r="104" spans="1:11" x14ac:dyDescent="0.25">
      <c r="A104" s="17">
        <v>42905</v>
      </c>
      <c r="B104" s="13" t="s">
        <v>1010</v>
      </c>
      <c r="C104" s="13" t="s">
        <v>17</v>
      </c>
      <c r="D104" s="13" t="s">
        <v>18</v>
      </c>
      <c r="E104" s="13" t="s">
        <v>44</v>
      </c>
      <c r="F104" s="14"/>
      <c r="G104" s="14"/>
      <c r="H104" s="14">
        <v>4500</v>
      </c>
      <c r="I104" s="13" t="s">
        <v>1011</v>
      </c>
      <c r="J104" s="13" t="s">
        <v>152</v>
      </c>
      <c r="K104" s="15" t="s">
        <v>22</v>
      </c>
    </row>
    <row r="105" spans="1:11" x14ac:dyDescent="0.25">
      <c r="A105" s="16">
        <v>42906</v>
      </c>
      <c r="B105" s="9" t="s">
        <v>1014</v>
      </c>
      <c r="C105" s="9" t="s">
        <v>17</v>
      </c>
      <c r="D105" s="9" t="s">
        <v>18</v>
      </c>
      <c r="E105" s="9" t="s">
        <v>44</v>
      </c>
      <c r="F105" s="10">
        <v>8850000</v>
      </c>
      <c r="G105" s="10"/>
      <c r="H105" s="10">
        <v>90000</v>
      </c>
      <c r="I105" s="9" t="s">
        <v>1015</v>
      </c>
      <c r="J105" s="9" t="s">
        <v>21</v>
      </c>
      <c r="K105" s="11" t="s">
        <v>22</v>
      </c>
    </row>
    <row r="106" spans="1:11" x14ac:dyDescent="0.25">
      <c r="A106" s="17">
        <v>42907</v>
      </c>
      <c r="B106" s="13" t="s">
        <v>1018</v>
      </c>
      <c r="C106" s="13" t="s">
        <v>351</v>
      </c>
      <c r="D106" s="13" t="s">
        <v>351</v>
      </c>
      <c r="E106" s="13" t="s">
        <v>19</v>
      </c>
      <c r="F106" s="14">
        <v>142000000</v>
      </c>
      <c r="G106" s="14">
        <v>245</v>
      </c>
      <c r="H106" s="14"/>
      <c r="I106" s="13" t="s">
        <v>1019</v>
      </c>
      <c r="J106" s="13" t="s">
        <v>29</v>
      </c>
      <c r="K106" s="15" t="s">
        <v>22</v>
      </c>
    </row>
    <row r="107" spans="1:11" x14ac:dyDescent="0.25">
      <c r="A107" s="16">
        <v>42909</v>
      </c>
      <c r="B107" s="9" t="s">
        <v>1022</v>
      </c>
      <c r="C107" s="9" t="s">
        <v>17</v>
      </c>
      <c r="D107" s="9" t="s">
        <v>18</v>
      </c>
      <c r="E107" s="9" t="s">
        <v>19</v>
      </c>
      <c r="F107" s="10">
        <v>2000000</v>
      </c>
      <c r="G107" s="10"/>
      <c r="H107" s="10">
        <v>10500</v>
      </c>
      <c r="I107" s="9" t="s">
        <v>1023</v>
      </c>
      <c r="J107" s="9" t="s">
        <v>21</v>
      </c>
      <c r="K107" s="11" t="s">
        <v>22</v>
      </c>
    </row>
    <row r="108" spans="1:11" x14ac:dyDescent="0.25">
      <c r="A108" s="17">
        <v>42913</v>
      </c>
      <c r="B108" s="13" t="s">
        <v>1026</v>
      </c>
      <c r="C108" s="13" t="s">
        <v>75</v>
      </c>
      <c r="D108" s="13" t="s">
        <v>76</v>
      </c>
      <c r="E108" s="13" t="s">
        <v>19</v>
      </c>
      <c r="F108" s="14"/>
      <c r="G108" s="14"/>
      <c r="H108" s="14"/>
      <c r="I108" s="13" t="s">
        <v>1027</v>
      </c>
      <c r="J108" s="13" t="s">
        <v>21</v>
      </c>
      <c r="K108" s="15" t="s">
        <v>22</v>
      </c>
    </row>
    <row r="109" spans="1:11" x14ac:dyDescent="0.25">
      <c r="A109" s="16">
        <v>42914</v>
      </c>
      <c r="B109" s="9" t="s">
        <v>1030</v>
      </c>
      <c r="C109" s="9" t="s">
        <v>17</v>
      </c>
      <c r="D109" s="9" t="s">
        <v>18</v>
      </c>
      <c r="E109" s="9" t="s">
        <v>44</v>
      </c>
      <c r="F109" s="10"/>
      <c r="G109" s="10">
        <v>5</v>
      </c>
      <c r="H109" s="10"/>
      <c r="I109" s="9" t="s">
        <v>1031</v>
      </c>
      <c r="J109" s="9" t="s">
        <v>21</v>
      </c>
      <c r="K109" s="11" t="s">
        <v>22</v>
      </c>
    </row>
    <row r="110" spans="1:11" x14ac:dyDescent="0.25">
      <c r="A110" s="17">
        <v>42914</v>
      </c>
      <c r="B110" s="13" t="s">
        <v>1034</v>
      </c>
      <c r="C110" s="13" t="s">
        <v>950</v>
      </c>
      <c r="D110" s="13" t="s">
        <v>200</v>
      </c>
      <c r="E110" s="13" t="s">
        <v>19</v>
      </c>
      <c r="F110" s="14">
        <v>25127399</v>
      </c>
      <c r="G110" s="14">
        <v>80</v>
      </c>
      <c r="H110" s="14">
        <v>130000</v>
      </c>
      <c r="I110" s="13" t="s">
        <v>1035</v>
      </c>
      <c r="J110" s="13" t="s">
        <v>29</v>
      </c>
      <c r="K110" s="15" t="s">
        <v>620</v>
      </c>
    </row>
    <row r="111" spans="1:11" x14ac:dyDescent="0.25">
      <c r="A111" s="16">
        <v>42914</v>
      </c>
      <c r="B111" s="9" t="s">
        <v>1038</v>
      </c>
      <c r="C111" s="9" t="s">
        <v>43</v>
      </c>
      <c r="D111" s="9" t="s">
        <v>200</v>
      </c>
      <c r="E111" s="9" t="s">
        <v>44</v>
      </c>
      <c r="F111" s="10">
        <v>1000000</v>
      </c>
      <c r="G111" s="10">
        <v>225</v>
      </c>
      <c r="H111" s="10">
        <v>100000</v>
      </c>
      <c r="I111" s="9" t="s">
        <v>1039</v>
      </c>
      <c r="J111" s="9" t="s">
        <v>90</v>
      </c>
      <c r="K111" s="11" t="s">
        <v>22</v>
      </c>
    </row>
    <row r="112" spans="1:11" x14ac:dyDescent="0.25">
      <c r="A112" s="17">
        <v>42914</v>
      </c>
      <c r="B112" s="13" t="s">
        <v>1042</v>
      </c>
      <c r="C112" s="13" t="s">
        <v>384</v>
      </c>
      <c r="D112" s="13" t="s">
        <v>200</v>
      </c>
      <c r="E112" s="13" t="s">
        <v>19</v>
      </c>
      <c r="F112" s="14">
        <v>2200000</v>
      </c>
      <c r="G112" s="14">
        <v>25</v>
      </c>
      <c r="H112" s="14">
        <v>13000</v>
      </c>
      <c r="I112" s="13" t="s">
        <v>1043</v>
      </c>
      <c r="J112" s="13" t="s">
        <v>29</v>
      </c>
      <c r="K112" s="15" t="s">
        <v>22</v>
      </c>
    </row>
    <row r="113" spans="1:11" x14ac:dyDescent="0.25">
      <c r="A113" s="16">
        <v>42916</v>
      </c>
      <c r="B113" s="9" t="s">
        <v>593</v>
      </c>
      <c r="C113" s="9" t="s">
        <v>199</v>
      </c>
      <c r="D113" s="9" t="s">
        <v>200</v>
      </c>
      <c r="E113" s="9" t="s">
        <v>44</v>
      </c>
      <c r="F113" s="10">
        <v>21000000</v>
      </c>
      <c r="G113" s="10">
        <v>25</v>
      </c>
      <c r="H113" s="10">
        <v>130000</v>
      </c>
      <c r="I113" s="9" t="s">
        <v>1046</v>
      </c>
      <c r="J113" s="9" t="s">
        <v>90</v>
      </c>
      <c r="K113" s="11" t="s">
        <v>180</v>
      </c>
    </row>
    <row r="114" spans="1:11" x14ac:dyDescent="0.25">
      <c r="A114" s="17">
        <v>42916</v>
      </c>
      <c r="B114" s="13" t="s">
        <v>593</v>
      </c>
      <c r="C114" s="13" t="s">
        <v>384</v>
      </c>
      <c r="D114" s="13" t="s">
        <v>200</v>
      </c>
      <c r="E114" s="13" t="s">
        <v>44</v>
      </c>
      <c r="F114" s="14">
        <v>250000</v>
      </c>
      <c r="G114" s="14">
        <v>7</v>
      </c>
      <c r="H114" s="14">
        <v>5000</v>
      </c>
      <c r="I114" s="13" t="s">
        <v>1049</v>
      </c>
      <c r="J114" s="13" t="s">
        <v>29</v>
      </c>
      <c r="K114" s="15" t="s">
        <v>180</v>
      </c>
    </row>
  </sheetData>
  <dataValidations count="6">
    <dataValidation type="textLength" operator="lessThanOrEqual" allowBlank="1" showInputMessage="1" showErrorMessage="1" errorTitle="Length Exceeded" error="This value must be less than or equal to 2000 characters long." promptTitle="Text" prompt="Maximum Length: 2000 characters." sqref="I2:I114" xr:uid="{7157EF11-A007-4137-8297-1EE274897CEE}">
      <formula1>2000</formula1>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H2:H114" xr:uid="{55A08308-B1FD-4015-8D25-D5A9708088B2}">
      <formula1>0</formula1>
      <formula2>2147483647</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G2:G114" xr:uid="{F3F459F0-720B-4B1B-856F-3864F5C388D6}">
      <formula1>0</formula1>
      <formula2>2147483647</formula2>
    </dataValidation>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F2:F114" xr:uid="{0DBD50F0-D1B7-4209-867D-A4A6ED86222C}">
      <formula1>-1000000000000</formula1>
      <formula2>1000000000000</formula2>
    </dataValidation>
    <dataValidation allowBlank="1" showInputMessage="1" showErrorMessage="1" error=" " promptTitle="Lookup" prompt="This Company Name (Confirmed) record must already exist in Microsoft Dynamics 365 or in this source file." sqref="B2:B114" xr:uid="{0719CDEE-716C-48E6-AA90-D4ECED91C848}"/>
    <dataValidation type="date" operator="greaterThanOrEqual" allowBlank="1" showInputMessage="1" showErrorMessage="1" errorTitle="Invalid Date" error="Announcement Date must be in the correct date format." promptTitle="Date" prompt=" " sqref="A2:A114" xr:uid="{3E6063A3-D85F-45BE-9D05-ED399170DDB2}">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ountry of Origin must be selected from the drop-down list." promptTitle="Option set" prompt="Select a value from the drop-down list." xr:uid="{DDBAD03C-3528-4724-A80B-9145A3B99489}">
          <x14:formula1>
            <xm:f>hiddenSheet!$A$6:$X$6</xm:f>
          </x14:formula1>
          <xm:sqref>K2:K114</xm:sqref>
        </x14:dataValidation>
        <x14:dataValidation type="list" allowBlank="1" showInputMessage="1" showErrorMessage="1" errorTitle="List Value" error="Target Sector must be selected from the drop-down list." promptTitle="Option set" prompt="Select a value from the drop-down list." xr:uid="{F93D6CED-7D5F-462A-A17C-B86FE6FEC992}">
          <x14:formula1>
            <xm:f>hiddenSheet!$A$5:$F$5</xm:f>
          </x14:formula1>
          <xm:sqref>J2:J114</xm:sqref>
        </x14:dataValidation>
        <x14:dataValidation type="list" showInputMessage="1" showErrorMessage="1" errorTitle="List Value" error="Project Type must be selected from the drop-down list." promptTitle="Option set (required)" prompt="Select a value from the drop-down list." xr:uid="{43315173-0397-4E32-90A0-8FD614840FCB}">
          <x14:formula1>
            <xm:f>hiddenSheet!$A$4:$C$4</xm:f>
          </x14:formula1>
          <xm:sqref>E2:E114</xm:sqref>
        </x14:dataValidation>
        <x14:dataValidation type="list" allowBlank="1" showInputMessage="1" showErrorMessage="1" errorTitle="List Value" error="County of Location NEW must be selected from the drop-down list." promptTitle="Option set" prompt="Select a value from the drop-down list." xr:uid="{E8098F16-EF06-4309-B5AD-A60612B887B5}">
          <x14:formula1>
            <xm:f>hiddenSheet!$A$3:$K$3</xm:f>
          </x14:formula1>
          <xm:sqref>D2:D114</xm:sqref>
        </x14:dataValidation>
        <x14:dataValidation type="list" allowBlank="1" showInputMessage="1" showErrorMessage="1" errorTitle="List Value" error="City of Location NEW must be selected from the drop-down list." promptTitle="Option set" prompt="Select a value from the drop-down list." xr:uid="{E9C7D20B-4172-4D10-A6C0-7434EA9232E3}">
          <x14:formula1>
            <xm:f>hiddenSheet!$A$2:$AC$2</xm:f>
          </x14:formula1>
          <xm:sqref>C2:C114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F7F13-D498-48BD-9659-CFF06679A212}">
  <dimension ref="A1:K95"/>
  <sheetViews>
    <sheetView workbookViewId="0">
      <selection sqref="A1:XFD1"/>
    </sheetView>
  </sheetViews>
  <sheetFormatPr defaultRowHeight="15" x14ac:dyDescent="0.25"/>
  <cols>
    <col min="1" max="1" width="18.140625" bestFit="1" customWidth="1"/>
    <col min="2" max="2" width="43.5703125" bestFit="1" customWidth="1"/>
  </cols>
  <sheetData>
    <row r="1" spans="1:11" x14ac:dyDescent="0.25">
      <c r="A1" s="5" t="s">
        <v>3</v>
      </c>
      <c r="B1" s="6" t="s">
        <v>4</v>
      </c>
      <c r="C1" s="6" t="s">
        <v>5</v>
      </c>
      <c r="D1" s="6" t="s">
        <v>6</v>
      </c>
      <c r="E1" s="6" t="s">
        <v>7</v>
      </c>
      <c r="F1" s="6" t="s">
        <v>8</v>
      </c>
      <c r="G1" s="6" t="s">
        <v>9</v>
      </c>
      <c r="H1" s="6" t="s">
        <v>10</v>
      </c>
      <c r="I1" s="6" t="s">
        <v>11</v>
      </c>
      <c r="J1" s="6" t="s">
        <v>12</v>
      </c>
      <c r="K1" s="7" t="s">
        <v>13</v>
      </c>
    </row>
    <row r="2" spans="1:11" x14ac:dyDescent="0.25">
      <c r="A2" s="8">
        <v>42917</v>
      </c>
      <c r="B2" s="9" t="s">
        <v>593</v>
      </c>
      <c r="C2" s="9" t="s">
        <v>199</v>
      </c>
      <c r="D2" s="9" t="s">
        <v>200</v>
      </c>
      <c r="E2" s="9" t="s">
        <v>19</v>
      </c>
      <c r="F2" s="10"/>
      <c r="G2" s="10"/>
      <c r="H2" s="10">
        <v>60000</v>
      </c>
      <c r="I2" s="9" t="s">
        <v>1052</v>
      </c>
      <c r="J2" s="9" t="s">
        <v>29</v>
      </c>
      <c r="K2" s="11" t="s">
        <v>22</v>
      </c>
    </row>
    <row r="3" spans="1:11" x14ac:dyDescent="0.25">
      <c r="A3" s="12">
        <v>42917</v>
      </c>
      <c r="B3" s="13" t="s">
        <v>593</v>
      </c>
      <c r="C3" s="13" t="s">
        <v>199</v>
      </c>
      <c r="D3" s="13" t="s">
        <v>200</v>
      </c>
      <c r="E3" s="13" t="s">
        <v>44</v>
      </c>
      <c r="F3" s="14"/>
      <c r="G3" s="14"/>
      <c r="H3" s="14">
        <v>141960</v>
      </c>
      <c r="I3" s="13" t="s">
        <v>1055</v>
      </c>
      <c r="J3" s="13" t="s">
        <v>29</v>
      </c>
      <c r="K3" s="15" t="s">
        <v>22</v>
      </c>
    </row>
    <row r="4" spans="1:11" x14ac:dyDescent="0.25">
      <c r="A4" s="16">
        <v>42922</v>
      </c>
      <c r="B4" s="9" t="s">
        <v>1058</v>
      </c>
      <c r="C4" s="9" t="s">
        <v>75</v>
      </c>
      <c r="D4" s="9" t="s">
        <v>76</v>
      </c>
      <c r="E4" s="9" t="s">
        <v>44</v>
      </c>
      <c r="F4" s="10"/>
      <c r="G4" s="10">
        <v>16</v>
      </c>
      <c r="H4" s="10"/>
      <c r="I4" s="9" t="s">
        <v>1059</v>
      </c>
      <c r="J4" s="9" t="s">
        <v>50</v>
      </c>
      <c r="K4" s="11" t="s">
        <v>22</v>
      </c>
    </row>
    <row r="5" spans="1:11" x14ac:dyDescent="0.25">
      <c r="A5" s="17">
        <v>42930</v>
      </c>
      <c r="B5" s="13" t="s">
        <v>1062</v>
      </c>
      <c r="C5" s="13" t="s">
        <v>75</v>
      </c>
      <c r="D5" s="13" t="s">
        <v>76</v>
      </c>
      <c r="E5" s="13" t="s">
        <v>44</v>
      </c>
      <c r="F5" s="14"/>
      <c r="G5" s="14">
        <v>6</v>
      </c>
      <c r="H5" s="14"/>
      <c r="I5" s="13" t="s">
        <v>1063</v>
      </c>
      <c r="J5" s="13" t="s">
        <v>50</v>
      </c>
      <c r="K5" s="15" t="s">
        <v>22</v>
      </c>
    </row>
    <row r="6" spans="1:11" x14ac:dyDescent="0.25">
      <c r="A6" s="16">
        <v>42936</v>
      </c>
      <c r="B6" s="9" t="s">
        <v>1066</v>
      </c>
      <c r="C6" s="9" t="s">
        <v>17</v>
      </c>
      <c r="D6" s="9" t="s">
        <v>18</v>
      </c>
      <c r="E6" s="9" t="s">
        <v>19</v>
      </c>
      <c r="F6" s="10"/>
      <c r="G6" s="10">
        <v>0</v>
      </c>
      <c r="H6" s="10">
        <v>3000</v>
      </c>
      <c r="I6" s="9" t="s">
        <v>1067</v>
      </c>
      <c r="J6" s="9" t="s">
        <v>21</v>
      </c>
      <c r="K6" s="11" t="s">
        <v>22</v>
      </c>
    </row>
    <row r="7" spans="1:11" x14ac:dyDescent="0.25">
      <c r="A7" s="17">
        <v>42942</v>
      </c>
      <c r="B7" s="13" t="s">
        <v>1070</v>
      </c>
      <c r="C7" s="13" t="s">
        <v>17</v>
      </c>
      <c r="D7" s="13" t="s">
        <v>18</v>
      </c>
      <c r="E7" s="13" t="s">
        <v>44</v>
      </c>
      <c r="F7" s="14">
        <v>3000000</v>
      </c>
      <c r="G7" s="14">
        <v>25</v>
      </c>
      <c r="H7" s="14">
        <v>30000</v>
      </c>
      <c r="I7" s="13" t="s">
        <v>1071</v>
      </c>
      <c r="J7" s="13" t="s">
        <v>29</v>
      </c>
      <c r="K7" s="15" t="s">
        <v>22</v>
      </c>
    </row>
    <row r="8" spans="1:11" x14ac:dyDescent="0.25">
      <c r="A8" s="16">
        <v>42942</v>
      </c>
      <c r="B8" s="9" t="s">
        <v>1074</v>
      </c>
      <c r="C8" s="9" t="s">
        <v>75</v>
      </c>
      <c r="D8" s="9" t="s">
        <v>76</v>
      </c>
      <c r="E8" s="9" t="s">
        <v>19</v>
      </c>
      <c r="F8" s="10"/>
      <c r="G8" s="10"/>
      <c r="H8" s="10">
        <v>14000</v>
      </c>
      <c r="I8" s="9" t="s">
        <v>1075</v>
      </c>
      <c r="J8" s="9" t="s">
        <v>21</v>
      </c>
      <c r="K8" s="11" t="s">
        <v>22</v>
      </c>
    </row>
    <row r="9" spans="1:11" x14ac:dyDescent="0.25">
      <c r="A9" s="17">
        <v>42947</v>
      </c>
      <c r="B9" s="13" t="s">
        <v>374</v>
      </c>
      <c r="C9" s="13" t="s">
        <v>375</v>
      </c>
      <c r="D9" s="13" t="s">
        <v>351</v>
      </c>
      <c r="E9" s="13" t="s">
        <v>19</v>
      </c>
      <c r="F9" s="14"/>
      <c r="G9" s="14">
        <v>20</v>
      </c>
      <c r="H9" s="14">
        <v>45000</v>
      </c>
      <c r="I9" s="13" t="s">
        <v>1078</v>
      </c>
      <c r="J9" s="13" t="s">
        <v>29</v>
      </c>
      <c r="K9" s="15" t="s">
        <v>22</v>
      </c>
    </row>
    <row r="10" spans="1:11" x14ac:dyDescent="0.25">
      <c r="A10" s="16">
        <v>42948</v>
      </c>
      <c r="B10" s="9" t="s">
        <v>1081</v>
      </c>
      <c r="C10" s="9" t="s">
        <v>310</v>
      </c>
      <c r="D10" s="9" t="s">
        <v>38</v>
      </c>
      <c r="E10" s="9" t="s">
        <v>19</v>
      </c>
      <c r="F10" s="10">
        <v>13256982</v>
      </c>
      <c r="G10" s="10">
        <v>50</v>
      </c>
      <c r="H10" s="10"/>
      <c r="I10" s="9" t="s">
        <v>1082</v>
      </c>
      <c r="J10" s="9" t="s">
        <v>29</v>
      </c>
      <c r="K10" s="11" t="s">
        <v>22</v>
      </c>
    </row>
    <row r="11" spans="1:11" x14ac:dyDescent="0.25">
      <c r="A11" s="17">
        <v>42954</v>
      </c>
      <c r="B11" s="13" t="s">
        <v>1085</v>
      </c>
      <c r="C11" s="13" t="s">
        <v>17</v>
      </c>
      <c r="D11" s="13" t="s">
        <v>18</v>
      </c>
      <c r="E11" s="13" t="s">
        <v>44</v>
      </c>
      <c r="F11" s="14"/>
      <c r="G11" s="14">
        <v>5</v>
      </c>
      <c r="H11" s="14"/>
      <c r="I11" s="13" t="s">
        <v>1086</v>
      </c>
      <c r="J11" s="13" t="s">
        <v>21</v>
      </c>
      <c r="K11" s="15" t="s">
        <v>22</v>
      </c>
    </row>
    <row r="12" spans="1:11" x14ac:dyDescent="0.25">
      <c r="A12" s="16">
        <v>42958</v>
      </c>
      <c r="B12" s="9" t="s">
        <v>1089</v>
      </c>
      <c r="C12" s="9" t="s">
        <v>17</v>
      </c>
      <c r="D12" s="9" t="s">
        <v>18</v>
      </c>
      <c r="E12" s="9" t="s">
        <v>44</v>
      </c>
      <c r="F12" s="10"/>
      <c r="G12" s="10">
        <v>15</v>
      </c>
      <c r="H12" s="10"/>
      <c r="I12" s="9" t="s">
        <v>1090</v>
      </c>
      <c r="J12" s="9" t="s">
        <v>21</v>
      </c>
      <c r="K12" s="11" t="s">
        <v>22</v>
      </c>
    </row>
    <row r="13" spans="1:11" x14ac:dyDescent="0.25">
      <c r="A13" s="17">
        <v>42962</v>
      </c>
      <c r="B13" s="13" t="s">
        <v>1093</v>
      </c>
      <c r="C13" s="13" t="s">
        <v>178</v>
      </c>
      <c r="D13" s="13" t="s">
        <v>82</v>
      </c>
      <c r="E13" s="13" t="s">
        <v>19</v>
      </c>
      <c r="F13" s="14"/>
      <c r="G13" s="14">
        <v>70</v>
      </c>
      <c r="H13" s="14">
        <v>250000</v>
      </c>
      <c r="I13" s="13" t="s">
        <v>1094</v>
      </c>
      <c r="J13" s="13" t="s">
        <v>29</v>
      </c>
      <c r="K13" s="15" t="s">
        <v>180</v>
      </c>
    </row>
    <row r="14" spans="1:11" x14ac:dyDescent="0.25">
      <c r="A14" s="16">
        <v>42970</v>
      </c>
      <c r="B14" s="9" t="s">
        <v>1097</v>
      </c>
      <c r="C14" s="9" t="s">
        <v>17</v>
      </c>
      <c r="D14" s="9" t="s">
        <v>18</v>
      </c>
      <c r="E14" s="9" t="s">
        <v>19</v>
      </c>
      <c r="F14" s="10"/>
      <c r="G14" s="10"/>
      <c r="H14" s="10">
        <v>40000</v>
      </c>
      <c r="I14" s="9" t="s">
        <v>1098</v>
      </c>
      <c r="J14" s="9" t="s">
        <v>90</v>
      </c>
      <c r="K14" s="11" t="s">
        <v>22</v>
      </c>
    </row>
    <row r="15" spans="1:11" x14ac:dyDescent="0.25">
      <c r="A15" s="17">
        <v>42971</v>
      </c>
      <c r="B15" s="13" t="s">
        <v>1101</v>
      </c>
      <c r="C15" s="13" t="s">
        <v>17</v>
      </c>
      <c r="D15" s="13" t="s">
        <v>18</v>
      </c>
      <c r="E15" s="13" t="s">
        <v>44</v>
      </c>
      <c r="F15" s="14">
        <v>17000000</v>
      </c>
      <c r="G15" s="14">
        <v>815</v>
      </c>
      <c r="H15" s="14">
        <v>100000</v>
      </c>
      <c r="I15" s="13" t="s">
        <v>1102</v>
      </c>
      <c r="J15" s="13" t="s">
        <v>50</v>
      </c>
      <c r="K15" s="15" t="s">
        <v>854</v>
      </c>
    </row>
    <row r="16" spans="1:11" x14ac:dyDescent="0.25">
      <c r="A16" s="16">
        <v>42977</v>
      </c>
      <c r="B16" s="9" t="s">
        <v>1105</v>
      </c>
      <c r="C16" s="9" t="s">
        <v>950</v>
      </c>
      <c r="D16" s="9" t="s">
        <v>200</v>
      </c>
      <c r="E16" s="9" t="s">
        <v>19</v>
      </c>
      <c r="F16" s="10">
        <v>7183960</v>
      </c>
      <c r="G16" s="10">
        <v>168</v>
      </c>
      <c r="H16" s="10">
        <v>622830</v>
      </c>
      <c r="I16" s="9" t="s">
        <v>1106</v>
      </c>
      <c r="J16" s="9" t="s">
        <v>90</v>
      </c>
      <c r="K16" s="11" t="s">
        <v>22</v>
      </c>
    </row>
    <row r="17" spans="1:11" x14ac:dyDescent="0.25">
      <c r="A17" s="17">
        <v>42977</v>
      </c>
      <c r="B17" s="13" t="s">
        <v>1109</v>
      </c>
      <c r="C17" s="13" t="s">
        <v>950</v>
      </c>
      <c r="D17" s="13" t="s">
        <v>200</v>
      </c>
      <c r="E17" s="13" t="s">
        <v>19</v>
      </c>
      <c r="F17" s="14">
        <v>11600000</v>
      </c>
      <c r="G17" s="14">
        <v>67</v>
      </c>
      <c r="H17" s="14">
        <v>86000</v>
      </c>
      <c r="I17" s="13" t="s">
        <v>1110</v>
      </c>
      <c r="J17" s="13" t="s">
        <v>29</v>
      </c>
      <c r="K17" s="15" t="s">
        <v>365</v>
      </c>
    </row>
    <row r="18" spans="1:11" x14ac:dyDescent="0.25">
      <c r="A18" s="16">
        <v>42978</v>
      </c>
      <c r="B18" s="9" t="s">
        <v>1113</v>
      </c>
      <c r="C18" s="9" t="s">
        <v>17</v>
      </c>
      <c r="D18" s="9" t="s">
        <v>18</v>
      </c>
      <c r="E18" s="9" t="s">
        <v>19</v>
      </c>
      <c r="F18" s="10">
        <v>2190000</v>
      </c>
      <c r="G18" s="10">
        <v>450</v>
      </c>
      <c r="H18" s="10">
        <v>0</v>
      </c>
      <c r="I18" s="9" t="s">
        <v>1114</v>
      </c>
      <c r="J18" s="9" t="s">
        <v>21</v>
      </c>
      <c r="K18" s="11" t="s">
        <v>22</v>
      </c>
    </row>
    <row r="19" spans="1:11" x14ac:dyDescent="0.25">
      <c r="A19" s="17">
        <v>42986</v>
      </c>
      <c r="B19" s="13" t="s">
        <v>1117</v>
      </c>
      <c r="C19" s="13" t="s">
        <v>1118</v>
      </c>
      <c r="D19" s="13" t="s">
        <v>18</v>
      </c>
      <c r="E19" s="13" t="s">
        <v>44</v>
      </c>
      <c r="F19" s="14"/>
      <c r="G19" s="14">
        <v>20</v>
      </c>
      <c r="H19" s="14"/>
      <c r="I19" s="13" t="s">
        <v>1119</v>
      </c>
      <c r="J19" s="13" t="s">
        <v>21</v>
      </c>
      <c r="K19" s="15" t="s">
        <v>22</v>
      </c>
    </row>
    <row r="20" spans="1:11" x14ac:dyDescent="0.25">
      <c r="A20" s="16">
        <v>43003</v>
      </c>
      <c r="B20" s="9" t="s">
        <v>1122</v>
      </c>
      <c r="C20" s="9" t="s">
        <v>138</v>
      </c>
      <c r="D20" s="9" t="s">
        <v>76</v>
      </c>
      <c r="E20" s="9" t="s">
        <v>44</v>
      </c>
      <c r="F20" s="10"/>
      <c r="G20" s="10">
        <v>5</v>
      </c>
      <c r="H20" s="10"/>
      <c r="I20" s="9" t="s">
        <v>1123</v>
      </c>
      <c r="J20" s="9" t="s">
        <v>21</v>
      </c>
      <c r="K20" s="11" t="s">
        <v>22</v>
      </c>
    </row>
    <row r="21" spans="1:11" x14ac:dyDescent="0.25">
      <c r="A21" s="17">
        <v>43004</v>
      </c>
      <c r="B21" s="13" t="s">
        <v>191</v>
      </c>
      <c r="C21" s="13" t="s">
        <v>17</v>
      </c>
      <c r="D21" s="13" t="s">
        <v>18</v>
      </c>
      <c r="E21" s="13" t="s">
        <v>19</v>
      </c>
      <c r="F21" s="14">
        <v>2000000</v>
      </c>
      <c r="G21" s="14">
        <v>2</v>
      </c>
      <c r="H21" s="14">
        <v>20000</v>
      </c>
      <c r="I21" s="13" t="s">
        <v>1126</v>
      </c>
      <c r="J21" s="13" t="s">
        <v>21</v>
      </c>
      <c r="K21" s="15" t="s">
        <v>22</v>
      </c>
    </row>
    <row r="22" spans="1:11" x14ac:dyDescent="0.25">
      <c r="A22" s="16">
        <v>43025</v>
      </c>
      <c r="B22" s="9" t="s">
        <v>1129</v>
      </c>
      <c r="C22" s="9" t="s">
        <v>199</v>
      </c>
      <c r="D22" s="9" t="s">
        <v>200</v>
      </c>
      <c r="E22" s="9" t="s">
        <v>19</v>
      </c>
      <c r="F22" s="10"/>
      <c r="G22" s="10">
        <v>50</v>
      </c>
      <c r="H22" s="10">
        <v>41000</v>
      </c>
      <c r="I22" s="9" t="s">
        <v>1130</v>
      </c>
      <c r="J22" s="9" t="s">
        <v>90</v>
      </c>
      <c r="K22" s="11" t="s">
        <v>22</v>
      </c>
    </row>
    <row r="23" spans="1:11" x14ac:dyDescent="0.25">
      <c r="A23" s="17">
        <v>43025</v>
      </c>
      <c r="B23" s="13" t="s">
        <v>1133</v>
      </c>
      <c r="C23" s="13" t="s">
        <v>17</v>
      </c>
      <c r="D23" s="13" t="s">
        <v>18</v>
      </c>
      <c r="E23" s="13" t="s">
        <v>44</v>
      </c>
      <c r="F23" s="14"/>
      <c r="G23" s="14">
        <v>2</v>
      </c>
      <c r="H23" s="14">
        <v>26450</v>
      </c>
      <c r="I23" s="13" t="s">
        <v>1134</v>
      </c>
      <c r="J23" s="13" t="s">
        <v>21</v>
      </c>
      <c r="K23" s="15" t="s">
        <v>854</v>
      </c>
    </row>
    <row r="24" spans="1:11" x14ac:dyDescent="0.25">
      <c r="A24" s="16">
        <v>43034</v>
      </c>
      <c r="B24" s="9" t="s">
        <v>1137</v>
      </c>
      <c r="C24" s="9" t="s">
        <v>17</v>
      </c>
      <c r="D24" s="9" t="s">
        <v>18</v>
      </c>
      <c r="E24" s="9" t="s">
        <v>19</v>
      </c>
      <c r="F24" s="10"/>
      <c r="G24" s="10">
        <v>28</v>
      </c>
      <c r="H24" s="10">
        <v>5800</v>
      </c>
      <c r="I24" s="9" t="s">
        <v>1138</v>
      </c>
      <c r="J24" s="9" t="s">
        <v>21</v>
      </c>
      <c r="K24" s="11" t="s">
        <v>22</v>
      </c>
    </row>
    <row r="25" spans="1:11" x14ac:dyDescent="0.25">
      <c r="A25" s="17">
        <v>43038</v>
      </c>
      <c r="B25" s="13" t="s">
        <v>1141</v>
      </c>
      <c r="C25" s="13" t="s">
        <v>138</v>
      </c>
      <c r="D25" s="13" t="s">
        <v>76</v>
      </c>
      <c r="E25" s="13" t="s">
        <v>19</v>
      </c>
      <c r="F25" s="14"/>
      <c r="G25" s="14">
        <v>30</v>
      </c>
      <c r="H25" s="14"/>
      <c r="I25" s="13" t="s">
        <v>1142</v>
      </c>
      <c r="J25" s="13" t="s">
        <v>21</v>
      </c>
      <c r="K25" s="15" t="s">
        <v>22</v>
      </c>
    </row>
    <row r="26" spans="1:11" x14ac:dyDescent="0.25">
      <c r="A26" s="16">
        <v>43055</v>
      </c>
      <c r="B26" s="9" t="s">
        <v>1145</v>
      </c>
      <c r="C26" s="9" t="s">
        <v>17</v>
      </c>
      <c r="D26" s="9" t="s">
        <v>18</v>
      </c>
      <c r="E26" s="9" t="s">
        <v>19</v>
      </c>
      <c r="F26" s="10">
        <v>146000000</v>
      </c>
      <c r="G26" s="10">
        <v>138</v>
      </c>
      <c r="H26" s="10">
        <v>100000</v>
      </c>
      <c r="I26" s="9" t="s">
        <v>1146</v>
      </c>
      <c r="J26" s="9" t="s">
        <v>29</v>
      </c>
      <c r="K26" s="11" t="s">
        <v>22</v>
      </c>
    </row>
    <row r="27" spans="1:11" x14ac:dyDescent="0.25">
      <c r="A27" s="17">
        <v>43073</v>
      </c>
      <c r="B27" s="13" t="s">
        <v>509</v>
      </c>
      <c r="C27" s="13" t="s">
        <v>950</v>
      </c>
      <c r="D27" s="13" t="s">
        <v>200</v>
      </c>
      <c r="E27" s="13" t="s">
        <v>19</v>
      </c>
      <c r="F27" s="14">
        <v>120000000</v>
      </c>
      <c r="G27" s="14"/>
      <c r="H27" s="14"/>
      <c r="I27" s="13" t="s">
        <v>1149</v>
      </c>
      <c r="J27" s="13" t="s">
        <v>29</v>
      </c>
      <c r="K27" s="15" t="s">
        <v>180</v>
      </c>
    </row>
    <row r="28" spans="1:11" x14ac:dyDescent="0.25">
      <c r="A28" s="16">
        <v>43077</v>
      </c>
      <c r="B28" s="9" t="s">
        <v>1152</v>
      </c>
      <c r="C28" s="9" t="s">
        <v>17</v>
      </c>
      <c r="D28" s="9" t="s">
        <v>18</v>
      </c>
      <c r="E28" s="9" t="s">
        <v>19</v>
      </c>
      <c r="F28" s="10"/>
      <c r="G28" s="10"/>
      <c r="H28" s="10">
        <v>2060</v>
      </c>
      <c r="I28" s="9" t="s">
        <v>1153</v>
      </c>
      <c r="J28" s="9" t="s">
        <v>29</v>
      </c>
      <c r="K28" s="11" t="s">
        <v>22</v>
      </c>
    </row>
    <row r="29" spans="1:11" x14ac:dyDescent="0.25">
      <c r="A29" s="17">
        <v>43077</v>
      </c>
      <c r="B29" s="13" t="s">
        <v>1156</v>
      </c>
      <c r="C29" s="13" t="s">
        <v>75</v>
      </c>
      <c r="D29" s="13" t="s">
        <v>76</v>
      </c>
      <c r="E29" s="13" t="s">
        <v>44</v>
      </c>
      <c r="F29" s="14"/>
      <c r="G29" s="14">
        <v>1</v>
      </c>
      <c r="H29" s="14"/>
      <c r="I29" s="13" t="s">
        <v>1157</v>
      </c>
      <c r="J29" s="13" t="s">
        <v>152</v>
      </c>
      <c r="K29" s="15" t="s">
        <v>22</v>
      </c>
    </row>
    <row r="30" spans="1:11" x14ac:dyDescent="0.25">
      <c r="A30" s="16">
        <v>43081</v>
      </c>
      <c r="B30" s="9" t="s">
        <v>888</v>
      </c>
      <c r="C30" s="9" t="s">
        <v>138</v>
      </c>
      <c r="D30" s="9" t="s">
        <v>76</v>
      </c>
      <c r="E30" s="9" t="s">
        <v>19</v>
      </c>
      <c r="F30" s="10"/>
      <c r="G30" s="10">
        <v>193</v>
      </c>
      <c r="H30" s="10">
        <v>0</v>
      </c>
      <c r="I30" s="9" t="s">
        <v>1160</v>
      </c>
      <c r="J30" s="9" t="s">
        <v>21</v>
      </c>
      <c r="K30" s="11" t="s">
        <v>22</v>
      </c>
    </row>
    <row r="31" spans="1:11" x14ac:dyDescent="0.25">
      <c r="A31" s="17">
        <v>43084</v>
      </c>
      <c r="B31" s="13" t="s">
        <v>593</v>
      </c>
      <c r="C31" s="13" t="s">
        <v>950</v>
      </c>
      <c r="D31" s="13" t="s">
        <v>200</v>
      </c>
      <c r="E31" s="13" t="s">
        <v>19</v>
      </c>
      <c r="F31" s="14">
        <v>600000</v>
      </c>
      <c r="G31" s="14">
        <v>50</v>
      </c>
      <c r="H31" s="14"/>
      <c r="I31" s="13" t="s">
        <v>1055</v>
      </c>
      <c r="J31" s="13" t="s">
        <v>29</v>
      </c>
      <c r="K31" s="15" t="s">
        <v>620</v>
      </c>
    </row>
    <row r="32" spans="1:11" x14ac:dyDescent="0.25">
      <c r="A32" s="16">
        <v>43084</v>
      </c>
      <c r="B32" s="9" t="s">
        <v>593</v>
      </c>
      <c r="C32" s="9" t="s">
        <v>384</v>
      </c>
      <c r="D32" s="9" t="s">
        <v>200</v>
      </c>
      <c r="E32" s="9" t="s">
        <v>19</v>
      </c>
      <c r="F32" s="10">
        <v>2000000</v>
      </c>
      <c r="G32" s="10"/>
      <c r="H32" s="10"/>
      <c r="I32" s="9" t="s">
        <v>1165</v>
      </c>
      <c r="J32" s="9" t="s">
        <v>29</v>
      </c>
      <c r="K32" s="11" t="s">
        <v>242</v>
      </c>
    </row>
    <row r="33" spans="1:11" x14ac:dyDescent="0.25">
      <c r="A33" s="17">
        <v>43084</v>
      </c>
      <c r="B33" s="13" t="s">
        <v>593</v>
      </c>
      <c r="C33" s="13" t="s">
        <v>199</v>
      </c>
      <c r="D33" s="13" t="s">
        <v>200</v>
      </c>
      <c r="E33" s="13" t="s">
        <v>19</v>
      </c>
      <c r="F33" s="14">
        <v>19109000</v>
      </c>
      <c r="G33" s="14"/>
      <c r="H33" s="14"/>
      <c r="I33" s="13" t="s">
        <v>1165</v>
      </c>
      <c r="J33" s="13" t="s">
        <v>29</v>
      </c>
      <c r="K33" s="15" t="s">
        <v>180</v>
      </c>
    </row>
    <row r="34" spans="1:11" x14ac:dyDescent="0.25">
      <c r="A34" s="16">
        <v>43084</v>
      </c>
      <c r="B34" s="9" t="s">
        <v>593</v>
      </c>
      <c r="C34" s="9" t="s">
        <v>384</v>
      </c>
      <c r="D34" s="9" t="s">
        <v>200</v>
      </c>
      <c r="E34" s="9" t="s">
        <v>19</v>
      </c>
      <c r="F34" s="10">
        <v>1500000</v>
      </c>
      <c r="G34" s="10"/>
      <c r="H34" s="10"/>
      <c r="I34" s="9" t="s">
        <v>1165</v>
      </c>
      <c r="J34" s="9" t="s">
        <v>29</v>
      </c>
      <c r="K34" s="11" t="s">
        <v>22</v>
      </c>
    </row>
    <row r="35" spans="1:11" x14ac:dyDescent="0.25">
      <c r="A35" s="17">
        <v>43084</v>
      </c>
      <c r="B35" s="13" t="s">
        <v>593</v>
      </c>
      <c r="C35" s="13" t="s">
        <v>384</v>
      </c>
      <c r="D35" s="13" t="s">
        <v>200</v>
      </c>
      <c r="E35" s="13" t="s">
        <v>19</v>
      </c>
      <c r="F35" s="14">
        <v>12000000</v>
      </c>
      <c r="G35" s="14"/>
      <c r="H35" s="14"/>
      <c r="I35" s="13" t="s">
        <v>1165</v>
      </c>
      <c r="J35" s="13" t="s">
        <v>29</v>
      </c>
      <c r="K35" s="15" t="s">
        <v>22</v>
      </c>
    </row>
    <row r="36" spans="1:11" x14ac:dyDescent="0.25">
      <c r="A36" s="16">
        <v>43084</v>
      </c>
      <c r="B36" s="9" t="s">
        <v>593</v>
      </c>
      <c r="C36" s="9" t="s">
        <v>384</v>
      </c>
      <c r="D36" s="9" t="s">
        <v>200</v>
      </c>
      <c r="E36" s="9" t="s">
        <v>19</v>
      </c>
      <c r="F36" s="10">
        <v>6000000</v>
      </c>
      <c r="G36" s="10">
        <v>18</v>
      </c>
      <c r="H36" s="10">
        <v>36000</v>
      </c>
      <c r="I36" s="9" t="s">
        <v>1165</v>
      </c>
      <c r="J36" s="9" t="s">
        <v>29</v>
      </c>
      <c r="K36" s="11" t="s">
        <v>22</v>
      </c>
    </row>
    <row r="37" spans="1:11" x14ac:dyDescent="0.25">
      <c r="A37" s="17">
        <v>43084</v>
      </c>
      <c r="B37" s="13" t="s">
        <v>593</v>
      </c>
      <c r="C37" s="13" t="s">
        <v>384</v>
      </c>
      <c r="D37" s="13" t="s">
        <v>200</v>
      </c>
      <c r="E37" s="13" t="s">
        <v>19</v>
      </c>
      <c r="F37" s="14">
        <v>10000000</v>
      </c>
      <c r="G37" s="14"/>
      <c r="H37" s="14"/>
      <c r="I37" s="13" t="s">
        <v>1165</v>
      </c>
      <c r="J37" s="13" t="s">
        <v>29</v>
      </c>
      <c r="K37" s="15" t="s">
        <v>22</v>
      </c>
    </row>
    <row r="38" spans="1:11" x14ac:dyDescent="0.25">
      <c r="A38" s="16">
        <v>43097</v>
      </c>
      <c r="B38" s="9" t="s">
        <v>1178</v>
      </c>
      <c r="C38" s="9" t="s">
        <v>351</v>
      </c>
      <c r="D38" s="9" t="s">
        <v>351</v>
      </c>
      <c r="E38" s="9" t="s">
        <v>19</v>
      </c>
      <c r="F38" s="10">
        <v>18946000</v>
      </c>
      <c r="G38" s="10">
        <v>104</v>
      </c>
      <c r="H38" s="10">
        <v>43000</v>
      </c>
      <c r="I38" s="9" t="s">
        <v>1179</v>
      </c>
      <c r="J38" s="9" t="s">
        <v>29</v>
      </c>
      <c r="K38" s="11" t="s">
        <v>170</v>
      </c>
    </row>
    <row r="39" spans="1:11" x14ac:dyDescent="0.25">
      <c r="A39" s="17">
        <v>43104</v>
      </c>
      <c r="B39" s="13" t="s">
        <v>1182</v>
      </c>
      <c r="C39" s="13" t="s">
        <v>17</v>
      </c>
      <c r="D39" s="13" t="s">
        <v>18</v>
      </c>
      <c r="E39" s="13" t="s">
        <v>44</v>
      </c>
      <c r="F39" s="14"/>
      <c r="G39" s="14"/>
      <c r="H39" s="14"/>
      <c r="I39" s="13" t="s">
        <v>1183</v>
      </c>
      <c r="J39" s="13" t="s">
        <v>21</v>
      </c>
      <c r="K39" s="15" t="s">
        <v>22</v>
      </c>
    </row>
    <row r="40" spans="1:11" x14ac:dyDescent="0.25">
      <c r="A40" s="16">
        <v>43109</v>
      </c>
      <c r="B40" s="9" t="s">
        <v>1186</v>
      </c>
      <c r="C40" s="9" t="s">
        <v>17</v>
      </c>
      <c r="D40" s="9" t="s">
        <v>18</v>
      </c>
      <c r="E40" s="9" t="s">
        <v>44</v>
      </c>
      <c r="F40" s="10"/>
      <c r="G40" s="10"/>
      <c r="H40" s="10"/>
      <c r="I40" s="9" t="s">
        <v>1187</v>
      </c>
      <c r="J40" s="9" t="s">
        <v>152</v>
      </c>
      <c r="K40" s="11" t="s">
        <v>22</v>
      </c>
    </row>
    <row r="41" spans="1:11" x14ac:dyDescent="0.25">
      <c r="A41" s="17">
        <v>43110</v>
      </c>
      <c r="B41" s="13" t="s">
        <v>1190</v>
      </c>
      <c r="C41" s="13" t="s">
        <v>138</v>
      </c>
      <c r="D41" s="13" t="s">
        <v>76</v>
      </c>
      <c r="E41" s="13" t="s">
        <v>1191</v>
      </c>
      <c r="F41" s="14"/>
      <c r="G41" s="14"/>
      <c r="H41" s="14">
        <v>230000</v>
      </c>
      <c r="I41" s="13" t="s">
        <v>1192</v>
      </c>
      <c r="J41" s="13" t="s">
        <v>21</v>
      </c>
      <c r="K41" s="15" t="s">
        <v>22</v>
      </c>
    </row>
    <row r="42" spans="1:11" x14ac:dyDescent="0.25">
      <c r="A42" s="16">
        <v>43112</v>
      </c>
      <c r="B42" s="9" t="s">
        <v>1195</v>
      </c>
      <c r="C42" s="9" t="s">
        <v>17</v>
      </c>
      <c r="D42" s="9" t="s">
        <v>18</v>
      </c>
      <c r="E42" s="9" t="s">
        <v>19</v>
      </c>
      <c r="F42" s="10"/>
      <c r="G42" s="10">
        <v>12</v>
      </c>
      <c r="H42" s="10">
        <v>0</v>
      </c>
      <c r="I42" s="9" t="s">
        <v>1196</v>
      </c>
      <c r="J42" s="9" t="s">
        <v>21</v>
      </c>
      <c r="K42" s="11" t="s">
        <v>22</v>
      </c>
    </row>
    <row r="43" spans="1:11" x14ac:dyDescent="0.25">
      <c r="A43" s="17">
        <v>43115</v>
      </c>
      <c r="B43" s="13" t="s">
        <v>1199</v>
      </c>
      <c r="C43" s="13" t="s">
        <v>17</v>
      </c>
      <c r="D43" s="13" t="s">
        <v>18</v>
      </c>
      <c r="E43" s="13" t="s">
        <v>19</v>
      </c>
      <c r="F43" s="14"/>
      <c r="G43" s="14"/>
      <c r="H43" s="14"/>
      <c r="I43" s="13" t="s">
        <v>1200</v>
      </c>
      <c r="J43" s="13" t="s">
        <v>21</v>
      </c>
      <c r="K43" s="15" t="s">
        <v>22</v>
      </c>
    </row>
    <row r="44" spans="1:11" x14ac:dyDescent="0.25">
      <c r="A44" s="16">
        <v>43117</v>
      </c>
      <c r="B44" s="9" t="s">
        <v>1203</v>
      </c>
      <c r="C44" s="9" t="s">
        <v>17</v>
      </c>
      <c r="D44" s="9" t="s">
        <v>18</v>
      </c>
      <c r="E44" s="9" t="s">
        <v>44</v>
      </c>
      <c r="F44" s="10"/>
      <c r="G44" s="10"/>
      <c r="H44" s="10"/>
      <c r="I44" s="9" t="s">
        <v>1204</v>
      </c>
      <c r="J44" s="9" t="s">
        <v>21</v>
      </c>
      <c r="K44" s="11" t="s">
        <v>22</v>
      </c>
    </row>
    <row r="45" spans="1:11" x14ac:dyDescent="0.25">
      <c r="A45" s="17">
        <v>43122</v>
      </c>
      <c r="B45" s="13" t="s">
        <v>1207</v>
      </c>
      <c r="C45" s="13" t="s">
        <v>17</v>
      </c>
      <c r="D45" s="13" t="s">
        <v>18</v>
      </c>
      <c r="E45" s="13" t="s">
        <v>19</v>
      </c>
      <c r="F45" s="14"/>
      <c r="G45" s="14"/>
      <c r="H45" s="14">
        <v>22500</v>
      </c>
      <c r="I45" s="13" t="s">
        <v>1208</v>
      </c>
      <c r="J45" s="13" t="s">
        <v>50</v>
      </c>
      <c r="K45" s="15" t="s">
        <v>22</v>
      </c>
    </row>
    <row r="46" spans="1:11" x14ac:dyDescent="0.25">
      <c r="A46" s="16">
        <v>43122</v>
      </c>
      <c r="B46" s="9" t="s">
        <v>1211</v>
      </c>
      <c r="C46" s="9" t="s">
        <v>138</v>
      </c>
      <c r="D46" s="9" t="s">
        <v>76</v>
      </c>
      <c r="E46" s="9" t="s">
        <v>44</v>
      </c>
      <c r="F46" s="10"/>
      <c r="G46" s="10">
        <v>4</v>
      </c>
      <c r="H46" s="10"/>
      <c r="I46" s="9" t="s">
        <v>1212</v>
      </c>
      <c r="J46" s="9" t="s">
        <v>50</v>
      </c>
      <c r="K46" s="11" t="s">
        <v>22</v>
      </c>
    </row>
    <row r="47" spans="1:11" x14ac:dyDescent="0.25">
      <c r="A47" s="17">
        <v>43124</v>
      </c>
      <c r="B47" s="13" t="s">
        <v>1215</v>
      </c>
      <c r="C47" s="13" t="s">
        <v>26</v>
      </c>
      <c r="D47" s="13" t="s">
        <v>27</v>
      </c>
      <c r="E47" s="13" t="s">
        <v>19</v>
      </c>
      <c r="F47" s="14"/>
      <c r="G47" s="14">
        <v>50</v>
      </c>
      <c r="H47" s="14">
        <v>280000</v>
      </c>
      <c r="I47" s="13" t="s">
        <v>1216</v>
      </c>
      <c r="J47" s="13" t="s">
        <v>90</v>
      </c>
      <c r="K47" s="15" t="s">
        <v>22</v>
      </c>
    </row>
    <row r="48" spans="1:11" x14ac:dyDescent="0.25">
      <c r="A48" s="16">
        <v>43125</v>
      </c>
      <c r="B48" s="9" t="s">
        <v>1219</v>
      </c>
      <c r="C48" s="9" t="s">
        <v>17</v>
      </c>
      <c r="D48" s="9" t="s">
        <v>18</v>
      </c>
      <c r="E48" s="9" t="s">
        <v>19</v>
      </c>
      <c r="F48" s="10"/>
      <c r="G48" s="10">
        <v>10</v>
      </c>
      <c r="H48" s="10">
        <v>27000</v>
      </c>
      <c r="I48" s="9" t="s">
        <v>1220</v>
      </c>
      <c r="J48" s="9" t="s">
        <v>21</v>
      </c>
      <c r="K48" s="11" t="s">
        <v>22</v>
      </c>
    </row>
    <row r="49" spans="1:11" x14ac:dyDescent="0.25">
      <c r="A49" s="17">
        <v>43125</v>
      </c>
      <c r="B49" s="13" t="s">
        <v>604</v>
      </c>
      <c r="C49" s="13" t="s">
        <v>75</v>
      </c>
      <c r="D49" s="13" t="s">
        <v>76</v>
      </c>
      <c r="E49" s="13" t="s">
        <v>19</v>
      </c>
      <c r="F49" s="14">
        <v>4000000</v>
      </c>
      <c r="G49" s="14">
        <v>175</v>
      </c>
      <c r="H49" s="14"/>
      <c r="I49" s="13" t="s">
        <v>1223</v>
      </c>
      <c r="J49" s="13" t="s">
        <v>21</v>
      </c>
      <c r="K49" s="15" t="s">
        <v>606</v>
      </c>
    </row>
    <row r="50" spans="1:11" x14ac:dyDescent="0.25">
      <c r="A50" s="16">
        <v>43130</v>
      </c>
      <c r="B50" s="9" t="s">
        <v>1226</v>
      </c>
      <c r="C50" s="9" t="s">
        <v>37</v>
      </c>
      <c r="D50" s="9" t="s">
        <v>38</v>
      </c>
      <c r="E50" s="9" t="s">
        <v>19</v>
      </c>
      <c r="F50" s="10">
        <v>250000000</v>
      </c>
      <c r="G50" s="10">
        <v>0</v>
      </c>
      <c r="H50" s="10">
        <v>400000</v>
      </c>
      <c r="I50" s="9" t="s">
        <v>1227</v>
      </c>
      <c r="J50" s="9" t="s">
        <v>29</v>
      </c>
      <c r="K50" s="11" t="s">
        <v>980</v>
      </c>
    </row>
    <row r="51" spans="1:11" x14ac:dyDescent="0.25">
      <c r="A51" s="17">
        <v>43138</v>
      </c>
      <c r="B51" s="13" t="s">
        <v>1230</v>
      </c>
      <c r="C51" s="13" t="s">
        <v>17</v>
      </c>
      <c r="D51" s="13" t="s">
        <v>18</v>
      </c>
      <c r="E51" s="13" t="s">
        <v>19</v>
      </c>
      <c r="F51" s="14">
        <v>288000000</v>
      </c>
      <c r="G51" s="14">
        <v>400</v>
      </c>
      <c r="H51" s="14">
        <v>300000</v>
      </c>
      <c r="I51" s="13" t="s">
        <v>1231</v>
      </c>
      <c r="J51" s="13" t="s">
        <v>21</v>
      </c>
      <c r="K51" s="15" t="s">
        <v>22</v>
      </c>
    </row>
    <row r="52" spans="1:11" x14ac:dyDescent="0.25">
      <c r="A52" s="16">
        <v>43144</v>
      </c>
      <c r="B52" s="9" t="s">
        <v>1234</v>
      </c>
      <c r="C52" s="9" t="s">
        <v>17</v>
      </c>
      <c r="D52" s="9" t="s">
        <v>18</v>
      </c>
      <c r="E52" s="9" t="s">
        <v>19</v>
      </c>
      <c r="F52" s="10"/>
      <c r="G52" s="10"/>
      <c r="H52" s="10"/>
      <c r="I52" s="9" t="s">
        <v>1235</v>
      </c>
      <c r="J52" s="9" t="s">
        <v>21</v>
      </c>
      <c r="K52" s="11" t="s">
        <v>22</v>
      </c>
    </row>
    <row r="53" spans="1:11" x14ac:dyDescent="0.25">
      <c r="A53" s="17">
        <v>43145</v>
      </c>
      <c r="B53" s="13" t="s">
        <v>1238</v>
      </c>
      <c r="C53" s="13" t="s">
        <v>43</v>
      </c>
      <c r="D53" s="13" t="s">
        <v>27</v>
      </c>
      <c r="E53" s="13" t="s">
        <v>19</v>
      </c>
      <c r="F53" s="14">
        <v>20000000</v>
      </c>
      <c r="G53" s="14">
        <v>100</v>
      </c>
      <c r="H53" s="14">
        <v>260000</v>
      </c>
      <c r="I53" s="13" t="s">
        <v>1239</v>
      </c>
      <c r="J53" s="13" t="s">
        <v>29</v>
      </c>
      <c r="K53" s="15" t="s">
        <v>22</v>
      </c>
    </row>
    <row r="54" spans="1:11" x14ac:dyDescent="0.25">
      <c r="A54" s="16">
        <v>43147</v>
      </c>
      <c r="B54" s="9" t="s">
        <v>1242</v>
      </c>
      <c r="C54" s="9" t="s">
        <v>138</v>
      </c>
      <c r="D54" s="9" t="s">
        <v>76</v>
      </c>
      <c r="E54" s="9" t="s">
        <v>19</v>
      </c>
      <c r="F54" s="10">
        <v>0</v>
      </c>
      <c r="G54" s="10">
        <v>200</v>
      </c>
      <c r="H54" s="10">
        <v>0</v>
      </c>
      <c r="I54" s="9" t="s">
        <v>1243</v>
      </c>
      <c r="J54" s="9" t="s">
        <v>21</v>
      </c>
      <c r="K54" s="11" t="s">
        <v>1244</v>
      </c>
    </row>
    <row r="55" spans="1:11" x14ac:dyDescent="0.25">
      <c r="A55" s="17">
        <v>43157</v>
      </c>
      <c r="B55" s="13" t="s">
        <v>1247</v>
      </c>
      <c r="C55" s="13" t="s">
        <v>761</v>
      </c>
      <c r="D55" s="13" t="s">
        <v>88</v>
      </c>
      <c r="E55" s="13" t="s">
        <v>44</v>
      </c>
      <c r="F55" s="14">
        <v>4050000</v>
      </c>
      <c r="G55" s="14">
        <v>35</v>
      </c>
      <c r="H55" s="14">
        <v>77000</v>
      </c>
      <c r="I55" s="13" t="s">
        <v>1248</v>
      </c>
      <c r="J55" s="13" t="s">
        <v>29</v>
      </c>
      <c r="K55" s="15" t="s">
        <v>22</v>
      </c>
    </row>
    <row r="56" spans="1:11" x14ac:dyDescent="0.25">
      <c r="A56" s="16">
        <v>43160</v>
      </c>
      <c r="B56" s="9" t="s">
        <v>949</v>
      </c>
      <c r="C56" s="9" t="s">
        <v>950</v>
      </c>
      <c r="D56" s="9" t="s">
        <v>200</v>
      </c>
      <c r="E56" s="9" t="s">
        <v>19</v>
      </c>
      <c r="F56" s="10">
        <v>37800000</v>
      </c>
      <c r="G56" s="10">
        <v>50</v>
      </c>
      <c r="H56" s="10"/>
      <c r="I56" s="9" t="s">
        <v>1251</v>
      </c>
      <c r="J56" s="9" t="s">
        <v>29</v>
      </c>
      <c r="K56" s="11" t="s">
        <v>180</v>
      </c>
    </row>
    <row r="57" spans="1:11" x14ac:dyDescent="0.25">
      <c r="A57" s="17">
        <v>43160</v>
      </c>
      <c r="B57" s="13" t="s">
        <v>1254</v>
      </c>
      <c r="C57" s="13" t="s">
        <v>17</v>
      </c>
      <c r="D57" s="13" t="s">
        <v>18</v>
      </c>
      <c r="E57" s="13" t="s">
        <v>19</v>
      </c>
      <c r="F57" s="14"/>
      <c r="G57" s="14">
        <v>20</v>
      </c>
      <c r="H57" s="14"/>
      <c r="I57" s="13" t="s">
        <v>1255</v>
      </c>
      <c r="J57" s="13" t="s">
        <v>50</v>
      </c>
      <c r="K57" s="15" t="s">
        <v>22</v>
      </c>
    </row>
    <row r="58" spans="1:11" x14ac:dyDescent="0.25">
      <c r="A58" s="16">
        <v>43164</v>
      </c>
      <c r="B58" s="9" t="s">
        <v>1258</v>
      </c>
      <c r="C58" s="9" t="s">
        <v>138</v>
      </c>
      <c r="D58" s="9" t="s">
        <v>76</v>
      </c>
      <c r="E58" s="9" t="s">
        <v>44</v>
      </c>
      <c r="F58" s="10"/>
      <c r="G58" s="10">
        <v>20</v>
      </c>
      <c r="H58" s="10"/>
      <c r="I58" s="9" t="s">
        <v>1259</v>
      </c>
      <c r="J58" s="9" t="s">
        <v>21</v>
      </c>
      <c r="K58" s="11" t="s">
        <v>22</v>
      </c>
    </row>
    <row r="59" spans="1:11" x14ac:dyDescent="0.25">
      <c r="A59" s="17">
        <v>43166</v>
      </c>
      <c r="B59" s="13" t="s">
        <v>1262</v>
      </c>
      <c r="C59" s="13" t="s">
        <v>17</v>
      </c>
      <c r="D59" s="13" t="s">
        <v>18</v>
      </c>
      <c r="E59" s="13" t="s">
        <v>1191</v>
      </c>
      <c r="F59" s="14"/>
      <c r="G59" s="14"/>
      <c r="H59" s="14"/>
      <c r="I59" s="13" t="s">
        <v>1263</v>
      </c>
      <c r="J59" s="13" t="s">
        <v>21</v>
      </c>
      <c r="K59" s="15" t="s">
        <v>22</v>
      </c>
    </row>
    <row r="60" spans="1:11" x14ac:dyDescent="0.25">
      <c r="A60" s="16">
        <v>43174</v>
      </c>
      <c r="B60" s="9" t="s">
        <v>1266</v>
      </c>
      <c r="C60" s="9" t="s">
        <v>75</v>
      </c>
      <c r="D60" s="9" t="s">
        <v>76</v>
      </c>
      <c r="E60" s="9" t="s">
        <v>19</v>
      </c>
      <c r="F60" s="10"/>
      <c r="G60" s="10">
        <v>124</v>
      </c>
      <c r="H60" s="10">
        <v>124000</v>
      </c>
      <c r="I60" s="9" t="s">
        <v>1267</v>
      </c>
      <c r="J60" s="9" t="s">
        <v>50</v>
      </c>
      <c r="K60" s="11" t="s">
        <v>22</v>
      </c>
    </row>
    <row r="61" spans="1:11" x14ac:dyDescent="0.25">
      <c r="A61" s="17">
        <v>43175</v>
      </c>
      <c r="B61" s="13" t="s">
        <v>1270</v>
      </c>
      <c r="C61" s="13" t="s">
        <v>43</v>
      </c>
      <c r="D61" s="13" t="s">
        <v>27</v>
      </c>
      <c r="E61" s="13" t="s">
        <v>44</v>
      </c>
      <c r="F61" s="14">
        <v>6000000</v>
      </c>
      <c r="G61" s="14">
        <v>10</v>
      </c>
      <c r="H61" s="14">
        <v>80000</v>
      </c>
      <c r="I61" s="13" t="s">
        <v>1271</v>
      </c>
      <c r="J61" s="13" t="s">
        <v>90</v>
      </c>
      <c r="K61" s="15" t="s">
        <v>22</v>
      </c>
    </row>
    <row r="62" spans="1:11" x14ac:dyDescent="0.25">
      <c r="A62" s="16">
        <v>43182</v>
      </c>
      <c r="B62" s="9" t="s">
        <v>1274</v>
      </c>
      <c r="C62" s="9" t="s">
        <v>178</v>
      </c>
      <c r="D62" s="9" t="s">
        <v>38</v>
      </c>
      <c r="E62" s="9" t="s">
        <v>19</v>
      </c>
      <c r="F62" s="10">
        <v>58000000</v>
      </c>
      <c r="G62" s="10">
        <v>214</v>
      </c>
      <c r="H62" s="10">
        <v>815000</v>
      </c>
      <c r="I62" s="9" t="s">
        <v>1275</v>
      </c>
      <c r="J62" s="9" t="s">
        <v>29</v>
      </c>
      <c r="K62" s="11" t="s">
        <v>22</v>
      </c>
    </row>
    <row r="63" spans="1:11" x14ac:dyDescent="0.25">
      <c r="A63" s="17">
        <v>43192</v>
      </c>
      <c r="B63" s="13" t="s">
        <v>1278</v>
      </c>
      <c r="C63" s="13" t="s">
        <v>17</v>
      </c>
      <c r="D63" s="13" t="s">
        <v>18</v>
      </c>
      <c r="E63" s="13" t="s">
        <v>19</v>
      </c>
      <c r="F63" s="14"/>
      <c r="G63" s="14"/>
      <c r="H63" s="14"/>
      <c r="I63" s="13" t="s">
        <v>1279</v>
      </c>
      <c r="J63" s="13" t="s">
        <v>29</v>
      </c>
      <c r="K63" s="15" t="s">
        <v>1280</v>
      </c>
    </row>
    <row r="64" spans="1:11" x14ac:dyDescent="0.25">
      <c r="A64" s="16">
        <v>43193</v>
      </c>
      <c r="B64" s="9" t="s">
        <v>1283</v>
      </c>
      <c r="C64" s="9" t="s">
        <v>17</v>
      </c>
      <c r="D64" s="9" t="s">
        <v>18</v>
      </c>
      <c r="E64" s="9" t="s">
        <v>44</v>
      </c>
      <c r="F64" s="10"/>
      <c r="G64" s="10">
        <v>50</v>
      </c>
      <c r="H64" s="10"/>
      <c r="I64" s="9" t="s">
        <v>1284</v>
      </c>
      <c r="J64" s="9" t="s">
        <v>29</v>
      </c>
      <c r="K64" s="11" t="s">
        <v>1285</v>
      </c>
    </row>
    <row r="65" spans="1:11" x14ac:dyDescent="0.25">
      <c r="A65" s="17">
        <v>43194</v>
      </c>
      <c r="B65" s="13" t="s">
        <v>1288</v>
      </c>
      <c r="C65" s="13" t="s">
        <v>262</v>
      </c>
      <c r="D65" s="13" t="s">
        <v>263</v>
      </c>
      <c r="E65" s="13" t="s">
        <v>44</v>
      </c>
      <c r="F65" s="14">
        <v>75000000</v>
      </c>
      <c r="G65" s="14">
        <v>200</v>
      </c>
      <c r="H65" s="14"/>
      <c r="I65" s="13" t="s">
        <v>1289</v>
      </c>
      <c r="J65" s="13" t="s">
        <v>29</v>
      </c>
      <c r="K65" s="15" t="s">
        <v>485</v>
      </c>
    </row>
    <row r="66" spans="1:11" x14ac:dyDescent="0.25">
      <c r="A66" s="16">
        <v>43199</v>
      </c>
      <c r="B66" s="9" t="s">
        <v>1292</v>
      </c>
      <c r="C66" s="9" t="s">
        <v>17</v>
      </c>
      <c r="D66" s="9" t="s">
        <v>18</v>
      </c>
      <c r="E66" s="9" t="s">
        <v>44</v>
      </c>
      <c r="F66" s="10"/>
      <c r="G66" s="10">
        <v>1</v>
      </c>
      <c r="H66" s="10"/>
      <c r="I66" s="9" t="s">
        <v>1293</v>
      </c>
      <c r="J66" s="9" t="s">
        <v>152</v>
      </c>
      <c r="K66" s="11" t="s">
        <v>22</v>
      </c>
    </row>
    <row r="67" spans="1:11" x14ac:dyDescent="0.25">
      <c r="A67" s="17">
        <v>43199</v>
      </c>
      <c r="B67" s="13" t="s">
        <v>1296</v>
      </c>
      <c r="C67" s="13" t="s">
        <v>17</v>
      </c>
      <c r="D67" s="13" t="s">
        <v>18</v>
      </c>
      <c r="E67" s="13" t="s">
        <v>44</v>
      </c>
      <c r="F67" s="14"/>
      <c r="G67" s="14">
        <v>1</v>
      </c>
      <c r="H67" s="14"/>
      <c r="I67" s="13" t="s">
        <v>1293</v>
      </c>
      <c r="J67" s="13" t="s">
        <v>152</v>
      </c>
      <c r="K67" s="15" t="s">
        <v>22</v>
      </c>
    </row>
    <row r="68" spans="1:11" x14ac:dyDescent="0.25">
      <c r="A68" s="16">
        <v>43199</v>
      </c>
      <c r="B68" s="9" t="s">
        <v>1299</v>
      </c>
      <c r="C68" s="9" t="s">
        <v>17</v>
      </c>
      <c r="D68" s="9" t="s">
        <v>18</v>
      </c>
      <c r="E68" s="9" t="s">
        <v>44</v>
      </c>
      <c r="F68" s="10"/>
      <c r="G68" s="10">
        <v>1</v>
      </c>
      <c r="H68" s="10"/>
      <c r="I68" s="9" t="s">
        <v>1293</v>
      </c>
      <c r="J68" s="9" t="s">
        <v>152</v>
      </c>
      <c r="K68" s="11" t="s">
        <v>22</v>
      </c>
    </row>
    <row r="69" spans="1:11" x14ac:dyDescent="0.25">
      <c r="A69" s="17">
        <v>43202</v>
      </c>
      <c r="B69" s="13" t="s">
        <v>1302</v>
      </c>
      <c r="C69" s="13" t="s">
        <v>17</v>
      </c>
      <c r="D69" s="13" t="s">
        <v>18</v>
      </c>
      <c r="E69" s="13" t="s">
        <v>1191</v>
      </c>
      <c r="F69" s="14"/>
      <c r="G69" s="14">
        <v>10</v>
      </c>
      <c r="H69" s="14"/>
      <c r="I69" s="13" t="s">
        <v>1303</v>
      </c>
      <c r="J69" s="13" t="s">
        <v>152</v>
      </c>
      <c r="K69" s="15" t="s">
        <v>22</v>
      </c>
    </row>
    <row r="70" spans="1:11" x14ac:dyDescent="0.25">
      <c r="A70" s="16">
        <v>43209</v>
      </c>
      <c r="B70" s="9" t="s">
        <v>1306</v>
      </c>
      <c r="C70" s="9" t="s">
        <v>75</v>
      </c>
      <c r="D70" s="9" t="s">
        <v>76</v>
      </c>
      <c r="E70" s="9" t="s">
        <v>44</v>
      </c>
      <c r="F70" s="10"/>
      <c r="G70" s="10">
        <v>19</v>
      </c>
      <c r="H70" s="10"/>
      <c r="I70" s="9" t="s">
        <v>1307</v>
      </c>
      <c r="J70" s="9" t="s">
        <v>50</v>
      </c>
      <c r="K70" s="11" t="s">
        <v>22</v>
      </c>
    </row>
    <row r="71" spans="1:11" x14ac:dyDescent="0.25">
      <c r="A71" s="17">
        <v>43213</v>
      </c>
      <c r="B71" s="13" t="s">
        <v>1310</v>
      </c>
      <c r="C71" s="13" t="s">
        <v>17</v>
      </c>
      <c r="D71" s="13" t="s">
        <v>18</v>
      </c>
      <c r="E71" s="13" t="s">
        <v>44</v>
      </c>
      <c r="F71" s="14">
        <v>931848</v>
      </c>
      <c r="G71" s="14">
        <v>110</v>
      </c>
      <c r="H71" s="14"/>
      <c r="I71" s="13" t="s">
        <v>1311</v>
      </c>
      <c r="J71" s="13" t="s">
        <v>21</v>
      </c>
      <c r="K71" s="15" t="s">
        <v>1312</v>
      </c>
    </row>
    <row r="72" spans="1:11" x14ac:dyDescent="0.25">
      <c r="A72" s="16">
        <v>43215</v>
      </c>
      <c r="B72" s="9" t="s">
        <v>1315</v>
      </c>
      <c r="C72" s="9" t="s">
        <v>384</v>
      </c>
      <c r="D72" s="9" t="s">
        <v>200</v>
      </c>
      <c r="E72" s="9" t="s">
        <v>19</v>
      </c>
      <c r="F72" s="10">
        <v>500000</v>
      </c>
      <c r="G72" s="10">
        <v>42</v>
      </c>
      <c r="H72" s="10">
        <v>8500</v>
      </c>
      <c r="I72" s="9" t="s">
        <v>1316</v>
      </c>
      <c r="J72" s="9" t="s">
        <v>21</v>
      </c>
      <c r="K72" s="11" t="s">
        <v>22</v>
      </c>
    </row>
    <row r="73" spans="1:11" x14ac:dyDescent="0.25">
      <c r="A73" s="17">
        <v>43217</v>
      </c>
      <c r="B73" s="13" t="s">
        <v>1319</v>
      </c>
      <c r="C73" s="13" t="s">
        <v>17</v>
      </c>
      <c r="D73" s="13" t="s">
        <v>18</v>
      </c>
      <c r="E73" s="13" t="s">
        <v>1191</v>
      </c>
      <c r="F73" s="14"/>
      <c r="G73" s="14">
        <v>0</v>
      </c>
      <c r="H73" s="14"/>
      <c r="I73" s="13" t="s">
        <v>1320</v>
      </c>
      <c r="J73" s="13" t="s">
        <v>21</v>
      </c>
      <c r="K73" s="15" t="s">
        <v>22</v>
      </c>
    </row>
    <row r="74" spans="1:11" x14ac:dyDescent="0.25">
      <c r="A74" s="16">
        <v>43221</v>
      </c>
      <c r="B74" s="9" t="s">
        <v>1323</v>
      </c>
      <c r="C74" s="9" t="s">
        <v>43</v>
      </c>
      <c r="D74" s="9" t="s">
        <v>27</v>
      </c>
      <c r="E74" s="9" t="s">
        <v>19</v>
      </c>
      <c r="F74" s="10"/>
      <c r="G74" s="10"/>
      <c r="H74" s="10">
        <v>527100</v>
      </c>
      <c r="I74" s="9" t="s">
        <v>1324</v>
      </c>
      <c r="J74" s="9" t="s">
        <v>90</v>
      </c>
      <c r="K74" s="11" t="s">
        <v>854</v>
      </c>
    </row>
    <row r="75" spans="1:11" x14ac:dyDescent="0.25">
      <c r="A75" s="17">
        <v>43222</v>
      </c>
      <c r="B75" s="13" t="s">
        <v>1327</v>
      </c>
      <c r="C75" s="13" t="s">
        <v>17</v>
      </c>
      <c r="D75" s="13" t="s">
        <v>18</v>
      </c>
      <c r="E75" s="13" t="s">
        <v>19</v>
      </c>
      <c r="F75" s="14"/>
      <c r="G75" s="14"/>
      <c r="H75" s="14">
        <v>6531</v>
      </c>
      <c r="I75" s="13" t="s">
        <v>1328</v>
      </c>
      <c r="J75" s="13" t="s">
        <v>21</v>
      </c>
      <c r="K75" s="15" t="s">
        <v>22</v>
      </c>
    </row>
    <row r="76" spans="1:11" x14ac:dyDescent="0.25">
      <c r="A76" s="16">
        <v>43222</v>
      </c>
      <c r="B76" s="9" t="s">
        <v>1331</v>
      </c>
      <c r="C76" s="9" t="s">
        <v>17</v>
      </c>
      <c r="D76" s="9" t="s">
        <v>18</v>
      </c>
      <c r="E76" s="9" t="s">
        <v>1191</v>
      </c>
      <c r="F76" s="10"/>
      <c r="G76" s="10"/>
      <c r="H76" s="10">
        <v>1587</v>
      </c>
      <c r="I76" s="9" t="s">
        <v>1332</v>
      </c>
      <c r="J76" s="9" t="s">
        <v>21</v>
      </c>
      <c r="K76" s="11" t="s">
        <v>22</v>
      </c>
    </row>
    <row r="77" spans="1:11" x14ac:dyDescent="0.25">
      <c r="A77" s="17">
        <v>43222</v>
      </c>
      <c r="B77" s="13" t="s">
        <v>1335</v>
      </c>
      <c r="C77" s="13" t="s">
        <v>17</v>
      </c>
      <c r="D77" s="13" t="s">
        <v>18</v>
      </c>
      <c r="E77" s="13" t="s">
        <v>44</v>
      </c>
      <c r="F77" s="14">
        <v>70000000</v>
      </c>
      <c r="G77" s="14">
        <v>1050</v>
      </c>
      <c r="H77" s="14">
        <v>220000</v>
      </c>
      <c r="I77" s="13" t="s">
        <v>1336</v>
      </c>
      <c r="J77" s="13" t="s">
        <v>21</v>
      </c>
      <c r="K77" s="15" t="s">
        <v>620</v>
      </c>
    </row>
    <row r="78" spans="1:11" x14ac:dyDescent="0.25">
      <c r="A78" s="16">
        <v>43224</v>
      </c>
      <c r="B78" s="9" t="s">
        <v>1339</v>
      </c>
      <c r="C78" s="9" t="s">
        <v>761</v>
      </c>
      <c r="D78" s="9" t="s">
        <v>88</v>
      </c>
      <c r="E78" s="9" t="s">
        <v>44</v>
      </c>
      <c r="F78" s="10">
        <v>4060000</v>
      </c>
      <c r="G78" s="10">
        <v>26</v>
      </c>
      <c r="H78" s="10">
        <v>50000</v>
      </c>
      <c r="I78" s="9" t="s">
        <v>1340</v>
      </c>
      <c r="J78" s="9" t="s">
        <v>29</v>
      </c>
      <c r="K78" s="11" t="s">
        <v>71</v>
      </c>
    </row>
    <row r="79" spans="1:11" x14ac:dyDescent="0.25">
      <c r="A79" s="17">
        <v>43227</v>
      </c>
      <c r="B79" s="13" t="s">
        <v>1343</v>
      </c>
      <c r="C79" s="13" t="s">
        <v>17</v>
      </c>
      <c r="D79" s="13" t="s">
        <v>18</v>
      </c>
      <c r="E79" s="13" t="s">
        <v>44</v>
      </c>
      <c r="F79" s="14"/>
      <c r="G79" s="14">
        <v>170</v>
      </c>
      <c r="H79" s="14"/>
      <c r="I79" s="13" t="s">
        <v>1344</v>
      </c>
      <c r="J79" s="13" t="s">
        <v>21</v>
      </c>
      <c r="K79" s="15" t="s">
        <v>22</v>
      </c>
    </row>
    <row r="80" spans="1:11" x14ac:dyDescent="0.25">
      <c r="A80" s="16">
        <v>43231</v>
      </c>
      <c r="B80" s="9" t="s">
        <v>1347</v>
      </c>
      <c r="C80" s="9" t="s">
        <v>138</v>
      </c>
      <c r="D80" s="9" t="s">
        <v>76</v>
      </c>
      <c r="E80" s="9" t="s">
        <v>19</v>
      </c>
      <c r="F80" s="10"/>
      <c r="G80" s="10">
        <v>50</v>
      </c>
      <c r="H80" s="10"/>
      <c r="I80" s="9" t="s">
        <v>1348</v>
      </c>
      <c r="J80" s="9" t="s">
        <v>21</v>
      </c>
      <c r="K80" s="11" t="s">
        <v>22</v>
      </c>
    </row>
    <row r="81" spans="1:11" x14ac:dyDescent="0.25">
      <c r="A81" s="17">
        <v>43235</v>
      </c>
      <c r="B81" s="13" t="s">
        <v>32</v>
      </c>
      <c r="C81" s="13" t="s">
        <v>384</v>
      </c>
      <c r="D81" s="13" t="s">
        <v>200</v>
      </c>
      <c r="E81" s="13" t="s">
        <v>44</v>
      </c>
      <c r="F81" s="14">
        <v>21000000</v>
      </c>
      <c r="G81" s="14">
        <v>64</v>
      </c>
      <c r="H81" s="14">
        <v>37500</v>
      </c>
      <c r="I81" s="13" t="s">
        <v>1351</v>
      </c>
      <c r="J81" s="13" t="s">
        <v>50</v>
      </c>
      <c r="K81" s="15" t="s">
        <v>22</v>
      </c>
    </row>
    <row r="82" spans="1:11" x14ac:dyDescent="0.25">
      <c r="A82" s="16">
        <v>43237</v>
      </c>
      <c r="B82" s="9" t="s">
        <v>447</v>
      </c>
      <c r="C82" s="9" t="s">
        <v>17</v>
      </c>
      <c r="D82" s="9" t="s">
        <v>18</v>
      </c>
      <c r="E82" s="9" t="s">
        <v>1191</v>
      </c>
      <c r="F82" s="10"/>
      <c r="G82" s="10"/>
      <c r="H82" s="10"/>
      <c r="I82" s="9" t="s">
        <v>1354</v>
      </c>
      <c r="J82" s="9" t="s">
        <v>21</v>
      </c>
      <c r="K82" s="11" t="s">
        <v>22</v>
      </c>
    </row>
    <row r="83" spans="1:11" x14ac:dyDescent="0.25">
      <c r="A83" s="17">
        <v>43245</v>
      </c>
      <c r="B83" s="13" t="s">
        <v>593</v>
      </c>
      <c r="C83" s="13" t="s">
        <v>199</v>
      </c>
      <c r="D83" s="13" t="s">
        <v>200</v>
      </c>
      <c r="E83" s="13" t="s">
        <v>1191</v>
      </c>
      <c r="F83" s="14"/>
      <c r="G83" s="14">
        <v>25</v>
      </c>
      <c r="H83" s="14"/>
      <c r="I83" s="13" t="s">
        <v>1357</v>
      </c>
      <c r="J83" s="13" t="s">
        <v>90</v>
      </c>
      <c r="K83" s="15" t="s">
        <v>22</v>
      </c>
    </row>
    <row r="84" spans="1:11" x14ac:dyDescent="0.25">
      <c r="A84" s="16">
        <v>43245</v>
      </c>
      <c r="B84" s="9" t="s">
        <v>593</v>
      </c>
      <c r="C84" s="9" t="s">
        <v>199</v>
      </c>
      <c r="D84" s="9" t="s">
        <v>200</v>
      </c>
      <c r="E84" s="9" t="s">
        <v>19</v>
      </c>
      <c r="F84" s="10"/>
      <c r="G84" s="10">
        <v>10</v>
      </c>
      <c r="H84" s="10"/>
      <c r="I84" s="9" t="s">
        <v>1360</v>
      </c>
      <c r="J84" s="9" t="s">
        <v>90</v>
      </c>
      <c r="K84" s="11" t="s">
        <v>22</v>
      </c>
    </row>
    <row r="85" spans="1:11" x14ac:dyDescent="0.25">
      <c r="A85" s="17">
        <v>43246</v>
      </c>
      <c r="B85" s="13" t="s">
        <v>1363</v>
      </c>
      <c r="C85" s="13" t="s">
        <v>17</v>
      </c>
      <c r="D85" s="13" t="s">
        <v>18</v>
      </c>
      <c r="E85" s="13" t="s">
        <v>1191</v>
      </c>
      <c r="F85" s="14"/>
      <c r="G85" s="14">
        <v>0</v>
      </c>
      <c r="H85" s="14">
        <v>10000</v>
      </c>
      <c r="I85" s="13" t="s">
        <v>1364</v>
      </c>
      <c r="J85" s="13" t="s">
        <v>21</v>
      </c>
      <c r="K85" s="15" t="s">
        <v>22</v>
      </c>
    </row>
    <row r="86" spans="1:11" x14ac:dyDescent="0.25">
      <c r="A86" s="16">
        <v>43250</v>
      </c>
      <c r="B86" s="9" t="s">
        <v>1367</v>
      </c>
      <c r="C86" s="9" t="s">
        <v>17</v>
      </c>
      <c r="D86" s="9" t="s">
        <v>18</v>
      </c>
      <c r="E86" s="9" t="s">
        <v>44</v>
      </c>
      <c r="F86" s="10">
        <v>0</v>
      </c>
      <c r="G86" s="10">
        <v>1</v>
      </c>
      <c r="H86" s="10">
        <v>0</v>
      </c>
      <c r="I86" s="9" t="s">
        <v>1368</v>
      </c>
      <c r="J86" s="9" t="s">
        <v>21</v>
      </c>
      <c r="K86" s="11" t="s">
        <v>22</v>
      </c>
    </row>
    <row r="87" spans="1:11" x14ac:dyDescent="0.25">
      <c r="A87" s="17">
        <v>43252</v>
      </c>
      <c r="B87" s="13" t="s">
        <v>1371</v>
      </c>
      <c r="C87" s="13" t="s">
        <v>17</v>
      </c>
      <c r="D87" s="13" t="s">
        <v>18</v>
      </c>
      <c r="E87" s="13" t="s">
        <v>1191</v>
      </c>
      <c r="F87" s="14"/>
      <c r="G87" s="14"/>
      <c r="H87" s="14"/>
      <c r="I87" s="13" t="s">
        <v>1372</v>
      </c>
      <c r="J87" s="13" t="s">
        <v>21</v>
      </c>
      <c r="K87" s="15" t="s">
        <v>22</v>
      </c>
    </row>
    <row r="88" spans="1:11" x14ac:dyDescent="0.25">
      <c r="A88" s="16">
        <v>43257</v>
      </c>
      <c r="B88" s="9" t="s">
        <v>1375</v>
      </c>
      <c r="C88" s="9" t="s">
        <v>17</v>
      </c>
      <c r="D88" s="9" t="s">
        <v>18</v>
      </c>
      <c r="E88" s="9" t="s">
        <v>19</v>
      </c>
      <c r="F88" s="10"/>
      <c r="G88" s="10">
        <v>100</v>
      </c>
      <c r="H88" s="10">
        <v>125000</v>
      </c>
      <c r="I88" s="9" t="s">
        <v>1376</v>
      </c>
      <c r="J88" s="9" t="s">
        <v>90</v>
      </c>
      <c r="K88" s="11" t="s">
        <v>22</v>
      </c>
    </row>
    <row r="89" spans="1:11" x14ac:dyDescent="0.25">
      <c r="A89" s="17">
        <v>43262</v>
      </c>
      <c r="B89" s="13" t="s">
        <v>1379</v>
      </c>
      <c r="C89" s="13" t="s">
        <v>17</v>
      </c>
      <c r="D89" s="13" t="s">
        <v>351</v>
      </c>
      <c r="E89" s="13" t="s">
        <v>1191</v>
      </c>
      <c r="F89" s="14"/>
      <c r="G89" s="14"/>
      <c r="H89" s="14"/>
      <c r="I89" s="13" t="s">
        <v>1380</v>
      </c>
      <c r="J89" s="13" t="s">
        <v>50</v>
      </c>
      <c r="K89" s="15" t="s">
        <v>22</v>
      </c>
    </row>
    <row r="90" spans="1:11" x14ac:dyDescent="0.25">
      <c r="A90" s="16">
        <v>43263</v>
      </c>
      <c r="B90" s="9" t="s">
        <v>873</v>
      </c>
      <c r="C90" s="9" t="s">
        <v>17</v>
      </c>
      <c r="D90" s="9" t="s">
        <v>18</v>
      </c>
      <c r="E90" s="9" t="s">
        <v>19</v>
      </c>
      <c r="F90" s="10">
        <v>1200000</v>
      </c>
      <c r="G90" s="10">
        <v>500</v>
      </c>
      <c r="H90" s="10">
        <v>19628</v>
      </c>
      <c r="I90" s="9" t="s">
        <v>1383</v>
      </c>
      <c r="J90" s="9" t="s">
        <v>21</v>
      </c>
      <c r="K90" s="11" t="s">
        <v>22</v>
      </c>
    </row>
    <row r="91" spans="1:11" x14ac:dyDescent="0.25">
      <c r="A91" s="17">
        <v>43270</v>
      </c>
      <c r="B91" s="13" t="s">
        <v>1386</v>
      </c>
      <c r="C91" s="13" t="s">
        <v>310</v>
      </c>
      <c r="D91" s="13" t="s">
        <v>38</v>
      </c>
      <c r="E91" s="13" t="s">
        <v>19</v>
      </c>
      <c r="F91" s="14">
        <v>6000000</v>
      </c>
      <c r="G91" s="14">
        <v>50</v>
      </c>
      <c r="H91" s="14">
        <v>80000</v>
      </c>
      <c r="I91" s="13" t="s">
        <v>1387</v>
      </c>
      <c r="J91" s="13" t="s">
        <v>29</v>
      </c>
      <c r="K91" s="15" t="s">
        <v>22</v>
      </c>
    </row>
    <row r="92" spans="1:11" x14ac:dyDescent="0.25">
      <c r="A92" s="16">
        <v>43276</v>
      </c>
      <c r="B92" s="9" t="s">
        <v>1390</v>
      </c>
      <c r="C92" s="9" t="s">
        <v>17</v>
      </c>
      <c r="D92" s="9" t="s">
        <v>18</v>
      </c>
      <c r="E92" s="9" t="s">
        <v>19</v>
      </c>
      <c r="F92" s="10"/>
      <c r="G92" s="10"/>
      <c r="H92" s="10"/>
      <c r="I92" s="9" t="s">
        <v>1391</v>
      </c>
      <c r="J92" s="9" t="s">
        <v>21</v>
      </c>
      <c r="K92" s="11" t="s">
        <v>22</v>
      </c>
    </row>
    <row r="93" spans="1:11" x14ac:dyDescent="0.25">
      <c r="A93" s="17">
        <v>43278</v>
      </c>
      <c r="B93" s="13" t="s">
        <v>593</v>
      </c>
      <c r="C93" s="13" t="s">
        <v>761</v>
      </c>
      <c r="D93" s="13" t="s">
        <v>88</v>
      </c>
      <c r="E93" s="13" t="s">
        <v>19</v>
      </c>
      <c r="F93" s="14">
        <v>9550000</v>
      </c>
      <c r="G93" s="14">
        <v>27</v>
      </c>
      <c r="H93" s="14"/>
      <c r="I93" s="13" t="s">
        <v>1394</v>
      </c>
      <c r="J93" s="13" t="s">
        <v>29</v>
      </c>
      <c r="K93" s="15" t="s">
        <v>22</v>
      </c>
    </row>
    <row r="94" spans="1:11" x14ac:dyDescent="0.25">
      <c r="A94" s="16">
        <v>43278</v>
      </c>
      <c r="B94" s="9" t="s">
        <v>593</v>
      </c>
      <c r="C94" s="9" t="s">
        <v>87</v>
      </c>
      <c r="D94" s="9" t="s">
        <v>88</v>
      </c>
      <c r="E94" s="9" t="s">
        <v>19</v>
      </c>
      <c r="F94" s="10">
        <v>2710000</v>
      </c>
      <c r="G94" s="10">
        <v>140</v>
      </c>
      <c r="H94" s="10"/>
      <c r="I94" s="9" t="s">
        <v>1394</v>
      </c>
      <c r="J94" s="9" t="s">
        <v>29</v>
      </c>
      <c r="K94" s="11"/>
    </row>
    <row r="95" spans="1:11" x14ac:dyDescent="0.25">
      <c r="A95" s="17">
        <v>43279</v>
      </c>
      <c r="B95" s="13" t="s">
        <v>521</v>
      </c>
      <c r="C95" s="13" t="s">
        <v>138</v>
      </c>
      <c r="D95" s="13" t="s">
        <v>76</v>
      </c>
      <c r="E95" s="13" t="s">
        <v>19</v>
      </c>
      <c r="F95" s="14">
        <v>3600000</v>
      </c>
      <c r="G95" s="14">
        <v>145</v>
      </c>
      <c r="H95" s="14">
        <v>47000</v>
      </c>
      <c r="I95" s="13" t="s">
        <v>1399</v>
      </c>
      <c r="J95" s="13" t="s">
        <v>21</v>
      </c>
      <c r="K95" s="15" t="s">
        <v>22</v>
      </c>
    </row>
  </sheetData>
  <dataValidations count="6">
    <dataValidation type="textLength" operator="lessThanOrEqual" allowBlank="1" showInputMessage="1" showErrorMessage="1" errorTitle="Length Exceeded" error="This value must be less than or equal to 2000 characters long." promptTitle="Text" prompt="Maximum Length: 2000 characters." sqref="I2:I95" xr:uid="{B65DB9A0-1A63-43C9-9CEE-7EC9FC77089B}">
      <formula1>2000</formula1>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H2:H95" xr:uid="{062B32A7-62B7-4384-AF41-C9F32BE34312}">
      <formula1>0</formula1>
      <formula2>2147483647</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G2:G95" xr:uid="{05D4A523-3CFB-4070-8B58-473E4A13F373}">
      <formula1>0</formula1>
      <formula2>2147483647</formula2>
    </dataValidation>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F2:F95" xr:uid="{84AF5D75-5239-448B-903D-5A233F650F04}">
      <formula1>-1000000000000</formula1>
      <formula2>1000000000000</formula2>
    </dataValidation>
    <dataValidation allowBlank="1" showInputMessage="1" showErrorMessage="1" error=" " promptTitle="Lookup" prompt="This Company Name (Confirmed) record must already exist in Microsoft Dynamics 365 or in this source file." sqref="B2:B95" xr:uid="{6CFA3EC8-7A0C-4E73-BE2F-830D24B0820A}"/>
    <dataValidation type="date" operator="greaterThanOrEqual" allowBlank="1" showInputMessage="1" showErrorMessage="1" errorTitle="Invalid Date" error="Announcement Date must be in the correct date format." promptTitle="Date" prompt=" " sqref="A2:A95" xr:uid="{14D7E7A4-608A-49D0-AF24-58D33D8B87FD}">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ountry of Origin must be selected from the drop-down list." promptTitle="Option set" prompt="Select a value from the drop-down list." xr:uid="{1EF11F1B-D5B2-403F-BCF2-9D369580208E}">
          <x14:formula1>
            <xm:f>hiddenSheet!$A$6:$X$6</xm:f>
          </x14:formula1>
          <xm:sqref>K2:K95</xm:sqref>
        </x14:dataValidation>
        <x14:dataValidation type="list" allowBlank="1" showInputMessage="1" showErrorMessage="1" errorTitle="List Value" error="Target Sector must be selected from the drop-down list." promptTitle="Option set" prompt="Select a value from the drop-down list." xr:uid="{4E061D52-360E-47A8-A403-C0C449FFD26E}">
          <x14:formula1>
            <xm:f>hiddenSheet!$A$5:$F$5</xm:f>
          </x14:formula1>
          <xm:sqref>J2:J95</xm:sqref>
        </x14:dataValidation>
        <x14:dataValidation type="list" showInputMessage="1" showErrorMessage="1" errorTitle="List Value" error="Project Type must be selected from the drop-down list." promptTitle="Option set (required)" prompt="Select a value from the drop-down list." xr:uid="{E234F1B8-4396-46F7-8215-34DAAB58746D}">
          <x14:formula1>
            <xm:f>hiddenSheet!$A$4:$C$4</xm:f>
          </x14:formula1>
          <xm:sqref>E2:E95</xm:sqref>
        </x14:dataValidation>
        <x14:dataValidation type="list" allowBlank="1" showInputMessage="1" showErrorMessage="1" errorTitle="List Value" error="County of Location NEW must be selected from the drop-down list." promptTitle="Option set" prompt="Select a value from the drop-down list." xr:uid="{DCCB4BF7-A801-4638-A17D-01DD420B3091}">
          <x14:formula1>
            <xm:f>hiddenSheet!$A$3:$K$3</xm:f>
          </x14:formula1>
          <xm:sqref>D2:D95</xm:sqref>
        </x14:dataValidation>
        <x14:dataValidation type="list" allowBlank="1" showInputMessage="1" showErrorMessage="1" errorTitle="List Value" error="City of Location NEW must be selected from the drop-down list." promptTitle="Option set" prompt="Select a value from the drop-down list." xr:uid="{649AFAC6-6398-4890-A65A-B4C6639D7CBC}">
          <x14:formula1>
            <xm:f>hiddenSheet!$A$2:$AC$2</xm:f>
          </x14:formula1>
          <xm:sqref>C2:C95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267A3-1379-4948-83D4-6EA74AFC0506}">
  <dimension ref="A1:K106"/>
  <sheetViews>
    <sheetView workbookViewId="0">
      <selection sqref="A1:XFD1"/>
    </sheetView>
  </sheetViews>
  <sheetFormatPr defaultRowHeight="15" x14ac:dyDescent="0.25"/>
  <cols>
    <col min="1" max="1" width="18.140625" bestFit="1" customWidth="1"/>
    <col min="2" max="2" width="43.5703125" bestFit="1" customWidth="1"/>
    <col min="3" max="3" width="18.140625" bestFit="1" customWidth="1"/>
    <col min="4" max="4" width="20.85546875" bestFit="1" customWidth="1"/>
  </cols>
  <sheetData>
    <row r="1" spans="1:11" x14ac:dyDescent="0.25">
      <c r="A1" s="5" t="s">
        <v>3</v>
      </c>
      <c r="B1" s="6" t="s">
        <v>4</v>
      </c>
      <c r="C1" s="6" t="s">
        <v>5</v>
      </c>
      <c r="D1" s="6" t="s">
        <v>6</v>
      </c>
      <c r="E1" s="6" t="s">
        <v>7</v>
      </c>
      <c r="F1" s="6" t="s">
        <v>8</v>
      </c>
      <c r="G1" s="6" t="s">
        <v>9</v>
      </c>
      <c r="H1" s="6" t="s">
        <v>10</v>
      </c>
      <c r="I1" s="6" t="s">
        <v>11</v>
      </c>
      <c r="J1" s="6" t="s">
        <v>12</v>
      </c>
      <c r="K1" s="7" t="s">
        <v>13</v>
      </c>
    </row>
    <row r="2" spans="1:11" x14ac:dyDescent="0.25">
      <c r="A2" s="8">
        <v>43283</v>
      </c>
      <c r="B2" s="9" t="s">
        <v>983</v>
      </c>
      <c r="C2" s="9" t="s">
        <v>17</v>
      </c>
      <c r="D2" s="9" t="s">
        <v>18</v>
      </c>
      <c r="E2" s="9" t="s">
        <v>19</v>
      </c>
      <c r="F2" s="10"/>
      <c r="G2" s="10">
        <v>225</v>
      </c>
      <c r="H2" s="10"/>
      <c r="I2" s="9" t="s">
        <v>1402</v>
      </c>
      <c r="J2" s="9" t="s">
        <v>21</v>
      </c>
      <c r="K2" s="11" t="s">
        <v>22</v>
      </c>
    </row>
    <row r="3" spans="1:11" x14ac:dyDescent="0.25">
      <c r="A3" s="12">
        <v>43283</v>
      </c>
      <c r="B3" s="13" t="s">
        <v>1405</v>
      </c>
      <c r="C3" s="13" t="s">
        <v>17</v>
      </c>
      <c r="D3" s="13" t="s">
        <v>18</v>
      </c>
      <c r="E3" s="13" t="s">
        <v>1191</v>
      </c>
      <c r="F3" s="14"/>
      <c r="G3" s="14">
        <v>40</v>
      </c>
      <c r="H3" s="14"/>
      <c r="I3" s="13" t="s">
        <v>1406</v>
      </c>
      <c r="J3" s="13" t="s">
        <v>90</v>
      </c>
      <c r="K3" s="15" t="s">
        <v>22</v>
      </c>
    </row>
    <row r="4" spans="1:11" x14ac:dyDescent="0.25">
      <c r="A4" s="16">
        <v>43286</v>
      </c>
      <c r="B4" s="9" t="s">
        <v>1409</v>
      </c>
      <c r="C4" s="9" t="s">
        <v>384</v>
      </c>
      <c r="D4" s="9" t="s">
        <v>200</v>
      </c>
      <c r="E4" s="9" t="s">
        <v>44</v>
      </c>
      <c r="F4" s="10">
        <v>86000000</v>
      </c>
      <c r="G4" s="10">
        <v>11</v>
      </c>
      <c r="H4" s="10"/>
      <c r="I4" s="9" t="s">
        <v>1410</v>
      </c>
      <c r="J4" s="9" t="s">
        <v>29</v>
      </c>
      <c r="K4" s="11" t="s">
        <v>22</v>
      </c>
    </row>
    <row r="5" spans="1:11" x14ac:dyDescent="0.25">
      <c r="A5" s="17">
        <v>43290</v>
      </c>
      <c r="B5" s="13" t="s">
        <v>1413</v>
      </c>
      <c r="C5" s="13" t="s">
        <v>138</v>
      </c>
      <c r="D5" s="13" t="s">
        <v>76</v>
      </c>
      <c r="E5" s="13" t="s">
        <v>19</v>
      </c>
      <c r="F5" s="14"/>
      <c r="G5" s="14">
        <v>200</v>
      </c>
      <c r="H5" s="14">
        <v>82600</v>
      </c>
      <c r="I5" s="13" t="s">
        <v>1414</v>
      </c>
      <c r="J5" s="13" t="s">
        <v>50</v>
      </c>
      <c r="K5" s="15" t="s">
        <v>22</v>
      </c>
    </row>
    <row r="6" spans="1:11" x14ac:dyDescent="0.25">
      <c r="A6" s="16">
        <v>43290</v>
      </c>
      <c r="B6" s="9" t="s">
        <v>1133</v>
      </c>
      <c r="C6" s="9" t="s">
        <v>138</v>
      </c>
      <c r="D6" s="9" t="s">
        <v>76</v>
      </c>
      <c r="E6" s="9" t="s">
        <v>19</v>
      </c>
      <c r="F6" s="10"/>
      <c r="G6" s="10">
        <v>0</v>
      </c>
      <c r="H6" s="10">
        <v>43000</v>
      </c>
      <c r="I6" s="9" t="s">
        <v>1417</v>
      </c>
      <c r="J6" s="9" t="s">
        <v>21</v>
      </c>
      <c r="K6" s="11" t="s">
        <v>854</v>
      </c>
    </row>
    <row r="7" spans="1:11" x14ac:dyDescent="0.25">
      <c r="A7" s="17">
        <v>43291</v>
      </c>
      <c r="B7" s="13" t="s">
        <v>734</v>
      </c>
      <c r="C7" s="13" t="s">
        <v>87</v>
      </c>
      <c r="D7" s="13" t="s">
        <v>88</v>
      </c>
      <c r="E7" s="13" t="s">
        <v>19</v>
      </c>
      <c r="F7" s="14"/>
      <c r="G7" s="14">
        <v>75</v>
      </c>
      <c r="H7" s="14"/>
      <c r="I7" s="13" t="s">
        <v>1420</v>
      </c>
      <c r="J7" s="13" t="s">
        <v>29</v>
      </c>
      <c r="K7" s="15" t="s">
        <v>22</v>
      </c>
    </row>
    <row r="8" spans="1:11" x14ac:dyDescent="0.25">
      <c r="A8" s="16">
        <v>43292</v>
      </c>
      <c r="B8" s="9" t="s">
        <v>1423</v>
      </c>
      <c r="C8" s="9" t="s">
        <v>17</v>
      </c>
      <c r="D8" s="9" t="s">
        <v>18</v>
      </c>
      <c r="E8" s="9" t="s">
        <v>44</v>
      </c>
      <c r="F8" s="10">
        <v>4500000</v>
      </c>
      <c r="G8" s="10"/>
      <c r="H8" s="10">
        <v>36000</v>
      </c>
      <c r="I8" s="9" t="s">
        <v>1424</v>
      </c>
      <c r="J8" s="9" t="s">
        <v>21</v>
      </c>
      <c r="K8" s="11" t="s">
        <v>22</v>
      </c>
    </row>
    <row r="9" spans="1:11" x14ac:dyDescent="0.25">
      <c r="A9" s="17">
        <v>43294</v>
      </c>
      <c r="B9" s="13" t="s">
        <v>1427</v>
      </c>
      <c r="C9" s="13" t="s">
        <v>17</v>
      </c>
      <c r="D9" s="13" t="s">
        <v>18</v>
      </c>
      <c r="E9" s="13" t="s">
        <v>1191</v>
      </c>
      <c r="F9" s="14"/>
      <c r="G9" s="14"/>
      <c r="H9" s="14">
        <v>17500</v>
      </c>
      <c r="I9" s="13" t="s">
        <v>1428</v>
      </c>
      <c r="J9" s="13" t="s">
        <v>21</v>
      </c>
      <c r="K9" s="15" t="s">
        <v>1244</v>
      </c>
    </row>
    <row r="10" spans="1:11" x14ac:dyDescent="0.25">
      <c r="A10" s="16">
        <v>43299</v>
      </c>
      <c r="B10" s="9" t="s">
        <v>1431</v>
      </c>
      <c r="C10" s="9" t="s">
        <v>17</v>
      </c>
      <c r="D10" s="9" t="s">
        <v>18</v>
      </c>
      <c r="E10" s="9" t="s">
        <v>44</v>
      </c>
      <c r="F10" s="10"/>
      <c r="G10" s="10">
        <v>3</v>
      </c>
      <c r="H10" s="10"/>
      <c r="I10" s="9" t="s">
        <v>1432</v>
      </c>
      <c r="J10" s="9" t="s">
        <v>21</v>
      </c>
      <c r="K10" s="11" t="s">
        <v>22</v>
      </c>
    </row>
    <row r="11" spans="1:11" x14ac:dyDescent="0.25">
      <c r="A11" s="17">
        <v>43304</v>
      </c>
      <c r="B11" s="13" t="s">
        <v>1435</v>
      </c>
      <c r="C11" s="13" t="s">
        <v>75</v>
      </c>
      <c r="D11" s="13" t="s">
        <v>76</v>
      </c>
      <c r="E11" s="13" t="s">
        <v>1191</v>
      </c>
      <c r="F11" s="14"/>
      <c r="G11" s="14"/>
      <c r="H11" s="14"/>
      <c r="I11" s="13" t="s">
        <v>1436</v>
      </c>
      <c r="J11" s="13" t="s">
        <v>50</v>
      </c>
      <c r="K11" s="15" t="s">
        <v>22</v>
      </c>
    </row>
    <row r="12" spans="1:11" x14ac:dyDescent="0.25">
      <c r="A12" s="16">
        <v>43305</v>
      </c>
      <c r="B12" s="9" t="s">
        <v>1439</v>
      </c>
      <c r="C12" s="9" t="s">
        <v>138</v>
      </c>
      <c r="D12" s="9" t="s">
        <v>76</v>
      </c>
      <c r="E12" s="9" t="s">
        <v>19</v>
      </c>
      <c r="F12" s="10"/>
      <c r="G12" s="10">
        <v>400</v>
      </c>
      <c r="H12" s="10"/>
      <c r="I12" s="9" t="s">
        <v>1440</v>
      </c>
      <c r="J12" s="9" t="s">
        <v>50</v>
      </c>
      <c r="K12" s="11" t="s">
        <v>22</v>
      </c>
    </row>
    <row r="13" spans="1:11" x14ac:dyDescent="0.25">
      <c r="A13" s="17">
        <v>43308</v>
      </c>
      <c r="B13" s="13" t="s">
        <v>1443</v>
      </c>
      <c r="C13" s="13" t="s">
        <v>138</v>
      </c>
      <c r="D13" s="13" t="s">
        <v>76</v>
      </c>
      <c r="E13" s="13" t="s">
        <v>19</v>
      </c>
      <c r="F13" s="14">
        <v>10900000</v>
      </c>
      <c r="G13" s="14">
        <v>175</v>
      </c>
      <c r="H13" s="14">
        <v>223000</v>
      </c>
      <c r="I13" s="13" t="s">
        <v>1444</v>
      </c>
      <c r="J13" s="13" t="s">
        <v>21</v>
      </c>
      <c r="K13" s="15" t="s">
        <v>22</v>
      </c>
    </row>
    <row r="14" spans="1:11" x14ac:dyDescent="0.25">
      <c r="A14" s="16">
        <v>43312</v>
      </c>
      <c r="B14" s="9" t="s">
        <v>1447</v>
      </c>
      <c r="C14" s="9" t="s">
        <v>87</v>
      </c>
      <c r="D14" s="9" t="s">
        <v>76</v>
      </c>
      <c r="E14" s="9" t="s">
        <v>19</v>
      </c>
      <c r="F14" s="10">
        <v>1250000</v>
      </c>
      <c r="G14" s="10">
        <v>250</v>
      </c>
      <c r="H14" s="10">
        <v>15000</v>
      </c>
      <c r="I14" s="9" t="s">
        <v>1448</v>
      </c>
      <c r="J14" s="9" t="s">
        <v>50</v>
      </c>
      <c r="K14" s="11" t="s">
        <v>22</v>
      </c>
    </row>
    <row r="15" spans="1:11" x14ac:dyDescent="0.25">
      <c r="A15" s="17">
        <v>43321</v>
      </c>
      <c r="B15" s="13" t="s">
        <v>1451</v>
      </c>
      <c r="C15" s="13" t="s">
        <v>75</v>
      </c>
      <c r="D15" s="13" t="s">
        <v>76</v>
      </c>
      <c r="E15" s="13" t="s">
        <v>1191</v>
      </c>
      <c r="F15" s="14">
        <v>0</v>
      </c>
      <c r="G15" s="14">
        <v>0</v>
      </c>
      <c r="H15" s="14">
        <v>0</v>
      </c>
      <c r="I15" s="13" t="s">
        <v>1452</v>
      </c>
      <c r="J15" s="13" t="s">
        <v>50</v>
      </c>
      <c r="K15" s="15" t="s">
        <v>22</v>
      </c>
    </row>
    <row r="16" spans="1:11" x14ac:dyDescent="0.25">
      <c r="A16" s="16">
        <v>43321</v>
      </c>
      <c r="B16" s="9" t="s">
        <v>1455</v>
      </c>
      <c r="C16" s="9" t="s">
        <v>17</v>
      </c>
      <c r="D16" s="9" t="s">
        <v>18</v>
      </c>
      <c r="E16" s="9" t="s">
        <v>1191</v>
      </c>
      <c r="F16" s="10"/>
      <c r="G16" s="10">
        <v>0</v>
      </c>
      <c r="H16" s="10"/>
      <c r="I16" s="9" t="s">
        <v>1456</v>
      </c>
      <c r="J16" s="9" t="s">
        <v>21</v>
      </c>
      <c r="K16" s="11" t="s">
        <v>22</v>
      </c>
    </row>
    <row r="17" spans="1:11" x14ac:dyDescent="0.25">
      <c r="A17" s="17">
        <v>43325</v>
      </c>
      <c r="B17" s="13" t="s">
        <v>1459</v>
      </c>
      <c r="C17" s="13" t="s">
        <v>17</v>
      </c>
      <c r="D17" s="13" t="s">
        <v>18</v>
      </c>
      <c r="E17" s="13" t="s">
        <v>19</v>
      </c>
      <c r="F17" s="14">
        <v>0</v>
      </c>
      <c r="G17" s="14"/>
      <c r="H17" s="14">
        <v>0</v>
      </c>
      <c r="I17" s="13" t="s">
        <v>1460</v>
      </c>
      <c r="J17" s="13" t="s">
        <v>21</v>
      </c>
      <c r="K17" s="15" t="s">
        <v>22</v>
      </c>
    </row>
    <row r="18" spans="1:11" x14ac:dyDescent="0.25">
      <c r="A18" s="16">
        <v>43327</v>
      </c>
      <c r="B18" s="9" t="s">
        <v>187</v>
      </c>
      <c r="C18" s="9" t="s">
        <v>17</v>
      </c>
      <c r="D18" s="9" t="s">
        <v>18</v>
      </c>
      <c r="E18" s="9" t="s">
        <v>19</v>
      </c>
      <c r="F18" s="10">
        <v>5000000</v>
      </c>
      <c r="G18" s="10">
        <v>350</v>
      </c>
      <c r="H18" s="10"/>
      <c r="I18" s="9" t="s">
        <v>1463</v>
      </c>
      <c r="J18" s="9" t="s">
        <v>21</v>
      </c>
      <c r="K18" s="11" t="s">
        <v>22</v>
      </c>
    </row>
    <row r="19" spans="1:11" x14ac:dyDescent="0.25">
      <c r="A19" s="17">
        <v>43334</v>
      </c>
      <c r="B19" s="13" t="s">
        <v>1466</v>
      </c>
      <c r="C19" s="13" t="s">
        <v>17</v>
      </c>
      <c r="D19" s="13" t="s">
        <v>18</v>
      </c>
      <c r="E19" s="13" t="s">
        <v>44</v>
      </c>
      <c r="F19" s="14"/>
      <c r="G19" s="14">
        <v>30</v>
      </c>
      <c r="H19" s="14"/>
      <c r="I19" s="13" t="s">
        <v>1467</v>
      </c>
      <c r="J19" s="13" t="s">
        <v>21</v>
      </c>
      <c r="K19" s="15" t="s">
        <v>22</v>
      </c>
    </row>
    <row r="20" spans="1:11" x14ac:dyDescent="0.25">
      <c r="A20" s="16">
        <v>43336</v>
      </c>
      <c r="B20" s="9" t="s">
        <v>1470</v>
      </c>
      <c r="C20" s="9" t="s">
        <v>17</v>
      </c>
      <c r="D20" s="9" t="s">
        <v>18</v>
      </c>
      <c r="E20" s="9" t="s">
        <v>19</v>
      </c>
      <c r="F20" s="10"/>
      <c r="G20" s="10">
        <v>125</v>
      </c>
      <c r="H20" s="10"/>
      <c r="I20" s="9" t="s">
        <v>1471</v>
      </c>
      <c r="J20" s="9" t="s">
        <v>21</v>
      </c>
      <c r="K20" s="11" t="s">
        <v>22</v>
      </c>
    </row>
    <row r="21" spans="1:11" x14ac:dyDescent="0.25">
      <c r="A21" s="17">
        <v>43336</v>
      </c>
      <c r="B21" s="13" t="s">
        <v>1474</v>
      </c>
      <c r="C21" s="13" t="s">
        <v>17</v>
      </c>
      <c r="D21" s="13" t="s">
        <v>18</v>
      </c>
      <c r="E21" s="13" t="s">
        <v>44</v>
      </c>
      <c r="F21" s="14"/>
      <c r="G21" s="14">
        <v>20</v>
      </c>
      <c r="H21" s="14"/>
      <c r="I21" s="13" t="s">
        <v>1475</v>
      </c>
      <c r="J21" s="13" t="s">
        <v>21</v>
      </c>
      <c r="K21" s="15" t="s">
        <v>22</v>
      </c>
    </row>
    <row r="22" spans="1:11" x14ac:dyDescent="0.25">
      <c r="A22" s="16">
        <v>43340</v>
      </c>
      <c r="B22" s="9" t="s">
        <v>1478</v>
      </c>
      <c r="C22" s="9" t="s">
        <v>17</v>
      </c>
      <c r="D22" s="9" t="s">
        <v>18</v>
      </c>
      <c r="E22" s="9" t="s">
        <v>19</v>
      </c>
      <c r="F22" s="10"/>
      <c r="G22" s="10">
        <v>58</v>
      </c>
      <c r="H22" s="10">
        <v>17000</v>
      </c>
      <c r="I22" s="9" t="s">
        <v>1479</v>
      </c>
      <c r="J22" s="9" t="s">
        <v>50</v>
      </c>
      <c r="K22" s="11" t="s">
        <v>22</v>
      </c>
    </row>
    <row r="23" spans="1:11" x14ac:dyDescent="0.25">
      <c r="A23" s="17">
        <v>43340</v>
      </c>
      <c r="B23" s="13" t="s">
        <v>1482</v>
      </c>
      <c r="C23" s="13" t="s">
        <v>87</v>
      </c>
      <c r="D23" s="13" t="s">
        <v>88</v>
      </c>
      <c r="E23" s="13" t="s">
        <v>44</v>
      </c>
      <c r="F23" s="14">
        <v>17100000</v>
      </c>
      <c r="G23" s="14">
        <v>143</v>
      </c>
      <c r="H23" s="14">
        <v>145000</v>
      </c>
      <c r="I23" s="13" t="s">
        <v>1483</v>
      </c>
      <c r="J23" s="13" t="s">
        <v>29</v>
      </c>
      <c r="K23" s="15" t="s">
        <v>620</v>
      </c>
    </row>
    <row r="24" spans="1:11" x14ac:dyDescent="0.25">
      <c r="A24" s="16">
        <v>43348</v>
      </c>
      <c r="B24" s="9" t="s">
        <v>753</v>
      </c>
      <c r="C24" s="9" t="s">
        <v>17</v>
      </c>
      <c r="D24" s="9" t="s">
        <v>18</v>
      </c>
      <c r="E24" s="9" t="s">
        <v>19</v>
      </c>
      <c r="F24" s="10">
        <v>11100000</v>
      </c>
      <c r="G24" s="10">
        <v>52</v>
      </c>
      <c r="H24" s="10">
        <v>117000</v>
      </c>
      <c r="I24" s="9" t="s">
        <v>1486</v>
      </c>
      <c r="J24" s="9" t="s">
        <v>21</v>
      </c>
      <c r="K24" s="11" t="s">
        <v>22</v>
      </c>
    </row>
    <row r="25" spans="1:11" x14ac:dyDescent="0.25">
      <c r="A25" s="17">
        <v>43356</v>
      </c>
      <c r="B25" s="13" t="s">
        <v>1489</v>
      </c>
      <c r="C25" s="13" t="s">
        <v>17</v>
      </c>
      <c r="D25" s="13" t="s">
        <v>18</v>
      </c>
      <c r="E25" s="13" t="s">
        <v>44</v>
      </c>
      <c r="F25" s="14">
        <v>3600000</v>
      </c>
      <c r="G25" s="14">
        <v>385</v>
      </c>
      <c r="H25" s="14">
        <v>11000</v>
      </c>
      <c r="I25" s="13" t="s">
        <v>1490</v>
      </c>
      <c r="J25" s="13" t="s">
        <v>21</v>
      </c>
      <c r="K25" s="15" t="s">
        <v>22</v>
      </c>
    </row>
    <row r="26" spans="1:11" x14ac:dyDescent="0.25">
      <c r="A26" s="16">
        <v>43357</v>
      </c>
      <c r="B26" s="9" t="s">
        <v>1493</v>
      </c>
      <c r="C26" s="9" t="s">
        <v>17</v>
      </c>
      <c r="D26" s="9" t="s">
        <v>18</v>
      </c>
      <c r="E26" s="9" t="s">
        <v>44</v>
      </c>
      <c r="F26" s="10"/>
      <c r="G26" s="10">
        <v>0</v>
      </c>
      <c r="H26" s="10"/>
      <c r="I26" s="9" t="s">
        <v>1494</v>
      </c>
      <c r="J26" s="9" t="s">
        <v>979</v>
      </c>
      <c r="K26" s="11" t="s">
        <v>22</v>
      </c>
    </row>
    <row r="27" spans="1:11" x14ac:dyDescent="0.25">
      <c r="A27" s="17">
        <v>43360</v>
      </c>
      <c r="B27" s="13" t="s">
        <v>1497</v>
      </c>
      <c r="C27" s="13" t="s">
        <v>17</v>
      </c>
      <c r="D27" s="13" t="s">
        <v>18</v>
      </c>
      <c r="E27" s="13" t="s">
        <v>1191</v>
      </c>
      <c r="F27" s="14">
        <v>0</v>
      </c>
      <c r="G27" s="14">
        <v>0</v>
      </c>
      <c r="H27" s="14">
        <v>0</v>
      </c>
      <c r="I27" s="13" t="s">
        <v>1498</v>
      </c>
      <c r="J27" s="13" t="s">
        <v>50</v>
      </c>
      <c r="K27" s="15" t="s">
        <v>22</v>
      </c>
    </row>
    <row r="28" spans="1:11" x14ac:dyDescent="0.25">
      <c r="A28" s="16">
        <v>43361</v>
      </c>
      <c r="B28" s="9" t="s">
        <v>1501</v>
      </c>
      <c r="C28" s="9" t="s">
        <v>17</v>
      </c>
      <c r="D28" s="9" t="s">
        <v>18</v>
      </c>
      <c r="E28" s="9" t="s">
        <v>1191</v>
      </c>
      <c r="F28" s="10">
        <v>0</v>
      </c>
      <c r="G28" s="10">
        <v>0</v>
      </c>
      <c r="H28" s="10">
        <v>0</v>
      </c>
      <c r="I28" s="9" t="s">
        <v>1502</v>
      </c>
      <c r="J28" s="9" t="s">
        <v>21</v>
      </c>
      <c r="K28" s="11" t="s">
        <v>22</v>
      </c>
    </row>
    <row r="29" spans="1:11" x14ac:dyDescent="0.25">
      <c r="A29" s="17">
        <v>43362</v>
      </c>
      <c r="B29" s="13" t="s">
        <v>1505</v>
      </c>
      <c r="C29" s="13" t="s">
        <v>17</v>
      </c>
      <c r="D29" s="13" t="s">
        <v>18</v>
      </c>
      <c r="E29" s="13" t="s">
        <v>44</v>
      </c>
      <c r="F29" s="14"/>
      <c r="G29" s="14">
        <v>4</v>
      </c>
      <c r="H29" s="14"/>
      <c r="I29" s="13" t="s">
        <v>1506</v>
      </c>
      <c r="J29" s="13" t="s">
        <v>21</v>
      </c>
      <c r="K29" s="15" t="s">
        <v>22</v>
      </c>
    </row>
    <row r="30" spans="1:11" x14ac:dyDescent="0.25">
      <c r="A30" s="16">
        <v>43362</v>
      </c>
      <c r="B30" s="9" t="s">
        <v>1509</v>
      </c>
      <c r="C30" s="9" t="s">
        <v>17</v>
      </c>
      <c r="D30" s="9" t="s">
        <v>18</v>
      </c>
      <c r="E30" s="9" t="s">
        <v>1191</v>
      </c>
      <c r="F30" s="10">
        <v>0</v>
      </c>
      <c r="G30" s="10">
        <v>0</v>
      </c>
      <c r="H30" s="10">
        <v>0</v>
      </c>
      <c r="I30" s="9" t="s">
        <v>1510</v>
      </c>
      <c r="J30" s="9" t="s">
        <v>21</v>
      </c>
      <c r="K30" s="11" t="s">
        <v>22</v>
      </c>
    </row>
    <row r="31" spans="1:11" x14ac:dyDescent="0.25">
      <c r="A31" s="17">
        <v>43364</v>
      </c>
      <c r="B31" s="13" t="s">
        <v>1513</v>
      </c>
      <c r="C31" s="13" t="s">
        <v>17</v>
      </c>
      <c r="D31" s="13" t="s">
        <v>18</v>
      </c>
      <c r="E31" s="13" t="s">
        <v>44</v>
      </c>
      <c r="F31" s="14"/>
      <c r="G31" s="14">
        <v>3</v>
      </c>
      <c r="H31" s="14"/>
      <c r="I31" s="13" t="s">
        <v>1514</v>
      </c>
      <c r="J31" s="13" t="s">
        <v>21</v>
      </c>
      <c r="K31" s="15" t="s">
        <v>1244</v>
      </c>
    </row>
    <row r="32" spans="1:11" x14ac:dyDescent="0.25">
      <c r="A32" s="16">
        <v>43367</v>
      </c>
      <c r="B32" s="9" t="s">
        <v>1517</v>
      </c>
      <c r="C32" s="9" t="s">
        <v>17</v>
      </c>
      <c r="D32" s="9" t="s">
        <v>18</v>
      </c>
      <c r="E32" s="9" t="s">
        <v>44</v>
      </c>
      <c r="F32" s="10"/>
      <c r="G32" s="10"/>
      <c r="H32" s="10">
        <v>45000</v>
      </c>
      <c r="I32" s="9" t="s">
        <v>1518</v>
      </c>
      <c r="J32" s="9" t="s">
        <v>21</v>
      </c>
      <c r="K32" s="11" t="s">
        <v>22</v>
      </c>
    </row>
    <row r="33" spans="1:11" x14ac:dyDescent="0.25">
      <c r="A33" s="17">
        <v>43374</v>
      </c>
      <c r="B33" s="13" t="s">
        <v>1521</v>
      </c>
      <c r="C33" s="13" t="s">
        <v>262</v>
      </c>
      <c r="D33" s="13" t="s">
        <v>263</v>
      </c>
      <c r="E33" s="13" t="s">
        <v>19</v>
      </c>
      <c r="F33" s="14">
        <v>30000000</v>
      </c>
      <c r="G33" s="14">
        <v>0</v>
      </c>
      <c r="H33" s="14">
        <v>0</v>
      </c>
      <c r="I33" s="13" t="s">
        <v>1522</v>
      </c>
      <c r="J33" s="13" t="s">
        <v>29</v>
      </c>
      <c r="K33" s="15" t="s">
        <v>22</v>
      </c>
    </row>
    <row r="34" spans="1:11" x14ac:dyDescent="0.25">
      <c r="A34" s="16">
        <v>43374</v>
      </c>
      <c r="B34" s="9" t="s">
        <v>1525</v>
      </c>
      <c r="C34" s="9" t="s">
        <v>262</v>
      </c>
      <c r="D34" s="9" t="s">
        <v>263</v>
      </c>
      <c r="E34" s="9" t="s">
        <v>19</v>
      </c>
      <c r="F34" s="10">
        <v>40000000</v>
      </c>
      <c r="G34" s="10">
        <v>40</v>
      </c>
      <c r="H34" s="10"/>
      <c r="I34" s="9" t="s">
        <v>1526</v>
      </c>
      <c r="J34" s="9" t="s">
        <v>29</v>
      </c>
      <c r="K34" s="11" t="s">
        <v>22</v>
      </c>
    </row>
    <row r="35" spans="1:11" x14ac:dyDescent="0.25">
      <c r="A35" s="17">
        <v>43374</v>
      </c>
      <c r="B35" s="13" t="s">
        <v>1529</v>
      </c>
      <c r="C35" s="13" t="s">
        <v>75</v>
      </c>
      <c r="D35" s="13" t="s">
        <v>76</v>
      </c>
      <c r="E35" s="13" t="s">
        <v>19</v>
      </c>
      <c r="F35" s="14"/>
      <c r="G35" s="14"/>
      <c r="H35" s="14"/>
      <c r="I35" s="13" t="s">
        <v>1530</v>
      </c>
      <c r="J35" s="13" t="s">
        <v>21</v>
      </c>
      <c r="K35" s="15" t="s">
        <v>22</v>
      </c>
    </row>
    <row r="36" spans="1:11" x14ac:dyDescent="0.25">
      <c r="A36" s="16">
        <v>43375</v>
      </c>
      <c r="B36" s="9" t="s">
        <v>1533</v>
      </c>
      <c r="C36" s="9" t="s">
        <v>75</v>
      </c>
      <c r="D36" s="9" t="s">
        <v>76</v>
      </c>
      <c r="E36" s="9" t="s">
        <v>1191</v>
      </c>
      <c r="F36" s="10">
        <v>0</v>
      </c>
      <c r="G36" s="10">
        <v>0</v>
      </c>
      <c r="H36" s="10">
        <v>0</v>
      </c>
      <c r="I36" s="9" t="s">
        <v>1534</v>
      </c>
      <c r="J36" s="9" t="s">
        <v>21</v>
      </c>
      <c r="K36" s="11" t="s">
        <v>22</v>
      </c>
    </row>
    <row r="37" spans="1:11" x14ac:dyDescent="0.25">
      <c r="A37" s="17">
        <v>43381</v>
      </c>
      <c r="B37" s="13" t="s">
        <v>1537</v>
      </c>
      <c r="C37" s="13" t="s">
        <v>761</v>
      </c>
      <c r="D37" s="13" t="s">
        <v>88</v>
      </c>
      <c r="E37" s="13" t="s">
        <v>19</v>
      </c>
      <c r="F37" s="14">
        <v>22000000</v>
      </c>
      <c r="G37" s="14">
        <v>0</v>
      </c>
      <c r="H37" s="14">
        <v>0</v>
      </c>
      <c r="I37" s="13" t="s">
        <v>1538</v>
      </c>
      <c r="J37" s="13" t="s">
        <v>29</v>
      </c>
      <c r="K37" s="15" t="s">
        <v>712</v>
      </c>
    </row>
    <row r="38" spans="1:11" x14ac:dyDescent="0.25">
      <c r="A38" s="16">
        <v>43389</v>
      </c>
      <c r="B38" s="9" t="s">
        <v>1541</v>
      </c>
      <c r="C38" s="9" t="s">
        <v>17</v>
      </c>
      <c r="D38" s="9" t="s">
        <v>18</v>
      </c>
      <c r="E38" s="9" t="s">
        <v>1191</v>
      </c>
      <c r="F38" s="10">
        <v>0</v>
      </c>
      <c r="G38" s="10">
        <v>0</v>
      </c>
      <c r="H38" s="10">
        <v>1600</v>
      </c>
      <c r="I38" s="9" t="s">
        <v>1542</v>
      </c>
      <c r="J38" s="9" t="s">
        <v>21</v>
      </c>
      <c r="K38" s="11" t="s">
        <v>22</v>
      </c>
    </row>
    <row r="39" spans="1:11" x14ac:dyDescent="0.25">
      <c r="A39" s="17">
        <v>43389</v>
      </c>
      <c r="B39" s="13" t="s">
        <v>1545</v>
      </c>
      <c r="C39" s="13" t="s">
        <v>17</v>
      </c>
      <c r="D39" s="13" t="s">
        <v>18</v>
      </c>
      <c r="E39" s="13" t="s">
        <v>19</v>
      </c>
      <c r="F39" s="14">
        <v>38000000</v>
      </c>
      <c r="G39" s="14">
        <v>0</v>
      </c>
      <c r="H39" s="14">
        <v>0</v>
      </c>
      <c r="I39" s="13" t="s">
        <v>1546</v>
      </c>
      <c r="J39" s="13" t="s">
        <v>29</v>
      </c>
      <c r="K39" s="15" t="s">
        <v>22</v>
      </c>
    </row>
    <row r="40" spans="1:11" x14ac:dyDescent="0.25">
      <c r="A40" s="16">
        <v>43391</v>
      </c>
      <c r="B40" s="9" t="s">
        <v>1549</v>
      </c>
      <c r="C40" s="9" t="s">
        <v>138</v>
      </c>
      <c r="D40" s="9" t="s">
        <v>76</v>
      </c>
      <c r="E40" s="9" t="s">
        <v>1191</v>
      </c>
      <c r="F40" s="10">
        <v>0</v>
      </c>
      <c r="G40" s="10">
        <v>0</v>
      </c>
      <c r="H40" s="10">
        <v>0</v>
      </c>
      <c r="I40" s="9" t="s">
        <v>1550</v>
      </c>
      <c r="J40" s="9" t="s">
        <v>50</v>
      </c>
      <c r="K40" s="11" t="s">
        <v>22</v>
      </c>
    </row>
    <row r="41" spans="1:11" x14ac:dyDescent="0.25">
      <c r="A41" s="17">
        <v>43392</v>
      </c>
      <c r="B41" s="13" t="s">
        <v>1553</v>
      </c>
      <c r="C41" s="13" t="s">
        <v>26</v>
      </c>
      <c r="D41" s="13" t="s">
        <v>27</v>
      </c>
      <c r="E41" s="13" t="s">
        <v>44</v>
      </c>
      <c r="F41" s="14">
        <v>5000000</v>
      </c>
      <c r="G41" s="14">
        <v>10</v>
      </c>
      <c r="H41" s="14"/>
      <c r="I41" s="13" t="s">
        <v>1554</v>
      </c>
      <c r="J41" s="13" t="s">
        <v>29</v>
      </c>
      <c r="K41" s="15" t="s">
        <v>22</v>
      </c>
    </row>
    <row r="42" spans="1:11" x14ac:dyDescent="0.25">
      <c r="A42" s="16">
        <v>43392</v>
      </c>
      <c r="B42" s="9" t="s">
        <v>1557</v>
      </c>
      <c r="C42" s="9" t="s">
        <v>17</v>
      </c>
      <c r="D42" s="9" t="s">
        <v>18</v>
      </c>
      <c r="E42" s="9" t="s">
        <v>44</v>
      </c>
      <c r="F42" s="10">
        <v>835000</v>
      </c>
      <c r="G42" s="10">
        <v>88</v>
      </c>
      <c r="H42" s="10">
        <v>65000</v>
      </c>
      <c r="I42" s="9" t="s">
        <v>1558</v>
      </c>
      <c r="J42" s="9" t="s">
        <v>29</v>
      </c>
      <c r="K42" s="11" t="s">
        <v>22</v>
      </c>
    </row>
    <row r="43" spans="1:11" x14ac:dyDescent="0.25">
      <c r="A43" s="17">
        <v>43397</v>
      </c>
      <c r="B43" s="13" t="s">
        <v>1561</v>
      </c>
      <c r="C43" s="13" t="s">
        <v>17</v>
      </c>
      <c r="D43" s="13" t="s">
        <v>18</v>
      </c>
      <c r="E43" s="13" t="s">
        <v>44</v>
      </c>
      <c r="F43" s="14"/>
      <c r="G43" s="14"/>
      <c r="H43" s="14"/>
      <c r="I43" s="13" t="s">
        <v>1562</v>
      </c>
      <c r="J43" s="13" t="s">
        <v>21</v>
      </c>
      <c r="K43" s="15" t="s">
        <v>22</v>
      </c>
    </row>
    <row r="44" spans="1:11" x14ac:dyDescent="0.25">
      <c r="A44" s="16">
        <v>43399</v>
      </c>
      <c r="B44" s="9" t="s">
        <v>1565</v>
      </c>
      <c r="C44" s="9" t="s">
        <v>26</v>
      </c>
      <c r="D44" s="9" t="s">
        <v>27</v>
      </c>
      <c r="E44" s="9" t="s">
        <v>19</v>
      </c>
      <c r="F44" s="10">
        <v>76280000</v>
      </c>
      <c r="G44" s="10">
        <v>90</v>
      </c>
      <c r="H44" s="10">
        <v>40000</v>
      </c>
      <c r="I44" s="9" t="s">
        <v>1566</v>
      </c>
      <c r="J44" s="9" t="s">
        <v>29</v>
      </c>
      <c r="K44" s="11" t="s">
        <v>170</v>
      </c>
    </row>
    <row r="45" spans="1:11" x14ac:dyDescent="0.25">
      <c r="A45" s="17">
        <v>43404</v>
      </c>
      <c r="B45" s="13" t="s">
        <v>1569</v>
      </c>
      <c r="C45" s="13" t="s">
        <v>17</v>
      </c>
      <c r="D45" s="13" t="s">
        <v>18</v>
      </c>
      <c r="E45" s="13" t="s">
        <v>44</v>
      </c>
      <c r="F45" s="14">
        <v>871250</v>
      </c>
      <c r="G45" s="14">
        <v>43</v>
      </c>
      <c r="H45" s="14"/>
      <c r="I45" s="13"/>
      <c r="J45" s="13" t="s">
        <v>21</v>
      </c>
      <c r="K45" s="15" t="s">
        <v>22</v>
      </c>
    </row>
    <row r="46" spans="1:11" x14ac:dyDescent="0.25">
      <c r="A46" s="16">
        <v>43404</v>
      </c>
      <c r="B46" s="9" t="s">
        <v>1572</v>
      </c>
      <c r="C46" s="9" t="s">
        <v>761</v>
      </c>
      <c r="D46" s="9" t="s">
        <v>88</v>
      </c>
      <c r="E46" s="9" t="s">
        <v>44</v>
      </c>
      <c r="F46" s="10">
        <v>60900000</v>
      </c>
      <c r="G46" s="10">
        <v>150</v>
      </c>
      <c r="H46" s="10">
        <v>110000</v>
      </c>
      <c r="I46" s="9" t="s">
        <v>1573</v>
      </c>
      <c r="J46" s="9" t="s">
        <v>29</v>
      </c>
      <c r="K46" s="11" t="s">
        <v>180</v>
      </c>
    </row>
    <row r="47" spans="1:11" x14ac:dyDescent="0.25">
      <c r="A47" s="17">
        <v>43404</v>
      </c>
      <c r="B47" s="13" t="s">
        <v>1576</v>
      </c>
      <c r="C47" s="13" t="s">
        <v>199</v>
      </c>
      <c r="D47" s="13" t="s">
        <v>200</v>
      </c>
      <c r="E47" s="13" t="s">
        <v>19</v>
      </c>
      <c r="F47" s="14">
        <v>21300000</v>
      </c>
      <c r="G47" s="14">
        <v>95</v>
      </c>
      <c r="H47" s="14"/>
      <c r="I47" s="13" t="s">
        <v>1577</v>
      </c>
      <c r="J47" s="13" t="s">
        <v>50</v>
      </c>
      <c r="K47" s="15" t="s">
        <v>22</v>
      </c>
    </row>
    <row r="48" spans="1:11" x14ac:dyDescent="0.25">
      <c r="A48" s="16">
        <v>43404</v>
      </c>
      <c r="B48" s="9" t="s">
        <v>1580</v>
      </c>
      <c r="C48" s="9" t="s">
        <v>199</v>
      </c>
      <c r="D48" s="9" t="s">
        <v>200</v>
      </c>
      <c r="E48" s="9" t="s">
        <v>19</v>
      </c>
      <c r="F48" s="10">
        <v>3200000</v>
      </c>
      <c r="G48" s="10">
        <v>34</v>
      </c>
      <c r="H48" s="10"/>
      <c r="I48" s="9" t="s">
        <v>1581</v>
      </c>
      <c r="J48" s="9" t="s">
        <v>29</v>
      </c>
      <c r="K48" s="11" t="s">
        <v>22</v>
      </c>
    </row>
    <row r="49" spans="1:11" x14ac:dyDescent="0.25">
      <c r="A49" s="17">
        <v>43409</v>
      </c>
      <c r="B49" s="13" t="s">
        <v>1584</v>
      </c>
      <c r="C49" s="13" t="s">
        <v>369</v>
      </c>
      <c r="D49" s="13" t="s">
        <v>370</v>
      </c>
      <c r="E49" s="13" t="s">
        <v>19</v>
      </c>
      <c r="F49" s="14">
        <v>12800000</v>
      </c>
      <c r="G49" s="14">
        <v>300</v>
      </c>
      <c r="H49" s="14"/>
      <c r="I49" s="13" t="s">
        <v>1585</v>
      </c>
      <c r="J49" s="13" t="s">
        <v>29</v>
      </c>
      <c r="K49" s="15" t="s">
        <v>22</v>
      </c>
    </row>
    <row r="50" spans="1:11" x14ac:dyDescent="0.25">
      <c r="A50" s="16">
        <v>43413</v>
      </c>
      <c r="B50" s="9" t="s">
        <v>1588</v>
      </c>
      <c r="C50" s="9" t="s">
        <v>351</v>
      </c>
      <c r="D50" s="9" t="s">
        <v>351</v>
      </c>
      <c r="E50" s="9" t="s">
        <v>19</v>
      </c>
      <c r="F50" s="10">
        <v>14000000</v>
      </c>
      <c r="G50" s="10">
        <v>87</v>
      </c>
      <c r="H50" s="10">
        <v>40000</v>
      </c>
      <c r="I50" s="9" t="s">
        <v>1589</v>
      </c>
      <c r="J50" s="9" t="s">
        <v>29</v>
      </c>
      <c r="K50" s="11" t="s">
        <v>22</v>
      </c>
    </row>
    <row r="51" spans="1:11" x14ac:dyDescent="0.25">
      <c r="A51" s="17">
        <v>43416</v>
      </c>
      <c r="B51" s="13" t="s">
        <v>1592</v>
      </c>
      <c r="C51" s="13" t="s">
        <v>26</v>
      </c>
      <c r="D51" s="13" t="s">
        <v>27</v>
      </c>
      <c r="E51" s="13" t="s">
        <v>44</v>
      </c>
      <c r="F51" s="14">
        <v>45000000</v>
      </c>
      <c r="G51" s="14">
        <v>450</v>
      </c>
      <c r="H51" s="14">
        <v>450000</v>
      </c>
      <c r="I51" s="13" t="s">
        <v>1593</v>
      </c>
      <c r="J51" s="13" t="s">
        <v>90</v>
      </c>
      <c r="K51" s="15" t="s">
        <v>22</v>
      </c>
    </row>
    <row r="52" spans="1:11" x14ac:dyDescent="0.25">
      <c r="A52" s="16">
        <v>43417</v>
      </c>
      <c r="B52" s="9" t="s">
        <v>1375</v>
      </c>
      <c r="C52" s="9" t="s">
        <v>17</v>
      </c>
      <c r="D52" s="9" t="s">
        <v>18</v>
      </c>
      <c r="E52" s="9" t="s">
        <v>19</v>
      </c>
      <c r="F52" s="10">
        <v>623000000</v>
      </c>
      <c r="G52" s="10">
        <v>5000</v>
      </c>
      <c r="H52" s="10">
        <v>1000000</v>
      </c>
      <c r="I52" s="9" t="s">
        <v>1596</v>
      </c>
      <c r="J52" s="9" t="s">
        <v>21</v>
      </c>
      <c r="K52" s="11" t="s">
        <v>22</v>
      </c>
    </row>
    <row r="53" spans="1:11" x14ac:dyDescent="0.25">
      <c r="A53" s="17">
        <v>43417</v>
      </c>
      <c r="B53" s="13" t="s">
        <v>1427</v>
      </c>
      <c r="C53" s="13" t="s">
        <v>17</v>
      </c>
      <c r="D53" s="13" t="s">
        <v>18</v>
      </c>
      <c r="E53" s="13" t="s">
        <v>19</v>
      </c>
      <c r="F53" s="14">
        <v>22700000</v>
      </c>
      <c r="G53" s="14">
        <v>600</v>
      </c>
      <c r="H53" s="14">
        <v>60000</v>
      </c>
      <c r="I53" s="13" t="s">
        <v>1599</v>
      </c>
      <c r="J53" s="13" t="s">
        <v>21</v>
      </c>
      <c r="K53" s="15" t="s">
        <v>1244</v>
      </c>
    </row>
    <row r="54" spans="1:11" x14ac:dyDescent="0.25">
      <c r="A54" s="16">
        <v>43418</v>
      </c>
      <c r="B54" s="9" t="s">
        <v>1602</v>
      </c>
      <c r="C54" s="9" t="s">
        <v>17</v>
      </c>
      <c r="D54" s="9" t="s">
        <v>18</v>
      </c>
      <c r="E54" s="9" t="s">
        <v>44</v>
      </c>
      <c r="F54" s="10">
        <v>1725000</v>
      </c>
      <c r="G54" s="10">
        <v>181</v>
      </c>
      <c r="H54" s="10">
        <v>67000</v>
      </c>
      <c r="I54" s="9" t="s">
        <v>1603</v>
      </c>
      <c r="J54" s="9" t="s">
        <v>29</v>
      </c>
      <c r="K54" s="11" t="s">
        <v>22</v>
      </c>
    </row>
    <row r="55" spans="1:11" x14ac:dyDescent="0.25">
      <c r="A55" s="17">
        <v>43423</v>
      </c>
      <c r="B55" s="13" t="s">
        <v>1606</v>
      </c>
      <c r="C55" s="13" t="s">
        <v>369</v>
      </c>
      <c r="D55" s="13" t="s">
        <v>370</v>
      </c>
      <c r="E55" s="13" t="s">
        <v>44</v>
      </c>
      <c r="F55" s="14">
        <v>30300000</v>
      </c>
      <c r="G55" s="14">
        <v>280</v>
      </c>
      <c r="H55" s="14"/>
      <c r="I55" s="13" t="s">
        <v>1607</v>
      </c>
      <c r="J55" s="13" t="s">
        <v>29</v>
      </c>
      <c r="K55" s="15" t="s">
        <v>22</v>
      </c>
    </row>
    <row r="56" spans="1:11" x14ac:dyDescent="0.25">
      <c r="A56" s="16">
        <v>43430</v>
      </c>
      <c r="B56" s="9" t="s">
        <v>1610</v>
      </c>
      <c r="C56" s="9" t="s">
        <v>17</v>
      </c>
      <c r="D56" s="9" t="s">
        <v>18</v>
      </c>
      <c r="E56" s="9" t="s">
        <v>44</v>
      </c>
      <c r="F56" s="10"/>
      <c r="G56" s="10">
        <v>6</v>
      </c>
      <c r="H56" s="10"/>
      <c r="I56" s="9" t="s">
        <v>1611</v>
      </c>
      <c r="J56" s="9" t="s">
        <v>21</v>
      </c>
      <c r="K56" s="11" t="s">
        <v>22</v>
      </c>
    </row>
    <row r="57" spans="1:11" x14ac:dyDescent="0.25">
      <c r="A57" s="17">
        <v>43430</v>
      </c>
      <c r="B57" s="13" t="s">
        <v>1614</v>
      </c>
      <c r="C57" s="13" t="s">
        <v>1615</v>
      </c>
      <c r="D57" s="13" t="s">
        <v>82</v>
      </c>
      <c r="E57" s="13" t="s">
        <v>44</v>
      </c>
      <c r="F57" s="14">
        <v>4550000</v>
      </c>
      <c r="G57" s="14">
        <v>40</v>
      </c>
      <c r="H57" s="14">
        <v>30000</v>
      </c>
      <c r="I57" s="13" t="s">
        <v>1616</v>
      </c>
      <c r="J57" s="13" t="s">
        <v>29</v>
      </c>
      <c r="K57" s="15" t="s">
        <v>22</v>
      </c>
    </row>
    <row r="58" spans="1:11" x14ac:dyDescent="0.25">
      <c r="A58" s="16">
        <v>43438</v>
      </c>
      <c r="B58" s="9" t="s">
        <v>1619</v>
      </c>
      <c r="C58" s="9" t="s">
        <v>17</v>
      </c>
      <c r="D58" s="9" t="s">
        <v>18</v>
      </c>
      <c r="E58" s="9" t="s">
        <v>44</v>
      </c>
      <c r="F58" s="10"/>
      <c r="G58" s="10">
        <v>150</v>
      </c>
      <c r="H58" s="10"/>
      <c r="I58" s="9" t="s">
        <v>1620</v>
      </c>
      <c r="J58" s="9" t="s">
        <v>21</v>
      </c>
      <c r="K58" s="11" t="s">
        <v>22</v>
      </c>
    </row>
    <row r="59" spans="1:11" x14ac:dyDescent="0.25">
      <c r="A59" s="17">
        <v>43438</v>
      </c>
      <c r="B59" s="13" t="s">
        <v>1623</v>
      </c>
      <c r="C59" s="13" t="s">
        <v>178</v>
      </c>
      <c r="D59" s="13" t="s">
        <v>82</v>
      </c>
      <c r="E59" s="13" t="s">
        <v>19</v>
      </c>
      <c r="F59" s="14">
        <v>4000000</v>
      </c>
      <c r="G59" s="14">
        <v>200</v>
      </c>
      <c r="H59" s="14"/>
      <c r="I59" s="13" t="s">
        <v>1624</v>
      </c>
      <c r="J59" s="13" t="s">
        <v>29</v>
      </c>
      <c r="K59" s="15" t="s">
        <v>22</v>
      </c>
    </row>
    <row r="60" spans="1:11" x14ac:dyDescent="0.25">
      <c r="A60" s="16">
        <v>43439</v>
      </c>
      <c r="B60" s="9" t="s">
        <v>1627</v>
      </c>
      <c r="C60" s="9" t="s">
        <v>375</v>
      </c>
      <c r="D60" s="9" t="s">
        <v>351</v>
      </c>
      <c r="E60" s="9" t="s">
        <v>44</v>
      </c>
      <c r="F60" s="10">
        <v>542000</v>
      </c>
      <c r="G60" s="10">
        <v>100</v>
      </c>
      <c r="H60" s="10">
        <v>140000</v>
      </c>
      <c r="I60" s="9" t="s">
        <v>1628</v>
      </c>
      <c r="J60" s="9" t="s">
        <v>29</v>
      </c>
      <c r="K60" s="11" t="s">
        <v>22</v>
      </c>
    </row>
    <row r="61" spans="1:11" x14ac:dyDescent="0.25">
      <c r="A61" s="17">
        <v>43446</v>
      </c>
      <c r="B61" s="13" t="s">
        <v>1631</v>
      </c>
      <c r="C61" s="13" t="s">
        <v>17</v>
      </c>
      <c r="D61" s="13" t="s">
        <v>18</v>
      </c>
      <c r="E61" s="13" t="s">
        <v>44</v>
      </c>
      <c r="F61" s="14"/>
      <c r="G61" s="14"/>
      <c r="H61" s="14">
        <v>30000</v>
      </c>
      <c r="I61" s="13" t="s">
        <v>1632</v>
      </c>
      <c r="J61" s="13" t="s">
        <v>21</v>
      </c>
      <c r="K61" s="15" t="s">
        <v>22</v>
      </c>
    </row>
    <row r="62" spans="1:11" x14ac:dyDescent="0.25">
      <c r="A62" s="16">
        <v>43465</v>
      </c>
      <c r="B62" s="9" t="s">
        <v>1635</v>
      </c>
      <c r="C62" s="9" t="s">
        <v>75</v>
      </c>
      <c r="D62" s="9" t="s">
        <v>76</v>
      </c>
      <c r="E62" s="9" t="s">
        <v>44</v>
      </c>
      <c r="F62" s="10">
        <v>20400000</v>
      </c>
      <c r="G62" s="10">
        <v>37</v>
      </c>
      <c r="H62" s="10"/>
      <c r="I62" s="9" t="s">
        <v>1636</v>
      </c>
      <c r="J62" s="9" t="s">
        <v>21</v>
      </c>
      <c r="K62" s="11" t="s">
        <v>22</v>
      </c>
    </row>
    <row r="63" spans="1:11" x14ac:dyDescent="0.25">
      <c r="A63" s="17">
        <v>43466</v>
      </c>
      <c r="B63" s="13" t="s">
        <v>1323</v>
      </c>
      <c r="C63" s="13" t="s">
        <v>43</v>
      </c>
      <c r="D63" s="13" t="s">
        <v>27</v>
      </c>
      <c r="E63" s="13" t="s">
        <v>44</v>
      </c>
      <c r="F63" s="14">
        <v>500000</v>
      </c>
      <c r="G63" s="14">
        <v>10</v>
      </c>
      <c r="H63" s="14">
        <v>150000</v>
      </c>
      <c r="I63" s="13" t="s">
        <v>1639</v>
      </c>
      <c r="J63" s="13" t="s">
        <v>90</v>
      </c>
      <c r="K63" s="15" t="s">
        <v>170</v>
      </c>
    </row>
    <row r="64" spans="1:11" x14ac:dyDescent="0.25">
      <c r="A64" s="16">
        <v>43467</v>
      </c>
      <c r="B64" s="9" t="s">
        <v>593</v>
      </c>
      <c r="C64" s="9" t="s">
        <v>272</v>
      </c>
      <c r="D64" s="9" t="s">
        <v>88</v>
      </c>
      <c r="E64" s="9" t="s">
        <v>19</v>
      </c>
      <c r="F64" s="10">
        <v>11000000</v>
      </c>
      <c r="G64" s="10">
        <v>130</v>
      </c>
      <c r="H64" s="10"/>
      <c r="I64" s="9" t="s">
        <v>1642</v>
      </c>
      <c r="J64" s="9" t="s">
        <v>29</v>
      </c>
      <c r="K64" s="11" t="s">
        <v>22</v>
      </c>
    </row>
    <row r="65" spans="1:11" x14ac:dyDescent="0.25">
      <c r="A65" s="17">
        <v>43469</v>
      </c>
      <c r="B65" s="13" t="s">
        <v>1645</v>
      </c>
      <c r="C65" s="13" t="s">
        <v>26</v>
      </c>
      <c r="D65" s="13" t="s">
        <v>27</v>
      </c>
      <c r="E65" s="13" t="s">
        <v>19</v>
      </c>
      <c r="F65" s="14">
        <v>19000000</v>
      </c>
      <c r="G65" s="14">
        <v>25</v>
      </c>
      <c r="H65" s="14"/>
      <c r="I65" s="13" t="s">
        <v>1646</v>
      </c>
      <c r="J65" s="13" t="s">
        <v>29</v>
      </c>
      <c r="K65" s="15" t="s">
        <v>242</v>
      </c>
    </row>
    <row r="66" spans="1:11" x14ac:dyDescent="0.25">
      <c r="A66" s="16">
        <v>43473</v>
      </c>
      <c r="B66" s="9" t="s">
        <v>1649</v>
      </c>
      <c r="C66" s="9" t="s">
        <v>17</v>
      </c>
      <c r="D66" s="9" t="s">
        <v>18</v>
      </c>
      <c r="E66" s="9" t="s">
        <v>44</v>
      </c>
      <c r="F66" s="10">
        <v>15000000</v>
      </c>
      <c r="G66" s="10">
        <v>15</v>
      </c>
      <c r="H66" s="10">
        <v>8000</v>
      </c>
      <c r="I66" s="9" t="s">
        <v>1650</v>
      </c>
      <c r="J66" s="9" t="s">
        <v>50</v>
      </c>
      <c r="K66" s="11" t="s">
        <v>22</v>
      </c>
    </row>
    <row r="67" spans="1:11" x14ac:dyDescent="0.25">
      <c r="A67" s="17">
        <v>43473</v>
      </c>
      <c r="B67" s="13" t="s">
        <v>1653</v>
      </c>
      <c r="C67" s="13" t="s">
        <v>17</v>
      </c>
      <c r="D67" s="13" t="s">
        <v>18</v>
      </c>
      <c r="E67" s="13" t="s">
        <v>19</v>
      </c>
      <c r="F67" s="14">
        <v>9000000</v>
      </c>
      <c r="G67" s="14">
        <v>70</v>
      </c>
      <c r="H67" s="14"/>
      <c r="I67" s="13" t="s">
        <v>1654</v>
      </c>
      <c r="J67" s="13" t="s">
        <v>21</v>
      </c>
      <c r="K67" s="15" t="s">
        <v>22</v>
      </c>
    </row>
    <row r="68" spans="1:11" x14ac:dyDescent="0.25">
      <c r="A68" s="16">
        <v>43478</v>
      </c>
      <c r="B68" s="9" t="s">
        <v>517</v>
      </c>
      <c r="C68" s="9" t="s">
        <v>87</v>
      </c>
      <c r="D68" s="9" t="s">
        <v>88</v>
      </c>
      <c r="E68" s="9" t="s">
        <v>19</v>
      </c>
      <c r="F68" s="10">
        <v>300000000</v>
      </c>
      <c r="G68" s="10"/>
      <c r="H68" s="10">
        <v>0</v>
      </c>
      <c r="I68" s="9" t="s">
        <v>1657</v>
      </c>
      <c r="J68" s="9" t="s">
        <v>29</v>
      </c>
      <c r="K68" s="11" t="s">
        <v>22</v>
      </c>
    </row>
    <row r="69" spans="1:11" x14ac:dyDescent="0.25">
      <c r="A69" s="17">
        <v>43495</v>
      </c>
      <c r="B69" s="13" t="s">
        <v>1660</v>
      </c>
      <c r="C69" s="13" t="s">
        <v>384</v>
      </c>
      <c r="D69" s="13" t="s">
        <v>200</v>
      </c>
      <c r="E69" s="13" t="s">
        <v>19</v>
      </c>
      <c r="F69" s="14">
        <v>17500000</v>
      </c>
      <c r="G69" s="14">
        <v>50</v>
      </c>
      <c r="H69" s="14">
        <v>115000</v>
      </c>
      <c r="I69" s="13" t="s">
        <v>1661</v>
      </c>
      <c r="J69" s="13" t="s">
        <v>90</v>
      </c>
      <c r="K69" s="15" t="s">
        <v>22</v>
      </c>
    </row>
    <row r="70" spans="1:11" x14ac:dyDescent="0.25">
      <c r="A70" s="16">
        <v>43495</v>
      </c>
      <c r="B70" s="9" t="s">
        <v>1664</v>
      </c>
      <c r="C70" s="9" t="s">
        <v>17</v>
      </c>
      <c r="D70" s="9" t="s">
        <v>18</v>
      </c>
      <c r="E70" s="9" t="s">
        <v>44</v>
      </c>
      <c r="F70" s="10"/>
      <c r="G70" s="10">
        <v>100</v>
      </c>
      <c r="H70" s="10">
        <v>10000</v>
      </c>
      <c r="I70" s="9" t="s">
        <v>1665</v>
      </c>
      <c r="J70" s="9" t="s">
        <v>21</v>
      </c>
      <c r="K70" s="11" t="s">
        <v>22</v>
      </c>
    </row>
    <row r="71" spans="1:11" x14ac:dyDescent="0.25">
      <c r="A71" s="17">
        <v>43502</v>
      </c>
      <c r="B71" s="13" t="s">
        <v>1668</v>
      </c>
      <c r="C71" s="13" t="s">
        <v>17</v>
      </c>
      <c r="D71" s="13" t="s">
        <v>18</v>
      </c>
      <c r="E71" s="13" t="s">
        <v>44</v>
      </c>
      <c r="F71" s="14"/>
      <c r="G71" s="14">
        <v>15</v>
      </c>
      <c r="H71" s="14"/>
      <c r="I71" s="13" t="s">
        <v>1669</v>
      </c>
      <c r="J71" s="13" t="s">
        <v>21</v>
      </c>
      <c r="K71" s="15" t="s">
        <v>22</v>
      </c>
    </row>
    <row r="72" spans="1:11" x14ac:dyDescent="0.25">
      <c r="A72" s="16">
        <v>43503</v>
      </c>
      <c r="B72" s="9" t="s">
        <v>1141</v>
      </c>
      <c r="C72" s="9" t="s">
        <v>138</v>
      </c>
      <c r="D72" s="9" t="s">
        <v>76</v>
      </c>
      <c r="E72" s="9" t="s">
        <v>19</v>
      </c>
      <c r="F72" s="10">
        <v>780000</v>
      </c>
      <c r="G72" s="10">
        <v>45</v>
      </c>
      <c r="H72" s="10"/>
      <c r="I72" s="9" t="s">
        <v>1672</v>
      </c>
      <c r="J72" s="9" t="s">
        <v>21</v>
      </c>
      <c r="K72" s="11" t="s">
        <v>22</v>
      </c>
    </row>
    <row r="73" spans="1:11" x14ac:dyDescent="0.25">
      <c r="A73" s="17">
        <v>43504</v>
      </c>
      <c r="B73" s="13" t="s">
        <v>1675</v>
      </c>
      <c r="C73" s="13" t="s">
        <v>81</v>
      </c>
      <c r="D73" s="13" t="s">
        <v>82</v>
      </c>
      <c r="E73" s="13" t="s">
        <v>44</v>
      </c>
      <c r="F73" s="14"/>
      <c r="G73" s="14">
        <v>15</v>
      </c>
      <c r="H73" s="14"/>
      <c r="I73" s="13" t="s">
        <v>1676</v>
      </c>
      <c r="J73" s="13" t="s">
        <v>21</v>
      </c>
      <c r="K73" s="15"/>
    </row>
    <row r="74" spans="1:11" x14ac:dyDescent="0.25">
      <c r="A74" s="16">
        <v>43508</v>
      </c>
      <c r="B74" s="9" t="s">
        <v>1679</v>
      </c>
      <c r="C74" s="9" t="s">
        <v>17</v>
      </c>
      <c r="D74" s="9" t="s">
        <v>18</v>
      </c>
      <c r="E74" s="9" t="s">
        <v>44</v>
      </c>
      <c r="F74" s="10"/>
      <c r="G74" s="10">
        <v>20</v>
      </c>
      <c r="H74" s="10"/>
      <c r="I74" s="9" t="s">
        <v>1680</v>
      </c>
      <c r="J74" s="9" t="s">
        <v>21</v>
      </c>
      <c r="K74" s="11" t="s">
        <v>22</v>
      </c>
    </row>
    <row r="75" spans="1:11" x14ac:dyDescent="0.25">
      <c r="A75" s="17">
        <v>43514</v>
      </c>
      <c r="B75" s="13" t="s">
        <v>1683</v>
      </c>
      <c r="C75" s="13" t="s">
        <v>81</v>
      </c>
      <c r="D75" s="13" t="s">
        <v>82</v>
      </c>
      <c r="E75" s="13" t="s">
        <v>19</v>
      </c>
      <c r="F75" s="14"/>
      <c r="G75" s="14">
        <v>20</v>
      </c>
      <c r="H75" s="14">
        <v>500000</v>
      </c>
      <c r="I75" s="13" t="s">
        <v>1684</v>
      </c>
      <c r="J75" s="13" t="s">
        <v>90</v>
      </c>
      <c r="K75" s="15" t="s">
        <v>22</v>
      </c>
    </row>
    <row r="76" spans="1:11" x14ac:dyDescent="0.25">
      <c r="A76" s="16">
        <v>43514</v>
      </c>
      <c r="B76" s="9" t="s">
        <v>1687</v>
      </c>
      <c r="C76" s="9" t="s">
        <v>81</v>
      </c>
      <c r="D76" s="9" t="s">
        <v>82</v>
      </c>
      <c r="E76" s="9" t="s">
        <v>19</v>
      </c>
      <c r="F76" s="10"/>
      <c r="G76" s="10">
        <v>20</v>
      </c>
      <c r="H76" s="10"/>
      <c r="I76" s="9" t="s">
        <v>1688</v>
      </c>
      <c r="J76" s="9" t="s">
        <v>21</v>
      </c>
      <c r="K76" s="11" t="s">
        <v>22</v>
      </c>
    </row>
    <row r="77" spans="1:11" x14ac:dyDescent="0.25">
      <c r="A77" s="17">
        <v>43514</v>
      </c>
      <c r="B77" s="13" t="s">
        <v>840</v>
      </c>
      <c r="C77" s="13" t="s">
        <v>81</v>
      </c>
      <c r="D77" s="13" t="s">
        <v>82</v>
      </c>
      <c r="E77" s="13" t="s">
        <v>19</v>
      </c>
      <c r="F77" s="14">
        <v>5200000</v>
      </c>
      <c r="G77" s="14">
        <v>11</v>
      </c>
      <c r="H77" s="14"/>
      <c r="I77" s="13" t="s">
        <v>1691</v>
      </c>
      <c r="J77" s="13" t="s">
        <v>29</v>
      </c>
      <c r="K77" s="15" t="s">
        <v>22</v>
      </c>
    </row>
    <row r="78" spans="1:11" x14ac:dyDescent="0.25">
      <c r="A78" s="16">
        <v>43514</v>
      </c>
      <c r="B78" s="9" t="s">
        <v>1694</v>
      </c>
      <c r="C78" s="9" t="s">
        <v>81</v>
      </c>
      <c r="D78" s="9" t="s">
        <v>82</v>
      </c>
      <c r="E78" s="9" t="s">
        <v>19</v>
      </c>
      <c r="F78" s="10"/>
      <c r="G78" s="10">
        <v>16</v>
      </c>
      <c r="H78" s="10">
        <v>0</v>
      </c>
      <c r="I78" s="9" t="s">
        <v>1695</v>
      </c>
      <c r="J78" s="9" t="s">
        <v>29</v>
      </c>
      <c r="K78" s="11" t="s">
        <v>22</v>
      </c>
    </row>
    <row r="79" spans="1:11" x14ac:dyDescent="0.25">
      <c r="A79" s="17">
        <v>43514</v>
      </c>
      <c r="B79" s="13" t="s">
        <v>1698</v>
      </c>
      <c r="C79" s="13" t="s">
        <v>81</v>
      </c>
      <c r="D79" s="13" t="s">
        <v>82</v>
      </c>
      <c r="E79" s="13" t="s">
        <v>19</v>
      </c>
      <c r="F79" s="14"/>
      <c r="G79" s="14">
        <v>5</v>
      </c>
      <c r="H79" s="14"/>
      <c r="I79" s="13" t="s">
        <v>1699</v>
      </c>
      <c r="J79" s="13" t="s">
        <v>29</v>
      </c>
      <c r="K79" s="15" t="s">
        <v>22</v>
      </c>
    </row>
    <row r="80" spans="1:11" x14ac:dyDescent="0.25">
      <c r="A80" s="16">
        <v>43516</v>
      </c>
      <c r="B80" s="9" t="s">
        <v>1702</v>
      </c>
      <c r="C80" s="9" t="s">
        <v>17</v>
      </c>
      <c r="D80" s="9" t="s">
        <v>18</v>
      </c>
      <c r="E80" s="9" t="s">
        <v>19</v>
      </c>
      <c r="F80" s="10"/>
      <c r="G80" s="10">
        <v>60</v>
      </c>
      <c r="H80" s="10">
        <v>24000</v>
      </c>
      <c r="I80" s="9" t="s">
        <v>1703</v>
      </c>
      <c r="J80" s="9" t="s">
        <v>21</v>
      </c>
      <c r="K80" s="11" t="s">
        <v>22</v>
      </c>
    </row>
    <row r="81" spans="1:11" x14ac:dyDescent="0.25">
      <c r="A81" s="17">
        <v>43517</v>
      </c>
      <c r="B81" s="13" t="s">
        <v>1706</v>
      </c>
      <c r="C81" s="13" t="s">
        <v>178</v>
      </c>
      <c r="D81" s="13" t="s">
        <v>38</v>
      </c>
      <c r="E81" s="13" t="s">
        <v>44</v>
      </c>
      <c r="F81" s="14">
        <v>11400000</v>
      </c>
      <c r="G81" s="14">
        <v>58</v>
      </c>
      <c r="H81" s="14">
        <v>107000</v>
      </c>
      <c r="I81" s="13" t="s">
        <v>1707</v>
      </c>
      <c r="J81" s="13" t="s">
        <v>29</v>
      </c>
      <c r="K81" s="15" t="s">
        <v>180</v>
      </c>
    </row>
    <row r="82" spans="1:11" x14ac:dyDescent="0.25">
      <c r="A82" s="16">
        <v>43523</v>
      </c>
      <c r="B82" s="9" t="s">
        <v>1710</v>
      </c>
      <c r="C82" s="9" t="s">
        <v>199</v>
      </c>
      <c r="D82" s="9" t="s">
        <v>200</v>
      </c>
      <c r="E82" s="9" t="s">
        <v>44</v>
      </c>
      <c r="F82" s="10">
        <v>10300000</v>
      </c>
      <c r="G82" s="10">
        <v>207</v>
      </c>
      <c r="H82" s="10">
        <v>80000</v>
      </c>
      <c r="I82" s="9" t="s">
        <v>1711</v>
      </c>
      <c r="J82" s="9" t="s">
        <v>21</v>
      </c>
      <c r="K82" s="11" t="s">
        <v>22</v>
      </c>
    </row>
    <row r="83" spans="1:11" x14ac:dyDescent="0.25">
      <c r="A83" s="17">
        <v>43544</v>
      </c>
      <c r="B83" s="13" t="s">
        <v>873</v>
      </c>
      <c r="C83" s="13" t="s">
        <v>17</v>
      </c>
      <c r="D83" s="13" t="s">
        <v>18</v>
      </c>
      <c r="E83" s="13" t="s">
        <v>19</v>
      </c>
      <c r="F83" s="14">
        <v>217000000</v>
      </c>
      <c r="G83" s="14">
        <v>2010</v>
      </c>
      <c r="H83" s="14">
        <v>37000</v>
      </c>
      <c r="I83" s="13" t="s">
        <v>1714</v>
      </c>
      <c r="J83" s="13" t="s">
        <v>21</v>
      </c>
      <c r="K83" s="15" t="s">
        <v>22</v>
      </c>
    </row>
    <row r="84" spans="1:11" x14ac:dyDescent="0.25">
      <c r="A84" s="16">
        <v>43545</v>
      </c>
      <c r="B84" s="9" t="s">
        <v>852</v>
      </c>
      <c r="C84" s="9" t="s">
        <v>17</v>
      </c>
      <c r="D84" s="9" t="s">
        <v>18</v>
      </c>
      <c r="E84" s="9" t="s">
        <v>19</v>
      </c>
      <c r="F84" s="10"/>
      <c r="G84" s="10">
        <v>70</v>
      </c>
      <c r="H84" s="10">
        <v>25000</v>
      </c>
      <c r="I84" s="9" t="s">
        <v>1717</v>
      </c>
      <c r="J84" s="9" t="s">
        <v>21</v>
      </c>
      <c r="K84" s="11" t="s">
        <v>854</v>
      </c>
    </row>
    <row r="85" spans="1:11" x14ac:dyDescent="0.25">
      <c r="A85" s="17">
        <v>43552</v>
      </c>
      <c r="B85" s="13" t="s">
        <v>965</v>
      </c>
      <c r="C85" s="13" t="s">
        <v>17</v>
      </c>
      <c r="D85" s="13" t="s">
        <v>18</v>
      </c>
      <c r="E85" s="13" t="s">
        <v>19</v>
      </c>
      <c r="F85" s="14"/>
      <c r="G85" s="14"/>
      <c r="H85" s="14">
        <v>65000</v>
      </c>
      <c r="I85" s="13" t="s">
        <v>1720</v>
      </c>
      <c r="J85" s="13" t="s">
        <v>21</v>
      </c>
      <c r="K85" s="15" t="s">
        <v>22</v>
      </c>
    </row>
    <row r="86" spans="1:11" x14ac:dyDescent="0.25">
      <c r="A86" s="16">
        <v>43559</v>
      </c>
      <c r="B86" s="9" t="s">
        <v>1723</v>
      </c>
      <c r="C86" s="9" t="s">
        <v>17</v>
      </c>
      <c r="D86" s="9" t="s">
        <v>18</v>
      </c>
      <c r="E86" s="9" t="s">
        <v>1191</v>
      </c>
      <c r="F86" s="10"/>
      <c r="G86" s="10">
        <v>0</v>
      </c>
      <c r="H86" s="10">
        <v>20000</v>
      </c>
      <c r="I86" s="9" t="s">
        <v>1724</v>
      </c>
      <c r="J86" s="9" t="s">
        <v>50</v>
      </c>
      <c r="K86" s="11" t="s">
        <v>22</v>
      </c>
    </row>
    <row r="87" spans="1:11" x14ac:dyDescent="0.25">
      <c r="A87" s="17">
        <v>43565</v>
      </c>
      <c r="B87" s="13" t="s">
        <v>1727</v>
      </c>
      <c r="C87" s="13" t="s">
        <v>17</v>
      </c>
      <c r="D87" s="13" t="s">
        <v>18</v>
      </c>
      <c r="E87" s="13" t="s">
        <v>19</v>
      </c>
      <c r="F87" s="14"/>
      <c r="G87" s="14"/>
      <c r="H87" s="14">
        <v>2580</v>
      </c>
      <c r="I87" s="13" t="s">
        <v>1728</v>
      </c>
      <c r="J87" s="13" t="s">
        <v>21</v>
      </c>
      <c r="K87" s="15" t="s">
        <v>22</v>
      </c>
    </row>
    <row r="88" spans="1:11" x14ac:dyDescent="0.25">
      <c r="A88" s="16">
        <v>43570</v>
      </c>
      <c r="B88" s="9" t="s">
        <v>1731</v>
      </c>
      <c r="C88" s="9" t="s">
        <v>81</v>
      </c>
      <c r="D88" s="9" t="s">
        <v>82</v>
      </c>
      <c r="E88" s="9" t="s">
        <v>44</v>
      </c>
      <c r="F88" s="10">
        <v>0</v>
      </c>
      <c r="G88" s="10">
        <v>10</v>
      </c>
      <c r="H88" s="10">
        <v>82000</v>
      </c>
      <c r="I88" s="9" t="s">
        <v>1732</v>
      </c>
      <c r="J88" s="9" t="s">
        <v>979</v>
      </c>
      <c r="K88" s="11" t="s">
        <v>22</v>
      </c>
    </row>
    <row r="89" spans="1:11" x14ac:dyDescent="0.25">
      <c r="A89" s="17">
        <v>43572</v>
      </c>
      <c r="B89" s="13" t="s">
        <v>1735</v>
      </c>
      <c r="C89" s="13" t="s">
        <v>17</v>
      </c>
      <c r="D89" s="13" t="s">
        <v>18</v>
      </c>
      <c r="E89" s="13" t="s">
        <v>44</v>
      </c>
      <c r="F89" s="14"/>
      <c r="G89" s="14"/>
      <c r="H89" s="14"/>
      <c r="I89" s="13" t="s">
        <v>1736</v>
      </c>
      <c r="J89" s="13" t="s">
        <v>21</v>
      </c>
      <c r="K89" s="15" t="s">
        <v>22</v>
      </c>
    </row>
    <row r="90" spans="1:11" x14ac:dyDescent="0.25">
      <c r="A90" s="16">
        <v>43574</v>
      </c>
      <c r="B90" s="9" t="s">
        <v>965</v>
      </c>
      <c r="C90" s="9" t="s">
        <v>17</v>
      </c>
      <c r="D90" s="9" t="s">
        <v>18</v>
      </c>
      <c r="E90" s="9" t="s">
        <v>19</v>
      </c>
      <c r="F90" s="10"/>
      <c r="G90" s="10"/>
      <c r="H90" s="10"/>
      <c r="I90" s="9" t="s">
        <v>1739</v>
      </c>
      <c r="J90" s="9" t="s">
        <v>21</v>
      </c>
      <c r="K90" s="11" t="s">
        <v>22</v>
      </c>
    </row>
    <row r="91" spans="1:11" x14ac:dyDescent="0.25">
      <c r="A91" s="17">
        <v>43577</v>
      </c>
      <c r="B91" s="13" t="s">
        <v>1742</v>
      </c>
      <c r="C91" s="13" t="s">
        <v>1615</v>
      </c>
      <c r="D91" s="13" t="s">
        <v>82</v>
      </c>
      <c r="E91" s="13" t="s">
        <v>44</v>
      </c>
      <c r="F91" s="14">
        <v>14000000</v>
      </c>
      <c r="G91" s="14">
        <v>110</v>
      </c>
      <c r="H91" s="14"/>
      <c r="I91" s="13" t="s">
        <v>1743</v>
      </c>
      <c r="J91" s="13" t="s">
        <v>29</v>
      </c>
      <c r="K91" s="15" t="s">
        <v>22</v>
      </c>
    </row>
    <row r="92" spans="1:11" x14ac:dyDescent="0.25">
      <c r="A92" s="16">
        <v>43585</v>
      </c>
      <c r="B92" s="9" t="s">
        <v>1746</v>
      </c>
      <c r="C92" s="9" t="s">
        <v>17</v>
      </c>
      <c r="D92" s="9" t="s">
        <v>18</v>
      </c>
      <c r="E92" s="9" t="s">
        <v>19</v>
      </c>
      <c r="F92" s="10">
        <v>88000000</v>
      </c>
      <c r="G92" s="10">
        <v>225</v>
      </c>
      <c r="H92" s="10"/>
      <c r="I92" s="9" t="s">
        <v>1747</v>
      </c>
      <c r="J92" s="9" t="s">
        <v>90</v>
      </c>
      <c r="K92" s="11" t="s">
        <v>22</v>
      </c>
    </row>
    <row r="93" spans="1:11" x14ac:dyDescent="0.25">
      <c r="A93" s="17">
        <v>43591</v>
      </c>
      <c r="B93" s="13" t="s">
        <v>1750</v>
      </c>
      <c r="C93" s="13" t="s">
        <v>17</v>
      </c>
      <c r="D93" s="13" t="s">
        <v>18</v>
      </c>
      <c r="E93" s="13" t="s">
        <v>19</v>
      </c>
      <c r="F93" s="14"/>
      <c r="G93" s="14">
        <v>0</v>
      </c>
      <c r="H93" s="14">
        <v>30000</v>
      </c>
      <c r="I93" s="13" t="s">
        <v>1751</v>
      </c>
      <c r="J93" s="13" t="s">
        <v>21</v>
      </c>
      <c r="K93" s="15" t="s">
        <v>22</v>
      </c>
    </row>
    <row r="94" spans="1:11" x14ac:dyDescent="0.25">
      <c r="A94" s="16">
        <v>43605</v>
      </c>
      <c r="B94" s="9" t="s">
        <v>1754</v>
      </c>
      <c r="C94" s="9" t="s">
        <v>138</v>
      </c>
      <c r="D94" s="9" t="s">
        <v>76</v>
      </c>
      <c r="E94" s="9" t="s">
        <v>44</v>
      </c>
      <c r="F94" s="10">
        <v>2500000</v>
      </c>
      <c r="G94" s="10">
        <v>70</v>
      </c>
      <c r="H94" s="10">
        <v>15000</v>
      </c>
      <c r="I94" s="9" t="s">
        <v>1755</v>
      </c>
      <c r="J94" s="9" t="s">
        <v>29</v>
      </c>
      <c r="K94" s="11" t="s">
        <v>365</v>
      </c>
    </row>
    <row r="95" spans="1:11" x14ac:dyDescent="0.25">
      <c r="A95" s="17">
        <v>43606</v>
      </c>
      <c r="B95" s="13" t="s">
        <v>1758</v>
      </c>
      <c r="C95" s="13" t="s">
        <v>17</v>
      </c>
      <c r="D95" s="13" t="s">
        <v>18</v>
      </c>
      <c r="E95" s="13" t="s">
        <v>1191</v>
      </c>
      <c r="F95" s="14">
        <v>0</v>
      </c>
      <c r="G95" s="14">
        <v>0</v>
      </c>
      <c r="H95" s="14">
        <v>0</v>
      </c>
      <c r="I95" s="13" t="s">
        <v>1759</v>
      </c>
      <c r="J95" s="13" t="s">
        <v>50</v>
      </c>
      <c r="K95" s="15" t="s">
        <v>22</v>
      </c>
    </row>
    <row r="96" spans="1:11" x14ac:dyDescent="0.25">
      <c r="A96" s="16">
        <v>43616</v>
      </c>
      <c r="B96" s="9" t="s">
        <v>1762</v>
      </c>
      <c r="C96" s="9" t="s">
        <v>17</v>
      </c>
      <c r="D96" s="9" t="s">
        <v>18</v>
      </c>
      <c r="E96" s="9" t="s">
        <v>44</v>
      </c>
      <c r="F96" s="10"/>
      <c r="G96" s="10"/>
      <c r="H96" s="10"/>
      <c r="I96" s="9" t="s">
        <v>1763</v>
      </c>
      <c r="J96" s="9" t="s">
        <v>50</v>
      </c>
      <c r="K96" s="11" t="s">
        <v>22</v>
      </c>
    </row>
    <row r="97" spans="1:11" x14ac:dyDescent="0.25">
      <c r="A97" s="17">
        <v>43622</v>
      </c>
      <c r="B97" s="13" t="s">
        <v>1766</v>
      </c>
      <c r="C97" s="13" t="s">
        <v>26</v>
      </c>
      <c r="D97" s="13" t="s">
        <v>27</v>
      </c>
      <c r="E97" s="13" t="s">
        <v>44</v>
      </c>
      <c r="F97" s="14">
        <v>69000000</v>
      </c>
      <c r="G97" s="14">
        <v>200</v>
      </c>
      <c r="H97" s="14">
        <v>942000</v>
      </c>
      <c r="I97" s="13" t="s">
        <v>1767</v>
      </c>
      <c r="J97" s="13" t="s">
        <v>90</v>
      </c>
      <c r="K97" s="15" t="s">
        <v>22</v>
      </c>
    </row>
    <row r="98" spans="1:11" x14ac:dyDescent="0.25">
      <c r="A98" s="16">
        <v>43626</v>
      </c>
      <c r="B98" s="9" t="s">
        <v>1770</v>
      </c>
      <c r="C98" s="9" t="s">
        <v>17</v>
      </c>
      <c r="D98" s="9" t="s">
        <v>18</v>
      </c>
      <c r="E98" s="9" t="s">
        <v>44</v>
      </c>
      <c r="F98" s="10"/>
      <c r="G98" s="10">
        <v>15</v>
      </c>
      <c r="H98" s="10"/>
      <c r="I98" s="9" t="s">
        <v>1771</v>
      </c>
      <c r="J98" s="9" t="s">
        <v>21</v>
      </c>
      <c r="K98" s="11" t="s">
        <v>22</v>
      </c>
    </row>
    <row r="99" spans="1:11" x14ac:dyDescent="0.25">
      <c r="A99" s="17">
        <v>43628</v>
      </c>
      <c r="B99" s="13" t="s">
        <v>1774</v>
      </c>
      <c r="C99" s="13" t="s">
        <v>17</v>
      </c>
      <c r="D99" s="13" t="s">
        <v>18</v>
      </c>
      <c r="E99" s="13" t="s">
        <v>44</v>
      </c>
      <c r="F99" s="14"/>
      <c r="G99" s="14">
        <v>3</v>
      </c>
      <c r="H99" s="14"/>
      <c r="I99" s="13" t="s">
        <v>1775</v>
      </c>
      <c r="J99" s="13" t="s">
        <v>152</v>
      </c>
      <c r="K99" s="15" t="s">
        <v>22</v>
      </c>
    </row>
    <row r="100" spans="1:11" x14ac:dyDescent="0.25">
      <c r="A100" s="16">
        <v>43630</v>
      </c>
      <c r="B100" s="9" t="s">
        <v>1778</v>
      </c>
      <c r="C100" s="9" t="s">
        <v>17</v>
      </c>
      <c r="D100" s="9" t="s">
        <v>18</v>
      </c>
      <c r="E100" s="9" t="s">
        <v>44</v>
      </c>
      <c r="F100" s="10"/>
      <c r="G100" s="10">
        <v>2</v>
      </c>
      <c r="H100" s="10"/>
      <c r="I100" s="9" t="s">
        <v>1779</v>
      </c>
      <c r="J100" s="9" t="s">
        <v>21</v>
      </c>
      <c r="K100" s="11" t="s">
        <v>22</v>
      </c>
    </row>
    <row r="101" spans="1:11" x14ac:dyDescent="0.25">
      <c r="A101" s="17">
        <v>43630</v>
      </c>
      <c r="B101" s="13" t="s">
        <v>1782</v>
      </c>
      <c r="C101" s="13" t="s">
        <v>138</v>
      </c>
      <c r="D101" s="13" t="s">
        <v>76</v>
      </c>
      <c r="E101" s="13" t="s">
        <v>19</v>
      </c>
      <c r="F101" s="14"/>
      <c r="G101" s="14">
        <v>5</v>
      </c>
      <c r="H101" s="14">
        <v>40000</v>
      </c>
      <c r="I101" s="13" t="s">
        <v>1783</v>
      </c>
      <c r="J101" s="13" t="s">
        <v>21</v>
      </c>
      <c r="K101" s="15" t="s">
        <v>22</v>
      </c>
    </row>
    <row r="102" spans="1:11" x14ac:dyDescent="0.25">
      <c r="A102" s="16">
        <v>43634</v>
      </c>
      <c r="B102" s="9" t="s">
        <v>1786</v>
      </c>
      <c r="C102" s="9" t="s">
        <v>43</v>
      </c>
      <c r="D102" s="9" t="s">
        <v>27</v>
      </c>
      <c r="E102" s="9" t="s">
        <v>44</v>
      </c>
      <c r="F102" s="10">
        <v>11000000</v>
      </c>
      <c r="G102" s="10">
        <v>40</v>
      </c>
      <c r="H102" s="10">
        <v>100000</v>
      </c>
      <c r="I102" s="9" t="s">
        <v>1787</v>
      </c>
      <c r="J102" s="9" t="s">
        <v>90</v>
      </c>
      <c r="K102" s="11" t="s">
        <v>22</v>
      </c>
    </row>
    <row r="103" spans="1:11" x14ac:dyDescent="0.25">
      <c r="A103" s="17">
        <v>43634</v>
      </c>
      <c r="B103" s="13" t="s">
        <v>1790</v>
      </c>
      <c r="C103" s="13" t="s">
        <v>17</v>
      </c>
      <c r="D103" s="13" t="s">
        <v>18</v>
      </c>
      <c r="E103" s="13" t="s">
        <v>44</v>
      </c>
      <c r="F103" s="14">
        <v>500000</v>
      </c>
      <c r="G103" s="14">
        <v>27</v>
      </c>
      <c r="H103" s="14"/>
      <c r="I103" s="13" t="s">
        <v>1791</v>
      </c>
      <c r="J103" s="13" t="s">
        <v>21</v>
      </c>
      <c r="K103" s="15"/>
    </row>
    <row r="104" spans="1:11" x14ac:dyDescent="0.25">
      <c r="A104" s="16">
        <v>43640</v>
      </c>
      <c r="B104" s="9" t="s">
        <v>1794</v>
      </c>
      <c r="C104" s="9" t="s">
        <v>160</v>
      </c>
      <c r="D104" s="9" t="s">
        <v>82</v>
      </c>
      <c r="E104" s="9" t="s">
        <v>19</v>
      </c>
      <c r="F104" s="10">
        <v>1300000</v>
      </c>
      <c r="G104" s="10">
        <v>200</v>
      </c>
      <c r="H104" s="10"/>
      <c r="I104" s="9" t="s">
        <v>1795</v>
      </c>
      <c r="J104" s="9" t="s">
        <v>21</v>
      </c>
      <c r="K104" s="11" t="s">
        <v>22</v>
      </c>
    </row>
    <row r="105" spans="1:11" x14ac:dyDescent="0.25">
      <c r="A105" s="17">
        <v>43641</v>
      </c>
      <c r="B105" s="13" t="s">
        <v>1798</v>
      </c>
      <c r="C105" s="13" t="s">
        <v>138</v>
      </c>
      <c r="D105" s="13" t="s">
        <v>76</v>
      </c>
      <c r="E105" s="13" t="s">
        <v>44</v>
      </c>
      <c r="F105" s="14">
        <v>18250000</v>
      </c>
      <c r="G105" s="14">
        <v>200</v>
      </c>
      <c r="H105" s="14"/>
      <c r="I105" s="13" t="s">
        <v>1799</v>
      </c>
      <c r="J105" s="13" t="s">
        <v>21</v>
      </c>
      <c r="K105" s="15" t="s">
        <v>180</v>
      </c>
    </row>
    <row r="106" spans="1:11" x14ac:dyDescent="0.25">
      <c r="A106" s="16">
        <v>43641</v>
      </c>
      <c r="B106" s="9" t="s">
        <v>1802</v>
      </c>
      <c r="C106" s="9" t="s">
        <v>17</v>
      </c>
      <c r="D106" s="9" t="s">
        <v>18</v>
      </c>
      <c r="E106" s="9" t="s">
        <v>44</v>
      </c>
      <c r="F106" s="10">
        <v>6200000</v>
      </c>
      <c r="G106" s="10">
        <v>455</v>
      </c>
      <c r="H106" s="10">
        <v>23000</v>
      </c>
      <c r="I106" s="9" t="s">
        <v>1803</v>
      </c>
      <c r="J106" s="9" t="s">
        <v>21</v>
      </c>
      <c r="K106" s="11" t="s">
        <v>22</v>
      </c>
    </row>
  </sheetData>
  <dataValidations count="6">
    <dataValidation type="textLength" operator="lessThanOrEqual" allowBlank="1" showInputMessage="1" showErrorMessage="1" errorTitle="Length Exceeded" error="This value must be less than or equal to 2000 characters long." promptTitle="Text" prompt="Maximum Length: 2000 characters." sqref="I2:I106" xr:uid="{2CFC03F5-3477-411E-8A80-90005040D56C}">
      <formula1>2000</formula1>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H2:H106" xr:uid="{D22B8CE9-3C93-4446-8692-575A8C4111F1}">
      <formula1>0</formula1>
      <formula2>2147483647</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G2:G106" xr:uid="{8455B1E2-AB1D-4845-8E37-37B92783867E}">
      <formula1>0</formula1>
      <formula2>2147483647</formula2>
    </dataValidation>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F2:F106" xr:uid="{56ABB30D-2C24-410C-AB71-989296B5561B}">
      <formula1>-1000000000000</formula1>
      <formula2>1000000000000</formula2>
    </dataValidation>
    <dataValidation allowBlank="1" showInputMessage="1" showErrorMessage="1" error=" " promptTitle="Lookup" prompt="This Company Name (Confirmed) record must already exist in Microsoft Dynamics 365 or in this source file." sqref="B2:B106" xr:uid="{86DCF048-CBAE-42EA-91B7-6FDE777588D2}"/>
    <dataValidation type="date" operator="greaterThanOrEqual" allowBlank="1" showInputMessage="1" showErrorMessage="1" errorTitle="Invalid Date" error="Announcement Date must be in the correct date format." promptTitle="Date" prompt=" " sqref="A2:A106" xr:uid="{C278B574-2913-44E8-8D17-868498684DF8}">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ountry of Origin must be selected from the drop-down list." promptTitle="Option set" prompt="Select a value from the drop-down list." xr:uid="{5D1531D3-1247-43D0-9C15-0B17508FE624}">
          <x14:formula1>
            <xm:f>hiddenSheet!$A$6:$X$6</xm:f>
          </x14:formula1>
          <xm:sqref>K2:K106</xm:sqref>
        </x14:dataValidation>
        <x14:dataValidation type="list" allowBlank="1" showInputMessage="1" showErrorMessage="1" errorTitle="List Value" error="Target Sector must be selected from the drop-down list." promptTitle="Option set" prompt="Select a value from the drop-down list." xr:uid="{E882F3F3-EEB0-40E9-A4E8-554BDD6605C3}">
          <x14:formula1>
            <xm:f>hiddenSheet!$A$5:$F$5</xm:f>
          </x14:formula1>
          <xm:sqref>J2:J106</xm:sqref>
        </x14:dataValidation>
        <x14:dataValidation type="list" showInputMessage="1" showErrorMessage="1" errorTitle="List Value" error="Project Type must be selected from the drop-down list." promptTitle="Option set (required)" prompt="Select a value from the drop-down list." xr:uid="{A1C73BA4-44FE-40E1-AEA0-72CBABAC5A67}">
          <x14:formula1>
            <xm:f>hiddenSheet!$A$4:$C$4</xm:f>
          </x14:formula1>
          <xm:sqref>E2:E106</xm:sqref>
        </x14:dataValidation>
        <x14:dataValidation type="list" allowBlank="1" showInputMessage="1" showErrorMessage="1" errorTitle="List Value" error="County of Location NEW must be selected from the drop-down list." promptTitle="Option set" prompt="Select a value from the drop-down list." xr:uid="{DA23E10A-3DD6-41BB-9993-F20A281074E3}">
          <x14:formula1>
            <xm:f>hiddenSheet!$A$3:$K$3</xm:f>
          </x14:formula1>
          <xm:sqref>D2:D106</xm:sqref>
        </x14:dataValidation>
        <x14:dataValidation type="list" allowBlank="1" showInputMessage="1" showErrorMessage="1" errorTitle="List Value" error="City of Location NEW must be selected from the drop-down list." promptTitle="Option set" prompt="Select a value from the drop-down list." xr:uid="{10DE0268-DAEA-4E01-9BB2-047ABF2F290A}">
          <x14:formula1>
            <xm:f>hiddenSheet!$A$2:$AC$2</xm:f>
          </x14:formula1>
          <xm:sqref>C2:C106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E304-8F59-46F0-B21D-49031F0D52AB}">
  <dimension ref="A1:K66"/>
  <sheetViews>
    <sheetView topLeftCell="A56" workbookViewId="0">
      <selection activeCell="F73" sqref="F73"/>
    </sheetView>
  </sheetViews>
  <sheetFormatPr defaultRowHeight="15" x14ac:dyDescent="0.25"/>
  <cols>
    <col min="1" max="1" width="18.140625" bestFit="1" customWidth="1"/>
    <col min="2" max="2" width="34.42578125" bestFit="1" customWidth="1"/>
    <col min="3" max="3" width="18.140625" bestFit="1" customWidth="1"/>
    <col min="6" max="6" width="14.85546875" bestFit="1" customWidth="1"/>
    <col min="7" max="7" width="9.140625" bestFit="1" customWidth="1"/>
  </cols>
  <sheetData>
    <row r="1" spans="1:11" x14ac:dyDescent="0.25">
      <c r="A1" s="5" t="s">
        <v>3</v>
      </c>
      <c r="B1" s="6" t="s">
        <v>4</v>
      </c>
      <c r="C1" s="6" t="s">
        <v>5</v>
      </c>
      <c r="D1" s="6" t="s">
        <v>6</v>
      </c>
      <c r="E1" s="6" t="s">
        <v>7</v>
      </c>
      <c r="F1" s="6" t="s">
        <v>8</v>
      </c>
      <c r="G1" s="6" t="s">
        <v>9</v>
      </c>
      <c r="H1" s="6" t="s">
        <v>10</v>
      </c>
      <c r="I1" s="6" t="s">
        <v>11</v>
      </c>
      <c r="J1" s="6" t="s">
        <v>12</v>
      </c>
      <c r="K1" s="7" t="s">
        <v>13</v>
      </c>
    </row>
    <row r="2" spans="1:11" x14ac:dyDescent="0.25">
      <c r="A2" s="12">
        <v>43647</v>
      </c>
      <c r="B2" s="13" t="s">
        <v>1270</v>
      </c>
      <c r="C2" s="13" t="s">
        <v>26</v>
      </c>
      <c r="D2" s="13" t="s">
        <v>27</v>
      </c>
      <c r="E2" s="13" t="s">
        <v>44</v>
      </c>
      <c r="F2" s="18">
        <v>8000000</v>
      </c>
      <c r="G2" s="18">
        <v>10</v>
      </c>
      <c r="H2" s="14">
        <v>80000</v>
      </c>
      <c r="I2" s="13" t="s">
        <v>1806</v>
      </c>
      <c r="J2" s="13" t="s">
        <v>90</v>
      </c>
      <c r="K2" s="15" t="s">
        <v>22</v>
      </c>
    </row>
    <row r="3" spans="1:11" x14ac:dyDescent="0.25">
      <c r="A3" s="8">
        <v>43647</v>
      </c>
      <c r="B3" s="9" t="s">
        <v>1809</v>
      </c>
      <c r="C3" s="9" t="s">
        <v>81</v>
      </c>
      <c r="D3" s="9" t="s">
        <v>82</v>
      </c>
      <c r="E3" s="9" t="s">
        <v>44</v>
      </c>
      <c r="F3" s="19"/>
      <c r="G3" s="19">
        <v>40</v>
      </c>
      <c r="H3" s="10">
        <v>550000</v>
      </c>
      <c r="I3" s="9" t="s">
        <v>1810</v>
      </c>
      <c r="J3" s="9" t="s">
        <v>90</v>
      </c>
      <c r="K3" s="11" t="s">
        <v>22</v>
      </c>
    </row>
    <row r="4" spans="1:11" x14ac:dyDescent="0.25">
      <c r="A4" s="17">
        <v>43654</v>
      </c>
      <c r="B4" s="13" t="s">
        <v>1813</v>
      </c>
      <c r="C4" s="13" t="s">
        <v>138</v>
      </c>
      <c r="D4" s="13" t="s">
        <v>76</v>
      </c>
      <c r="E4" s="13" t="s">
        <v>19</v>
      </c>
      <c r="F4" s="18">
        <v>5000000</v>
      </c>
      <c r="G4" s="18">
        <v>50</v>
      </c>
      <c r="H4" s="14">
        <v>40000</v>
      </c>
      <c r="I4" s="13" t="s">
        <v>1814</v>
      </c>
      <c r="J4" s="13" t="s">
        <v>29</v>
      </c>
      <c r="K4" s="15" t="s">
        <v>22</v>
      </c>
    </row>
    <row r="5" spans="1:11" x14ac:dyDescent="0.25">
      <c r="A5" s="16">
        <v>43654</v>
      </c>
      <c r="B5" s="9" t="s">
        <v>1817</v>
      </c>
      <c r="C5" s="9" t="s">
        <v>17</v>
      </c>
      <c r="D5" s="9" t="s">
        <v>18</v>
      </c>
      <c r="E5" s="9" t="s">
        <v>1191</v>
      </c>
      <c r="F5" s="19">
        <v>0</v>
      </c>
      <c r="G5" s="19">
        <v>0</v>
      </c>
      <c r="H5" s="10">
        <v>0</v>
      </c>
      <c r="I5" s="9" t="s">
        <v>1818</v>
      </c>
      <c r="J5" s="9" t="s">
        <v>21</v>
      </c>
      <c r="K5" s="11" t="s">
        <v>22</v>
      </c>
    </row>
    <row r="6" spans="1:11" x14ac:dyDescent="0.25">
      <c r="A6" s="17">
        <v>43655</v>
      </c>
      <c r="B6" s="13" t="s">
        <v>1821</v>
      </c>
      <c r="C6" s="13" t="s">
        <v>17</v>
      </c>
      <c r="D6" s="13" t="s">
        <v>18</v>
      </c>
      <c r="E6" s="13" t="s">
        <v>44</v>
      </c>
      <c r="F6" s="18"/>
      <c r="G6" s="18">
        <v>1</v>
      </c>
      <c r="H6" s="14"/>
      <c r="I6" s="13" t="s">
        <v>1822</v>
      </c>
      <c r="J6" s="13" t="s">
        <v>21</v>
      </c>
      <c r="K6" s="15" t="s">
        <v>22</v>
      </c>
    </row>
    <row r="7" spans="1:11" x14ac:dyDescent="0.25">
      <c r="A7" s="16">
        <v>43657</v>
      </c>
      <c r="B7" s="9" t="s">
        <v>1825</v>
      </c>
      <c r="C7" s="9" t="s">
        <v>17</v>
      </c>
      <c r="D7" s="9" t="s">
        <v>18</v>
      </c>
      <c r="E7" s="9" t="s">
        <v>1191</v>
      </c>
      <c r="F7" s="19"/>
      <c r="G7" s="19"/>
      <c r="H7" s="10"/>
      <c r="I7" s="9" t="s">
        <v>1826</v>
      </c>
      <c r="J7" s="9" t="s">
        <v>21</v>
      </c>
      <c r="K7" s="11" t="s">
        <v>22</v>
      </c>
    </row>
    <row r="8" spans="1:11" x14ac:dyDescent="0.25">
      <c r="A8" s="17">
        <v>43658</v>
      </c>
      <c r="B8" s="13" t="s">
        <v>930</v>
      </c>
      <c r="C8" s="13" t="s">
        <v>17</v>
      </c>
      <c r="D8" s="13" t="s">
        <v>18</v>
      </c>
      <c r="E8" s="13" t="s">
        <v>19</v>
      </c>
      <c r="F8" s="18"/>
      <c r="G8" s="18">
        <v>0</v>
      </c>
      <c r="H8" s="14">
        <v>60000</v>
      </c>
      <c r="I8" s="13" t="s">
        <v>1829</v>
      </c>
      <c r="J8" s="13" t="s">
        <v>21</v>
      </c>
      <c r="K8" s="15" t="s">
        <v>22</v>
      </c>
    </row>
    <row r="9" spans="1:11" x14ac:dyDescent="0.25">
      <c r="A9" s="16">
        <v>43661</v>
      </c>
      <c r="B9" s="9" t="s">
        <v>1832</v>
      </c>
      <c r="C9" s="9" t="s">
        <v>17</v>
      </c>
      <c r="D9" s="9" t="s">
        <v>18</v>
      </c>
      <c r="E9" s="9" t="s">
        <v>19</v>
      </c>
      <c r="F9" s="19">
        <v>0</v>
      </c>
      <c r="G9" s="19">
        <v>0</v>
      </c>
      <c r="H9" s="10">
        <v>40000</v>
      </c>
      <c r="I9" s="9" t="s">
        <v>1833</v>
      </c>
      <c r="J9" s="9" t="s">
        <v>29</v>
      </c>
      <c r="K9" s="11" t="s">
        <v>22</v>
      </c>
    </row>
    <row r="10" spans="1:11" x14ac:dyDescent="0.25">
      <c r="A10" s="17">
        <v>43675</v>
      </c>
      <c r="B10" s="13" t="s">
        <v>1836</v>
      </c>
      <c r="C10" s="13" t="s">
        <v>138</v>
      </c>
      <c r="D10" s="13" t="s">
        <v>76</v>
      </c>
      <c r="E10" s="13" t="s">
        <v>19</v>
      </c>
      <c r="F10" s="18">
        <v>3650000</v>
      </c>
      <c r="G10" s="18">
        <v>30</v>
      </c>
      <c r="H10" s="14">
        <v>5556</v>
      </c>
      <c r="I10" s="13" t="s">
        <v>1837</v>
      </c>
      <c r="J10" s="13" t="s">
        <v>21</v>
      </c>
      <c r="K10" s="15" t="s">
        <v>22</v>
      </c>
    </row>
    <row r="11" spans="1:11" x14ac:dyDescent="0.25">
      <c r="A11" s="16">
        <v>43675</v>
      </c>
      <c r="B11" s="9" t="s">
        <v>1840</v>
      </c>
      <c r="C11" s="9" t="s">
        <v>81</v>
      </c>
      <c r="D11" s="9" t="s">
        <v>82</v>
      </c>
      <c r="E11" s="9" t="s">
        <v>44</v>
      </c>
      <c r="F11" s="19"/>
      <c r="G11" s="19">
        <v>100</v>
      </c>
      <c r="H11" s="10"/>
      <c r="I11" s="9" t="s">
        <v>1841</v>
      </c>
      <c r="J11" s="9" t="s">
        <v>21</v>
      </c>
      <c r="K11" s="11" t="s">
        <v>22</v>
      </c>
    </row>
    <row r="12" spans="1:11" x14ac:dyDescent="0.25">
      <c r="A12" s="17">
        <v>43677</v>
      </c>
      <c r="B12" s="13" t="s">
        <v>1844</v>
      </c>
      <c r="C12" s="13" t="s">
        <v>75</v>
      </c>
      <c r="D12" s="13" t="s">
        <v>76</v>
      </c>
      <c r="E12" s="13" t="s">
        <v>1191</v>
      </c>
      <c r="F12" s="18">
        <v>0</v>
      </c>
      <c r="G12" s="18">
        <v>0</v>
      </c>
      <c r="H12" s="14">
        <v>0</v>
      </c>
      <c r="I12" s="13" t="s">
        <v>1845</v>
      </c>
      <c r="J12" s="13" t="s">
        <v>21</v>
      </c>
      <c r="K12" s="15" t="s">
        <v>22</v>
      </c>
    </row>
    <row r="13" spans="1:11" x14ac:dyDescent="0.25">
      <c r="A13" s="16">
        <v>43677</v>
      </c>
      <c r="B13" s="9" t="s">
        <v>1848</v>
      </c>
      <c r="C13" s="9" t="s">
        <v>17</v>
      </c>
      <c r="D13" s="9" t="s">
        <v>18</v>
      </c>
      <c r="E13" s="9" t="s">
        <v>44</v>
      </c>
      <c r="F13" s="19"/>
      <c r="G13" s="19">
        <v>20</v>
      </c>
      <c r="H13" s="10"/>
      <c r="I13" s="9" t="s">
        <v>1849</v>
      </c>
      <c r="J13" s="9" t="s">
        <v>50</v>
      </c>
      <c r="K13" s="11" t="s">
        <v>22</v>
      </c>
    </row>
    <row r="14" spans="1:11" x14ac:dyDescent="0.25">
      <c r="A14" s="17">
        <v>43678</v>
      </c>
      <c r="B14" s="13" t="s">
        <v>1852</v>
      </c>
      <c r="C14" s="13" t="s">
        <v>369</v>
      </c>
      <c r="D14" s="13" t="s">
        <v>370</v>
      </c>
      <c r="E14" s="13" t="s">
        <v>44</v>
      </c>
      <c r="F14" s="18">
        <v>15000000</v>
      </c>
      <c r="G14" s="18">
        <v>18</v>
      </c>
      <c r="H14" s="14"/>
      <c r="I14" s="13" t="s">
        <v>1853</v>
      </c>
      <c r="J14" s="13" t="s">
        <v>29</v>
      </c>
      <c r="K14" s="15" t="s">
        <v>22</v>
      </c>
    </row>
    <row r="15" spans="1:11" x14ac:dyDescent="0.25">
      <c r="A15" s="16">
        <v>43685</v>
      </c>
      <c r="B15" s="9" t="s">
        <v>1856</v>
      </c>
      <c r="C15" s="9" t="s">
        <v>761</v>
      </c>
      <c r="D15" s="9" t="s">
        <v>88</v>
      </c>
      <c r="E15" s="9" t="s">
        <v>19</v>
      </c>
      <c r="F15" s="19">
        <v>3010000</v>
      </c>
      <c r="G15" s="19">
        <v>36</v>
      </c>
      <c r="H15" s="10">
        <v>38300</v>
      </c>
      <c r="I15" s="9" t="s">
        <v>1857</v>
      </c>
      <c r="J15" s="9" t="s">
        <v>29</v>
      </c>
      <c r="K15" s="11" t="s">
        <v>71</v>
      </c>
    </row>
    <row r="16" spans="1:11" x14ac:dyDescent="0.25">
      <c r="A16" s="17">
        <v>43691</v>
      </c>
      <c r="B16" s="13" t="s">
        <v>1860</v>
      </c>
      <c r="C16" s="13" t="s">
        <v>262</v>
      </c>
      <c r="D16" s="13" t="s">
        <v>263</v>
      </c>
      <c r="E16" s="13" t="s">
        <v>44</v>
      </c>
      <c r="F16" s="18">
        <v>1000000</v>
      </c>
      <c r="G16" s="18">
        <v>50</v>
      </c>
      <c r="H16" s="14"/>
      <c r="I16" s="13" t="s">
        <v>1861</v>
      </c>
      <c r="J16" s="13" t="s">
        <v>21</v>
      </c>
      <c r="K16" s="15" t="s">
        <v>22</v>
      </c>
    </row>
    <row r="17" spans="1:11" x14ac:dyDescent="0.25">
      <c r="A17" s="16">
        <v>43697</v>
      </c>
      <c r="B17" s="9" t="s">
        <v>1230</v>
      </c>
      <c r="C17" s="9" t="s">
        <v>17</v>
      </c>
      <c r="D17" s="9" t="s">
        <v>18</v>
      </c>
      <c r="E17" s="9" t="s">
        <v>19</v>
      </c>
      <c r="F17" s="19">
        <v>0</v>
      </c>
      <c r="G17" s="19">
        <v>100</v>
      </c>
      <c r="H17" s="10">
        <v>0</v>
      </c>
      <c r="I17" s="9" t="s">
        <v>1864</v>
      </c>
      <c r="J17" s="9" t="s">
        <v>21</v>
      </c>
      <c r="K17" s="11" t="s">
        <v>22</v>
      </c>
    </row>
    <row r="18" spans="1:11" x14ac:dyDescent="0.25">
      <c r="A18" s="17">
        <v>43704</v>
      </c>
      <c r="B18" s="13" t="s">
        <v>1867</v>
      </c>
      <c r="C18" s="13" t="s">
        <v>17</v>
      </c>
      <c r="D18" s="13" t="s">
        <v>18</v>
      </c>
      <c r="E18" s="13" t="s">
        <v>44</v>
      </c>
      <c r="F18" s="18"/>
      <c r="G18" s="18"/>
      <c r="H18" s="14"/>
      <c r="I18" s="13" t="s">
        <v>1868</v>
      </c>
      <c r="J18" s="13" t="s">
        <v>21</v>
      </c>
      <c r="K18" s="15" t="s">
        <v>22</v>
      </c>
    </row>
    <row r="19" spans="1:11" x14ac:dyDescent="0.25">
      <c r="A19" s="16">
        <v>43704</v>
      </c>
      <c r="B19" s="9" t="s">
        <v>1871</v>
      </c>
      <c r="C19" s="9" t="s">
        <v>17</v>
      </c>
      <c r="D19" s="9" t="s">
        <v>18</v>
      </c>
      <c r="E19" s="9" t="s">
        <v>44</v>
      </c>
      <c r="F19" s="19">
        <v>0</v>
      </c>
      <c r="G19" s="19"/>
      <c r="H19" s="10"/>
      <c r="I19" s="9" t="s">
        <v>1872</v>
      </c>
      <c r="J19" s="9" t="s">
        <v>21</v>
      </c>
      <c r="K19" s="11" t="s">
        <v>22</v>
      </c>
    </row>
    <row r="20" spans="1:11" x14ac:dyDescent="0.25">
      <c r="A20" s="17">
        <v>43712</v>
      </c>
      <c r="B20" s="13" t="s">
        <v>1875</v>
      </c>
      <c r="C20" s="13" t="s">
        <v>17</v>
      </c>
      <c r="D20" s="13" t="s">
        <v>18</v>
      </c>
      <c r="E20" s="13" t="s">
        <v>19</v>
      </c>
      <c r="F20" s="18">
        <v>0</v>
      </c>
      <c r="G20" s="18">
        <v>50</v>
      </c>
      <c r="H20" s="14"/>
      <c r="I20" s="13" t="s">
        <v>1876</v>
      </c>
      <c r="J20" s="13" t="s">
        <v>21</v>
      </c>
      <c r="K20" s="15" t="s">
        <v>22</v>
      </c>
    </row>
    <row r="21" spans="1:11" x14ac:dyDescent="0.25">
      <c r="A21" s="16">
        <v>43713</v>
      </c>
      <c r="B21" s="9" t="s">
        <v>1879</v>
      </c>
      <c r="C21" s="9" t="s">
        <v>17</v>
      </c>
      <c r="D21" s="9" t="s">
        <v>18</v>
      </c>
      <c r="E21" s="9" t="s">
        <v>1191</v>
      </c>
      <c r="F21" s="19">
        <v>0</v>
      </c>
      <c r="G21" s="19">
        <v>0</v>
      </c>
      <c r="H21" s="10">
        <v>22000</v>
      </c>
      <c r="I21" s="9" t="s">
        <v>1880</v>
      </c>
      <c r="J21" s="9" t="s">
        <v>50</v>
      </c>
      <c r="K21" s="11" t="s">
        <v>22</v>
      </c>
    </row>
    <row r="22" spans="1:11" x14ac:dyDescent="0.25">
      <c r="A22" s="17">
        <v>43728</v>
      </c>
      <c r="B22" s="13" t="s">
        <v>1883</v>
      </c>
      <c r="C22" s="13" t="s">
        <v>37</v>
      </c>
      <c r="D22" s="13" t="s">
        <v>38</v>
      </c>
      <c r="E22" s="13" t="s">
        <v>19</v>
      </c>
      <c r="F22" s="18">
        <v>13025000</v>
      </c>
      <c r="G22" s="18">
        <v>30</v>
      </c>
      <c r="H22" s="14">
        <v>3740</v>
      </c>
      <c r="I22" s="13" t="s">
        <v>1884</v>
      </c>
      <c r="J22" s="13" t="s">
        <v>29</v>
      </c>
      <c r="K22" s="15" t="s">
        <v>22</v>
      </c>
    </row>
    <row r="23" spans="1:11" x14ac:dyDescent="0.25">
      <c r="A23" s="16">
        <v>43732</v>
      </c>
      <c r="B23" s="9" t="s">
        <v>1887</v>
      </c>
      <c r="C23" s="9" t="s">
        <v>17</v>
      </c>
      <c r="D23" s="9" t="s">
        <v>18</v>
      </c>
      <c r="E23" s="9" t="s">
        <v>19</v>
      </c>
      <c r="F23" s="19">
        <v>0</v>
      </c>
      <c r="G23" s="19">
        <v>820</v>
      </c>
      <c r="H23" s="10">
        <v>47000</v>
      </c>
      <c r="I23" s="9" t="s">
        <v>1888</v>
      </c>
      <c r="J23" s="9" t="s">
        <v>21</v>
      </c>
      <c r="K23" s="11" t="s">
        <v>22</v>
      </c>
    </row>
    <row r="24" spans="1:11" x14ac:dyDescent="0.25">
      <c r="A24" s="17">
        <v>43733</v>
      </c>
      <c r="B24" s="13" t="s">
        <v>1619</v>
      </c>
      <c r="C24" s="13" t="s">
        <v>75</v>
      </c>
      <c r="D24" s="13" t="s">
        <v>76</v>
      </c>
      <c r="E24" s="13" t="s">
        <v>1191</v>
      </c>
      <c r="F24" s="18">
        <v>0</v>
      </c>
      <c r="G24" s="18">
        <v>100</v>
      </c>
      <c r="H24" s="14">
        <v>14700</v>
      </c>
      <c r="I24" s="13" t="s">
        <v>1891</v>
      </c>
      <c r="J24" s="13" t="s">
        <v>21</v>
      </c>
      <c r="K24" s="15" t="s">
        <v>22</v>
      </c>
    </row>
    <row r="25" spans="1:11" x14ac:dyDescent="0.25">
      <c r="A25" s="16">
        <v>43739</v>
      </c>
      <c r="B25" s="9" t="s">
        <v>1894</v>
      </c>
      <c r="C25" s="9" t="s">
        <v>26</v>
      </c>
      <c r="D25" s="9" t="s">
        <v>27</v>
      </c>
      <c r="E25" s="9" t="s">
        <v>19</v>
      </c>
      <c r="F25" s="19">
        <v>48000000</v>
      </c>
      <c r="G25" s="19">
        <v>150</v>
      </c>
      <c r="H25" s="10">
        <v>330000</v>
      </c>
      <c r="I25" s="9" t="s">
        <v>1895</v>
      </c>
      <c r="J25" s="9" t="s">
        <v>90</v>
      </c>
      <c r="K25" s="11" t="s">
        <v>22</v>
      </c>
    </row>
    <row r="26" spans="1:11" x14ac:dyDescent="0.25">
      <c r="A26" s="17">
        <v>43739</v>
      </c>
      <c r="B26" s="13" t="s">
        <v>1898</v>
      </c>
      <c r="C26" s="13" t="s">
        <v>369</v>
      </c>
      <c r="D26" s="13" t="s">
        <v>370</v>
      </c>
      <c r="E26" s="13" t="s">
        <v>19</v>
      </c>
      <c r="F26" s="18">
        <v>5000000</v>
      </c>
      <c r="G26" s="18">
        <v>22</v>
      </c>
      <c r="H26" s="14"/>
      <c r="I26" s="13" t="s">
        <v>1899</v>
      </c>
      <c r="J26" s="13" t="s">
        <v>29</v>
      </c>
      <c r="K26" s="15" t="s">
        <v>22</v>
      </c>
    </row>
    <row r="27" spans="1:11" x14ac:dyDescent="0.25">
      <c r="A27" s="16">
        <v>43745</v>
      </c>
      <c r="B27" s="9" t="s">
        <v>1902</v>
      </c>
      <c r="C27" s="9" t="s">
        <v>17</v>
      </c>
      <c r="D27" s="9" t="s">
        <v>18</v>
      </c>
      <c r="E27" s="9" t="s">
        <v>1191</v>
      </c>
      <c r="F27" s="19">
        <v>0</v>
      </c>
      <c r="G27" s="19">
        <v>0</v>
      </c>
      <c r="H27" s="10">
        <v>70000</v>
      </c>
      <c r="I27" s="9" t="s">
        <v>1903</v>
      </c>
      <c r="J27" s="9" t="s">
        <v>21</v>
      </c>
      <c r="K27" s="11" t="s">
        <v>22</v>
      </c>
    </row>
    <row r="28" spans="1:11" x14ac:dyDescent="0.25">
      <c r="A28" s="17">
        <v>43754</v>
      </c>
      <c r="B28" s="13" t="s">
        <v>1906</v>
      </c>
      <c r="C28" s="13" t="s">
        <v>17</v>
      </c>
      <c r="D28" s="13" t="s">
        <v>18</v>
      </c>
      <c r="E28" s="13" t="s">
        <v>44</v>
      </c>
      <c r="F28" s="18">
        <v>0</v>
      </c>
      <c r="G28" s="18">
        <v>0</v>
      </c>
      <c r="H28" s="14">
        <v>0</v>
      </c>
      <c r="I28" s="13" t="s">
        <v>1907</v>
      </c>
      <c r="J28" s="13" t="s">
        <v>21</v>
      </c>
      <c r="K28" s="15" t="s">
        <v>22</v>
      </c>
    </row>
    <row r="29" spans="1:11" x14ac:dyDescent="0.25">
      <c r="A29" s="16">
        <v>43759</v>
      </c>
      <c r="B29" s="9" t="s">
        <v>1762</v>
      </c>
      <c r="C29" s="9" t="s">
        <v>17</v>
      </c>
      <c r="D29" s="9" t="s">
        <v>18</v>
      </c>
      <c r="E29" s="9" t="s">
        <v>44</v>
      </c>
      <c r="F29" s="19"/>
      <c r="G29" s="19">
        <v>6</v>
      </c>
      <c r="H29" s="10"/>
      <c r="I29" s="9" t="s">
        <v>1910</v>
      </c>
      <c r="J29" s="9" t="s">
        <v>50</v>
      </c>
      <c r="K29" s="11" t="s">
        <v>22</v>
      </c>
    </row>
    <row r="30" spans="1:11" x14ac:dyDescent="0.25">
      <c r="A30" s="17">
        <v>43761</v>
      </c>
      <c r="B30" s="13" t="s">
        <v>1913</v>
      </c>
      <c r="C30" s="13" t="s">
        <v>262</v>
      </c>
      <c r="D30" s="13" t="s">
        <v>263</v>
      </c>
      <c r="E30" s="13" t="s">
        <v>1191</v>
      </c>
      <c r="F30" s="18">
        <v>0</v>
      </c>
      <c r="G30" s="18">
        <v>0</v>
      </c>
      <c r="H30" s="14">
        <v>0</v>
      </c>
      <c r="I30" s="13" t="s">
        <v>1914</v>
      </c>
      <c r="J30" s="13" t="s">
        <v>21</v>
      </c>
      <c r="K30" s="15" t="s">
        <v>22</v>
      </c>
    </row>
    <row r="31" spans="1:11" x14ac:dyDescent="0.25">
      <c r="A31" s="16">
        <v>43767</v>
      </c>
      <c r="B31" s="9" t="s">
        <v>1917</v>
      </c>
      <c r="C31" s="9" t="s">
        <v>384</v>
      </c>
      <c r="D31" s="9" t="s">
        <v>200</v>
      </c>
      <c r="E31" s="9" t="s">
        <v>44</v>
      </c>
      <c r="F31" s="19"/>
      <c r="G31" s="19">
        <v>25</v>
      </c>
      <c r="H31" s="10">
        <v>5464</v>
      </c>
      <c r="I31" s="9" t="s">
        <v>1918</v>
      </c>
      <c r="J31" s="9" t="s">
        <v>21</v>
      </c>
      <c r="K31" s="11" t="s">
        <v>22</v>
      </c>
    </row>
    <row r="32" spans="1:11" x14ac:dyDescent="0.25">
      <c r="A32" s="17">
        <v>43767</v>
      </c>
      <c r="B32" s="13" t="s">
        <v>1921</v>
      </c>
      <c r="C32" s="13" t="s">
        <v>17</v>
      </c>
      <c r="D32" s="13" t="s">
        <v>18</v>
      </c>
      <c r="E32" s="13" t="s">
        <v>44</v>
      </c>
      <c r="F32" s="18">
        <v>50000000</v>
      </c>
      <c r="G32" s="18">
        <v>66</v>
      </c>
      <c r="H32" s="14"/>
      <c r="I32" s="13" t="s">
        <v>1922</v>
      </c>
      <c r="J32" s="13" t="s">
        <v>21</v>
      </c>
      <c r="K32" s="15" t="s">
        <v>22</v>
      </c>
    </row>
    <row r="33" spans="1:11" x14ac:dyDescent="0.25">
      <c r="A33" s="16">
        <v>43768</v>
      </c>
      <c r="B33" s="9" t="s">
        <v>1925</v>
      </c>
      <c r="C33" s="9" t="s">
        <v>384</v>
      </c>
      <c r="D33" s="9" t="s">
        <v>200</v>
      </c>
      <c r="E33" s="9" t="s">
        <v>44</v>
      </c>
      <c r="F33" s="19">
        <v>20000000</v>
      </c>
      <c r="G33" s="19">
        <v>144</v>
      </c>
      <c r="H33" s="10"/>
      <c r="I33" s="9" t="s">
        <v>1926</v>
      </c>
      <c r="J33" s="9" t="s">
        <v>29</v>
      </c>
      <c r="K33" s="11" t="s">
        <v>22</v>
      </c>
    </row>
    <row r="34" spans="1:11" x14ac:dyDescent="0.25">
      <c r="A34" s="17">
        <v>43768</v>
      </c>
      <c r="B34" s="13" t="s">
        <v>1929</v>
      </c>
      <c r="C34" s="13" t="s">
        <v>384</v>
      </c>
      <c r="D34" s="13" t="s">
        <v>200</v>
      </c>
      <c r="E34" s="13" t="s">
        <v>1191</v>
      </c>
      <c r="F34" s="18">
        <v>4700000</v>
      </c>
      <c r="G34" s="18">
        <v>30</v>
      </c>
      <c r="H34" s="14">
        <v>11551</v>
      </c>
      <c r="I34" s="13" t="s">
        <v>1930</v>
      </c>
      <c r="J34" s="13" t="s">
        <v>29</v>
      </c>
      <c r="K34" s="15" t="s">
        <v>22</v>
      </c>
    </row>
    <row r="35" spans="1:11" x14ac:dyDescent="0.25">
      <c r="A35" s="16">
        <v>43777</v>
      </c>
      <c r="B35" s="9" t="s">
        <v>1933</v>
      </c>
      <c r="C35" s="9" t="s">
        <v>17</v>
      </c>
      <c r="D35" s="9" t="s">
        <v>18</v>
      </c>
      <c r="E35" s="9" t="s">
        <v>44</v>
      </c>
      <c r="F35" s="19"/>
      <c r="G35" s="19">
        <v>200</v>
      </c>
      <c r="H35" s="10"/>
      <c r="I35" s="9" t="s">
        <v>1934</v>
      </c>
      <c r="J35" s="9" t="s">
        <v>21</v>
      </c>
      <c r="K35" s="11" t="s">
        <v>1280</v>
      </c>
    </row>
    <row r="36" spans="1:11" x14ac:dyDescent="0.25">
      <c r="A36" s="17">
        <v>43781</v>
      </c>
      <c r="B36" s="13" t="s">
        <v>1937</v>
      </c>
      <c r="C36" s="13" t="s">
        <v>272</v>
      </c>
      <c r="D36" s="13" t="s">
        <v>88</v>
      </c>
      <c r="E36" s="13" t="s">
        <v>44</v>
      </c>
      <c r="F36" s="18">
        <v>64900000</v>
      </c>
      <c r="G36" s="18">
        <v>101</v>
      </c>
      <c r="H36" s="14"/>
      <c r="I36" s="13" t="s">
        <v>1938</v>
      </c>
      <c r="J36" s="13" t="s">
        <v>29</v>
      </c>
      <c r="K36" s="15" t="s">
        <v>620</v>
      </c>
    </row>
    <row r="37" spans="1:11" x14ac:dyDescent="0.25">
      <c r="A37" s="16">
        <v>43782</v>
      </c>
      <c r="B37" s="9" t="s">
        <v>949</v>
      </c>
      <c r="C37" s="9" t="s">
        <v>950</v>
      </c>
      <c r="D37" s="9" t="s">
        <v>200</v>
      </c>
      <c r="E37" s="9" t="s">
        <v>19</v>
      </c>
      <c r="F37" s="19">
        <v>63000000</v>
      </c>
      <c r="G37" s="19">
        <v>51</v>
      </c>
      <c r="H37" s="10"/>
      <c r="I37" s="9" t="s">
        <v>1941</v>
      </c>
      <c r="J37" s="9" t="s">
        <v>29</v>
      </c>
      <c r="K37" s="11" t="s">
        <v>180</v>
      </c>
    </row>
    <row r="38" spans="1:11" x14ac:dyDescent="0.25">
      <c r="A38" s="17">
        <v>43800</v>
      </c>
      <c r="B38" s="13" t="s">
        <v>1944</v>
      </c>
      <c r="C38" s="13" t="s">
        <v>369</v>
      </c>
      <c r="D38" s="13" t="s">
        <v>370</v>
      </c>
      <c r="E38" s="13" t="s">
        <v>1191</v>
      </c>
      <c r="F38" s="18">
        <v>3500000</v>
      </c>
      <c r="G38" s="18"/>
      <c r="H38" s="14"/>
      <c r="I38" s="13" t="s">
        <v>1945</v>
      </c>
      <c r="J38" s="13" t="s">
        <v>29</v>
      </c>
      <c r="K38" s="15" t="s">
        <v>22</v>
      </c>
    </row>
    <row r="39" spans="1:11" x14ac:dyDescent="0.25">
      <c r="A39" s="16">
        <v>43801</v>
      </c>
      <c r="B39" s="9" t="s">
        <v>1948</v>
      </c>
      <c r="C39" s="9" t="s">
        <v>17</v>
      </c>
      <c r="D39" s="9" t="s">
        <v>18</v>
      </c>
      <c r="E39" s="9" t="s">
        <v>44</v>
      </c>
      <c r="F39" s="19"/>
      <c r="G39" s="19"/>
      <c r="H39" s="10"/>
      <c r="I39" s="9" t="s">
        <v>1949</v>
      </c>
      <c r="J39" s="9" t="s">
        <v>21</v>
      </c>
      <c r="K39" s="11" t="s">
        <v>22</v>
      </c>
    </row>
    <row r="40" spans="1:11" x14ac:dyDescent="0.25">
      <c r="A40" s="17">
        <v>43812</v>
      </c>
      <c r="B40" s="13" t="s">
        <v>1952</v>
      </c>
      <c r="C40" s="13" t="s">
        <v>17</v>
      </c>
      <c r="D40" s="13" t="s">
        <v>18</v>
      </c>
      <c r="E40" s="13" t="s">
        <v>1191</v>
      </c>
      <c r="F40" s="18">
        <v>0</v>
      </c>
      <c r="G40" s="18"/>
      <c r="H40" s="14">
        <v>19000</v>
      </c>
      <c r="I40" s="13" t="s">
        <v>1953</v>
      </c>
      <c r="J40" s="13" t="s">
        <v>21</v>
      </c>
      <c r="K40" s="15" t="s">
        <v>22</v>
      </c>
    </row>
    <row r="41" spans="1:11" x14ac:dyDescent="0.25">
      <c r="A41" s="16">
        <v>43836</v>
      </c>
      <c r="B41" s="9" t="s">
        <v>1956</v>
      </c>
      <c r="C41" s="9" t="s">
        <v>17</v>
      </c>
      <c r="D41" s="9" t="s">
        <v>18</v>
      </c>
      <c r="E41" s="9" t="s">
        <v>44</v>
      </c>
      <c r="F41" s="19">
        <v>0</v>
      </c>
      <c r="G41" s="19">
        <v>0</v>
      </c>
      <c r="H41" s="10">
        <v>0</v>
      </c>
      <c r="I41" s="9" t="s">
        <v>1957</v>
      </c>
      <c r="J41" s="9" t="s">
        <v>29</v>
      </c>
      <c r="K41" s="11" t="s">
        <v>22</v>
      </c>
    </row>
    <row r="42" spans="1:11" x14ac:dyDescent="0.25">
      <c r="A42" s="17">
        <v>43843</v>
      </c>
      <c r="B42" s="13" t="s">
        <v>573</v>
      </c>
      <c r="C42" s="13" t="s">
        <v>17</v>
      </c>
      <c r="D42" s="13" t="s">
        <v>18</v>
      </c>
      <c r="E42" s="13" t="s">
        <v>19</v>
      </c>
      <c r="F42" s="18">
        <v>5800000</v>
      </c>
      <c r="G42" s="18">
        <v>165</v>
      </c>
      <c r="H42" s="14">
        <v>36400</v>
      </c>
      <c r="I42" s="13" t="s">
        <v>1960</v>
      </c>
      <c r="J42" s="13" t="s">
        <v>21</v>
      </c>
      <c r="K42" s="15" t="s">
        <v>1280</v>
      </c>
    </row>
    <row r="43" spans="1:11" x14ac:dyDescent="0.25">
      <c r="A43" s="16">
        <v>43843</v>
      </c>
      <c r="B43" s="9" t="s">
        <v>1963</v>
      </c>
      <c r="C43" s="9" t="s">
        <v>17</v>
      </c>
      <c r="D43" s="9" t="s">
        <v>18</v>
      </c>
      <c r="E43" s="9" t="s">
        <v>44</v>
      </c>
      <c r="F43" s="19"/>
      <c r="G43" s="19"/>
      <c r="H43" s="10">
        <v>4000</v>
      </c>
      <c r="I43" s="9" t="s">
        <v>1964</v>
      </c>
      <c r="J43" s="9" t="s">
        <v>21</v>
      </c>
      <c r="K43" s="11" t="s">
        <v>22</v>
      </c>
    </row>
    <row r="44" spans="1:11" x14ac:dyDescent="0.25">
      <c r="A44" s="17">
        <v>43844</v>
      </c>
      <c r="B44" s="13" t="s">
        <v>1335</v>
      </c>
      <c r="C44" s="13" t="s">
        <v>17</v>
      </c>
      <c r="D44" s="13" t="s">
        <v>18</v>
      </c>
      <c r="E44" s="13" t="s">
        <v>19</v>
      </c>
      <c r="F44" s="18">
        <v>11481133</v>
      </c>
      <c r="G44" s="18">
        <v>200</v>
      </c>
      <c r="H44" s="14"/>
      <c r="I44" s="13" t="s">
        <v>1967</v>
      </c>
      <c r="J44" s="13" t="s">
        <v>21</v>
      </c>
      <c r="K44" s="15" t="s">
        <v>22</v>
      </c>
    </row>
    <row r="45" spans="1:11" x14ac:dyDescent="0.25">
      <c r="A45" s="16">
        <v>43847</v>
      </c>
      <c r="B45" s="9" t="s">
        <v>1970</v>
      </c>
      <c r="C45" s="9" t="s">
        <v>75</v>
      </c>
      <c r="D45" s="9" t="s">
        <v>18</v>
      </c>
      <c r="E45" s="9" t="s">
        <v>1191</v>
      </c>
      <c r="F45" s="19">
        <v>0</v>
      </c>
      <c r="G45" s="19">
        <v>0</v>
      </c>
      <c r="H45" s="10">
        <v>0</v>
      </c>
      <c r="I45" s="9" t="s">
        <v>1971</v>
      </c>
      <c r="J45" s="9" t="s">
        <v>21</v>
      </c>
      <c r="K45" s="11" t="s">
        <v>22</v>
      </c>
    </row>
    <row r="46" spans="1:11" x14ac:dyDescent="0.25">
      <c r="A46" s="17">
        <v>43851</v>
      </c>
      <c r="B46" s="13" t="s">
        <v>1750</v>
      </c>
      <c r="C46" s="13" t="s">
        <v>17</v>
      </c>
      <c r="D46" s="13" t="s">
        <v>18</v>
      </c>
      <c r="E46" s="13" t="s">
        <v>19</v>
      </c>
      <c r="F46" s="18"/>
      <c r="G46" s="18"/>
      <c r="H46" s="14">
        <v>0</v>
      </c>
      <c r="I46" s="13" t="s">
        <v>1974</v>
      </c>
      <c r="J46" s="13" t="s">
        <v>21</v>
      </c>
      <c r="K46" s="15" t="s">
        <v>22</v>
      </c>
    </row>
    <row r="47" spans="1:11" x14ac:dyDescent="0.25">
      <c r="A47" s="16">
        <v>43864</v>
      </c>
      <c r="B47" s="9" t="s">
        <v>1977</v>
      </c>
      <c r="C47" s="9" t="s">
        <v>75</v>
      </c>
      <c r="D47" s="9" t="s">
        <v>76</v>
      </c>
      <c r="E47" s="9" t="s">
        <v>44</v>
      </c>
      <c r="F47" s="19"/>
      <c r="G47" s="19">
        <v>20</v>
      </c>
      <c r="H47" s="10">
        <v>4190</v>
      </c>
      <c r="I47" s="9" t="s">
        <v>1978</v>
      </c>
      <c r="J47" s="9" t="s">
        <v>90</v>
      </c>
      <c r="K47" s="11" t="s">
        <v>22</v>
      </c>
    </row>
    <row r="48" spans="1:11" x14ac:dyDescent="0.25">
      <c r="A48" s="17">
        <v>43871</v>
      </c>
      <c r="B48" s="13" t="s">
        <v>1981</v>
      </c>
      <c r="C48" s="13" t="s">
        <v>17</v>
      </c>
      <c r="D48" s="13" t="s">
        <v>18</v>
      </c>
      <c r="E48" s="13" t="s">
        <v>19</v>
      </c>
      <c r="F48" s="18">
        <v>31350000</v>
      </c>
      <c r="G48" s="18">
        <v>60</v>
      </c>
      <c r="H48" s="14">
        <v>103333</v>
      </c>
      <c r="I48" s="13" t="s">
        <v>1982</v>
      </c>
      <c r="J48" s="13" t="s">
        <v>21</v>
      </c>
      <c r="K48" s="15" t="s">
        <v>22</v>
      </c>
    </row>
    <row r="49" spans="1:11" x14ac:dyDescent="0.25">
      <c r="A49" s="16">
        <v>43874</v>
      </c>
      <c r="B49" s="9" t="s">
        <v>1985</v>
      </c>
      <c r="C49" s="9" t="s">
        <v>138</v>
      </c>
      <c r="D49" s="9" t="s">
        <v>76</v>
      </c>
      <c r="E49" s="9" t="s">
        <v>44</v>
      </c>
      <c r="F49" s="19">
        <v>11313750</v>
      </c>
      <c r="G49" s="19">
        <v>345</v>
      </c>
      <c r="H49" s="10"/>
      <c r="I49" s="9" t="s">
        <v>1986</v>
      </c>
      <c r="J49" s="9" t="s">
        <v>21</v>
      </c>
      <c r="K49" s="11" t="s">
        <v>22</v>
      </c>
    </row>
    <row r="50" spans="1:11" x14ac:dyDescent="0.25">
      <c r="A50" s="17">
        <v>43879</v>
      </c>
      <c r="B50" s="13" t="s">
        <v>1989</v>
      </c>
      <c r="C50" s="13" t="s">
        <v>138</v>
      </c>
      <c r="D50" s="13" t="s">
        <v>76</v>
      </c>
      <c r="E50" s="13" t="s">
        <v>1191</v>
      </c>
      <c r="F50" s="18"/>
      <c r="G50" s="18"/>
      <c r="H50" s="14">
        <v>82000</v>
      </c>
      <c r="I50" s="13" t="s">
        <v>1990</v>
      </c>
      <c r="J50" s="13" t="s">
        <v>21</v>
      </c>
      <c r="K50" s="15" t="s">
        <v>22</v>
      </c>
    </row>
    <row r="51" spans="1:11" x14ac:dyDescent="0.25">
      <c r="A51" s="16">
        <v>43880</v>
      </c>
      <c r="B51" s="9" t="s">
        <v>1993</v>
      </c>
      <c r="C51" s="9" t="s">
        <v>138</v>
      </c>
      <c r="D51" s="9" t="s">
        <v>76</v>
      </c>
      <c r="E51" s="9" t="s">
        <v>44</v>
      </c>
      <c r="F51" s="19"/>
      <c r="G51" s="19">
        <v>25</v>
      </c>
      <c r="H51" s="10"/>
      <c r="I51" s="9" t="s">
        <v>1994</v>
      </c>
      <c r="J51" s="9" t="s">
        <v>21</v>
      </c>
      <c r="K51" s="11" t="s">
        <v>22</v>
      </c>
    </row>
    <row r="52" spans="1:11" x14ac:dyDescent="0.25">
      <c r="A52" s="17">
        <v>43888</v>
      </c>
      <c r="B52" s="13" t="s">
        <v>1439</v>
      </c>
      <c r="C52" s="13" t="s">
        <v>75</v>
      </c>
      <c r="D52" s="13" t="s">
        <v>76</v>
      </c>
      <c r="E52" s="13" t="s">
        <v>1191</v>
      </c>
      <c r="F52" s="18">
        <v>0</v>
      </c>
      <c r="G52" s="18">
        <v>0</v>
      </c>
      <c r="H52" s="14">
        <v>0</v>
      </c>
      <c r="I52" s="13" t="s">
        <v>1997</v>
      </c>
      <c r="J52" s="13" t="s">
        <v>50</v>
      </c>
      <c r="K52" s="15" t="s">
        <v>22</v>
      </c>
    </row>
    <row r="53" spans="1:11" x14ac:dyDescent="0.25">
      <c r="A53" s="16">
        <v>43892</v>
      </c>
      <c r="B53" s="9" t="s">
        <v>2000</v>
      </c>
      <c r="C53" s="9" t="s">
        <v>138</v>
      </c>
      <c r="D53" s="9" t="s">
        <v>76</v>
      </c>
      <c r="E53" s="9" t="s">
        <v>44</v>
      </c>
      <c r="F53" s="19">
        <v>500000</v>
      </c>
      <c r="G53" s="19">
        <v>50</v>
      </c>
      <c r="H53" s="10"/>
      <c r="I53" s="9" t="s">
        <v>2001</v>
      </c>
      <c r="J53" s="9" t="s">
        <v>21</v>
      </c>
      <c r="K53" s="11" t="s">
        <v>22</v>
      </c>
    </row>
    <row r="54" spans="1:11" x14ac:dyDescent="0.25">
      <c r="A54" s="17">
        <v>43901</v>
      </c>
      <c r="B54" s="13" t="s">
        <v>2004</v>
      </c>
      <c r="C54" s="13" t="s">
        <v>17</v>
      </c>
      <c r="D54" s="13" t="s">
        <v>18</v>
      </c>
      <c r="E54" s="13" t="s">
        <v>44</v>
      </c>
      <c r="F54" s="18">
        <v>2132893</v>
      </c>
      <c r="G54" s="18">
        <v>320</v>
      </c>
      <c r="H54" s="14"/>
      <c r="I54" s="13" t="s">
        <v>2005</v>
      </c>
      <c r="J54" s="13" t="s">
        <v>21</v>
      </c>
      <c r="K54" s="15" t="s">
        <v>22</v>
      </c>
    </row>
    <row r="55" spans="1:11" x14ac:dyDescent="0.25">
      <c r="A55" s="16">
        <v>43937</v>
      </c>
      <c r="B55" s="9" t="s">
        <v>2008</v>
      </c>
      <c r="C55" s="9" t="s">
        <v>17</v>
      </c>
      <c r="D55" s="9" t="s">
        <v>18</v>
      </c>
      <c r="E55" s="9" t="s">
        <v>44</v>
      </c>
      <c r="F55" s="19"/>
      <c r="G55" s="19"/>
      <c r="H55" s="10"/>
      <c r="I55" s="9" t="s">
        <v>2009</v>
      </c>
      <c r="J55" s="9" t="s">
        <v>152</v>
      </c>
      <c r="K55" s="11" t="s">
        <v>22</v>
      </c>
    </row>
    <row r="56" spans="1:11" x14ac:dyDescent="0.25">
      <c r="A56" s="17">
        <v>43950</v>
      </c>
      <c r="B56" s="13" t="s">
        <v>2012</v>
      </c>
      <c r="C56" s="13" t="s">
        <v>950</v>
      </c>
      <c r="D56" s="13" t="s">
        <v>200</v>
      </c>
      <c r="E56" s="13" t="s">
        <v>19</v>
      </c>
      <c r="F56" s="18">
        <v>10500000</v>
      </c>
      <c r="G56" s="18">
        <v>105</v>
      </c>
      <c r="H56" s="14">
        <v>30000</v>
      </c>
      <c r="I56" s="13" t="s">
        <v>2013</v>
      </c>
      <c r="J56" s="13" t="s">
        <v>21</v>
      </c>
      <c r="K56" s="15" t="s">
        <v>22</v>
      </c>
    </row>
    <row r="57" spans="1:11" x14ac:dyDescent="0.25">
      <c r="A57" s="16">
        <v>43950</v>
      </c>
      <c r="B57" s="9" t="s">
        <v>2016</v>
      </c>
      <c r="C57" s="9" t="s">
        <v>17</v>
      </c>
      <c r="D57" s="9" t="s">
        <v>18</v>
      </c>
      <c r="E57" s="9" t="s">
        <v>44</v>
      </c>
      <c r="F57" s="19">
        <v>0</v>
      </c>
      <c r="G57" s="19">
        <v>100</v>
      </c>
      <c r="H57" s="10">
        <v>25000</v>
      </c>
      <c r="I57" s="9" t="s">
        <v>2017</v>
      </c>
      <c r="J57" s="9" t="s">
        <v>152</v>
      </c>
      <c r="K57" s="11" t="s">
        <v>22</v>
      </c>
    </row>
    <row r="58" spans="1:11" x14ac:dyDescent="0.25">
      <c r="A58" s="17">
        <v>43951</v>
      </c>
      <c r="B58" s="13" t="s">
        <v>2020</v>
      </c>
      <c r="C58" s="13" t="s">
        <v>199</v>
      </c>
      <c r="D58" s="13" t="s">
        <v>200</v>
      </c>
      <c r="E58" s="13" t="s">
        <v>19</v>
      </c>
      <c r="F58" s="18">
        <v>1800000</v>
      </c>
      <c r="G58" s="18">
        <v>80</v>
      </c>
      <c r="H58" s="14"/>
      <c r="I58" s="13" t="s">
        <v>2021</v>
      </c>
      <c r="J58" s="13" t="s">
        <v>29</v>
      </c>
      <c r="K58" s="15" t="s">
        <v>180</v>
      </c>
    </row>
    <row r="59" spans="1:11" x14ac:dyDescent="0.25">
      <c r="A59" s="16">
        <v>43951</v>
      </c>
      <c r="B59" s="9" t="s">
        <v>2024</v>
      </c>
      <c r="C59" s="9" t="s">
        <v>950</v>
      </c>
      <c r="D59" s="9" t="s">
        <v>200</v>
      </c>
      <c r="E59" s="9" t="s">
        <v>19</v>
      </c>
      <c r="F59" s="19"/>
      <c r="G59" s="19">
        <v>15</v>
      </c>
      <c r="H59" s="10">
        <v>101000</v>
      </c>
      <c r="I59" s="9" t="s">
        <v>2025</v>
      </c>
      <c r="J59" s="9" t="s">
        <v>29</v>
      </c>
      <c r="K59" s="11" t="s">
        <v>22</v>
      </c>
    </row>
    <row r="60" spans="1:11" x14ac:dyDescent="0.25">
      <c r="A60" s="17">
        <v>43997</v>
      </c>
      <c r="B60" s="13" t="s">
        <v>2028</v>
      </c>
      <c r="C60" s="13" t="s">
        <v>75</v>
      </c>
      <c r="D60" s="13" t="s">
        <v>76</v>
      </c>
      <c r="E60" s="13" t="s">
        <v>44</v>
      </c>
      <c r="F60" s="18"/>
      <c r="G60" s="18"/>
      <c r="H60" s="14"/>
      <c r="I60" s="13" t="s">
        <v>2029</v>
      </c>
      <c r="J60" s="13" t="s">
        <v>21</v>
      </c>
      <c r="K60" s="15" t="s">
        <v>22</v>
      </c>
    </row>
    <row r="61" spans="1:11" x14ac:dyDescent="0.25">
      <c r="A61" s="16">
        <v>43998</v>
      </c>
      <c r="B61" s="9" t="s">
        <v>2032</v>
      </c>
      <c r="C61" s="9" t="s">
        <v>17</v>
      </c>
      <c r="D61" s="9" t="s">
        <v>18</v>
      </c>
      <c r="E61" s="9" t="s">
        <v>44</v>
      </c>
      <c r="F61" s="19">
        <v>5000000</v>
      </c>
      <c r="G61" s="19">
        <v>410</v>
      </c>
      <c r="H61" s="10"/>
      <c r="I61" s="9" t="s">
        <v>2033</v>
      </c>
      <c r="J61" s="9" t="s">
        <v>50</v>
      </c>
      <c r="K61" s="11" t="s">
        <v>22</v>
      </c>
    </row>
    <row r="62" spans="1:11" x14ac:dyDescent="0.25">
      <c r="A62" s="17">
        <v>43999</v>
      </c>
      <c r="B62" s="13" t="s">
        <v>105</v>
      </c>
      <c r="C62" s="13" t="s">
        <v>17</v>
      </c>
      <c r="D62" s="13" t="s">
        <v>18</v>
      </c>
      <c r="E62" s="13" t="s">
        <v>1191</v>
      </c>
      <c r="F62" s="18"/>
      <c r="G62" s="18"/>
      <c r="H62" s="14">
        <v>52000</v>
      </c>
      <c r="I62" s="13" t="s">
        <v>2036</v>
      </c>
      <c r="J62" s="13" t="s">
        <v>21</v>
      </c>
      <c r="K62" s="15" t="s">
        <v>22</v>
      </c>
    </row>
    <row r="63" spans="1:11" x14ac:dyDescent="0.25">
      <c r="A63" s="16">
        <v>44004</v>
      </c>
      <c r="B63" s="9" t="s">
        <v>1443</v>
      </c>
      <c r="C63" s="9" t="s">
        <v>138</v>
      </c>
      <c r="D63" s="9" t="s">
        <v>76</v>
      </c>
      <c r="E63" s="9" t="s">
        <v>19</v>
      </c>
      <c r="F63" s="19">
        <v>52000000</v>
      </c>
      <c r="G63" s="19">
        <v>600</v>
      </c>
      <c r="H63" s="10">
        <v>192000</v>
      </c>
      <c r="I63" s="9" t="s">
        <v>2039</v>
      </c>
      <c r="J63" s="9" t="s">
        <v>21</v>
      </c>
      <c r="K63" s="11" t="s">
        <v>22</v>
      </c>
    </row>
    <row r="64" spans="1:11" x14ac:dyDescent="0.25">
      <c r="A64" s="17">
        <v>44012</v>
      </c>
      <c r="B64" s="13" t="s">
        <v>2042</v>
      </c>
      <c r="C64" s="13" t="s">
        <v>262</v>
      </c>
      <c r="D64" s="13" t="s">
        <v>263</v>
      </c>
      <c r="E64" s="13" t="s">
        <v>19</v>
      </c>
      <c r="F64" s="18">
        <v>2000000</v>
      </c>
      <c r="G64" s="18">
        <v>900</v>
      </c>
      <c r="H64" s="14">
        <v>14000</v>
      </c>
      <c r="I64" s="13" t="s">
        <v>2043</v>
      </c>
      <c r="J64" s="13" t="s">
        <v>21</v>
      </c>
      <c r="K64" s="15" t="s">
        <v>22</v>
      </c>
    </row>
    <row r="65" spans="1:11" x14ac:dyDescent="0.25">
      <c r="A65" s="16">
        <v>44012</v>
      </c>
      <c r="B65" s="9" t="s">
        <v>2046</v>
      </c>
      <c r="C65" s="9" t="s">
        <v>17</v>
      </c>
      <c r="D65" s="9" t="s">
        <v>18</v>
      </c>
      <c r="E65" s="9" t="s">
        <v>44</v>
      </c>
      <c r="F65" s="19">
        <v>700000</v>
      </c>
      <c r="G65" s="19">
        <v>92</v>
      </c>
      <c r="H65" s="10"/>
      <c r="I65" s="9" t="s">
        <v>2047</v>
      </c>
      <c r="J65" s="9" t="s">
        <v>90</v>
      </c>
      <c r="K65" s="11" t="s">
        <v>22</v>
      </c>
    </row>
    <row r="66" spans="1:11" x14ac:dyDescent="0.25">
      <c r="F66" s="21">
        <f>SUM(F2:F65)</f>
        <v>442362776</v>
      </c>
      <c r="G66" s="21">
        <f>SUM(G2:G65)</f>
        <v>5737</v>
      </c>
    </row>
  </sheetData>
  <dataValidations count="6">
    <dataValidation type="textLength" operator="lessThanOrEqual" allowBlank="1" showInputMessage="1" showErrorMessage="1" errorTitle="Length Exceeded" error="This value must be less than or equal to 2000 characters long." promptTitle="Text" prompt="Maximum Length: 2000 characters." sqref="I2:I65" xr:uid="{0573A19A-80E0-4A45-B6E1-9BBC738FE34F}">
      <formula1>2000</formula1>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H2:H65" xr:uid="{F5D089DF-6FC5-45E1-8448-CEC77CE81A8E}">
      <formula1>0</formula1>
      <formula2>2147483647</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G2:G65" xr:uid="{196750F8-6404-4DBE-9EFA-4EED8ECE70DB}">
      <formula1>0</formula1>
      <formula2>2147483647</formula2>
    </dataValidation>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F2:F65" xr:uid="{1BB18BA5-A97E-471C-847B-34089C5C43BC}">
      <formula1>-1000000000000</formula1>
      <formula2>1000000000000</formula2>
    </dataValidation>
    <dataValidation allowBlank="1" showInputMessage="1" showErrorMessage="1" error=" " promptTitle="Lookup" prompt="This Company Name (Confirmed) record must already exist in Microsoft Dynamics 365 or in this source file." sqref="B2:B65" xr:uid="{203F41EF-066D-4D39-BBA0-32253AE9BAAC}"/>
    <dataValidation type="date" operator="greaterThanOrEqual" allowBlank="1" showInputMessage="1" showErrorMessage="1" errorTitle="Invalid Date" error="Announcement Date must be in the correct date format." promptTitle="Date" prompt=" " sqref="A2:A65" xr:uid="{CEBFF72E-AA2B-47AD-AFE6-C6CC0D7AC42A}">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ountry of Origin must be selected from the drop-down list." promptTitle="Option set" prompt="Select a value from the drop-down list." xr:uid="{FF503FE3-4C9C-42F5-95F1-A91EFCA1E1E0}">
          <x14:formula1>
            <xm:f>hiddenSheet!$A$6:$X$6</xm:f>
          </x14:formula1>
          <xm:sqref>K2:K65</xm:sqref>
        </x14:dataValidation>
        <x14:dataValidation type="list" allowBlank="1" showInputMessage="1" showErrorMessage="1" errorTitle="List Value" error="Target Sector must be selected from the drop-down list." promptTitle="Option set" prompt="Select a value from the drop-down list." xr:uid="{AF663E54-E152-4D06-9B66-FBE0E48A620B}">
          <x14:formula1>
            <xm:f>hiddenSheet!$A$5:$F$5</xm:f>
          </x14:formula1>
          <xm:sqref>J2:J65</xm:sqref>
        </x14:dataValidation>
        <x14:dataValidation type="list" showInputMessage="1" showErrorMessage="1" errorTitle="List Value" error="Project Type must be selected from the drop-down list." promptTitle="Option set (required)" prompt="Select a value from the drop-down list." xr:uid="{4A1199DF-EBD3-47A7-9914-078F3A37E48E}">
          <x14:formula1>
            <xm:f>hiddenSheet!$A$4:$C$4</xm:f>
          </x14:formula1>
          <xm:sqref>E2:E65</xm:sqref>
        </x14:dataValidation>
        <x14:dataValidation type="list" allowBlank="1" showInputMessage="1" showErrorMessage="1" errorTitle="List Value" error="County of Location NEW must be selected from the drop-down list." promptTitle="Option set" prompt="Select a value from the drop-down list." xr:uid="{EE3CCC0F-44DC-45FD-A0C5-1B9376C0F577}">
          <x14:formula1>
            <xm:f>hiddenSheet!$A$3:$K$3</xm:f>
          </x14:formula1>
          <xm:sqref>D2:D65</xm:sqref>
        </x14:dataValidation>
        <x14:dataValidation type="list" allowBlank="1" showInputMessage="1" showErrorMessage="1" errorTitle="List Value" error="City of Location NEW must be selected from the drop-down list." promptTitle="Option set" prompt="Select a value from the drop-down list." xr:uid="{525DFF9F-1822-4FC7-853C-0E1D3CA265F5}">
          <x14:formula1>
            <xm:f>hiddenSheet!$A$2:$AC$2</xm:f>
          </x14:formula1>
          <xm:sqref>C2:C65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010C6-105B-4298-B42C-60E1800F5D70}">
  <dimension ref="A1:K60"/>
  <sheetViews>
    <sheetView topLeftCell="A50" workbookViewId="0">
      <selection activeCell="F67" sqref="F67"/>
    </sheetView>
  </sheetViews>
  <sheetFormatPr defaultRowHeight="15" x14ac:dyDescent="0.25"/>
  <cols>
    <col min="1" max="1" width="18.140625" bestFit="1" customWidth="1"/>
    <col min="6" max="6" width="27.5703125" style="20" bestFit="1" customWidth="1"/>
    <col min="7" max="7" width="19.140625" bestFit="1" customWidth="1"/>
  </cols>
  <sheetData>
    <row r="1" spans="1:11" x14ac:dyDescent="0.25">
      <c r="A1" s="5" t="s">
        <v>3</v>
      </c>
      <c r="B1" s="6" t="s">
        <v>4</v>
      </c>
      <c r="C1" s="6" t="s">
        <v>5</v>
      </c>
      <c r="D1" s="6" t="s">
        <v>6</v>
      </c>
      <c r="E1" s="6" t="s">
        <v>7</v>
      </c>
      <c r="F1" s="22" t="s">
        <v>8</v>
      </c>
      <c r="G1" s="6" t="s">
        <v>9</v>
      </c>
      <c r="H1" s="6" t="s">
        <v>10</v>
      </c>
      <c r="I1" s="6" t="s">
        <v>11</v>
      </c>
      <c r="J1" s="6" t="s">
        <v>12</v>
      </c>
      <c r="K1" s="7" t="s">
        <v>13</v>
      </c>
    </row>
    <row r="2" spans="1:11" x14ac:dyDescent="0.25">
      <c r="A2" s="12">
        <v>44026</v>
      </c>
      <c r="B2" s="13" t="s">
        <v>2050</v>
      </c>
      <c r="C2" s="13" t="s">
        <v>17</v>
      </c>
      <c r="D2" s="13" t="s">
        <v>18</v>
      </c>
      <c r="E2" s="13" t="s">
        <v>19</v>
      </c>
      <c r="F2" s="18"/>
      <c r="G2" s="18">
        <v>25</v>
      </c>
      <c r="H2" s="14">
        <v>10000</v>
      </c>
      <c r="I2" s="13" t="s">
        <v>2051</v>
      </c>
      <c r="J2" s="13" t="s">
        <v>21</v>
      </c>
      <c r="K2" s="15" t="s">
        <v>22</v>
      </c>
    </row>
    <row r="3" spans="1:11" x14ac:dyDescent="0.25">
      <c r="A3" s="8">
        <v>44033</v>
      </c>
      <c r="B3" s="9" t="s">
        <v>2054</v>
      </c>
      <c r="C3" s="9" t="s">
        <v>87</v>
      </c>
      <c r="D3" s="9" t="s">
        <v>88</v>
      </c>
      <c r="E3" s="9" t="s">
        <v>19</v>
      </c>
      <c r="F3" s="19">
        <v>1900000</v>
      </c>
      <c r="G3" s="19">
        <v>76</v>
      </c>
      <c r="H3" s="10"/>
      <c r="I3" s="9" t="s">
        <v>2055</v>
      </c>
      <c r="J3" s="9" t="s">
        <v>29</v>
      </c>
      <c r="K3" s="11" t="s">
        <v>22</v>
      </c>
    </row>
    <row r="4" spans="1:11" x14ac:dyDescent="0.25">
      <c r="A4" s="17">
        <v>44035</v>
      </c>
      <c r="B4" s="13" t="s">
        <v>2058</v>
      </c>
      <c r="C4" s="13" t="s">
        <v>178</v>
      </c>
      <c r="D4" s="13" t="s">
        <v>82</v>
      </c>
      <c r="E4" s="13" t="s">
        <v>19</v>
      </c>
      <c r="F4" s="18">
        <v>4500000</v>
      </c>
      <c r="G4" s="18"/>
      <c r="H4" s="14">
        <v>114250</v>
      </c>
      <c r="I4" s="13" t="s">
        <v>2059</v>
      </c>
      <c r="J4" s="13" t="s">
        <v>29</v>
      </c>
      <c r="K4" s="15" t="s">
        <v>22</v>
      </c>
    </row>
    <row r="5" spans="1:11" x14ac:dyDescent="0.25">
      <c r="A5" s="16">
        <v>44036</v>
      </c>
      <c r="B5" s="9" t="s">
        <v>1375</v>
      </c>
      <c r="C5" s="9" t="s">
        <v>43</v>
      </c>
      <c r="D5" s="9" t="s">
        <v>27</v>
      </c>
      <c r="E5" s="9" t="s">
        <v>19</v>
      </c>
      <c r="F5" s="19">
        <v>250000000</v>
      </c>
      <c r="G5" s="19">
        <v>1000</v>
      </c>
      <c r="H5" s="10">
        <v>855000</v>
      </c>
      <c r="I5" s="9" t="s">
        <v>2062</v>
      </c>
      <c r="J5" s="9" t="s">
        <v>90</v>
      </c>
      <c r="K5" s="11" t="s">
        <v>22</v>
      </c>
    </row>
    <row r="6" spans="1:11" x14ac:dyDescent="0.25">
      <c r="A6" s="17">
        <v>44041</v>
      </c>
      <c r="B6" s="13" t="s">
        <v>2065</v>
      </c>
      <c r="C6" s="13" t="s">
        <v>384</v>
      </c>
      <c r="D6" s="13" t="s">
        <v>200</v>
      </c>
      <c r="E6" s="13" t="s">
        <v>19</v>
      </c>
      <c r="F6" s="18">
        <v>35000000</v>
      </c>
      <c r="G6" s="18">
        <v>345</v>
      </c>
      <c r="H6" s="14">
        <v>140000</v>
      </c>
      <c r="I6" s="13" t="s">
        <v>2066</v>
      </c>
      <c r="J6" s="13" t="s">
        <v>29</v>
      </c>
      <c r="K6" s="15" t="s">
        <v>866</v>
      </c>
    </row>
    <row r="7" spans="1:11" x14ac:dyDescent="0.25">
      <c r="A7" s="16">
        <v>44055</v>
      </c>
      <c r="B7" s="9" t="s">
        <v>2069</v>
      </c>
      <c r="C7" s="9" t="s">
        <v>81</v>
      </c>
      <c r="D7" s="9" t="s">
        <v>82</v>
      </c>
      <c r="E7" s="9" t="s">
        <v>44</v>
      </c>
      <c r="F7" s="19">
        <v>800000000</v>
      </c>
      <c r="G7" s="19">
        <v>100</v>
      </c>
      <c r="H7" s="10">
        <v>982000</v>
      </c>
      <c r="I7" s="9" t="s">
        <v>2070</v>
      </c>
      <c r="J7" s="9" t="s">
        <v>21</v>
      </c>
      <c r="K7" s="11" t="s">
        <v>22</v>
      </c>
    </row>
    <row r="8" spans="1:11" x14ac:dyDescent="0.25">
      <c r="A8" s="17">
        <v>44074</v>
      </c>
      <c r="B8" s="13" t="s">
        <v>2073</v>
      </c>
      <c r="C8" s="13" t="s">
        <v>289</v>
      </c>
      <c r="D8" s="13" t="s">
        <v>18</v>
      </c>
      <c r="E8" s="13" t="s">
        <v>19</v>
      </c>
      <c r="F8" s="18">
        <v>2400000</v>
      </c>
      <c r="G8" s="18">
        <v>27</v>
      </c>
      <c r="H8" s="14"/>
      <c r="I8" s="13" t="s">
        <v>2074</v>
      </c>
      <c r="J8" s="13" t="s">
        <v>21</v>
      </c>
      <c r="K8" s="15" t="s">
        <v>22</v>
      </c>
    </row>
    <row r="9" spans="1:11" x14ac:dyDescent="0.25">
      <c r="A9" s="16">
        <v>44088</v>
      </c>
      <c r="B9" s="9" t="s">
        <v>1375</v>
      </c>
      <c r="C9" s="9" t="s">
        <v>2077</v>
      </c>
      <c r="D9" s="9" t="s">
        <v>2078</v>
      </c>
      <c r="E9" s="9" t="s">
        <v>19</v>
      </c>
      <c r="F9" s="19"/>
      <c r="G9" s="19">
        <v>2500</v>
      </c>
      <c r="H9" s="10"/>
      <c r="I9" s="9" t="s">
        <v>2079</v>
      </c>
      <c r="J9" s="9" t="s">
        <v>90</v>
      </c>
      <c r="K9" s="11" t="s">
        <v>22</v>
      </c>
    </row>
    <row r="10" spans="1:11" x14ac:dyDescent="0.25">
      <c r="A10" s="17">
        <v>44088</v>
      </c>
      <c r="B10" s="13" t="s">
        <v>2082</v>
      </c>
      <c r="C10" s="13" t="s">
        <v>17</v>
      </c>
      <c r="D10" s="13" t="s">
        <v>18</v>
      </c>
      <c r="E10" s="13" t="s">
        <v>44</v>
      </c>
      <c r="F10" s="18"/>
      <c r="G10" s="18"/>
      <c r="H10" s="14"/>
      <c r="I10" s="13" t="s">
        <v>2083</v>
      </c>
      <c r="J10" s="13" t="s">
        <v>50</v>
      </c>
      <c r="K10" s="15" t="s">
        <v>22</v>
      </c>
    </row>
    <row r="11" spans="1:11" x14ac:dyDescent="0.25">
      <c r="A11" s="16">
        <v>44090</v>
      </c>
      <c r="B11" s="9" t="s">
        <v>2086</v>
      </c>
      <c r="C11" s="9" t="s">
        <v>17</v>
      </c>
      <c r="D11" s="9" t="s">
        <v>18</v>
      </c>
      <c r="E11" s="9" t="s">
        <v>44</v>
      </c>
      <c r="F11" s="19"/>
      <c r="G11" s="19">
        <v>25</v>
      </c>
      <c r="H11" s="10">
        <v>11000</v>
      </c>
      <c r="I11" s="9" t="s">
        <v>2087</v>
      </c>
      <c r="J11" s="9" t="s">
        <v>21</v>
      </c>
      <c r="K11" s="11" t="s">
        <v>22</v>
      </c>
    </row>
    <row r="12" spans="1:11" x14ac:dyDescent="0.25">
      <c r="A12" s="17">
        <v>44090</v>
      </c>
      <c r="B12" s="13" t="s">
        <v>2090</v>
      </c>
      <c r="C12" s="13" t="s">
        <v>17</v>
      </c>
      <c r="D12" s="13" t="s">
        <v>18</v>
      </c>
      <c r="E12" s="13" t="s">
        <v>44</v>
      </c>
      <c r="F12" s="18"/>
      <c r="G12" s="18">
        <v>75</v>
      </c>
      <c r="H12" s="14"/>
      <c r="I12" s="13" t="s">
        <v>2091</v>
      </c>
      <c r="J12" s="13" t="s">
        <v>21</v>
      </c>
      <c r="K12" s="15" t="s">
        <v>22</v>
      </c>
    </row>
    <row r="13" spans="1:11" x14ac:dyDescent="0.25">
      <c r="A13" s="16">
        <v>44091</v>
      </c>
      <c r="B13" s="9" t="s">
        <v>873</v>
      </c>
      <c r="C13" s="9" t="s">
        <v>272</v>
      </c>
      <c r="D13" s="9" t="s">
        <v>88</v>
      </c>
      <c r="E13" s="9" t="s">
        <v>19</v>
      </c>
      <c r="F13" s="19">
        <v>34100000</v>
      </c>
      <c r="G13" s="19">
        <v>630</v>
      </c>
      <c r="H13" s="10"/>
      <c r="I13" s="9" t="s">
        <v>2094</v>
      </c>
      <c r="J13" s="9" t="s">
        <v>50</v>
      </c>
      <c r="K13" s="11" t="s">
        <v>22</v>
      </c>
    </row>
    <row r="14" spans="1:11" x14ac:dyDescent="0.25">
      <c r="A14" s="17">
        <v>44103</v>
      </c>
      <c r="B14" s="13" t="s">
        <v>2097</v>
      </c>
      <c r="C14" s="13" t="s">
        <v>26</v>
      </c>
      <c r="D14" s="13" t="s">
        <v>27</v>
      </c>
      <c r="E14" s="13" t="s">
        <v>44</v>
      </c>
      <c r="F14" s="18">
        <v>25000000</v>
      </c>
      <c r="G14" s="18">
        <v>220</v>
      </c>
      <c r="H14" s="14">
        <v>165000</v>
      </c>
      <c r="I14" s="13" t="s">
        <v>2098</v>
      </c>
      <c r="J14" s="13" t="s">
        <v>29</v>
      </c>
      <c r="K14" s="15" t="s">
        <v>22</v>
      </c>
    </row>
    <row r="15" spans="1:11" x14ac:dyDescent="0.25">
      <c r="A15" s="16">
        <v>44106</v>
      </c>
      <c r="B15" s="9" t="s">
        <v>2101</v>
      </c>
      <c r="C15" s="9" t="s">
        <v>17</v>
      </c>
      <c r="D15" s="9" t="s">
        <v>18</v>
      </c>
      <c r="E15" s="9" t="s">
        <v>19</v>
      </c>
      <c r="F15" s="19"/>
      <c r="G15" s="19">
        <v>40</v>
      </c>
      <c r="H15" s="10"/>
      <c r="I15" s="9" t="s">
        <v>2102</v>
      </c>
      <c r="J15" s="9" t="s">
        <v>21</v>
      </c>
      <c r="K15" s="11" t="s">
        <v>22</v>
      </c>
    </row>
    <row r="16" spans="1:11" x14ac:dyDescent="0.25">
      <c r="A16" s="17">
        <v>44111</v>
      </c>
      <c r="B16" s="13" t="s">
        <v>2105</v>
      </c>
      <c r="C16" s="13" t="s">
        <v>950</v>
      </c>
      <c r="D16" s="13" t="s">
        <v>200</v>
      </c>
      <c r="E16" s="13" t="s">
        <v>19</v>
      </c>
      <c r="F16" s="18">
        <v>35000000</v>
      </c>
      <c r="G16" s="18">
        <v>200</v>
      </c>
      <c r="H16" s="14"/>
      <c r="I16" s="13" t="s">
        <v>2106</v>
      </c>
      <c r="J16" s="13" t="s">
        <v>29</v>
      </c>
      <c r="K16" s="15" t="s">
        <v>22</v>
      </c>
    </row>
    <row r="17" spans="1:11" x14ac:dyDescent="0.25">
      <c r="A17" s="16">
        <v>44117</v>
      </c>
      <c r="B17" s="9" t="s">
        <v>1375</v>
      </c>
      <c r="C17" s="9" t="s">
        <v>199</v>
      </c>
      <c r="D17" s="9" t="s">
        <v>200</v>
      </c>
      <c r="E17" s="9" t="s">
        <v>19</v>
      </c>
      <c r="F17" s="19"/>
      <c r="G17" s="19">
        <v>1100</v>
      </c>
      <c r="H17" s="10">
        <v>256000</v>
      </c>
      <c r="I17" s="9" t="s">
        <v>2109</v>
      </c>
      <c r="J17" s="9" t="s">
        <v>90</v>
      </c>
      <c r="K17" s="11" t="s">
        <v>22</v>
      </c>
    </row>
    <row r="18" spans="1:11" x14ac:dyDescent="0.25">
      <c r="A18" s="17">
        <v>44120</v>
      </c>
      <c r="B18" s="13" t="s">
        <v>1668</v>
      </c>
      <c r="C18" s="13" t="s">
        <v>17</v>
      </c>
      <c r="D18" s="13" t="s">
        <v>18</v>
      </c>
      <c r="E18" s="13" t="s">
        <v>19</v>
      </c>
      <c r="F18" s="18"/>
      <c r="G18" s="18">
        <v>100</v>
      </c>
      <c r="H18" s="14"/>
      <c r="I18" s="13" t="s">
        <v>2112</v>
      </c>
      <c r="J18" s="13" t="s">
        <v>21</v>
      </c>
      <c r="K18" s="15" t="s">
        <v>22</v>
      </c>
    </row>
    <row r="19" spans="1:11" x14ac:dyDescent="0.25">
      <c r="A19" s="16">
        <v>44120</v>
      </c>
      <c r="B19" s="9" t="s">
        <v>674</v>
      </c>
      <c r="C19" s="9" t="s">
        <v>26</v>
      </c>
      <c r="D19" s="9" t="s">
        <v>27</v>
      </c>
      <c r="E19" s="9" t="s">
        <v>19</v>
      </c>
      <c r="F19" s="19"/>
      <c r="G19" s="19">
        <v>450</v>
      </c>
      <c r="H19" s="10">
        <v>450000</v>
      </c>
      <c r="I19" s="9" t="s">
        <v>2115</v>
      </c>
      <c r="J19" s="9" t="s">
        <v>90</v>
      </c>
      <c r="K19" s="11" t="s">
        <v>22</v>
      </c>
    </row>
    <row r="20" spans="1:11" x14ac:dyDescent="0.25">
      <c r="A20" s="17">
        <v>44123</v>
      </c>
      <c r="B20" s="13" t="s">
        <v>2118</v>
      </c>
      <c r="C20" s="13" t="s">
        <v>17</v>
      </c>
      <c r="D20" s="13" t="s">
        <v>18</v>
      </c>
      <c r="E20" s="13" t="s">
        <v>44</v>
      </c>
      <c r="F20" s="18"/>
      <c r="G20" s="18"/>
      <c r="H20" s="14"/>
      <c r="I20" s="13" t="s">
        <v>2119</v>
      </c>
      <c r="J20" s="13" t="s">
        <v>21</v>
      </c>
      <c r="K20" s="15" t="s">
        <v>22</v>
      </c>
    </row>
    <row r="21" spans="1:11" x14ac:dyDescent="0.25">
      <c r="A21" s="16">
        <v>44124</v>
      </c>
      <c r="B21" s="9" t="s">
        <v>517</v>
      </c>
      <c r="C21" s="9" t="s">
        <v>87</v>
      </c>
      <c r="D21" s="9" t="s">
        <v>88</v>
      </c>
      <c r="E21" s="9" t="s">
        <v>19</v>
      </c>
      <c r="F21" s="19">
        <v>2000000000</v>
      </c>
      <c r="G21" s="19"/>
      <c r="H21" s="10">
        <v>3800000</v>
      </c>
      <c r="I21" s="9" t="s">
        <v>2122</v>
      </c>
      <c r="J21" s="9" t="s">
        <v>29</v>
      </c>
      <c r="K21" s="11" t="s">
        <v>22</v>
      </c>
    </row>
    <row r="22" spans="1:11" x14ac:dyDescent="0.25">
      <c r="A22" s="17">
        <v>44133</v>
      </c>
      <c r="B22" s="13" t="s">
        <v>2125</v>
      </c>
      <c r="C22" s="13" t="s">
        <v>17</v>
      </c>
      <c r="D22" s="13" t="s">
        <v>18</v>
      </c>
      <c r="E22" s="13" t="s">
        <v>44</v>
      </c>
      <c r="F22" s="18">
        <v>7000000</v>
      </c>
      <c r="G22" s="18">
        <v>110</v>
      </c>
      <c r="H22" s="14">
        <v>65000</v>
      </c>
      <c r="I22" s="13" t="s">
        <v>2126</v>
      </c>
      <c r="J22" s="13" t="s">
        <v>29</v>
      </c>
      <c r="K22" s="15" t="s">
        <v>22</v>
      </c>
    </row>
    <row r="23" spans="1:11" x14ac:dyDescent="0.25">
      <c r="A23" s="16">
        <v>44137</v>
      </c>
      <c r="B23" s="9" t="s">
        <v>2129</v>
      </c>
      <c r="C23" s="9" t="s">
        <v>262</v>
      </c>
      <c r="D23" s="9" t="s">
        <v>263</v>
      </c>
      <c r="E23" s="9" t="s">
        <v>19</v>
      </c>
      <c r="F23" s="19">
        <v>33400000</v>
      </c>
      <c r="G23" s="19">
        <v>62</v>
      </c>
      <c r="H23" s="10">
        <v>300000</v>
      </c>
      <c r="I23" s="9" t="s">
        <v>2130</v>
      </c>
      <c r="J23" s="9" t="s">
        <v>90</v>
      </c>
      <c r="K23" s="11" t="s">
        <v>485</v>
      </c>
    </row>
    <row r="24" spans="1:11" x14ac:dyDescent="0.25">
      <c r="A24" s="17">
        <v>44140</v>
      </c>
      <c r="B24" s="13" t="s">
        <v>2133</v>
      </c>
      <c r="C24" s="13" t="s">
        <v>138</v>
      </c>
      <c r="D24" s="13" t="s">
        <v>76</v>
      </c>
      <c r="E24" s="13" t="s">
        <v>44</v>
      </c>
      <c r="F24" s="18">
        <v>0</v>
      </c>
      <c r="G24" s="18"/>
      <c r="H24" s="14"/>
      <c r="I24" s="13" t="s">
        <v>2134</v>
      </c>
      <c r="J24" s="13" t="s">
        <v>50</v>
      </c>
      <c r="K24" s="15" t="s">
        <v>170</v>
      </c>
    </row>
    <row r="25" spans="1:11" x14ac:dyDescent="0.25">
      <c r="A25" s="16">
        <v>44152</v>
      </c>
      <c r="B25" s="9" t="s">
        <v>1894</v>
      </c>
      <c r="C25" s="9" t="s">
        <v>26</v>
      </c>
      <c r="D25" s="9" t="s">
        <v>27</v>
      </c>
      <c r="E25" s="9" t="s">
        <v>19</v>
      </c>
      <c r="F25" s="19">
        <v>50000000</v>
      </c>
      <c r="G25" s="19">
        <v>250</v>
      </c>
      <c r="H25" s="10">
        <v>325000</v>
      </c>
      <c r="I25" s="9" t="s">
        <v>2137</v>
      </c>
      <c r="J25" s="9" t="s">
        <v>90</v>
      </c>
      <c r="K25" s="11" t="s">
        <v>22</v>
      </c>
    </row>
    <row r="26" spans="1:11" x14ac:dyDescent="0.25">
      <c r="A26" s="17">
        <v>44153</v>
      </c>
      <c r="B26" s="13" t="s">
        <v>2140</v>
      </c>
      <c r="C26" s="13" t="s">
        <v>17</v>
      </c>
      <c r="D26" s="13" t="s">
        <v>18</v>
      </c>
      <c r="E26" s="13" t="s">
        <v>19</v>
      </c>
      <c r="F26" s="18">
        <v>64748000</v>
      </c>
      <c r="G26" s="18">
        <v>181</v>
      </c>
      <c r="H26" s="14">
        <v>43500</v>
      </c>
      <c r="I26" s="13" t="s">
        <v>2141</v>
      </c>
      <c r="J26" s="13" t="s">
        <v>50</v>
      </c>
      <c r="K26" s="15" t="s">
        <v>22</v>
      </c>
    </row>
    <row r="27" spans="1:11" x14ac:dyDescent="0.25">
      <c r="A27" s="16">
        <v>44158</v>
      </c>
      <c r="B27" s="9" t="s">
        <v>2144</v>
      </c>
      <c r="C27" s="9" t="s">
        <v>17</v>
      </c>
      <c r="D27" s="9" t="s">
        <v>18</v>
      </c>
      <c r="E27" s="9" t="s">
        <v>44</v>
      </c>
      <c r="F27" s="19">
        <v>10800000</v>
      </c>
      <c r="G27" s="19">
        <v>150</v>
      </c>
      <c r="H27" s="10">
        <v>40661</v>
      </c>
      <c r="I27" s="9" t="s">
        <v>2145</v>
      </c>
      <c r="J27" s="9" t="s">
        <v>21</v>
      </c>
      <c r="K27" s="11" t="s">
        <v>22</v>
      </c>
    </row>
    <row r="28" spans="1:11" x14ac:dyDescent="0.25">
      <c r="A28" s="17">
        <v>44168</v>
      </c>
      <c r="B28" s="13" t="s">
        <v>2148</v>
      </c>
      <c r="C28" s="13" t="s">
        <v>199</v>
      </c>
      <c r="D28" s="13" t="s">
        <v>200</v>
      </c>
      <c r="E28" s="13" t="s">
        <v>44</v>
      </c>
      <c r="F28" s="18">
        <v>5400000</v>
      </c>
      <c r="G28" s="18">
        <v>85</v>
      </c>
      <c r="H28" s="14"/>
      <c r="I28" s="13" t="s">
        <v>2149</v>
      </c>
      <c r="J28" s="13" t="s">
        <v>29</v>
      </c>
      <c r="K28" s="15" t="s">
        <v>22</v>
      </c>
    </row>
    <row r="29" spans="1:11" x14ac:dyDescent="0.25">
      <c r="A29" s="16">
        <v>44172</v>
      </c>
      <c r="B29" s="9" t="s">
        <v>2152</v>
      </c>
      <c r="C29" s="9" t="s">
        <v>138</v>
      </c>
      <c r="D29" s="9" t="s">
        <v>76</v>
      </c>
      <c r="E29" s="9" t="s">
        <v>44</v>
      </c>
      <c r="F29" s="19">
        <v>0</v>
      </c>
      <c r="G29" s="19">
        <v>350</v>
      </c>
      <c r="H29" s="10">
        <v>25000</v>
      </c>
      <c r="I29" s="9" t="s">
        <v>2153</v>
      </c>
      <c r="J29" s="9" t="s">
        <v>50</v>
      </c>
      <c r="K29" s="11" t="s">
        <v>22</v>
      </c>
    </row>
    <row r="30" spans="1:11" x14ac:dyDescent="0.25">
      <c r="A30" s="17">
        <v>44176</v>
      </c>
      <c r="B30" s="13" t="s">
        <v>2156</v>
      </c>
      <c r="C30" s="13" t="s">
        <v>761</v>
      </c>
      <c r="D30" s="13" t="s">
        <v>88</v>
      </c>
      <c r="E30" s="13" t="s">
        <v>44</v>
      </c>
      <c r="F30" s="18">
        <v>0</v>
      </c>
      <c r="G30" s="18">
        <v>80</v>
      </c>
      <c r="H30" s="14"/>
      <c r="I30" s="13" t="s">
        <v>2157</v>
      </c>
      <c r="J30" s="13" t="s">
        <v>21</v>
      </c>
      <c r="K30" s="15" t="s">
        <v>22</v>
      </c>
    </row>
    <row r="31" spans="1:11" x14ac:dyDescent="0.25">
      <c r="A31" s="16">
        <v>44183</v>
      </c>
      <c r="B31" s="9" t="s">
        <v>2160</v>
      </c>
      <c r="C31" s="9" t="s">
        <v>17</v>
      </c>
      <c r="D31" s="9" t="s">
        <v>18</v>
      </c>
      <c r="E31" s="9" t="s">
        <v>19</v>
      </c>
      <c r="F31" s="19">
        <v>0</v>
      </c>
      <c r="G31" s="19">
        <v>100</v>
      </c>
      <c r="H31" s="10"/>
      <c r="I31" s="9" t="s">
        <v>2161</v>
      </c>
      <c r="J31" s="9" t="s">
        <v>21</v>
      </c>
      <c r="K31" s="11" t="s">
        <v>22</v>
      </c>
    </row>
    <row r="32" spans="1:11" x14ac:dyDescent="0.25">
      <c r="A32" s="17">
        <v>44186</v>
      </c>
      <c r="B32" s="13" t="s">
        <v>2164</v>
      </c>
      <c r="C32" s="13" t="s">
        <v>262</v>
      </c>
      <c r="D32" s="13" t="s">
        <v>263</v>
      </c>
      <c r="E32" s="13" t="s">
        <v>44</v>
      </c>
      <c r="F32" s="18">
        <v>1200000</v>
      </c>
      <c r="G32" s="18">
        <v>500</v>
      </c>
      <c r="H32" s="14"/>
      <c r="I32" s="13" t="s">
        <v>2165</v>
      </c>
      <c r="J32" s="13" t="s">
        <v>21</v>
      </c>
      <c r="K32" s="15" t="s">
        <v>22</v>
      </c>
    </row>
    <row r="33" spans="1:11" x14ac:dyDescent="0.25">
      <c r="A33" s="16">
        <v>44203</v>
      </c>
      <c r="B33" s="9" t="s">
        <v>2168</v>
      </c>
      <c r="C33" s="9" t="s">
        <v>384</v>
      </c>
      <c r="D33" s="9" t="s">
        <v>200</v>
      </c>
      <c r="E33" s="9" t="s">
        <v>44</v>
      </c>
      <c r="F33" s="19">
        <v>3630000</v>
      </c>
      <c r="G33" s="19">
        <v>27</v>
      </c>
      <c r="H33" s="10">
        <v>25000</v>
      </c>
      <c r="I33" s="9" t="s">
        <v>2169</v>
      </c>
      <c r="J33" s="9" t="s">
        <v>29</v>
      </c>
      <c r="K33" s="11" t="s">
        <v>1244</v>
      </c>
    </row>
    <row r="34" spans="1:11" x14ac:dyDescent="0.25">
      <c r="A34" s="17">
        <v>44208</v>
      </c>
      <c r="B34" s="13" t="s">
        <v>2172</v>
      </c>
      <c r="C34" s="13" t="s">
        <v>2173</v>
      </c>
      <c r="D34" s="13" t="s">
        <v>76</v>
      </c>
      <c r="E34" s="13" t="s">
        <v>19</v>
      </c>
      <c r="F34" s="18"/>
      <c r="G34" s="18">
        <v>10</v>
      </c>
      <c r="H34" s="14"/>
      <c r="I34" s="13" t="s">
        <v>2174</v>
      </c>
      <c r="J34" s="13" t="s">
        <v>29</v>
      </c>
      <c r="K34" s="15" t="s">
        <v>22</v>
      </c>
    </row>
    <row r="35" spans="1:11" x14ac:dyDescent="0.25">
      <c r="A35" s="16">
        <v>44215</v>
      </c>
      <c r="B35" s="9" t="s">
        <v>2177</v>
      </c>
      <c r="C35" s="9" t="s">
        <v>75</v>
      </c>
      <c r="D35" s="9" t="s">
        <v>18</v>
      </c>
      <c r="E35" s="9" t="s">
        <v>19</v>
      </c>
      <c r="F35" s="19">
        <v>2000000</v>
      </c>
      <c r="G35" s="19">
        <v>85</v>
      </c>
      <c r="H35" s="10"/>
      <c r="I35" s="9" t="s">
        <v>2178</v>
      </c>
      <c r="J35" s="9" t="s">
        <v>21</v>
      </c>
      <c r="K35" s="11" t="s">
        <v>1280</v>
      </c>
    </row>
    <row r="36" spans="1:11" x14ac:dyDescent="0.25">
      <c r="A36" s="17">
        <v>44222</v>
      </c>
      <c r="B36" s="13" t="s">
        <v>2181</v>
      </c>
      <c r="C36" s="13" t="s">
        <v>272</v>
      </c>
      <c r="D36" s="13" t="s">
        <v>88</v>
      </c>
      <c r="E36" s="13" t="s">
        <v>44</v>
      </c>
      <c r="F36" s="18">
        <v>9300000</v>
      </c>
      <c r="G36" s="18">
        <v>80</v>
      </c>
      <c r="H36" s="14"/>
      <c r="I36" s="13" t="s">
        <v>2182</v>
      </c>
      <c r="J36" s="13" t="s">
        <v>29</v>
      </c>
      <c r="K36" s="15" t="s">
        <v>22</v>
      </c>
    </row>
    <row r="37" spans="1:11" x14ac:dyDescent="0.25">
      <c r="A37" s="16">
        <v>44230</v>
      </c>
      <c r="B37" s="9" t="s">
        <v>2185</v>
      </c>
      <c r="C37" s="9" t="s">
        <v>17</v>
      </c>
      <c r="D37" s="9" t="s">
        <v>18</v>
      </c>
      <c r="E37" s="9" t="s">
        <v>19</v>
      </c>
      <c r="F37" s="19">
        <v>16000000</v>
      </c>
      <c r="G37" s="19">
        <v>20</v>
      </c>
      <c r="H37" s="10"/>
      <c r="I37" s="9" t="s">
        <v>2186</v>
      </c>
      <c r="J37" s="9" t="s">
        <v>29</v>
      </c>
      <c r="K37" s="11" t="s">
        <v>22</v>
      </c>
    </row>
    <row r="38" spans="1:11" x14ac:dyDescent="0.25">
      <c r="A38" s="17">
        <v>44237</v>
      </c>
      <c r="B38" s="13" t="s">
        <v>2189</v>
      </c>
      <c r="C38" s="13" t="s">
        <v>262</v>
      </c>
      <c r="D38" s="13" t="s">
        <v>263</v>
      </c>
      <c r="E38" s="13" t="s">
        <v>44</v>
      </c>
      <c r="F38" s="18">
        <v>240000000</v>
      </c>
      <c r="G38" s="18">
        <v>287</v>
      </c>
      <c r="H38" s="14"/>
      <c r="I38" s="13" t="s">
        <v>2190</v>
      </c>
      <c r="J38" s="13" t="s">
        <v>29</v>
      </c>
      <c r="K38" s="15" t="s">
        <v>22</v>
      </c>
    </row>
    <row r="39" spans="1:11" x14ac:dyDescent="0.25">
      <c r="A39" s="16">
        <v>44251</v>
      </c>
      <c r="B39" s="9" t="s">
        <v>2193</v>
      </c>
      <c r="C39" s="9" t="s">
        <v>17</v>
      </c>
      <c r="D39" s="9" t="s">
        <v>18</v>
      </c>
      <c r="E39" s="9" t="s">
        <v>44</v>
      </c>
      <c r="F39" s="19">
        <v>970000</v>
      </c>
      <c r="G39" s="19">
        <v>332</v>
      </c>
      <c r="H39" s="10"/>
      <c r="I39" s="9" t="s">
        <v>2194</v>
      </c>
      <c r="J39" s="9" t="s">
        <v>21</v>
      </c>
      <c r="K39" s="11" t="s">
        <v>22</v>
      </c>
    </row>
    <row r="40" spans="1:11" x14ac:dyDescent="0.25">
      <c r="A40" s="17">
        <v>44251</v>
      </c>
      <c r="B40" s="13" t="s">
        <v>463</v>
      </c>
      <c r="C40" s="13" t="s">
        <v>950</v>
      </c>
      <c r="D40" s="13" t="s">
        <v>200</v>
      </c>
      <c r="E40" s="13" t="s">
        <v>19</v>
      </c>
      <c r="F40" s="18">
        <v>59000000</v>
      </c>
      <c r="G40" s="18">
        <v>112</v>
      </c>
      <c r="H40" s="14">
        <v>80000</v>
      </c>
      <c r="I40" s="13" t="s">
        <v>2197</v>
      </c>
      <c r="J40" s="13" t="s">
        <v>29</v>
      </c>
      <c r="K40" s="15" t="s">
        <v>22</v>
      </c>
    </row>
    <row r="41" spans="1:11" x14ac:dyDescent="0.25">
      <c r="A41" s="16">
        <v>44257</v>
      </c>
      <c r="B41" s="9" t="s">
        <v>2200</v>
      </c>
      <c r="C41" s="9" t="s">
        <v>178</v>
      </c>
      <c r="D41" s="9" t="s">
        <v>82</v>
      </c>
      <c r="E41" s="9" t="s">
        <v>44</v>
      </c>
      <c r="F41" s="19">
        <v>2250000</v>
      </c>
      <c r="G41" s="19"/>
      <c r="H41" s="10">
        <v>64000</v>
      </c>
      <c r="I41" s="9" t="s">
        <v>2201</v>
      </c>
      <c r="J41" s="9" t="s">
        <v>29</v>
      </c>
      <c r="K41" s="11" t="s">
        <v>22</v>
      </c>
    </row>
    <row r="42" spans="1:11" x14ac:dyDescent="0.25">
      <c r="A42" s="17">
        <v>44267</v>
      </c>
      <c r="B42" s="13" t="s">
        <v>2204</v>
      </c>
      <c r="C42" s="13" t="s">
        <v>138</v>
      </c>
      <c r="D42" s="13" t="s">
        <v>76</v>
      </c>
      <c r="E42" s="13" t="s">
        <v>44</v>
      </c>
      <c r="F42" s="18"/>
      <c r="G42" s="18">
        <v>40</v>
      </c>
      <c r="H42" s="14"/>
      <c r="I42" s="13" t="s">
        <v>2205</v>
      </c>
      <c r="J42" s="13" t="s">
        <v>29</v>
      </c>
      <c r="K42" s="15" t="s">
        <v>22</v>
      </c>
    </row>
    <row r="43" spans="1:11" x14ac:dyDescent="0.25">
      <c r="A43" s="16">
        <v>44270</v>
      </c>
      <c r="B43" s="9" t="s">
        <v>2208</v>
      </c>
      <c r="C43" s="9" t="s">
        <v>17</v>
      </c>
      <c r="D43" s="9" t="s">
        <v>18</v>
      </c>
      <c r="E43" s="9" t="s">
        <v>44</v>
      </c>
      <c r="F43" s="19">
        <v>9901634</v>
      </c>
      <c r="G43" s="19">
        <v>350</v>
      </c>
      <c r="H43" s="10"/>
      <c r="I43" s="9" t="s">
        <v>2209</v>
      </c>
      <c r="J43" s="9" t="s">
        <v>21</v>
      </c>
      <c r="K43" s="11" t="s">
        <v>180</v>
      </c>
    </row>
    <row r="44" spans="1:11" x14ac:dyDescent="0.25">
      <c r="A44" s="17">
        <v>44271</v>
      </c>
      <c r="B44" s="13" t="s">
        <v>2212</v>
      </c>
      <c r="C44" s="13" t="s">
        <v>26</v>
      </c>
      <c r="D44" s="13" t="s">
        <v>27</v>
      </c>
      <c r="E44" s="13" t="s">
        <v>19</v>
      </c>
      <c r="F44" s="18">
        <v>205656000</v>
      </c>
      <c r="G44" s="18">
        <v>92</v>
      </c>
      <c r="H44" s="14">
        <v>275000</v>
      </c>
      <c r="I44" s="13" t="s">
        <v>2213</v>
      </c>
      <c r="J44" s="13" t="s">
        <v>29</v>
      </c>
      <c r="K44" s="15" t="s">
        <v>22</v>
      </c>
    </row>
    <row r="45" spans="1:11" x14ac:dyDescent="0.25">
      <c r="A45" s="16">
        <v>44277</v>
      </c>
      <c r="B45" s="9" t="s">
        <v>427</v>
      </c>
      <c r="C45" s="9" t="s">
        <v>81</v>
      </c>
      <c r="D45" s="9" t="s">
        <v>82</v>
      </c>
      <c r="E45" s="9" t="s">
        <v>19</v>
      </c>
      <c r="F45" s="19">
        <v>83139000</v>
      </c>
      <c r="G45" s="19">
        <v>601</v>
      </c>
      <c r="H45" s="10">
        <v>1000000</v>
      </c>
      <c r="I45" s="9" t="s">
        <v>2216</v>
      </c>
      <c r="J45" s="9" t="s">
        <v>29</v>
      </c>
      <c r="K45" s="11" t="s">
        <v>22</v>
      </c>
    </row>
    <row r="46" spans="1:11" x14ac:dyDescent="0.25">
      <c r="A46" s="17">
        <v>44299</v>
      </c>
      <c r="B46" s="13" t="s">
        <v>2219</v>
      </c>
      <c r="C46" s="13" t="s">
        <v>2220</v>
      </c>
      <c r="D46" s="13" t="s">
        <v>38</v>
      </c>
      <c r="E46" s="13" t="s">
        <v>44</v>
      </c>
      <c r="F46" s="18">
        <v>220000000</v>
      </c>
      <c r="G46" s="18">
        <v>625</v>
      </c>
      <c r="H46" s="14">
        <v>400000</v>
      </c>
      <c r="I46" s="13" t="s">
        <v>2221</v>
      </c>
      <c r="J46" s="13" t="s">
        <v>29</v>
      </c>
      <c r="K46" s="15" t="s">
        <v>22</v>
      </c>
    </row>
    <row r="47" spans="1:11" x14ac:dyDescent="0.25">
      <c r="A47" s="16">
        <v>44300</v>
      </c>
      <c r="B47" s="9" t="s">
        <v>884</v>
      </c>
      <c r="C47" s="9" t="s">
        <v>262</v>
      </c>
      <c r="D47" s="9" t="s">
        <v>263</v>
      </c>
      <c r="E47" s="9" t="s">
        <v>19</v>
      </c>
      <c r="F47" s="19">
        <v>20500000</v>
      </c>
      <c r="G47" s="19">
        <v>334</v>
      </c>
      <c r="H47" s="10">
        <v>1000000</v>
      </c>
      <c r="I47" s="9" t="s">
        <v>2224</v>
      </c>
      <c r="J47" s="9" t="s">
        <v>29</v>
      </c>
      <c r="K47" s="11" t="s">
        <v>485</v>
      </c>
    </row>
    <row r="48" spans="1:11" x14ac:dyDescent="0.25">
      <c r="A48" s="17">
        <v>44302</v>
      </c>
      <c r="B48" s="13" t="s">
        <v>2227</v>
      </c>
      <c r="C48" s="13" t="s">
        <v>87</v>
      </c>
      <c r="D48" s="13" t="s">
        <v>88</v>
      </c>
      <c r="E48" s="13" t="s">
        <v>19</v>
      </c>
      <c r="F48" s="18">
        <v>2300000000</v>
      </c>
      <c r="G48" s="18">
        <v>1300</v>
      </c>
      <c r="H48" s="14">
        <v>2800000</v>
      </c>
      <c r="I48" s="13" t="s">
        <v>2228</v>
      </c>
      <c r="J48" s="13" t="s">
        <v>29</v>
      </c>
      <c r="K48" s="15" t="s">
        <v>485</v>
      </c>
    </row>
    <row r="49" spans="1:11" x14ac:dyDescent="0.25">
      <c r="A49" s="16">
        <v>44307</v>
      </c>
      <c r="B49" s="9" t="s">
        <v>2231</v>
      </c>
      <c r="C49" s="9" t="s">
        <v>138</v>
      </c>
      <c r="D49" s="9" t="s">
        <v>76</v>
      </c>
      <c r="E49" s="9" t="s">
        <v>44</v>
      </c>
      <c r="F49" s="19">
        <v>2500000</v>
      </c>
      <c r="G49" s="19">
        <v>58</v>
      </c>
      <c r="H49" s="10"/>
      <c r="I49" s="9" t="s">
        <v>2232</v>
      </c>
      <c r="J49" s="9" t="s">
        <v>50</v>
      </c>
      <c r="K49" s="11" t="s">
        <v>22</v>
      </c>
    </row>
    <row r="50" spans="1:11" x14ac:dyDescent="0.25">
      <c r="A50" s="17">
        <v>44316</v>
      </c>
      <c r="B50" s="13" t="s">
        <v>2235</v>
      </c>
      <c r="C50" s="13" t="s">
        <v>178</v>
      </c>
      <c r="D50" s="13" t="s">
        <v>82</v>
      </c>
      <c r="E50" s="13" t="s">
        <v>19</v>
      </c>
      <c r="F50" s="18">
        <v>2748177</v>
      </c>
      <c r="G50" s="18">
        <v>28</v>
      </c>
      <c r="H50" s="14"/>
      <c r="I50" s="13" t="s">
        <v>2236</v>
      </c>
      <c r="J50" s="13" t="s">
        <v>29</v>
      </c>
      <c r="K50" s="15" t="s">
        <v>22</v>
      </c>
    </row>
    <row r="51" spans="1:11" x14ac:dyDescent="0.25">
      <c r="A51" s="16">
        <v>44322</v>
      </c>
      <c r="B51" s="9" t="s">
        <v>2239</v>
      </c>
      <c r="C51" s="9" t="s">
        <v>272</v>
      </c>
      <c r="D51" s="9" t="s">
        <v>88</v>
      </c>
      <c r="E51" s="9" t="s">
        <v>44</v>
      </c>
      <c r="F51" s="19">
        <v>30000000</v>
      </c>
      <c r="G51" s="19">
        <v>210</v>
      </c>
      <c r="H51" s="10"/>
      <c r="I51" s="9" t="s">
        <v>2240</v>
      </c>
      <c r="J51" s="9" t="s">
        <v>29</v>
      </c>
      <c r="K51" s="11" t="s">
        <v>22</v>
      </c>
    </row>
    <row r="52" spans="1:11" x14ac:dyDescent="0.25">
      <c r="A52" s="17">
        <v>44328</v>
      </c>
      <c r="B52" s="13" t="s">
        <v>2243</v>
      </c>
      <c r="C52" s="13" t="s">
        <v>138</v>
      </c>
      <c r="D52" s="13" t="s">
        <v>76</v>
      </c>
      <c r="E52" s="13" t="s">
        <v>44</v>
      </c>
      <c r="F52" s="18"/>
      <c r="G52" s="18">
        <v>320</v>
      </c>
      <c r="H52" s="14">
        <v>125000</v>
      </c>
      <c r="I52" s="13" t="s">
        <v>2244</v>
      </c>
      <c r="J52" s="13" t="s">
        <v>21</v>
      </c>
      <c r="K52" s="15" t="s">
        <v>22</v>
      </c>
    </row>
    <row r="53" spans="1:11" x14ac:dyDescent="0.25">
      <c r="A53" s="16">
        <v>44329</v>
      </c>
      <c r="B53" s="9" t="s">
        <v>2247</v>
      </c>
      <c r="C53" s="9" t="s">
        <v>262</v>
      </c>
      <c r="D53" s="9" t="s">
        <v>263</v>
      </c>
      <c r="E53" s="9" t="s">
        <v>44</v>
      </c>
      <c r="F53" s="19">
        <v>7200000</v>
      </c>
      <c r="G53" s="19">
        <v>75</v>
      </c>
      <c r="H53" s="10"/>
      <c r="I53" s="9" t="s">
        <v>2248</v>
      </c>
      <c r="J53" s="9" t="s">
        <v>21</v>
      </c>
      <c r="K53" s="11" t="s">
        <v>22</v>
      </c>
    </row>
    <row r="54" spans="1:11" x14ac:dyDescent="0.25">
      <c r="A54" s="17">
        <v>44333</v>
      </c>
      <c r="B54" s="13" t="s">
        <v>2251</v>
      </c>
      <c r="C54" s="13" t="s">
        <v>178</v>
      </c>
      <c r="D54" s="13" t="s">
        <v>82</v>
      </c>
      <c r="E54" s="13" t="s">
        <v>44</v>
      </c>
      <c r="F54" s="18">
        <v>10000000</v>
      </c>
      <c r="G54" s="18">
        <v>122</v>
      </c>
      <c r="H54" s="14">
        <v>180000</v>
      </c>
      <c r="I54" s="13" t="s">
        <v>2252</v>
      </c>
      <c r="J54" s="13" t="s">
        <v>29</v>
      </c>
      <c r="K54" s="15" t="s">
        <v>22</v>
      </c>
    </row>
    <row r="55" spans="1:11" x14ac:dyDescent="0.25">
      <c r="A55" s="16">
        <v>44335</v>
      </c>
      <c r="B55" s="9" t="s">
        <v>2255</v>
      </c>
      <c r="C55" s="9" t="s">
        <v>17</v>
      </c>
      <c r="D55" s="9" t="s">
        <v>18</v>
      </c>
      <c r="E55" s="9" t="s">
        <v>44</v>
      </c>
      <c r="F55" s="19"/>
      <c r="G55" s="19">
        <v>5</v>
      </c>
      <c r="H55" s="10">
        <v>3500</v>
      </c>
      <c r="I55" s="9" t="s">
        <v>2256</v>
      </c>
      <c r="J55" s="9" t="s">
        <v>979</v>
      </c>
      <c r="K55" s="11" t="s">
        <v>866</v>
      </c>
    </row>
    <row r="56" spans="1:11" x14ac:dyDescent="0.25">
      <c r="A56" s="17">
        <v>44351</v>
      </c>
      <c r="B56" s="13" t="s">
        <v>2259</v>
      </c>
      <c r="C56" s="13" t="s">
        <v>81</v>
      </c>
      <c r="D56" s="13" t="s">
        <v>82</v>
      </c>
      <c r="E56" s="13" t="s">
        <v>19</v>
      </c>
      <c r="F56" s="18">
        <v>2034296</v>
      </c>
      <c r="G56" s="18">
        <v>28</v>
      </c>
      <c r="H56" s="14">
        <v>26000</v>
      </c>
      <c r="I56" s="13" t="s">
        <v>2260</v>
      </c>
      <c r="J56" s="13" t="s">
        <v>29</v>
      </c>
      <c r="K56" s="15" t="s">
        <v>22</v>
      </c>
    </row>
    <row r="57" spans="1:11" x14ac:dyDescent="0.25">
      <c r="A57" s="16">
        <v>44355</v>
      </c>
      <c r="B57" s="9" t="s">
        <v>2263</v>
      </c>
      <c r="C57" s="9" t="s">
        <v>310</v>
      </c>
      <c r="D57" s="9" t="s">
        <v>38</v>
      </c>
      <c r="E57" s="9" t="s">
        <v>44</v>
      </c>
      <c r="F57" s="19">
        <v>17000000</v>
      </c>
      <c r="G57" s="19">
        <v>102</v>
      </c>
      <c r="H57" s="10"/>
      <c r="I57" s="9" t="s">
        <v>2264</v>
      </c>
      <c r="J57" s="9" t="s">
        <v>21</v>
      </c>
      <c r="K57" s="11" t="s">
        <v>180</v>
      </c>
    </row>
    <row r="58" spans="1:11" x14ac:dyDescent="0.25">
      <c r="A58" s="17">
        <v>44356</v>
      </c>
      <c r="B58" s="13" t="s">
        <v>2267</v>
      </c>
      <c r="C58" s="13" t="s">
        <v>17</v>
      </c>
      <c r="D58" s="13" t="s">
        <v>18</v>
      </c>
      <c r="E58" s="13" t="s">
        <v>44</v>
      </c>
      <c r="F58" s="18">
        <v>712000</v>
      </c>
      <c r="G58" s="18">
        <v>92</v>
      </c>
      <c r="H58" s="14"/>
      <c r="I58" s="13" t="s">
        <v>2268</v>
      </c>
      <c r="J58" s="13" t="s">
        <v>21</v>
      </c>
      <c r="K58" s="15" t="s">
        <v>22</v>
      </c>
    </row>
    <row r="59" spans="1:11" x14ac:dyDescent="0.25">
      <c r="A59" s="16">
        <v>44371</v>
      </c>
      <c r="B59" s="9" t="s">
        <v>2271</v>
      </c>
      <c r="C59" s="9" t="s">
        <v>289</v>
      </c>
      <c r="D59" s="9" t="s">
        <v>18</v>
      </c>
      <c r="E59" s="9" t="s">
        <v>19</v>
      </c>
      <c r="F59" s="19"/>
      <c r="G59" s="19">
        <v>40</v>
      </c>
      <c r="H59" s="10">
        <v>318000</v>
      </c>
      <c r="I59" s="9" t="s">
        <v>2272</v>
      </c>
      <c r="J59" s="9" t="s">
        <v>29</v>
      </c>
      <c r="K59" s="11" t="s">
        <v>22</v>
      </c>
    </row>
    <row r="60" spans="1:11" x14ac:dyDescent="0.25">
      <c r="F60" s="21">
        <f>SUM(F2:F59)</f>
        <v>6604989107</v>
      </c>
      <c r="G60" s="21">
        <f>SUM(G2:G59)</f>
        <v>14156</v>
      </c>
    </row>
  </sheetData>
  <dataValidations count="6">
    <dataValidation type="textLength" operator="lessThanOrEqual" allowBlank="1" showInputMessage="1" showErrorMessage="1" errorTitle="Length Exceeded" error="This value must be less than or equal to 2000 characters long." promptTitle="Text" prompt="Maximum Length: 2000 characters." sqref="I2:I59" xr:uid="{F15EDAF8-1EBA-49C0-96B3-2C3BD64F1AD2}">
      <formula1>2000</formula1>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H2:H59" xr:uid="{CE37006A-7A7C-47E1-9AFD-3D1A9ABDBD74}">
      <formula1>0</formula1>
      <formula2>2147483647</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G2:G59" xr:uid="{55BA65DC-C9BC-49F9-953F-C51B7D4CA377}">
      <formula1>0</formula1>
      <formula2>2147483647</formula2>
    </dataValidation>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F2:F59" xr:uid="{B2093C1C-3747-4F09-9A03-568B5A2F1BCE}">
      <formula1>-1000000000000</formula1>
      <formula2>1000000000000</formula2>
    </dataValidation>
    <dataValidation allowBlank="1" showInputMessage="1" showErrorMessage="1" error=" " promptTitle="Lookup" prompt="This Company Name (Confirmed) record must already exist in Microsoft Dynamics 365 or in this source file." sqref="B2:B59" xr:uid="{43BC66B7-E110-4544-A8E2-5DD07265CBE6}"/>
    <dataValidation type="date" operator="greaterThanOrEqual" allowBlank="1" showInputMessage="1" showErrorMessage="1" errorTitle="Invalid Date" error="Announcement Date must be in the correct date format." promptTitle="Date" prompt=" " sqref="A2:A59" xr:uid="{53A40E25-6969-45FA-80D1-D6FB28C5E53D}">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ountry of Origin must be selected from the drop-down list." promptTitle="Option set" prompt="Select a value from the drop-down list." xr:uid="{9FA1DC3E-40DC-41FB-AC66-C3B45B9F9232}">
          <x14:formula1>
            <xm:f>hiddenSheet!$A$6:$X$6</xm:f>
          </x14:formula1>
          <xm:sqref>K2:K59</xm:sqref>
        </x14:dataValidation>
        <x14:dataValidation type="list" allowBlank="1" showInputMessage="1" showErrorMessage="1" errorTitle="List Value" error="Target Sector must be selected from the drop-down list." promptTitle="Option set" prompt="Select a value from the drop-down list." xr:uid="{86F9934D-59CB-4889-AF43-D4E11E58AEC7}">
          <x14:formula1>
            <xm:f>hiddenSheet!$A$5:$F$5</xm:f>
          </x14:formula1>
          <xm:sqref>J2:J59</xm:sqref>
        </x14:dataValidation>
        <x14:dataValidation type="list" showInputMessage="1" showErrorMessage="1" errorTitle="List Value" error="Project Type must be selected from the drop-down list." promptTitle="Option set (required)" prompt="Select a value from the drop-down list." xr:uid="{FF4813A5-9102-462C-AAB4-5FA4C8738985}">
          <x14:formula1>
            <xm:f>hiddenSheet!$A$4:$C$4</xm:f>
          </x14:formula1>
          <xm:sqref>E2:E59</xm:sqref>
        </x14:dataValidation>
        <x14:dataValidation type="list" allowBlank="1" showInputMessage="1" showErrorMessage="1" errorTitle="List Value" error="County of Location NEW must be selected from the drop-down list." promptTitle="Option set" prompt="Select a value from the drop-down list." xr:uid="{96AC5B1A-E155-4499-8DAB-23B53B1942BB}">
          <x14:formula1>
            <xm:f>hiddenSheet!$A$3:$K$3</xm:f>
          </x14:formula1>
          <xm:sqref>D2:D59</xm:sqref>
        </x14:dataValidation>
        <x14:dataValidation type="list" allowBlank="1" showInputMessage="1" showErrorMessage="1" errorTitle="List Value" error="City of Location NEW must be selected from the drop-down list." promptTitle="Option set" prompt="Select a value from the drop-down list." xr:uid="{D6D87E17-7B8D-4535-A5BA-910CD8B30D35}">
          <x14:formula1>
            <xm:f>hiddenSheet!$A$2:$AC$2</xm:f>
          </x14:formula1>
          <xm:sqref>C2:C59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DCE9A-4BFB-4180-B8CC-A44D0314BC64}">
  <dimension ref="A1:K40"/>
  <sheetViews>
    <sheetView workbookViewId="0">
      <selection activeCell="B1" sqref="B1:B1048576"/>
    </sheetView>
  </sheetViews>
  <sheetFormatPr defaultRowHeight="15" x14ac:dyDescent="0.25"/>
  <cols>
    <col min="1" max="1" width="18.140625" bestFit="1" customWidth="1"/>
    <col min="2" max="2" width="26" customWidth="1"/>
    <col min="6" max="6" width="27.5703125" bestFit="1" customWidth="1"/>
    <col min="7" max="7" width="19.140625" bestFit="1" customWidth="1"/>
    <col min="9" max="9" width="32.7109375" customWidth="1"/>
  </cols>
  <sheetData>
    <row r="1" spans="1:11" x14ac:dyDescent="0.25">
      <c r="A1" s="5" t="s">
        <v>3</v>
      </c>
      <c r="B1" s="6" t="s">
        <v>4</v>
      </c>
      <c r="C1" s="6" t="s">
        <v>5</v>
      </c>
      <c r="D1" s="6" t="s">
        <v>6</v>
      </c>
      <c r="E1" s="6" t="s">
        <v>7</v>
      </c>
      <c r="F1" s="6" t="s">
        <v>8</v>
      </c>
      <c r="G1" s="6" t="s">
        <v>9</v>
      </c>
      <c r="H1" s="6" t="s">
        <v>10</v>
      </c>
      <c r="I1" s="6" t="s">
        <v>11</v>
      </c>
      <c r="J1" s="6" t="s">
        <v>12</v>
      </c>
      <c r="K1" s="7" t="s">
        <v>13</v>
      </c>
    </row>
    <row r="2" spans="1:11" x14ac:dyDescent="0.25">
      <c r="A2" s="12">
        <v>44378</v>
      </c>
      <c r="B2" s="13" t="s">
        <v>2275</v>
      </c>
      <c r="C2" s="13" t="s">
        <v>37</v>
      </c>
      <c r="D2" s="13" t="s">
        <v>38</v>
      </c>
      <c r="E2" s="13" t="s">
        <v>19</v>
      </c>
      <c r="F2" s="18">
        <v>40000000</v>
      </c>
      <c r="G2" s="18">
        <v>97</v>
      </c>
      <c r="H2" s="14">
        <v>30000</v>
      </c>
      <c r="I2" s="13" t="s">
        <v>2276</v>
      </c>
      <c r="J2" s="13" t="s">
        <v>29</v>
      </c>
      <c r="K2" s="15" t="s">
        <v>170</v>
      </c>
    </row>
    <row r="3" spans="1:11" x14ac:dyDescent="0.25">
      <c r="A3" s="8">
        <v>44384</v>
      </c>
      <c r="B3" s="9" t="s">
        <v>2279</v>
      </c>
      <c r="C3" s="9" t="s">
        <v>17</v>
      </c>
      <c r="D3" s="9" t="s">
        <v>18</v>
      </c>
      <c r="E3" s="9" t="s">
        <v>44</v>
      </c>
      <c r="F3" s="19">
        <v>2242929</v>
      </c>
      <c r="G3" s="19">
        <v>128</v>
      </c>
      <c r="H3" s="10">
        <v>13203</v>
      </c>
      <c r="I3" s="9" t="s">
        <v>2280</v>
      </c>
      <c r="J3" s="9" t="s">
        <v>21</v>
      </c>
      <c r="K3" s="11" t="s">
        <v>1244</v>
      </c>
    </row>
    <row r="4" spans="1:11" x14ac:dyDescent="0.25">
      <c r="A4" s="17">
        <v>44397</v>
      </c>
      <c r="B4" s="13" t="s">
        <v>2283</v>
      </c>
      <c r="C4" s="13" t="s">
        <v>43</v>
      </c>
      <c r="D4" s="13" t="s">
        <v>27</v>
      </c>
      <c r="E4" s="13" t="s">
        <v>44</v>
      </c>
      <c r="F4" s="18">
        <v>100000000</v>
      </c>
      <c r="G4" s="18">
        <v>1200</v>
      </c>
      <c r="H4" s="14">
        <v>691920</v>
      </c>
      <c r="I4" s="13" t="s">
        <v>2284</v>
      </c>
      <c r="J4" s="13" t="s">
        <v>90</v>
      </c>
      <c r="K4" s="15" t="s">
        <v>22</v>
      </c>
    </row>
    <row r="5" spans="1:11" x14ac:dyDescent="0.25">
      <c r="A5" s="16">
        <v>44398</v>
      </c>
      <c r="B5" s="9" t="s">
        <v>2105</v>
      </c>
      <c r="C5" s="9" t="s">
        <v>950</v>
      </c>
      <c r="D5" s="9" t="s">
        <v>200</v>
      </c>
      <c r="E5" s="9" t="s">
        <v>19</v>
      </c>
      <c r="F5" s="19">
        <v>45364000</v>
      </c>
      <c r="G5" s="19">
        <v>64</v>
      </c>
      <c r="H5" s="10">
        <v>590000</v>
      </c>
      <c r="I5" s="9" t="s">
        <v>2287</v>
      </c>
      <c r="J5" s="9" t="s">
        <v>29</v>
      </c>
      <c r="K5" s="11" t="s">
        <v>22</v>
      </c>
    </row>
    <row r="6" spans="1:11" x14ac:dyDescent="0.25">
      <c r="A6" s="17">
        <v>44403</v>
      </c>
      <c r="B6" s="13" t="s">
        <v>2290</v>
      </c>
      <c r="C6" s="13" t="s">
        <v>138</v>
      </c>
      <c r="D6" s="13" t="s">
        <v>76</v>
      </c>
      <c r="E6" s="13" t="s">
        <v>44</v>
      </c>
      <c r="F6" s="18">
        <v>2310600</v>
      </c>
      <c r="G6" s="18">
        <v>142</v>
      </c>
      <c r="H6" s="14"/>
      <c r="I6" s="13" t="s">
        <v>2291</v>
      </c>
      <c r="J6" s="13" t="s">
        <v>21</v>
      </c>
      <c r="K6" s="15" t="s">
        <v>22</v>
      </c>
    </row>
    <row r="7" spans="1:11" x14ac:dyDescent="0.25">
      <c r="A7" s="16">
        <v>44406</v>
      </c>
      <c r="B7" s="9" t="s">
        <v>2294</v>
      </c>
      <c r="C7" s="9" t="s">
        <v>138</v>
      </c>
      <c r="D7" s="9" t="s">
        <v>76</v>
      </c>
      <c r="E7" s="9" t="s">
        <v>44</v>
      </c>
      <c r="F7" s="19">
        <v>3450000</v>
      </c>
      <c r="G7" s="19">
        <v>80</v>
      </c>
      <c r="H7" s="10"/>
      <c r="I7" s="9" t="s">
        <v>2295</v>
      </c>
      <c r="J7" s="9" t="s">
        <v>21</v>
      </c>
      <c r="K7" s="11" t="s">
        <v>22</v>
      </c>
    </row>
    <row r="8" spans="1:11" x14ac:dyDescent="0.25">
      <c r="A8" s="17">
        <v>44410</v>
      </c>
      <c r="B8" s="13" t="s">
        <v>2298</v>
      </c>
      <c r="C8" s="13" t="s">
        <v>26</v>
      </c>
      <c r="D8" s="13" t="s">
        <v>27</v>
      </c>
      <c r="E8" s="13" t="s">
        <v>44</v>
      </c>
      <c r="F8" s="18">
        <v>5000000</v>
      </c>
      <c r="G8" s="18">
        <v>75</v>
      </c>
      <c r="H8" s="14">
        <v>134000</v>
      </c>
      <c r="I8" s="13" t="s">
        <v>2299</v>
      </c>
      <c r="J8" s="13" t="s">
        <v>29</v>
      </c>
      <c r="K8" s="15" t="s">
        <v>866</v>
      </c>
    </row>
    <row r="9" spans="1:11" x14ac:dyDescent="0.25">
      <c r="A9" s="16">
        <v>44412</v>
      </c>
      <c r="B9" s="9" t="s">
        <v>2302</v>
      </c>
      <c r="C9" s="9" t="s">
        <v>262</v>
      </c>
      <c r="D9" s="9" t="s">
        <v>263</v>
      </c>
      <c r="E9" s="9" t="s">
        <v>19</v>
      </c>
      <c r="F9" s="19">
        <v>10250000</v>
      </c>
      <c r="G9" s="19">
        <v>45</v>
      </c>
      <c r="H9" s="10"/>
      <c r="I9" s="9" t="s">
        <v>2303</v>
      </c>
      <c r="J9" s="9" t="s">
        <v>29</v>
      </c>
      <c r="K9" s="11" t="s">
        <v>22</v>
      </c>
    </row>
    <row r="10" spans="1:11" x14ac:dyDescent="0.25">
      <c r="A10" s="17">
        <v>44426</v>
      </c>
      <c r="B10" s="13" t="s">
        <v>1375</v>
      </c>
      <c r="C10" s="13" t="s">
        <v>262</v>
      </c>
      <c r="D10" s="13" t="s">
        <v>263</v>
      </c>
      <c r="E10" s="13" t="s">
        <v>19</v>
      </c>
      <c r="F10" s="18">
        <v>100000000</v>
      </c>
      <c r="G10" s="18">
        <v>500</v>
      </c>
      <c r="H10" s="14">
        <v>1000000</v>
      </c>
      <c r="I10" s="13" t="s">
        <v>2306</v>
      </c>
      <c r="J10" s="13" t="s">
        <v>90</v>
      </c>
      <c r="K10" s="15" t="s">
        <v>22</v>
      </c>
    </row>
    <row r="11" spans="1:11" x14ac:dyDescent="0.25">
      <c r="A11" s="16">
        <v>44439</v>
      </c>
      <c r="B11" s="9" t="s">
        <v>2309</v>
      </c>
      <c r="C11" s="9" t="s">
        <v>17</v>
      </c>
      <c r="D11" s="9" t="s">
        <v>18</v>
      </c>
      <c r="E11" s="9" t="s">
        <v>44</v>
      </c>
      <c r="F11" s="19">
        <v>1350000000</v>
      </c>
      <c r="G11" s="19">
        <v>8500</v>
      </c>
      <c r="H11" s="10"/>
      <c r="I11" s="9" t="s">
        <v>2310</v>
      </c>
      <c r="J11" s="9" t="s">
        <v>21</v>
      </c>
      <c r="K11" s="11" t="s">
        <v>22</v>
      </c>
    </row>
    <row r="12" spans="1:11" x14ac:dyDescent="0.25">
      <c r="A12" s="17">
        <v>44442</v>
      </c>
      <c r="B12" s="13" t="s">
        <v>1375</v>
      </c>
      <c r="C12" s="13" t="s">
        <v>17</v>
      </c>
      <c r="D12" s="13" t="s">
        <v>18</v>
      </c>
      <c r="E12" s="13" t="s">
        <v>19</v>
      </c>
      <c r="F12" s="18"/>
      <c r="G12" s="18">
        <v>70</v>
      </c>
      <c r="H12" s="14">
        <v>39000</v>
      </c>
      <c r="I12" s="13" t="s">
        <v>2313</v>
      </c>
      <c r="J12" s="13" t="s">
        <v>90</v>
      </c>
      <c r="K12" s="15" t="s">
        <v>22</v>
      </c>
    </row>
    <row r="13" spans="1:11" x14ac:dyDescent="0.25">
      <c r="A13" s="16">
        <v>44446</v>
      </c>
      <c r="B13" s="9" t="s">
        <v>2316</v>
      </c>
      <c r="C13" s="9" t="s">
        <v>26</v>
      </c>
      <c r="D13" s="9" t="s">
        <v>27</v>
      </c>
      <c r="E13" s="9" t="s">
        <v>44</v>
      </c>
      <c r="F13" s="19">
        <v>182755000</v>
      </c>
      <c r="G13" s="19">
        <v>1400</v>
      </c>
      <c r="H13" s="10">
        <v>450000</v>
      </c>
      <c r="I13" s="9" t="s">
        <v>2317</v>
      </c>
      <c r="J13" s="9" t="s">
        <v>29</v>
      </c>
      <c r="K13" s="11" t="s">
        <v>22</v>
      </c>
    </row>
    <row r="14" spans="1:11" x14ac:dyDescent="0.25">
      <c r="A14" s="17">
        <v>44447</v>
      </c>
      <c r="B14" s="13" t="s">
        <v>2320</v>
      </c>
      <c r="C14" s="13" t="s">
        <v>262</v>
      </c>
      <c r="D14" s="13" t="s">
        <v>263</v>
      </c>
      <c r="E14" s="13" t="s">
        <v>19</v>
      </c>
      <c r="F14" s="18">
        <v>10000000</v>
      </c>
      <c r="G14" s="18">
        <v>83</v>
      </c>
      <c r="H14" s="14"/>
      <c r="I14" s="13" t="s">
        <v>2321</v>
      </c>
      <c r="J14" s="13" t="s">
        <v>90</v>
      </c>
      <c r="K14" s="15" t="s">
        <v>485</v>
      </c>
    </row>
    <row r="15" spans="1:11" x14ac:dyDescent="0.25">
      <c r="A15" s="16">
        <v>44461</v>
      </c>
      <c r="B15" s="9" t="s">
        <v>1525</v>
      </c>
      <c r="C15" s="9" t="s">
        <v>262</v>
      </c>
      <c r="D15" s="9" t="s">
        <v>263</v>
      </c>
      <c r="E15" s="9" t="s">
        <v>19</v>
      </c>
      <c r="F15" s="19">
        <v>36000000</v>
      </c>
      <c r="G15" s="19">
        <v>35</v>
      </c>
      <c r="H15" s="10"/>
      <c r="I15" s="9" t="s">
        <v>2324</v>
      </c>
      <c r="J15" s="9" t="s">
        <v>29</v>
      </c>
      <c r="K15" s="11" t="s">
        <v>71</v>
      </c>
    </row>
    <row r="16" spans="1:11" x14ac:dyDescent="0.25">
      <c r="A16" s="17">
        <v>44476</v>
      </c>
      <c r="B16" s="13" t="s">
        <v>2327</v>
      </c>
      <c r="C16" s="13" t="s">
        <v>17</v>
      </c>
      <c r="D16" s="13" t="s">
        <v>18</v>
      </c>
      <c r="E16" s="13" t="s">
        <v>19</v>
      </c>
      <c r="F16" s="18">
        <v>13000000</v>
      </c>
      <c r="G16" s="18">
        <v>28</v>
      </c>
      <c r="H16" s="14"/>
      <c r="I16" s="13" t="s">
        <v>2328</v>
      </c>
      <c r="J16" s="13" t="s">
        <v>29</v>
      </c>
      <c r="K16" s="15" t="s">
        <v>365</v>
      </c>
    </row>
    <row r="17" spans="1:11" x14ac:dyDescent="0.25">
      <c r="A17" s="16">
        <v>44496</v>
      </c>
      <c r="B17" s="9" t="s">
        <v>1482</v>
      </c>
      <c r="C17" s="9" t="s">
        <v>87</v>
      </c>
      <c r="D17" s="9" t="s">
        <v>88</v>
      </c>
      <c r="E17" s="9" t="s">
        <v>19</v>
      </c>
      <c r="F17" s="19">
        <v>18000000</v>
      </c>
      <c r="G17" s="19">
        <v>171</v>
      </c>
      <c r="H17" s="10">
        <v>100000</v>
      </c>
      <c r="I17" s="9" t="s">
        <v>2331</v>
      </c>
      <c r="J17" s="9" t="s">
        <v>29</v>
      </c>
      <c r="K17" s="11" t="s">
        <v>620</v>
      </c>
    </row>
    <row r="18" spans="1:11" x14ac:dyDescent="0.25">
      <c r="A18" s="17">
        <v>44517</v>
      </c>
      <c r="B18" s="13" t="s">
        <v>2334</v>
      </c>
      <c r="C18" s="13" t="s">
        <v>17</v>
      </c>
      <c r="D18" s="13" t="s">
        <v>18</v>
      </c>
      <c r="E18" s="13" t="s">
        <v>44</v>
      </c>
      <c r="F18" s="18">
        <v>20150000</v>
      </c>
      <c r="G18" s="18">
        <v>500</v>
      </c>
      <c r="H18" s="14">
        <v>25000</v>
      </c>
      <c r="I18" s="13" t="s">
        <v>2335</v>
      </c>
      <c r="J18" s="13" t="s">
        <v>21</v>
      </c>
      <c r="K18" s="15" t="s">
        <v>620</v>
      </c>
    </row>
    <row r="19" spans="1:11" x14ac:dyDescent="0.25">
      <c r="A19" s="16">
        <v>44529</v>
      </c>
      <c r="B19" s="9" t="s">
        <v>2148</v>
      </c>
      <c r="C19" s="9" t="s">
        <v>138</v>
      </c>
      <c r="D19" s="9" t="s">
        <v>76</v>
      </c>
      <c r="E19" s="9" t="s">
        <v>44</v>
      </c>
      <c r="F19" s="19">
        <v>720800</v>
      </c>
      <c r="G19" s="19">
        <v>20</v>
      </c>
      <c r="H19" s="10"/>
      <c r="I19" s="9" t="s">
        <v>2338</v>
      </c>
      <c r="J19" s="9" t="s">
        <v>21</v>
      </c>
      <c r="K19" s="11" t="s">
        <v>22</v>
      </c>
    </row>
    <row r="20" spans="1:11" x14ac:dyDescent="0.25">
      <c r="A20" s="17">
        <v>44536</v>
      </c>
      <c r="B20" s="13" t="s">
        <v>2341</v>
      </c>
      <c r="C20" s="13" t="s">
        <v>26</v>
      </c>
      <c r="D20" s="13" t="s">
        <v>27</v>
      </c>
      <c r="E20" s="13" t="s">
        <v>44</v>
      </c>
      <c r="F20" s="18">
        <v>110000000</v>
      </c>
      <c r="G20" s="18">
        <v>350</v>
      </c>
      <c r="H20" s="14">
        <v>1000000</v>
      </c>
      <c r="I20" s="13" t="s">
        <v>2342</v>
      </c>
      <c r="J20" s="13" t="s">
        <v>90</v>
      </c>
      <c r="K20" s="15" t="s">
        <v>22</v>
      </c>
    </row>
    <row r="21" spans="1:11" x14ac:dyDescent="0.25">
      <c r="A21" s="16">
        <v>44536</v>
      </c>
      <c r="B21" s="9" t="s">
        <v>2345</v>
      </c>
      <c r="C21" s="9" t="s">
        <v>26</v>
      </c>
      <c r="D21" s="9" t="s">
        <v>27</v>
      </c>
      <c r="E21" s="9" t="s">
        <v>44</v>
      </c>
      <c r="F21" s="19">
        <v>3300000</v>
      </c>
      <c r="G21" s="19">
        <v>48</v>
      </c>
      <c r="H21" s="10">
        <v>100000</v>
      </c>
      <c r="I21" s="9" t="s">
        <v>2346</v>
      </c>
      <c r="J21" s="9" t="s">
        <v>90</v>
      </c>
      <c r="K21" s="11" t="s">
        <v>22</v>
      </c>
    </row>
    <row r="22" spans="1:11" x14ac:dyDescent="0.25">
      <c r="A22" s="17">
        <v>44545</v>
      </c>
      <c r="B22" s="13" t="s">
        <v>2349</v>
      </c>
      <c r="C22" s="13" t="s">
        <v>384</v>
      </c>
      <c r="D22" s="13" t="s">
        <v>200</v>
      </c>
      <c r="E22" s="13" t="s">
        <v>19</v>
      </c>
      <c r="F22" s="18">
        <v>65000000</v>
      </c>
      <c r="G22" s="18"/>
      <c r="H22" s="14"/>
      <c r="I22" s="13" t="s">
        <v>2350</v>
      </c>
      <c r="J22" s="13" t="s">
        <v>29</v>
      </c>
      <c r="K22" s="15" t="s">
        <v>22</v>
      </c>
    </row>
    <row r="23" spans="1:11" x14ac:dyDescent="0.25">
      <c r="A23" s="16">
        <v>44564</v>
      </c>
      <c r="B23" s="9" t="s">
        <v>674</v>
      </c>
      <c r="C23" s="9" t="s">
        <v>262</v>
      </c>
      <c r="D23" s="9" t="s">
        <v>263</v>
      </c>
      <c r="E23" s="9" t="s">
        <v>44</v>
      </c>
      <c r="F23" s="19">
        <v>35000000</v>
      </c>
      <c r="G23" s="19">
        <v>250</v>
      </c>
      <c r="H23" s="10">
        <v>250000</v>
      </c>
      <c r="I23" s="9" t="s">
        <v>2353</v>
      </c>
      <c r="J23" s="9" t="s">
        <v>29</v>
      </c>
      <c r="K23" s="11" t="s">
        <v>22</v>
      </c>
    </row>
    <row r="24" spans="1:11" x14ac:dyDescent="0.25">
      <c r="A24" s="17">
        <v>44572</v>
      </c>
      <c r="B24" s="13" t="s">
        <v>2356</v>
      </c>
      <c r="C24" s="13" t="s">
        <v>26</v>
      </c>
      <c r="D24" s="13" t="s">
        <v>27</v>
      </c>
      <c r="E24" s="13" t="s">
        <v>44</v>
      </c>
      <c r="F24" s="18">
        <v>109000000</v>
      </c>
      <c r="G24" s="18">
        <v>288</v>
      </c>
      <c r="H24" s="14">
        <v>400000</v>
      </c>
      <c r="I24" s="13" t="s">
        <v>2357</v>
      </c>
      <c r="J24" s="13" t="s">
        <v>90</v>
      </c>
      <c r="K24" s="15" t="s">
        <v>22</v>
      </c>
    </row>
    <row r="25" spans="1:11" x14ac:dyDescent="0.25">
      <c r="A25" s="16">
        <v>44587</v>
      </c>
      <c r="B25" s="9" t="s">
        <v>2360</v>
      </c>
      <c r="C25" s="9" t="s">
        <v>272</v>
      </c>
      <c r="D25" s="9" t="s">
        <v>88</v>
      </c>
      <c r="E25" s="9" t="s">
        <v>44</v>
      </c>
      <c r="F25" s="19">
        <v>312000000</v>
      </c>
      <c r="G25" s="19">
        <v>310</v>
      </c>
      <c r="H25" s="10"/>
      <c r="I25" s="9" t="s">
        <v>2361</v>
      </c>
      <c r="J25" s="9" t="s">
        <v>29</v>
      </c>
      <c r="K25" s="11" t="s">
        <v>22</v>
      </c>
    </row>
    <row r="26" spans="1:11" x14ac:dyDescent="0.25">
      <c r="A26" s="17">
        <v>44588</v>
      </c>
      <c r="B26" s="13" t="s">
        <v>2364</v>
      </c>
      <c r="C26" s="13" t="s">
        <v>138</v>
      </c>
      <c r="D26" s="13" t="s">
        <v>76</v>
      </c>
      <c r="E26" s="13" t="s">
        <v>44</v>
      </c>
      <c r="F26" s="18">
        <v>3933310</v>
      </c>
      <c r="G26" s="18">
        <v>325</v>
      </c>
      <c r="H26" s="14"/>
      <c r="I26" s="13" t="s">
        <v>2365</v>
      </c>
      <c r="J26" s="13" t="s">
        <v>21</v>
      </c>
      <c r="K26" s="15" t="s">
        <v>22</v>
      </c>
    </row>
    <row r="27" spans="1:11" x14ac:dyDescent="0.25">
      <c r="A27" s="16">
        <v>44592</v>
      </c>
      <c r="B27" s="9" t="s">
        <v>824</v>
      </c>
      <c r="C27" s="9" t="s">
        <v>199</v>
      </c>
      <c r="D27" s="9" t="s">
        <v>18</v>
      </c>
      <c r="E27" s="9" t="s">
        <v>19</v>
      </c>
      <c r="F27" s="19">
        <v>17200000</v>
      </c>
      <c r="G27" s="19">
        <v>60</v>
      </c>
      <c r="H27" s="10"/>
      <c r="I27" s="9" t="s">
        <v>2368</v>
      </c>
      <c r="J27" s="9" t="s">
        <v>29</v>
      </c>
      <c r="K27" s="11"/>
    </row>
    <row r="28" spans="1:11" x14ac:dyDescent="0.25">
      <c r="A28" s="17">
        <v>44595</v>
      </c>
      <c r="B28" s="13" t="s">
        <v>2371</v>
      </c>
      <c r="C28" s="13" t="s">
        <v>351</v>
      </c>
      <c r="D28" s="13" t="s">
        <v>351</v>
      </c>
      <c r="E28" s="13" t="s">
        <v>44</v>
      </c>
      <c r="F28" s="18">
        <v>53500000</v>
      </c>
      <c r="G28" s="18">
        <v>400</v>
      </c>
      <c r="H28" s="14">
        <v>90000</v>
      </c>
      <c r="I28" s="13" t="s">
        <v>2372</v>
      </c>
      <c r="J28" s="13" t="s">
        <v>29</v>
      </c>
      <c r="K28" s="15" t="s">
        <v>22</v>
      </c>
    </row>
    <row r="29" spans="1:11" x14ac:dyDescent="0.25">
      <c r="A29" s="16">
        <v>44600</v>
      </c>
      <c r="B29" s="9" t="s">
        <v>2375</v>
      </c>
      <c r="C29" s="9" t="s">
        <v>26</v>
      </c>
      <c r="D29" s="9" t="s">
        <v>27</v>
      </c>
      <c r="E29" s="9" t="s">
        <v>44</v>
      </c>
      <c r="F29" s="19">
        <v>20000000</v>
      </c>
      <c r="G29" s="19">
        <v>510</v>
      </c>
      <c r="H29" s="10">
        <v>100000</v>
      </c>
      <c r="I29" s="9" t="s">
        <v>2376</v>
      </c>
      <c r="J29" s="9" t="s">
        <v>29</v>
      </c>
      <c r="K29" s="11" t="s">
        <v>2377</v>
      </c>
    </row>
    <row r="30" spans="1:11" x14ac:dyDescent="0.25">
      <c r="A30" s="17">
        <v>44601</v>
      </c>
      <c r="B30" s="13" t="s">
        <v>2380</v>
      </c>
      <c r="C30" s="13" t="s">
        <v>178</v>
      </c>
      <c r="D30" s="13" t="s">
        <v>38</v>
      </c>
      <c r="E30" s="13" t="s">
        <v>19</v>
      </c>
      <c r="F30" s="18">
        <v>128300000</v>
      </c>
      <c r="G30" s="18">
        <v>48</v>
      </c>
      <c r="H30" s="14"/>
      <c r="I30" s="13" t="s">
        <v>2381</v>
      </c>
      <c r="J30" s="13" t="s">
        <v>90</v>
      </c>
      <c r="K30" s="15" t="s">
        <v>22</v>
      </c>
    </row>
    <row r="31" spans="1:11" x14ac:dyDescent="0.25">
      <c r="A31" s="16">
        <v>44609</v>
      </c>
      <c r="B31" s="9" t="s">
        <v>2384</v>
      </c>
      <c r="C31" s="9" t="s">
        <v>289</v>
      </c>
      <c r="D31" s="9" t="s">
        <v>18</v>
      </c>
      <c r="E31" s="9" t="s">
        <v>44</v>
      </c>
      <c r="F31" s="19">
        <v>16300000</v>
      </c>
      <c r="G31" s="19">
        <v>45</v>
      </c>
      <c r="H31" s="10"/>
      <c r="I31" s="9" t="s">
        <v>2385</v>
      </c>
      <c r="J31" s="9" t="s">
        <v>90</v>
      </c>
      <c r="K31" s="11" t="s">
        <v>22</v>
      </c>
    </row>
    <row r="32" spans="1:11" x14ac:dyDescent="0.25">
      <c r="A32" s="17">
        <v>44615</v>
      </c>
      <c r="B32" s="13" t="s">
        <v>2388</v>
      </c>
      <c r="C32" s="13" t="s">
        <v>17</v>
      </c>
      <c r="D32" s="13" t="s">
        <v>18</v>
      </c>
      <c r="E32" s="13" t="s">
        <v>44</v>
      </c>
      <c r="F32" s="18">
        <v>1000000</v>
      </c>
      <c r="G32" s="18">
        <v>109</v>
      </c>
      <c r="H32" s="14"/>
      <c r="I32" s="13" t="s">
        <v>2389</v>
      </c>
      <c r="J32" s="13" t="s">
        <v>21</v>
      </c>
      <c r="K32" s="15" t="s">
        <v>22</v>
      </c>
    </row>
    <row r="33" spans="1:11" x14ac:dyDescent="0.25">
      <c r="A33" s="16">
        <v>44621</v>
      </c>
      <c r="B33" s="9" t="s">
        <v>2392</v>
      </c>
      <c r="C33" s="9" t="s">
        <v>26</v>
      </c>
      <c r="D33" s="9" t="s">
        <v>27</v>
      </c>
      <c r="E33" s="9" t="s">
        <v>19</v>
      </c>
      <c r="F33" s="19">
        <v>49000000</v>
      </c>
      <c r="G33" s="19">
        <v>50</v>
      </c>
      <c r="H33" s="10">
        <v>100000</v>
      </c>
      <c r="I33" s="9" t="s">
        <v>2393</v>
      </c>
      <c r="J33" s="9" t="s">
        <v>29</v>
      </c>
      <c r="K33" s="11" t="s">
        <v>22</v>
      </c>
    </row>
    <row r="34" spans="1:11" x14ac:dyDescent="0.25">
      <c r="A34" s="17">
        <v>44648</v>
      </c>
      <c r="B34" s="13" t="s">
        <v>2396</v>
      </c>
      <c r="C34" s="13" t="s">
        <v>26</v>
      </c>
      <c r="D34" s="13" t="s">
        <v>27</v>
      </c>
      <c r="E34" s="13" t="s">
        <v>19</v>
      </c>
      <c r="F34" s="18">
        <v>15500000</v>
      </c>
      <c r="G34" s="18">
        <v>70</v>
      </c>
      <c r="H34" s="14">
        <v>70000</v>
      </c>
      <c r="I34" s="13" t="s">
        <v>2397</v>
      </c>
      <c r="J34" s="13" t="s">
        <v>29</v>
      </c>
      <c r="K34" s="15" t="s">
        <v>980</v>
      </c>
    </row>
    <row r="35" spans="1:11" x14ac:dyDescent="0.25">
      <c r="A35" s="16">
        <v>44649</v>
      </c>
      <c r="B35" s="9" t="s">
        <v>2400</v>
      </c>
      <c r="C35" s="9" t="s">
        <v>26</v>
      </c>
      <c r="D35" s="9" t="s">
        <v>27</v>
      </c>
      <c r="E35" s="9" t="s">
        <v>44</v>
      </c>
      <c r="F35" s="19">
        <v>31096043</v>
      </c>
      <c r="G35" s="19">
        <v>50</v>
      </c>
      <c r="H35" s="10">
        <v>301000</v>
      </c>
      <c r="I35" s="9" t="s">
        <v>2401</v>
      </c>
      <c r="J35" s="9" t="s">
        <v>29</v>
      </c>
      <c r="K35" s="11" t="s">
        <v>22</v>
      </c>
    </row>
    <row r="36" spans="1:11" x14ac:dyDescent="0.25">
      <c r="A36" s="17">
        <v>44669</v>
      </c>
      <c r="B36" s="13" t="s">
        <v>2404</v>
      </c>
      <c r="C36" s="13" t="s">
        <v>17</v>
      </c>
      <c r="D36" s="13" t="s">
        <v>18</v>
      </c>
      <c r="E36" s="13" t="s">
        <v>44</v>
      </c>
      <c r="F36" s="18">
        <v>13345000</v>
      </c>
      <c r="G36" s="18">
        <v>255</v>
      </c>
      <c r="H36" s="14">
        <v>100000</v>
      </c>
      <c r="I36" s="13" t="s">
        <v>2405</v>
      </c>
      <c r="J36" s="13" t="s">
        <v>29</v>
      </c>
      <c r="K36" s="15" t="s">
        <v>2406</v>
      </c>
    </row>
    <row r="37" spans="1:11" x14ac:dyDescent="0.25">
      <c r="A37" s="16">
        <v>44670</v>
      </c>
      <c r="B37" s="9" t="s">
        <v>314</v>
      </c>
      <c r="C37" s="9" t="s">
        <v>262</v>
      </c>
      <c r="D37" s="9" t="s">
        <v>263</v>
      </c>
      <c r="E37" s="9" t="s">
        <v>19</v>
      </c>
      <c r="F37" s="19">
        <v>25000000</v>
      </c>
      <c r="G37" s="19">
        <v>0</v>
      </c>
      <c r="H37" s="10"/>
      <c r="I37" s="9" t="s">
        <v>2409</v>
      </c>
      <c r="J37" s="9" t="s">
        <v>29</v>
      </c>
      <c r="K37" s="11" t="s">
        <v>22</v>
      </c>
    </row>
    <row r="38" spans="1:11" x14ac:dyDescent="0.25">
      <c r="A38" s="17">
        <v>44692</v>
      </c>
      <c r="B38" s="13" t="s">
        <v>2412</v>
      </c>
      <c r="C38" s="13" t="s">
        <v>17</v>
      </c>
      <c r="D38" s="13" t="s">
        <v>18</v>
      </c>
      <c r="E38" s="13" t="s">
        <v>19</v>
      </c>
      <c r="F38" s="18">
        <v>12000000</v>
      </c>
      <c r="G38" s="18">
        <v>109</v>
      </c>
      <c r="H38" s="14">
        <v>100000</v>
      </c>
      <c r="I38" s="13" t="s">
        <v>2413</v>
      </c>
      <c r="J38" s="13" t="s">
        <v>29</v>
      </c>
      <c r="K38" s="15" t="s">
        <v>22</v>
      </c>
    </row>
    <row r="39" spans="1:11" x14ac:dyDescent="0.25">
      <c r="A39" s="16">
        <v>44742</v>
      </c>
      <c r="B39" s="9" t="s">
        <v>2416</v>
      </c>
      <c r="C39" s="9" t="s">
        <v>289</v>
      </c>
      <c r="D39" s="9" t="s">
        <v>18</v>
      </c>
      <c r="E39" s="9" t="s">
        <v>44</v>
      </c>
      <c r="F39" s="19">
        <v>3894374</v>
      </c>
      <c r="G39" s="19">
        <v>130</v>
      </c>
      <c r="H39" s="10">
        <v>75000</v>
      </c>
      <c r="I39" s="9" t="s">
        <v>2417</v>
      </c>
      <c r="J39" s="9" t="s">
        <v>90</v>
      </c>
      <c r="K39" s="11" t="s">
        <v>22</v>
      </c>
    </row>
    <row r="40" spans="1:11" x14ac:dyDescent="0.25">
      <c r="F40" s="21">
        <f>SUM(F2:F39)</f>
        <v>2963612056</v>
      </c>
      <c r="G40" s="21">
        <f>SUM(G2:G39)</f>
        <v>16545</v>
      </c>
    </row>
  </sheetData>
  <autoFilter ref="A1:K40" xr:uid="{121DCE9A-4BFB-4180-B8CC-A44D0314BC64}"/>
  <dataValidations count="6">
    <dataValidation type="textLength" operator="lessThanOrEqual" allowBlank="1" showInputMessage="1" showErrorMessage="1" errorTitle="Length Exceeded" error="This value must be less than or equal to 2000 characters long." promptTitle="Text" prompt="Maximum Length: 2000 characters." sqref="I2:I39" xr:uid="{F1B484D1-9D83-4A11-91B9-A0E8E70A301E}">
      <formula1>2000</formula1>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H2:H39" xr:uid="{024D7528-618C-42EA-AB0E-C41C5AA2C0D7}">
      <formula1>0</formula1>
      <formula2>2147483647</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G2:G39" xr:uid="{8B02B970-466B-42FD-9CAD-88DBC1DEA459}">
      <formula1>0</formula1>
      <formula2>2147483647</formula2>
    </dataValidation>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F2:F39" xr:uid="{7129B265-2DF2-43E0-9B4E-676A63D239FE}">
      <formula1>-1000000000000</formula1>
      <formula2>1000000000000</formula2>
    </dataValidation>
    <dataValidation allowBlank="1" showInputMessage="1" showErrorMessage="1" error=" " promptTitle="Lookup" prompt="This Company Name (Confirmed) record must already exist in Microsoft Dynamics 365 or in this source file." sqref="B2:B39" xr:uid="{A9A71D6F-A269-46BF-8AA7-2FB62CFAE9E5}"/>
    <dataValidation type="date" operator="greaterThanOrEqual" allowBlank="1" showInputMessage="1" showErrorMessage="1" errorTitle="Invalid Date" error="Announcement Date must be in the correct date format." promptTitle="Date" prompt=" " sqref="A2:A39" xr:uid="{FF46D105-4488-4E70-97B0-120F351ABE51}">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ountry of Origin must be selected from the drop-down list." promptTitle="Option set" prompt="Select a value from the drop-down list." xr:uid="{50BA366C-2C72-4933-88E9-D7D8DE4AC95F}">
          <x14:formula1>
            <xm:f>hiddenSheet!$A$6:$X$6</xm:f>
          </x14:formula1>
          <xm:sqref>K2:K39</xm:sqref>
        </x14:dataValidation>
        <x14:dataValidation type="list" allowBlank="1" showInputMessage="1" showErrorMessage="1" errorTitle="List Value" error="Target Sector must be selected from the drop-down list." promptTitle="Option set" prompt="Select a value from the drop-down list." xr:uid="{14AF9FF5-1BD1-4246-A9D9-06530AFBF16D}">
          <x14:formula1>
            <xm:f>hiddenSheet!$A$5:$F$5</xm:f>
          </x14:formula1>
          <xm:sqref>J2:J39</xm:sqref>
        </x14:dataValidation>
        <x14:dataValidation type="list" showInputMessage="1" showErrorMessage="1" errorTitle="List Value" error="Project Type must be selected from the drop-down list." promptTitle="Option set (required)" prompt="Select a value from the drop-down list." xr:uid="{AE0E461B-7916-4D57-8AE8-7CB8E1A17172}">
          <x14:formula1>
            <xm:f>hiddenSheet!$A$4:$C$4</xm:f>
          </x14:formula1>
          <xm:sqref>E2:E39</xm:sqref>
        </x14:dataValidation>
        <x14:dataValidation type="list" allowBlank="1" showInputMessage="1" showErrorMessage="1" errorTitle="List Value" error="County of Location NEW must be selected from the drop-down list." promptTitle="Option set" prompt="Select a value from the drop-down list." xr:uid="{93E5ED87-934F-46E8-BA64-51B0194DF3E0}">
          <x14:formula1>
            <xm:f>hiddenSheet!$A$3:$K$3</xm:f>
          </x14:formula1>
          <xm:sqref>D2:D39</xm:sqref>
        </x14:dataValidation>
        <x14:dataValidation type="list" allowBlank="1" showInputMessage="1" showErrorMessage="1" errorTitle="List Value" error="City of Location NEW must be selected from the drop-down list." promptTitle="Option set" prompt="Select a value from the drop-down list." xr:uid="{AA49CD8D-757C-4E4A-96CD-EA536CC3268E}">
          <x14:formula1>
            <xm:f>hiddenSheet!$A$2:$AC$2</xm:f>
          </x14:formula1>
          <xm:sqref>C2:C39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AE64-F2F8-49B0-A915-C3AA5042CD9D}">
  <dimension ref="A1:K29"/>
  <sheetViews>
    <sheetView workbookViewId="0">
      <selection activeCell="G31" sqref="G31"/>
    </sheetView>
  </sheetViews>
  <sheetFormatPr defaultRowHeight="15" x14ac:dyDescent="0.25"/>
  <cols>
    <col min="1" max="1" width="18.140625" bestFit="1" customWidth="1"/>
    <col min="6" max="6" width="27.5703125" bestFit="1" customWidth="1"/>
    <col min="7" max="7" width="19.140625" bestFit="1" customWidth="1"/>
  </cols>
  <sheetData>
    <row r="1" spans="1:11" x14ac:dyDescent="0.25">
      <c r="A1" s="5" t="s">
        <v>3</v>
      </c>
      <c r="B1" s="6" t="s">
        <v>4</v>
      </c>
      <c r="C1" s="6" t="s">
        <v>5</v>
      </c>
      <c r="D1" s="6" t="s">
        <v>6</v>
      </c>
      <c r="E1" s="6" t="s">
        <v>7</v>
      </c>
      <c r="F1" s="6" t="s">
        <v>8</v>
      </c>
      <c r="G1" s="6" t="s">
        <v>9</v>
      </c>
      <c r="H1" s="6" t="s">
        <v>10</v>
      </c>
      <c r="I1" s="6" t="s">
        <v>11</v>
      </c>
      <c r="J1" s="6" t="s">
        <v>12</v>
      </c>
      <c r="K1" s="7" t="s">
        <v>13</v>
      </c>
    </row>
    <row r="2" spans="1:11" x14ac:dyDescent="0.25">
      <c r="A2" s="12">
        <v>44750</v>
      </c>
      <c r="B2" s="13" t="s">
        <v>1860</v>
      </c>
      <c r="C2" s="13" t="s">
        <v>262</v>
      </c>
      <c r="D2" s="13" t="s">
        <v>263</v>
      </c>
      <c r="E2" s="13" t="s">
        <v>19</v>
      </c>
      <c r="F2" s="18">
        <v>840000</v>
      </c>
      <c r="G2" s="18">
        <v>34</v>
      </c>
      <c r="H2" s="14"/>
      <c r="I2" s="13" t="s">
        <v>2420</v>
      </c>
      <c r="J2" s="13" t="s">
        <v>29</v>
      </c>
      <c r="K2" s="15" t="s">
        <v>22</v>
      </c>
    </row>
    <row r="3" spans="1:11" x14ac:dyDescent="0.25">
      <c r="A3" s="8">
        <v>44755</v>
      </c>
      <c r="B3" s="9" t="s">
        <v>2423</v>
      </c>
      <c r="C3" s="9" t="s">
        <v>17</v>
      </c>
      <c r="D3" s="9" t="s">
        <v>18</v>
      </c>
      <c r="E3" s="9" t="s">
        <v>19</v>
      </c>
      <c r="F3" s="19">
        <v>7900000</v>
      </c>
      <c r="G3" s="19">
        <v>181</v>
      </c>
      <c r="H3" s="10">
        <v>40000</v>
      </c>
      <c r="I3" s="9" t="s">
        <v>2424</v>
      </c>
      <c r="J3" s="9" t="s">
        <v>90</v>
      </c>
      <c r="K3" s="11" t="s">
        <v>22</v>
      </c>
    </row>
    <row r="4" spans="1:11" x14ac:dyDescent="0.25">
      <c r="A4" s="17">
        <v>44760</v>
      </c>
      <c r="B4" s="13" t="s">
        <v>2427</v>
      </c>
      <c r="C4" s="13" t="s">
        <v>17</v>
      </c>
      <c r="D4" s="13" t="s">
        <v>18</v>
      </c>
      <c r="E4" s="13" t="s">
        <v>19</v>
      </c>
      <c r="F4" s="18">
        <v>2725000</v>
      </c>
      <c r="G4" s="18">
        <v>350</v>
      </c>
      <c r="H4" s="14"/>
      <c r="I4" s="13" t="s">
        <v>2428</v>
      </c>
      <c r="J4" s="13" t="s">
        <v>21</v>
      </c>
      <c r="K4" s="15" t="s">
        <v>22</v>
      </c>
    </row>
    <row r="5" spans="1:11" x14ac:dyDescent="0.25">
      <c r="A5" s="16">
        <v>44767</v>
      </c>
      <c r="B5" s="9" t="s">
        <v>2431</v>
      </c>
      <c r="C5" s="9" t="s">
        <v>75</v>
      </c>
      <c r="D5" s="9" t="s">
        <v>76</v>
      </c>
      <c r="E5" s="9" t="s">
        <v>44</v>
      </c>
      <c r="F5" s="19">
        <v>8250000</v>
      </c>
      <c r="G5" s="19">
        <v>80</v>
      </c>
      <c r="H5" s="10"/>
      <c r="I5" s="9" t="s">
        <v>2432</v>
      </c>
      <c r="J5" s="9" t="s">
        <v>21</v>
      </c>
      <c r="K5" s="11" t="s">
        <v>22</v>
      </c>
    </row>
    <row r="6" spans="1:11" x14ac:dyDescent="0.25">
      <c r="A6" s="17">
        <v>44791</v>
      </c>
      <c r="B6" s="13" t="s">
        <v>2435</v>
      </c>
      <c r="C6" s="13" t="s">
        <v>384</v>
      </c>
      <c r="D6" s="13" t="s">
        <v>200</v>
      </c>
      <c r="E6" s="13" t="s">
        <v>44</v>
      </c>
      <c r="F6" s="18">
        <v>52750000</v>
      </c>
      <c r="G6" s="18">
        <v>230</v>
      </c>
      <c r="H6" s="14"/>
      <c r="I6" s="13" t="s">
        <v>2436</v>
      </c>
      <c r="J6" s="13" t="s">
        <v>29</v>
      </c>
      <c r="K6" s="15" t="s">
        <v>22</v>
      </c>
    </row>
    <row r="7" spans="1:11" x14ac:dyDescent="0.25">
      <c r="A7" s="16">
        <v>44802</v>
      </c>
      <c r="B7" s="9" t="s">
        <v>483</v>
      </c>
      <c r="C7" s="9" t="s">
        <v>262</v>
      </c>
      <c r="D7" s="9" t="s">
        <v>263</v>
      </c>
      <c r="E7" s="9" t="s">
        <v>19</v>
      </c>
      <c r="F7" s="19">
        <v>612000000</v>
      </c>
      <c r="G7" s="19">
        <v>397</v>
      </c>
      <c r="H7" s="10">
        <v>2000000</v>
      </c>
      <c r="I7" s="9" t="s">
        <v>2439</v>
      </c>
      <c r="J7" s="9" t="s">
        <v>29</v>
      </c>
      <c r="K7" s="11" t="s">
        <v>485</v>
      </c>
    </row>
    <row r="8" spans="1:11" x14ac:dyDescent="0.25">
      <c r="A8" s="17">
        <v>44804</v>
      </c>
      <c r="B8" s="13" t="s">
        <v>2442</v>
      </c>
      <c r="C8" s="13" t="s">
        <v>369</v>
      </c>
      <c r="D8" s="13" t="s">
        <v>370</v>
      </c>
      <c r="E8" s="13" t="s">
        <v>19</v>
      </c>
      <c r="F8" s="18">
        <v>37346500</v>
      </c>
      <c r="G8" s="18">
        <v>80</v>
      </c>
      <c r="H8" s="14">
        <v>1245370</v>
      </c>
      <c r="I8" s="13" t="s">
        <v>2443</v>
      </c>
      <c r="J8" s="13" t="s">
        <v>29</v>
      </c>
      <c r="K8" s="15" t="s">
        <v>22</v>
      </c>
    </row>
    <row r="9" spans="1:11" x14ac:dyDescent="0.25">
      <c r="A9" s="16">
        <v>44804</v>
      </c>
      <c r="B9" s="9" t="s">
        <v>2446</v>
      </c>
      <c r="C9" s="9" t="s">
        <v>26</v>
      </c>
      <c r="D9" s="9" t="s">
        <v>27</v>
      </c>
      <c r="E9" s="9" t="s">
        <v>19</v>
      </c>
      <c r="F9" s="19">
        <v>20835200</v>
      </c>
      <c r="G9" s="19">
        <v>40</v>
      </c>
      <c r="H9" s="10">
        <v>45000</v>
      </c>
      <c r="I9" s="9" t="s">
        <v>2447</v>
      </c>
      <c r="J9" s="9" t="s">
        <v>29</v>
      </c>
      <c r="K9" s="11" t="s">
        <v>22</v>
      </c>
    </row>
    <row r="10" spans="1:11" x14ac:dyDescent="0.25">
      <c r="A10" s="17">
        <v>44811</v>
      </c>
      <c r="B10" s="13" t="s">
        <v>2450</v>
      </c>
      <c r="C10" s="13" t="s">
        <v>375</v>
      </c>
      <c r="D10" s="13" t="s">
        <v>351</v>
      </c>
      <c r="E10" s="13" t="s">
        <v>19</v>
      </c>
      <c r="F10" s="18">
        <v>23120000</v>
      </c>
      <c r="G10" s="18">
        <v>132</v>
      </c>
      <c r="H10" s="14"/>
      <c r="I10" s="13" t="s">
        <v>2451</v>
      </c>
      <c r="J10" s="13" t="s">
        <v>29</v>
      </c>
      <c r="K10" s="15" t="s">
        <v>170</v>
      </c>
    </row>
    <row r="11" spans="1:11" x14ac:dyDescent="0.25">
      <c r="A11" s="16">
        <v>44852</v>
      </c>
      <c r="B11" s="9" t="s">
        <v>2454</v>
      </c>
      <c r="C11" s="9" t="s">
        <v>26</v>
      </c>
      <c r="D11" s="9" t="s">
        <v>27</v>
      </c>
      <c r="E11" s="9" t="s">
        <v>44</v>
      </c>
      <c r="F11" s="19">
        <v>68500000</v>
      </c>
      <c r="G11" s="19">
        <v>154</v>
      </c>
      <c r="H11" s="10">
        <v>350000</v>
      </c>
      <c r="I11" s="9" t="s">
        <v>2455</v>
      </c>
      <c r="J11" s="9" t="s">
        <v>90</v>
      </c>
      <c r="K11" s="11" t="s">
        <v>22</v>
      </c>
    </row>
    <row r="12" spans="1:11" x14ac:dyDescent="0.25">
      <c r="A12" s="17">
        <v>44861</v>
      </c>
      <c r="B12" s="13" t="s">
        <v>2458</v>
      </c>
      <c r="C12" s="13" t="s">
        <v>262</v>
      </c>
      <c r="D12" s="13" t="s">
        <v>263</v>
      </c>
      <c r="E12" s="13" t="s">
        <v>19</v>
      </c>
      <c r="F12" s="18">
        <v>1400000</v>
      </c>
      <c r="G12" s="18">
        <v>30</v>
      </c>
      <c r="H12" s="14"/>
      <c r="I12" s="13" t="s">
        <v>2459</v>
      </c>
      <c r="J12" s="13" t="s">
        <v>29</v>
      </c>
      <c r="K12" s="15" t="s">
        <v>71</v>
      </c>
    </row>
    <row r="13" spans="1:11" x14ac:dyDescent="0.25">
      <c r="A13" s="16">
        <v>44865</v>
      </c>
      <c r="B13" s="9" t="s">
        <v>2152</v>
      </c>
      <c r="C13" s="9" t="s">
        <v>138</v>
      </c>
      <c r="D13" s="9" t="s">
        <v>76</v>
      </c>
      <c r="E13" s="9" t="s">
        <v>19</v>
      </c>
      <c r="F13" s="19">
        <v>7500000</v>
      </c>
      <c r="G13" s="19">
        <v>1300</v>
      </c>
      <c r="H13" s="10">
        <v>200000</v>
      </c>
      <c r="I13" s="9" t="s">
        <v>2462</v>
      </c>
      <c r="J13" s="9" t="s">
        <v>21</v>
      </c>
      <c r="K13" s="11" t="s">
        <v>22</v>
      </c>
    </row>
    <row r="14" spans="1:11" x14ac:dyDescent="0.25">
      <c r="A14" s="17">
        <v>44865</v>
      </c>
      <c r="B14" s="13" t="s">
        <v>2024</v>
      </c>
      <c r="C14" s="13" t="s">
        <v>950</v>
      </c>
      <c r="D14" s="13" t="s">
        <v>200</v>
      </c>
      <c r="E14" s="13" t="s">
        <v>19</v>
      </c>
      <c r="F14" s="18">
        <v>5306320</v>
      </c>
      <c r="G14" s="18">
        <v>35</v>
      </c>
      <c r="H14" s="14"/>
      <c r="I14" s="13" t="s">
        <v>2465</v>
      </c>
      <c r="J14" s="13" t="s">
        <v>29</v>
      </c>
      <c r="K14" s="15" t="s">
        <v>22</v>
      </c>
    </row>
    <row r="15" spans="1:11" x14ac:dyDescent="0.25">
      <c r="A15" s="16">
        <v>44874</v>
      </c>
      <c r="B15" s="9" t="s">
        <v>2468</v>
      </c>
      <c r="C15" s="9" t="s">
        <v>262</v>
      </c>
      <c r="D15" s="9" t="s">
        <v>263</v>
      </c>
      <c r="E15" s="9" t="s">
        <v>44</v>
      </c>
      <c r="F15" s="19">
        <v>65200000</v>
      </c>
      <c r="G15" s="19">
        <v>85</v>
      </c>
      <c r="H15" s="10"/>
      <c r="I15" s="9" t="s">
        <v>2469</v>
      </c>
      <c r="J15" s="9" t="s">
        <v>29</v>
      </c>
      <c r="K15" s="11" t="s">
        <v>180</v>
      </c>
    </row>
    <row r="16" spans="1:11" x14ac:dyDescent="0.25">
      <c r="A16" s="17">
        <v>44886</v>
      </c>
      <c r="B16" s="13" t="s">
        <v>2472</v>
      </c>
      <c r="C16" s="13" t="s">
        <v>262</v>
      </c>
      <c r="D16" s="13" t="s">
        <v>263</v>
      </c>
      <c r="E16" s="13" t="s">
        <v>44</v>
      </c>
      <c r="F16" s="18">
        <v>3205715854</v>
      </c>
      <c r="G16" s="18">
        <v>860</v>
      </c>
      <c r="H16" s="14"/>
      <c r="I16" s="13" t="s">
        <v>2473</v>
      </c>
      <c r="J16" s="13" t="s">
        <v>29</v>
      </c>
      <c r="K16" s="15" t="s">
        <v>485</v>
      </c>
    </row>
    <row r="17" spans="1:11" x14ac:dyDescent="0.25">
      <c r="A17" s="16">
        <v>44897</v>
      </c>
      <c r="B17" s="9" t="s">
        <v>2227</v>
      </c>
      <c r="C17" s="9" t="s">
        <v>87</v>
      </c>
      <c r="D17" s="9" t="s">
        <v>88</v>
      </c>
      <c r="E17" s="9" t="s">
        <v>19</v>
      </c>
      <c r="F17" s="19">
        <v>275000000</v>
      </c>
      <c r="G17" s="19">
        <v>400</v>
      </c>
      <c r="H17" s="10">
        <v>2800000</v>
      </c>
      <c r="I17" s="9" t="s">
        <v>2476</v>
      </c>
      <c r="J17" s="9" t="s">
        <v>29</v>
      </c>
      <c r="K17" s="11" t="s">
        <v>22</v>
      </c>
    </row>
    <row r="18" spans="1:11" x14ac:dyDescent="0.25">
      <c r="A18" s="17">
        <v>44917</v>
      </c>
      <c r="B18" s="13" t="s">
        <v>2479</v>
      </c>
      <c r="C18" s="13" t="s">
        <v>761</v>
      </c>
      <c r="D18" s="13" t="s">
        <v>88</v>
      </c>
      <c r="E18" s="13" t="s">
        <v>44</v>
      </c>
      <c r="F18" s="18">
        <v>6105000</v>
      </c>
      <c r="G18" s="18">
        <v>110</v>
      </c>
      <c r="H18" s="14">
        <v>62000</v>
      </c>
      <c r="I18" s="13" t="s">
        <v>2480</v>
      </c>
      <c r="J18" s="13" t="s">
        <v>29</v>
      </c>
      <c r="K18" s="15" t="s">
        <v>22</v>
      </c>
    </row>
    <row r="19" spans="1:11" x14ac:dyDescent="0.25">
      <c r="A19" s="16">
        <v>44918</v>
      </c>
      <c r="B19" s="9" t="s">
        <v>2483</v>
      </c>
      <c r="C19" s="9" t="s">
        <v>17</v>
      </c>
      <c r="D19" s="9" t="s">
        <v>18</v>
      </c>
      <c r="E19" s="9" t="s">
        <v>19</v>
      </c>
      <c r="F19" s="19">
        <v>50000000</v>
      </c>
      <c r="G19" s="19"/>
      <c r="H19" s="10"/>
      <c r="I19" s="9" t="s">
        <v>2484</v>
      </c>
      <c r="J19" s="9" t="s">
        <v>29</v>
      </c>
      <c r="K19" s="11" t="s">
        <v>22</v>
      </c>
    </row>
    <row r="20" spans="1:11" x14ac:dyDescent="0.25">
      <c r="A20" s="17">
        <v>44936</v>
      </c>
      <c r="B20" s="13" t="s">
        <v>2487</v>
      </c>
      <c r="C20" s="13" t="s">
        <v>138</v>
      </c>
      <c r="D20" s="13" t="s">
        <v>76</v>
      </c>
      <c r="E20" s="13" t="s">
        <v>44</v>
      </c>
      <c r="F20" s="18">
        <v>125500000</v>
      </c>
      <c r="G20" s="18">
        <v>277</v>
      </c>
      <c r="H20" s="14">
        <v>100000</v>
      </c>
      <c r="I20" s="13" t="s">
        <v>2488</v>
      </c>
      <c r="J20" s="13" t="s">
        <v>21</v>
      </c>
      <c r="K20" s="15" t="s">
        <v>22</v>
      </c>
    </row>
    <row r="21" spans="1:11" x14ac:dyDescent="0.25">
      <c r="A21" s="16">
        <v>44957</v>
      </c>
      <c r="B21" s="9" t="s">
        <v>2491</v>
      </c>
      <c r="C21" s="9" t="s">
        <v>17</v>
      </c>
      <c r="D21" s="9" t="s">
        <v>18</v>
      </c>
      <c r="E21" s="9" t="s">
        <v>44</v>
      </c>
      <c r="F21" s="19">
        <v>7000000</v>
      </c>
      <c r="G21" s="19">
        <v>29</v>
      </c>
      <c r="H21" s="10"/>
      <c r="I21" s="9" t="s">
        <v>2492</v>
      </c>
      <c r="J21" s="9" t="s">
        <v>21</v>
      </c>
      <c r="K21" s="11" t="s">
        <v>22</v>
      </c>
    </row>
    <row r="22" spans="1:11" x14ac:dyDescent="0.25">
      <c r="A22" s="17">
        <v>44957</v>
      </c>
      <c r="B22" s="13" t="s">
        <v>2442</v>
      </c>
      <c r="C22" s="13" t="s">
        <v>138</v>
      </c>
      <c r="D22" s="13" t="s">
        <v>76</v>
      </c>
      <c r="E22" s="13" t="s">
        <v>19</v>
      </c>
      <c r="F22" s="18">
        <v>12307000</v>
      </c>
      <c r="G22" s="18">
        <v>31</v>
      </c>
      <c r="H22" s="14">
        <v>57750</v>
      </c>
      <c r="I22" s="13" t="s">
        <v>2495</v>
      </c>
      <c r="J22" s="13" t="s">
        <v>29</v>
      </c>
      <c r="K22" s="15" t="s">
        <v>22</v>
      </c>
    </row>
    <row r="23" spans="1:11" x14ac:dyDescent="0.25">
      <c r="A23" s="16">
        <v>44984</v>
      </c>
      <c r="B23" s="9" t="s">
        <v>2498</v>
      </c>
      <c r="C23" s="9" t="s">
        <v>262</v>
      </c>
      <c r="D23" s="9" t="s">
        <v>263</v>
      </c>
      <c r="E23" s="9" t="s">
        <v>44</v>
      </c>
      <c r="F23" s="19">
        <v>70300000</v>
      </c>
      <c r="G23" s="19">
        <v>68</v>
      </c>
      <c r="H23" s="10"/>
      <c r="I23" s="9" t="s">
        <v>2499</v>
      </c>
      <c r="J23" s="9" t="s">
        <v>29</v>
      </c>
      <c r="K23" s="11" t="s">
        <v>485</v>
      </c>
    </row>
    <row r="24" spans="1:11" x14ac:dyDescent="0.25">
      <c r="A24" s="17">
        <v>44985</v>
      </c>
      <c r="B24" s="13" t="s">
        <v>2502</v>
      </c>
      <c r="C24" s="13" t="s">
        <v>26</v>
      </c>
      <c r="D24" s="13" t="s">
        <v>27</v>
      </c>
      <c r="E24" s="13" t="s">
        <v>44</v>
      </c>
      <c r="F24" s="18">
        <v>103922757</v>
      </c>
      <c r="G24" s="18">
        <v>225</v>
      </c>
      <c r="H24" s="14"/>
      <c r="I24" s="13" t="s">
        <v>2503</v>
      </c>
      <c r="J24" s="13" t="s">
        <v>90</v>
      </c>
      <c r="K24" s="15" t="s">
        <v>22</v>
      </c>
    </row>
    <row r="25" spans="1:11" x14ac:dyDescent="0.25">
      <c r="A25" s="16">
        <v>45028</v>
      </c>
      <c r="B25" s="9" t="s">
        <v>2506</v>
      </c>
      <c r="C25" s="9" t="s">
        <v>75</v>
      </c>
      <c r="D25" s="9" t="s">
        <v>76</v>
      </c>
      <c r="E25" s="9" t="s">
        <v>19</v>
      </c>
      <c r="F25" s="19">
        <v>2010628</v>
      </c>
      <c r="G25" s="19">
        <v>61</v>
      </c>
      <c r="H25" s="10"/>
      <c r="I25" s="9" t="s">
        <v>2507</v>
      </c>
      <c r="J25" s="9" t="s">
        <v>21</v>
      </c>
      <c r="K25" s="11" t="s">
        <v>22</v>
      </c>
    </row>
    <row r="26" spans="1:11" x14ac:dyDescent="0.25">
      <c r="A26" s="17">
        <v>45029</v>
      </c>
      <c r="B26" s="13" t="s">
        <v>2510</v>
      </c>
      <c r="C26" s="13" t="s">
        <v>17</v>
      </c>
      <c r="D26" s="13" t="s">
        <v>18</v>
      </c>
      <c r="E26" s="13" t="s">
        <v>19</v>
      </c>
      <c r="F26" s="18">
        <v>10800000</v>
      </c>
      <c r="G26" s="18">
        <v>209</v>
      </c>
      <c r="H26" s="14"/>
      <c r="I26" s="13" t="s">
        <v>2511</v>
      </c>
      <c r="J26" s="13" t="s">
        <v>29</v>
      </c>
      <c r="K26" s="15" t="s">
        <v>22</v>
      </c>
    </row>
    <row r="27" spans="1:11" x14ac:dyDescent="0.25">
      <c r="A27" s="16">
        <v>45062</v>
      </c>
      <c r="B27" s="9" t="s">
        <v>2514</v>
      </c>
      <c r="C27" s="9" t="s">
        <v>75</v>
      </c>
      <c r="D27" s="9" t="s">
        <v>76</v>
      </c>
      <c r="E27" s="9" t="s">
        <v>19</v>
      </c>
      <c r="F27" s="19">
        <v>1340000</v>
      </c>
      <c r="G27" s="19">
        <v>58</v>
      </c>
      <c r="H27" s="10"/>
      <c r="I27" s="9" t="s">
        <v>2515</v>
      </c>
      <c r="J27" s="9" t="s">
        <v>21</v>
      </c>
      <c r="K27" s="11" t="s">
        <v>22</v>
      </c>
    </row>
    <row r="28" spans="1:11" x14ac:dyDescent="0.25">
      <c r="F28" s="21">
        <f>SUM(F2:F27)</f>
        <v>4783674259</v>
      </c>
      <c r="G28" s="21">
        <f>SUM(G2:G27)</f>
        <v>5456</v>
      </c>
    </row>
    <row r="29" spans="1:11" x14ac:dyDescent="0.25">
      <c r="F29" s="32"/>
      <c r="G29" s="32"/>
    </row>
  </sheetData>
  <autoFilter ref="A1:K28" xr:uid="{A5ADAE64-F2F8-49B0-A915-C3AA5042CD9D}"/>
  <dataValidations count="6">
    <dataValidation type="textLength" operator="lessThanOrEqual" allowBlank="1" showInputMessage="1" showErrorMessage="1" errorTitle="Length Exceeded" error="This value must be less than or equal to 2000 characters long." promptTitle="Text" prompt="Maximum Length: 2000 characters." sqref="I2:I27" xr:uid="{502FC71D-E186-4C5B-908E-3437439D42B1}">
      <formula1>2000</formula1>
    </dataValidation>
    <dataValidation type="decimal" allowBlank="1" showInputMessage="1" showErrorMessage="1" errorTitle="Value beyond range" error="Square Footage (Confirmed) must be a whole number from 0 through 2147483647." promptTitle="Whole number" prompt="Minimum Value: 0._x000d__x000a_Maximum Value: 2147483647._x000d__x000a_  " sqref="H2:H27" xr:uid="{10210680-4B2B-4510-AB76-108DFEA377C6}">
      <formula1>0</formula1>
      <formula2>2147483647</formula2>
    </dataValidation>
    <dataValidation type="decimal" allowBlank="1" showInputMessage="1" showErrorMessage="1" errorTitle="Value beyond range" error="New Jobs (Confirmed) must be a whole number from 0 through 2147483647." promptTitle="Whole number" prompt="Minimum Value: 0._x000d__x000a_Maximum Value: 2147483647._x000d__x000a_  " sqref="G2:G27" xr:uid="{A05B8F05-71B8-4DFD-86E9-D95E00693BED}">
      <formula1>0</formula1>
      <formula2>2147483647</formula2>
    </dataValidation>
    <dataValidation type="decimal" allowBlank="1" showInputMessage="1" showErrorMessage="1" errorTitle="Value beyond range" error="Capital Investment (Confirmed) must be a number from -1000000000000 through 1000000000000." promptTitle="Decimal number" prompt="Minimum Value: -1000000000000._x000d__x000a_Maximum Value: 1000000000000._x000d__x000a_  " sqref="F2:F27" xr:uid="{9C0DDE56-9B85-42F5-B787-A15BC08FA4C4}">
      <formula1>-1000000000000</formula1>
      <formula2>1000000000000</formula2>
    </dataValidation>
    <dataValidation allowBlank="1" showInputMessage="1" showErrorMessage="1" error=" " promptTitle="Lookup" prompt="This Company Name (Confirmed) record must already exist in Microsoft Dynamics 365 or in this source file." sqref="B2:B27" xr:uid="{0B837057-1D75-46F0-87A3-38EBB0B80446}"/>
    <dataValidation type="date" operator="greaterThanOrEqual" allowBlank="1" showInputMessage="1" showErrorMessage="1" errorTitle="Invalid Date" error="Announcement Date must be in the correct date format." promptTitle="Date" prompt=" " sqref="A2:A27" xr:uid="{52A9EA95-4780-451E-86D7-0F97181B231D}">
      <formula1>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List Value" error="Country of Origin must be selected from the drop-down list." promptTitle="Option set" prompt="Select a value from the drop-down list." xr:uid="{010FF2F2-C418-4014-8BEF-0B928826741A}">
          <x14:formula1>
            <xm:f>hiddenSheet!$A$6:$X$6</xm:f>
          </x14:formula1>
          <xm:sqref>K2:K27</xm:sqref>
        </x14:dataValidation>
        <x14:dataValidation type="list" allowBlank="1" showInputMessage="1" showErrorMessage="1" errorTitle="List Value" error="Target Sector must be selected from the drop-down list." promptTitle="Option set" prompt="Select a value from the drop-down list." xr:uid="{10F2BAF5-4A4B-4C4F-944E-2F58D12B741C}">
          <x14:formula1>
            <xm:f>hiddenSheet!$A$5:$F$5</xm:f>
          </x14:formula1>
          <xm:sqref>J2:J27</xm:sqref>
        </x14:dataValidation>
        <x14:dataValidation type="list" showInputMessage="1" showErrorMessage="1" errorTitle="List Value" error="Project Type must be selected from the drop-down list." promptTitle="Option set (required)" prompt="Select a value from the drop-down list." xr:uid="{C09D3AE2-2D14-4B06-A0CD-B25ACA45640E}">
          <x14:formula1>
            <xm:f>hiddenSheet!$A$4:$C$4</xm:f>
          </x14:formula1>
          <xm:sqref>E2:E27</xm:sqref>
        </x14:dataValidation>
        <x14:dataValidation type="list" allowBlank="1" showInputMessage="1" showErrorMessage="1" errorTitle="List Value" error="County of Location NEW must be selected from the drop-down list." promptTitle="Option set" prompt="Select a value from the drop-down list." xr:uid="{81527F00-BAC1-4F3C-AF1E-A1EE7D344545}">
          <x14:formula1>
            <xm:f>hiddenSheet!$A$3:$K$3</xm:f>
          </x14:formula1>
          <xm:sqref>D2:D27</xm:sqref>
        </x14:dataValidation>
        <x14:dataValidation type="list" allowBlank="1" showInputMessage="1" showErrorMessage="1" errorTitle="List Value" error="City of Location NEW must be selected from the drop-down list." promptTitle="Option set" prompt="Select a value from the drop-down list." xr:uid="{79CA3FB9-D42C-4C7B-8501-D1C0AE72D01A}">
          <x14:formula1>
            <xm:f>hiddenSheet!$A$2:$AC$2</xm:f>
          </x14:formula1>
          <xm:sqref>C2:C27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89161a-2bac-4677-97f9-825741649861">
      <Terms xmlns="http://schemas.microsoft.com/office/infopath/2007/PartnerControls"/>
    </lcf76f155ced4ddcb4097134ff3c332f>
    <TaxCatchAll xmlns="86324e9e-d258-4002-b8c0-d01d83a21b9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181BB3AFDC4004D828ACA5C57C8CF68" ma:contentTypeVersion="19" ma:contentTypeDescription="Create a new document." ma:contentTypeScope="" ma:versionID="32b36742aff814d7684d1abe019e5e9f">
  <xsd:schema xmlns:xsd="http://www.w3.org/2001/XMLSchema" xmlns:xs="http://www.w3.org/2001/XMLSchema" xmlns:p="http://schemas.microsoft.com/office/2006/metadata/properties" xmlns:ns2="9089161a-2bac-4677-97f9-825741649861" xmlns:ns3="b0405cf9-eb06-4a8f-8967-71a6232a0070" xmlns:ns4="86324e9e-d258-4002-b8c0-d01d83a21b9d" targetNamespace="http://schemas.microsoft.com/office/2006/metadata/properties" ma:root="true" ma:fieldsID="2661024169fb7fe7c21834b13763b3d9" ns2:_="" ns3:_="" ns4:_="">
    <xsd:import namespace="9089161a-2bac-4677-97f9-825741649861"/>
    <xsd:import namespace="b0405cf9-eb06-4a8f-8967-71a6232a0070"/>
    <xsd:import namespace="86324e9e-d258-4002-b8c0-d01d83a21b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89161a-2bac-4677-97f9-8257416498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442a2bc-42f1-4402-86a1-8247233ee7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405cf9-eb06-4a8f-8967-71a6232a007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6324e9e-d258-4002-b8c0-d01d83a21b9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59d80af-4361-437d-a8d0-330f64cfc192}" ma:internalName="TaxCatchAll" ma:showField="CatchAllData" ma:web="86324e9e-d258-4002-b8c0-d01d83a21b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C5AF51-5DEC-4347-AA05-2D17BD8563DE}">
  <ds:schemaRefs>
    <ds:schemaRef ds:uri="http://schemas.microsoft.com/office/2006/metadata/properties"/>
    <ds:schemaRef ds:uri="http://schemas.microsoft.com/office/infopath/2007/PartnerControls"/>
    <ds:schemaRef ds:uri="9089161a-2bac-4677-97f9-825741649861"/>
    <ds:schemaRef ds:uri="86324e9e-d258-4002-b8c0-d01d83a21b9d"/>
  </ds:schemaRefs>
</ds:datastoreItem>
</file>

<file path=customXml/itemProps2.xml><?xml version="1.0" encoding="utf-8"?>
<ds:datastoreItem xmlns:ds="http://schemas.openxmlformats.org/officeDocument/2006/customXml" ds:itemID="{043E839B-B6EC-4D68-AC63-84F1747FB58A}">
  <ds:schemaRefs>
    <ds:schemaRef ds:uri="http://schemas.microsoft.com/sharepoint/v3/contenttype/forms"/>
  </ds:schemaRefs>
</ds:datastoreItem>
</file>

<file path=customXml/itemProps3.xml><?xml version="1.0" encoding="utf-8"?>
<ds:datastoreItem xmlns:ds="http://schemas.openxmlformats.org/officeDocument/2006/customXml" ds:itemID="{AE83C15D-8DD8-4671-B10C-A45A62AB3A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89161a-2bac-4677-97f9-825741649861"/>
    <ds:schemaRef ds:uri="b0405cf9-eb06-4a8f-8967-71a6232a0070"/>
    <ds:schemaRef ds:uri="86324e9e-d258-4002-b8c0-d01d83a21b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Announced Projects-total</vt:lpstr>
      <vt:lpstr>FY 15_16</vt:lpstr>
      <vt:lpstr>FY 16_17</vt:lpstr>
      <vt:lpstr>FY 17_18</vt:lpstr>
      <vt:lpstr>FY 18_19</vt:lpstr>
      <vt:lpstr>FY 19_20</vt:lpstr>
      <vt:lpstr>FY 20_21</vt:lpstr>
      <vt:lpstr>FY 21_22</vt:lpstr>
      <vt:lpstr>FY 22_23</vt:lpstr>
      <vt:lpstr>FY 23_24</vt:lpstr>
      <vt:lpstr>FY 24_25</vt:lpstr>
      <vt:lpstr>FY25_26</vt:lpstr>
      <vt:lpstr>CY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Carlie Vowell</dc:creator>
  <cp:keywords/>
  <dc:description/>
  <cp:lastModifiedBy>Sophie Buckley</cp:lastModifiedBy>
  <cp:revision/>
  <dcterms:created xsi:type="dcterms:W3CDTF">2024-09-11T21:08:32Z</dcterms:created>
  <dcterms:modified xsi:type="dcterms:W3CDTF">2025-12-09T15:41:15Z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0x0101008181BB3AFDC4004D828ACA5C57C8CF68</vt:lpwstr>
  </property>
  <property fmtid="{D5CDD505-2E9C-101B-9397-08002B2CF9AE}" pid="3" name="MediaServiceImageTags">
    <vt:lpwstr/>
  </property>
</Properties>
</file>