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age365.sharepoint.com/sites/IntacctSystemsIntegrationGroup/Shared Documents/TSG Prods - Lease Acctg/Sales and GTM/202506 Video Creation/"/>
    </mc:Choice>
  </mc:AlternateContent>
  <xr:revisionPtr revIDLastSave="0" documentId="8_{090FD0BA-C57F-4CA5-BA39-0336B3790F91}" xr6:coauthVersionLast="47" xr6:coauthVersionMax="47" xr10:uidLastSave="{00000000-0000-0000-0000-000000000000}"/>
  <bookViews>
    <workbookView xWindow="-14505" yWindow="0" windowWidth="14610" windowHeight="15585" xr2:uid="{37BF3250-1965-4530-B85B-FFF165FB78FF}"/>
  </bookViews>
  <sheets>
    <sheet name="Sheet2" sheetId="2" r:id="rId1"/>
    <sheet name="Sheet1" sheetId="1" r:id="rId2"/>
  </sheets>
  <definedNames>
    <definedName name="_xlnm._FilterDatabase" localSheetId="1" hidden="1">Sheet1!$A$5:$F$1110</definedName>
  </definedNames>
  <calcPr calcId="191029"/>
  <pivotCaches>
    <pivotCache cacheId="3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C6" i="1"/>
  <c r="B2" i="1"/>
  <c r="A6" i="1"/>
  <c r="A7" i="1" l="1"/>
  <c r="B6" i="1"/>
  <c r="B7" i="1"/>
  <c r="C7" i="1" l="1"/>
  <c r="D7" i="1"/>
  <c r="A8" i="1"/>
  <c r="C8" i="1" l="1"/>
  <c r="D8" i="1"/>
  <c r="A9" i="1"/>
  <c r="B8" i="1"/>
  <c r="C9" i="1" l="1"/>
  <c r="D9" i="1"/>
  <c r="B9" i="1"/>
  <c r="A10" i="1"/>
  <c r="D10" i="1" l="1"/>
  <c r="C10" i="1"/>
  <c r="B10" i="1"/>
  <c r="A11" i="1"/>
  <c r="C11" i="1" l="1"/>
  <c r="D11" i="1"/>
  <c r="B11" i="1"/>
  <c r="A12" i="1"/>
  <c r="C12" i="1" l="1"/>
  <c r="D12" i="1"/>
  <c r="A13" i="1"/>
  <c r="B12" i="1"/>
  <c r="C13" i="1" l="1"/>
  <c r="D13" i="1"/>
  <c r="A14" i="1"/>
  <c r="B13" i="1"/>
  <c r="D14" i="1" l="1"/>
  <c r="C14" i="1"/>
  <c r="A15" i="1"/>
  <c r="B14" i="1"/>
  <c r="C15" i="1" l="1"/>
  <c r="D15" i="1"/>
  <c r="A16" i="1"/>
  <c r="B15" i="1"/>
  <c r="C16" i="1" l="1"/>
  <c r="D16" i="1"/>
  <c r="B16" i="1"/>
  <c r="A17" i="1"/>
  <c r="C17" i="1" l="1"/>
  <c r="D17" i="1"/>
  <c r="A18" i="1"/>
  <c r="B17" i="1"/>
  <c r="D18" i="1" l="1"/>
  <c r="C18" i="1"/>
  <c r="B18" i="1"/>
  <c r="A19" i="1"/>
  <c r="C19" i="1" l="1"/>
  <c r="D19" i="1"/>
  <c r="A20" i="1"/>
  <c r="B19" i="1"/>
  <c r="C20" i="1" l="1"/>
  <c r="D20" i="1"/>
  <c r="B20" i="1"/>
  <c r="A21" i="1"/>
  <c r="C21" i="1" l="1"/>
  <c r="D21" i="1"/>
  <c r="A22" i="1"/>
  <c r="B21" i="1"/>
  <c r="D22" i="1" l="1"/>
  <c r="C22" i="1"/>
  <c r="B22" i="1"/>
  <c r="A23" i="1"/>
  <c r="C23" i="1" l="1"/>
  <c r="D23" i="1"/>
  <c r="B23" i="1"/>
  <c r="A24" i="1"/>
  <c r="C24" i="1" l="1"/>
  <c r="D24" i="1"/>
  <c r="A25" i="1"/>
  <c r="B24" i="1"/>
  <c r="C25" i="1" l="1"/>
  <c r="D25" i="1"/>
  <c r="B25" i="1"/>
  <c r="A26" i="1"/>
  <c r="D26" i="1" l="1"/>
  <c r="C26" i="1"/>
  <c r="A27" i="1"/>
  <c r="B26" i="1"/>
  <c r="C27" i="1" l="1"/>
  <c r="D27" i="1"/>
  <c r="B27" i="1"/>
  <c r="A28" i="1"/>
  <c r="C28" i="1" l="1"/>
  <c r="D28" i="1"/>
  <c r="B28" i="1"/>
  <c r="A29" i="1"/>
  <c r="C29" i="1" l="1"/>
  <c r="D29" i="1"/>
  <c r="B29" i="1"/>
  <c r="A30" i="1"/>
  <c r="D30" i="1" l="1"/>
  <c r="C30" i="1"/>
  <c r="B30" i="1"/>
  <c r="A31" i="1"/>
  <c r="C31" i="1" l="1"/>
  <c r="D31" i="1"/>
  <c r="B31" i="1"/>
  <c r="A32" i="1"/>
  <c r="C32" i="1" l="1"/>
  <c r="D32" i="1"/>
  <c r="A33" i="1"/>
  <c r="B32" i="1"/>
  <c r="C33" i="1" l="1"/>
  <c r="D33" i="1"/>
  <c r="B33" i="1"/>
  <c r="A34" i="1"/>
  <c r="D34" i="1" l="1"/>
  <c r="C34" i="1"/>
  <c r="A35" i="1"/>
  <c r="B34" i="1"/>
  <c r="C35" i="1" l="1"/>
  <c r="D35" i="1"/>
  <c r="B35" i="1"/>
  <c r="A36" i="1"/>
  <c r="C36" i="1" l="1"/>
  <c r="D36" i="1"/>
  <c r="B36" i="1"/>
  <c r="A37" i="1"/>
  <c r="C37" i="1" l="1"/>
  <c r="D37" i="1"/>
  <c r="B37" i="1"/>
  <c r="A38" i="1"/>
  <c r="D38" i="1" l="1"/>
  <c r="C38" i="1"/>
  <c r="A39" i="1"/>
  <c r="B38" i="1"/>
  <c r="C39" i="1" l="1"/>
  <c r="D39" i="1"/>
  <c r="B39" i="1"/>
  <c r="A40" i="1"/>
  <c r="C40" i="1" l="1"/>
  <c r="D40" i="1"/>
  <c r="A41" i="1"/>
  <c r="B40" i="1"/>
  <c r="C41" i="1" l="1"/>
  <c r="D41" i="1"/>
  <c r="B41" i="1"/>
  <c r="A42" i="1"/>
  <c r="D42" i="1" l="1"/>
  <c r="C42" i="1"/>
  <c r="A43" i="1"/>
  <c r="B42" i="1"/>
  <c r="C43" i="1" l="1"/>
  <c r="D43" i="1"/>
  <c r="B43" i="1"/>
  <c r="A44" i="1"/>
  <c r="C44" i="1" l="1"/>
  <c r="D44" i="1"/>
  <c r="A45" i="1"/>
  <c r="B44" i="1"/>
  <c r="C45" i="1" l="1"/>
  <c r="D45" i="1"/>
  <c r="A46" i="1"/>
  <c r="B45" i="1"/>
  <c r="D46" i="1" l="1"/>
  <c r="C46" i="1"/>
  <c r="A47" i="1"/>
  <c r="B46" i="1"/>
  <c r="C47" i="1" l="1"/>
  <c r="D47" i="1"/>
  <c r="B47" i="1"/>
  <c r="A48" i="1"/>
  <c r="C48" i="1" l="1"/>
  <c r="D48" i="1"/>
  <c r="A49" i="1"/>
  <c r="B48" i="1"/>
  <c r="C49" i="1" l="1"/>
  <c r="D49" i="1"/>
  <c r="B49" i="1"/>
  <c r="A50" i="1"/>
  <c r="D50" i="1" l="1"/>
  <c r="C50" i="1"/>
  <c r="B50" i="1"/>
  <c r="A51" i="1"/>
  <c r="C51" i="1" l="1"/>
  <c r="D51" i="1"/>
  <c r="A52" i="1"/>
  <c r="B51" i="1"/>
  <c r="C52" i="1" l="1"/>
  <c r="D52" i="1"/>
  <c r="B52" i="1"/>
  <c r="A53" i="1"/>
  <c r="C53" i="1" l="1"/>
  <c r="D53" i="1"/>
  <c r="A54" i="1"/>
  <c r="B53" i="1"/>
  <c r="D54" i="1" l="1"/>
  <c r="C54" i="1"/>
  <c r="B54" i="1"/>
  <c r="A55" i="1"/>
  <c r="C55" i="1" l="1"/>
  <c r="D55" i="1"/>
  <c r="B55" i="1"/>
  <c r="A56" i="1"/>
  <c r="C56" i="1" l="1"/>
  <c r="D56" i="1"/>
  <c r="A57" i="1"/>
  <c r="B56" i="1"/>
  <c r="C57" i="1" l="1"/>
  <c r="D57" i="1"/>
  <c r="A58" i="1"/>
  <c r="B57" i="1"/>
  <c r="D58" i="1" l="1"/>
  <c r="C58" i="1"/>
  <c r="A59" i="1"/>
  <c r="B58" i="1"/>
  <c r="C59" i="1" l="1"/>
  <c r="D59" i="1"/>
  <c r="A60" i="1"/>
  <c r="B59" i="1"/>
  <c r="C60" i="1" l="1"/>
  <c r="D60" i="1"/>
  <c r="B60" i="1"/>
  <c r="A61" i="1"/>
  <c r="C61" i="1" l="1"/>
  <c r="D61" i="1"/>
  <c r="B61" i="1"/>
  <c r="A62" i="1"/>
  <c r="D62" i="1" l="1"/>
  <c r="C62" i="1"/>
  <c r="B62" i="1"/>
  <c r="A63" i="1"/>
  <c r="C63" i="1" l="1"/>
  <c r="D63" i="1"/>
  <c r="A64" i="1"/>
  <c r="B63" i="1"/>
  <c r="C64" i="1" l="1"/>
  <c r="D64" i="1"/>
  <c r="B64" i="1"/>
  <c r="A65" i="1"/>
  <c r="C65" i="1" l="1"/>
  <c r="D65" i="1"/>
  <c r="B65" i="1"/>
  <c r="A66" i="1"/>
  <c r="D66" i="1" l="1"/>
  <c r="C66" i="1"/>
  <c r="B66" i="1"/>
  <c r="A67" i="1"/>
  <c r="C67" i="1" l="1"/>
  <c r="D67" i="1"/>
  <c r="A68" i="1"/>
  <c r="B67" i="1"/>
  <c r="C68" i="1" l="1"/>
  <c r="D68" i="1"/>
  <c r="B68" i="1"/>
  <c r="A69" i="1"/>
  <c r="C69" i="1" l="1"/>
  <c r="D69" i="1"/>
  <c r="A70" i="1"/>
  <c r="B69" i="1"/>
  <c r="D70" i="1" l="1"/>
  <c r="C70" i="1"/>
  <c r="B70" i="1"/>
  <c r="A71" i="1"/>
  <c r="C71" i="1" l="1"/>
  <c r="D71" i="1"/>
  <c r="B71" i="1"/>
  <c r="A72" i="1"/>
  <c r="C72" i="1" l="1"/>
  <c r="D72" i="1"/>
  <c r="B72" i="1"/>
  <c r="A73" i="1"/>
  <c r="C73" i="1" l="1"/>
  <c r="D73" i="1"/>
  <c r="A74" i="1"/>
  <c r="B73" i="1"/>
  <c r="D74" i="1" l="1"/>
  <c r="C74" i="1"/>
  <c r="B74" i="1"/>
  <c r="A75" i="1"/>
  <c r="C75" i="1" l="1"/>
  <c r="D75" i="1"/>
  <c r="B75" i="1"/>
  <c r="A76" i="1"/>
  <c r="C76" i="1" l="1"/>
  <c r="D76" i="1"/>
  <c r="A77" i="1"/>
  <c r="B76" i="1"/>
  <c r="C77" i="1" l="1"/>
  <c r="D77" i="1"/>
  <c r="B77" i="1"/>
  <c r="A78" i="1"/>
  <c r="D78" i="1" l="1"/>
  <c r="C78" i="1"/>
  <c r="A79" i="1"/>
  <c r="B78" i="1"/>
  <c r="C79" i="1" l="1"/>
  <c r="D79" i="1"/>
  <c r="A80" i="1"/>
  <c r="B79" i="1"/>
  <c r="C80" i="1" l="1"/>
  <c r="D80" i="1"/>
  <c r="B80" i="1"/>
  <c r="A81" i="1"/>
  <c r="C81" i="1" l="1"/>
  <c r="D81" i="1"/>
  <c r="B81" i="1"/>
  <c r="A82" i="1"/>
  <c r="D82" i="1" l="1"/>
  <c r="C82" i="1"/>
  <c r="B82" i="1"/>
  <c r="A83" i="1"/>
  <c r="C83" i="1" l="1"/>
  <c r="D83" i="1"/>
  <c r="B83" i="1"/>
  <c r="A84" i="1"/>
  <c r="C84" i="1" l="1"/>
  <c r="D84" i="1"/>
  <c r="B84" i="1"/>
  <c r="A85" i="1"/>
  <c r="C85" i="1" l="1"/>
  <c r="D85" i="1"/>
  <c r="A86" i="1"/>
  <c r="B85" i="1"/>
  <c r="D86" i="1" l="1"/>
  <c r="C86" i="1"/>
  <c r="B86" i="1"/>
  <c r="A87" i="1"/>
  <c r="C87" i="1" l="1"/>
  <c r="D87" i="1"/>
  <c r="A88" i="1"/>
  <c r="B87" i="1"/>
  <c r="C88" i="1" l="1"/>
  <c r="D88" i="1"/>
  <c r="B88" i="1"/>
  <c r="A89" i="1"/>
  <c r="C89" i="1" l="1"/>
  <c r="D89" i="1"/>
  <c r="B89" i="1"/>
  <c r="A90" i="1"/>
  <c r="D90" i="1" l="1"/>
  <c r="C90" i="1"/>
  <c r="A91" i="1"/>
  <c r="B90" i="1"/>
  <c r="C91" i="1" l="1"/>
  <c r="D91" i="1"/>
  <c r="A92" i="1"/>
  <c r="B91" i="1"/>
  <c r="C92" i="1" l="1"/>
  <c r="D92" i="1"/>
  <c r="A93" i="1"/>
  <c r="B92" i="1"/>
  <c r="C93" i="1" l="1"/>
  <c r="D93" i="1"/>
  <c r="B93" i="1"/>
  <c r="A94" i="1"/>
  <c r="D94" i="1" l="1"/>
  <c r="C94" i="1"/>
  <c r="A95" i="1"/>
  <c r="B94" i="1"/>
  <c r="C95" i="1" l="1"/>
  <c r="D95" i="1"/>
  <c r="B95" i="1"/>
  <c r="A96" i="1"/>
  <c r="C96" i="1" l="1"/>
  <c r="D96" i="1"/>
  <c r="A97" i="1"/>
  <c r="B96" i="1"/>
  <c r="C97" i="1" l="1"/>
  <c r="D97" i="1"/>
  <c r="A98" i="1"/>
  <c r="B97" i="1"/>
  <c r="D98" i="1" l="1"/>
  <c r="C98" i="1"/>
  <c r="B98" i="1"/>
  <c r="A99" i="1"/>
  <c r="C99" i="1" l="1"/>
  <c r="D99" i="1"/>
  <c r="B99" i="1"/>
  <c r="A100" i="1"/>
  <c r="C100" i="1" l="1"/>
  <c r="D100" i="1"/>
  <c r="A101" i="1"/>
  <c r="B100" i="1"/>
  <c r="C101" i="1" l="1"/>
  <c r="D101" i="1"/>
  <c r="A102" i="1"/>
  <c r="B101" i="1"/>
  <c r="D102" i="1" l="1"/>
  <c r="C102" i="1"/>
  <c r="B102" i="1"/>
  <c r="A103" i="1"/>
  <c r="C103" i="1" l="1"/>
  <c r="D103" i="1"/>
  <c r="B103" i="1"/>
  <c r="A104" i="1"/>
  <c r="C104" i="1" l="1"/>
  <c r="D104" i="1"/>
  <c r="A105" i="1"/>
  <c r="B104" i="1"/>
  <c r="C105" i="1" l="1"/>
  <c r="D105" i="1"/>
  <c r="B105" i="1"/>
  <c r="A106" i="1"/>
  <c r="D106" i="1" l="1"/>
  <c r="C106" i="1"/>
  <c r="B106" i="1"/>
  <c r="A107" i="1"/>
  <c r="C107" i="1" l="1"/>
  <c r="D107" i="1"/>
  <c r="B107" i="1"/>
  <c r="A108" i="1"/>
  <c r="C108" i="1" l="1"/>
  <c r="D108" i="1"/>
  <c r="B108" i="1"/>
  <c r="A109" i="1"/>
  <c r="C109" i="1" l="1"/>
  <c r="D109" i="1"/>
  <c r="B109" i="1"/>
  <c r="A110" i="1"/>
  <c r="D110" i="1" l="1"/>
  <c r="C110" i="1"/>
  <c r="A111" i="1"/>
  <c r="B110" i="1"/>
  <c r="C111" i="1" l="1"/>
  <c r="D111" i="1"/>
  <c r="A112" i="1"/>
  <c r="B111" i="1"/>
  <c r="C112" i="1" l="1"/>
  <c r="D112" i="1"/>
  <c r="A113" i="1"/>
  <c r="B112" i="1"/>
  <c r="C113" i="1" l="1"/>
  <c r="D113" i="1"/>
  <c r="B113" i="1"/>
  <c r="A114" i="1"/>
  <c r="D114" i="1" l="1"/>
  <c r="C114" i="1"/>
  <c r="A115" i="1"/>
  <c r="B114" i="1"/>
  <c r="C115" i="1" l="1"/>
  <c r="D115" i="1"/>
  <c r="B115" i="1"/>
  <c r="A116" i="1"/>
  <c r="C116" i="1" l="1"/>
  <c r="D116" i="1"/>
  <c r="A117" i="1"/>
  <c r="B116" i="1"/>
  <c r="C117" i="1" l="1"/>
  <c r="D117" i="1"/>
  <c r="B117" i="1"/>
  <c r="A118" i="1"/>
  <c r="D118" i="1" l="1"/>
  <c r="C118" i="1"/>
  <c r="A119" i="1"/>
  <c r="B118" i="1"/>
  <c r="C119" i="1" l="1"/>
  <c r="D119" i="1"/>
  <c r="B119" i="1"/>
  <c r="A120" i="1"/>
  <c r="C120" i="1" l="1"/>
  <c r="D120" i="1"/>
  <c r="B120" i="1"/>
  <c r="A121" i="1"/>
  <c r="C121" i="1" l="1"/>
  <c r="D121" i="1"/>
  <c r="A122" i="1"/>
  <c r="B121" i="1"/>
  <c r="D122" i="1" l="1"/>
  <c r="C122" i="1"/>
  <c r="A123" i="1"/>
  <c r="B122" i="1"/>
  <c r="C123" i="1" l="1"/>
  <c r="D123" i="1"/>
  <c r="A124" i="1"/>
  <c r="B123" i="1"/>
  <c r="C124" i="1" l="1"/>
  <c r="D124" i="1"/>
  <c r="B124" i="1"/>
  <c r="A125" i="1"/>
  <c r="C125" i="1" l="1"/>
  <c r="D125" i="1"/>
  <c r="B125" i="1"/>
  <c r="A126" i="1"/>
  <c r="D126" i="1" l="1"/>
  <c r="C126" i="1"/>
  <c r="A127" i="1"/>
  <c r="B126" i="1"/>
  <c r="C127" i="1" l="1"/>
  <c r="D127" i="1"/>
  <c r="B127" i="1"/>
  <c r="A128" i="1"/>
  <c r="C128" i="1" l="1"/>
  <c r="D128" i="1"/>
  <c r="A129" i="1"/>
  <c r="B128" i="1"/>
  <c r="C129" i="1" l="1"/>
  <c r="D129" i="1"/>
  <c r="B129" i="1"/>
  <c r="A130" i="1"/>
  <c r="D130" i="1" l="1"/>
  <c r="C130" i="1"/>
  <c r="B130" i="1"/>
  <c r="A131" i="1"/>
  <c r="C131" i="1" l="1"/>
  <c r="D131" i="1"/>
  <c r="B131" i="1"/>
  <c r="A132" i="1"/>
  <c r="C132" i="1" l="1"/>
  <c r="D132" i="1"/>
  <c r="B132" i="1"/>
  <c r="A133" i="1"/>
  <c r="C133" i="1" l="1"/>
  <c r="D133" i="1"/>
  <c r="A134" i="1"/>
  <c r="B133" i="1"/>
  <c r="D134" i="1" l="1"/>
  <c r="C134" i="1"/>
  <c r="B134" i="1"/>
  <c r="A135" i="1"/>
  <c r="C135" i="1" l="1"/>
  <c r="D135" i="1"/>
  <c r="A136" i="1"/>
  <c r="B135" i="1"/>
  <c r="C136" i="1" l="1"/>
  <c r="D136" i="1"/>
  <c r="A137" i="1"/>
  <c r="B136" i="1"/>
  <c r="C137" i="1" l="1"/>
  <c r="D137" i="1"/>
  <c r="B137" i="1"/>
  <c r="A138" i="1"/>
  <c r="D138" i="1" l="1"/>
  <c r="C138" i="1"/>
  <c r="B138" i="1"/>
  <c r="A139" i="1"/>
  <c r="C139" i="1" l="1"/>
  <c r="D139" i="1"/>
  <c r="B139" i="1"/>
  <c r="A140" i="1"/>
  <c r="C140" i="1" l="1"/>
  <c r="D140" i="1"/>
  <c r="B140" i="1"/>
  <c r="A141" i="1"/>
  <c r="C141" i="1" l="1"/>
  <c r="D141" i="1"/>
  <c r="B141" i="1"/>
  <c r="A142" i="1"/>
  <c r="D142" i="1" l="1"/>
  <c r="C142" i="1"/>
  <c r="A143" i="1"/>
  <c r="B142" i="1"/>
  <c r="C143" i="1" l="1"/>
  <c r="D143" i="1"/>
  <c r="A144" i="1"/>
  <c r="B143" i="1"/>
  <c r="C144" i="1" l="1"/>
  <c r="D144" i="1"/>
  <c r="B144" i="1"/>
  <c r="A145" i="1"/>
  <c r="C145" i="1" l="1"/>
  <c r="D145" i="1"/>
  <c r="B145" i="1"/>
  <c r="A146" i="1"/>
  <c r="D146" i="1" l="1"/>
  <c r="C146" i="1"/>
  <c r="A147" i="1"/>
  <c r="B146" i="1"/>
  <c r="C147" i="1" l="1"/>
  <c r="D147" i="1"/>
  <c r="B147" i="1"/>
  <c r="A148" i="1"/>
  <c r="C148" i="1" l="1"/>
  <c r="D148" i="1"/>
  <c r="A149" i="1"/>
  <c r="B148" i="1"/>
  <c r="C149" i="1" l="1"/>
  <c r="D149" i="1"/>
  <c r="A150" i="1"/>
  <c r="B149" i="1"/>
  <c r="D150" i="1" l="1"/>
  <c r="C150" i="1"/>
  <c r="B150" i="1"/>
  <c r="A151" i="1"/>
  <c r="C151" i="1" l="1"/>
  <c r="D151" i="1"/>
  <c r="B151" i="1"/>
  <c r="A152" i="1"/>
  <c r="C152" i="1" l="1"/>
  <c r="D152" i="1"/>
  <c r="B152" i="1"/>
  <c r="A153" i="1"/>
  <c r="C153" i="1" l="1"/>
  <c r="D153" i="1"/>
  <c r="B153" i="1"/>
  <c r="A154" i="1"/>
  <c r="D154" i="1" l="1"/>
  <c r="C154" i="1"/>
  <c r="B154" i="1"/>
  <c r="A155" i="1"/>
  <c r="C155" i="1" l="1"/>
  <c r="D155" i="1"/>
  <c r="A156" i="1"/>
  <c r="B155" i="1"/>
  <c r="C156" i="1" l="1"/>
  <c r="D156" i="1"/>
  <c r="A157" i="1"/>
  <c r="B156" i="1"/>
  <c r="C157" i="1" l="1"/>
  <c r="D157" i="1"/>
  <c r="A158" i="1"/>
  <c r="B157" i="1"/>
  <c r="D158" i="1" l="1"/>
  <c r="C158" i="1"/>
  <c r="A159" i="1"/>
  <c r="B158" i="1"/>
  <c r="C159" i="1" l="1"/>
  <c r="D159" i="1"/>
  <c r="A160" i="1"/>
  <c r="B159" i="1"/>
  <c r="C160" i="1" l="1"/>
  <c r="D160" i="1"/>
  <c r="B160" i="1"/>
  <c r="A161" i="1"/>
  <c r="C161" i="1" l="1"/>
  <c r="D161" i="1"/>
  <c r="A162" i="1"/>
  <c r="B161" i="1"/>
  <c r="D162" i="1" l="1"/>
  <c r="C162" i="1"/>
  <c r="B162" i="1"/>
  <c r="A163" i="1"/>
  <c r="C163" i="1" l="1"/>
  <c r="D163" i="1"/>
  <c r="B163" i="1"/>
  <c r="A164" i="1"/>
  <c r="C164" i="1" l="1"/>
  <c r="D164" i="1"/>
  <c r="A165" i="1"/>
  <c r="B164" i="1"/>
  <c r="C165" i="1" l="1"/>
  <c r="D165" i="1"/>
  <c r="A166" i="1"/>
  <c r="B165" i="1"/>
  <c r="D166" i="1" l="1"/>
  <c r="C166" i="1"/>
  <c r="B166" i="1"/>
  <c r="A167" i="1"/>
  <c r="C167" i="1" l="1"/>
  <c r="D167" i="1"/>
  <c r="A168" i="1"/>
  <c r="B167" i="1"/>
  <c r="C168" i="1" l="1"/>
  <c r="D168" i="1"/>
  <c r="A169" i="1"/>
  <c r="B168" i="1"/>
  <c r="C169" i="1" l="1"/>
  <c r="D169" i="1"/>
  <c r="B169" i="1"/>
  <c r="A170" i="1"/>
  <c r="D170" i="1" l="1"/>
  <c r="C170" i="1"/>
  <c r="B170" i="1"/>
  <c r="A171" i="1"/>
  <c r="C171" i="1" l="1"/>
  <c r="D171" i="1"/>
  <c r="B171" i="1"/>
  <c r="A172" i="1"/>
  <c r="C172" i="1" l="1"/>
  <c r="D172" i="1"/>
  <c r="A173" i="1"/>
  <c r="B172" i="1"/>
  <c r="C173" i="1" l="1"/>
  <c r="D173" i="1"/>
  <c r="A174" i="1"/>
  <c r="B173" i="1"/>
  <c r="D174" i="1" l="1"/>
  <c r="C174" i="1"/>
  <c r="B174" i="1"/>
  <c r="A175" i="1"/>
  <c r="C175" i="1" l="1"/>
  <c r="D175" i="1"/>
  <c r="A176" i="1"/>
  <c r="B175" i="1"/>
  <c r="C176" i="1" l="1"/>
  <c r="D176" i="1"/>
  <c r="A177" i="1"/>
  <c r="B176" i="1"/>
  <c r="C177" i="1" l="1"/>
  <c r="D177" i="1"/>
  <c r="B177" i="1"/>
  <c r="A178" i="1"/>
  <c r="D178" i="1" l="1"/>
  <c r="C178" i="1"/>
  <c r="B178" i="1"/>
  <c r="A179" i="1"/>
  <c r="C179" i="1" l="1"/>
  <c r="D179" i="1"/>
  <c r="A180" i="1"/>
  <c r="B179" i="1"/>
  <c r="C180" i="1" l="1"/>
  <c r="D180" i="1"/>
  <c r="A181" i="1"/>
  <c r="B180" i="1"/>
  <c r="C181" i="1" l="1"/>
  <c r="D181" i="1"/>
  <c r="B181" i="1"/>
  <c r="A182" i="1"/>
  <c r="D182" i="1" l="1"/>
  <c r="C182" i="1"/>
  <c r="A183" i="1"/>
  <c r="B182" i="1"/>
  <c r="C183" i="1" l="1"/>
  <c r="D183" i="1"/>
  <c r="B183" i="1"/>
  <c r="A184" i="1"/>
  <c r="C184" i="1" l="1"/>
  <c r="D184" i="1"/>
  <c r="B184" i="1"/>
  <c r="A185" i="1"/>
  <c r="C185" i="1" l="1"/>
  <c r="D185" i="1"/>
  <c r="B185" i="1"/>
  <c r="A186" i="1"/>
  <c r="D186" i="1" l="1"/>
  <c r="C186" i="1"/>
  <c r="B186" i="1"/>
  <c r="A187" i="1"/>
  <c r="C187" i="1" l="1"/>
  <c r="D187" i="1"/>
  <c r="B187" i="1"/>
  <c r="A188" i="1"/>
  <c r="C188" i="1" l="1"/>
  <c r="D188" i="1"/>
  <c r="A189" i="1"/>
  <c r="B188" i="1"/>
  <c r="C189" i="1" l="1"/>
  <c r="D189" i="1"/>
  <c r="B189" i="1"/>
  <c r="A190" i="1"/>
  <c r="D190" i="1" l="1"/>
  <c r="C190" i="1"/>
  <c r="B190" i="1"/>
  <c r="A191" i="1"/>
  <c r="C191" i="1" l="1"/>
  <c r="D191" i="1"/>
  <c r="A192" i="1"/>
  <c r="B191" i="1"/>
  <c r="C192" i="1" l="1"/>
  <c r="D192" i="1"/>
  <c r="B192" i="1"/>
  <c r="A193" i="1"/>
  <c r="C193" i="1" l="1"/>
  <c r="D193" i="1"/>
  <c r="B193" i="1"/>
  <c r="A194" i="1"/>
  <c r="D194" i="1" l="1"/>
  <c r="C194" i="1"/>
  <c r="B194" i="1"/>
  <c r="A195" i="1"/>
  <c r="C195" i="1" l="1"/>
  <c r="D195" i="1"/>
  <c r="A196" i="1"/>
  <c r="B195" i="1"/>
  <c r="C196" i="1" l="1"/>
  <c r="D196" i="1"/>
  <c r="A197" i="1"/>
  <c r="B196" i="1"/>
  <c r="C197" i="1" l="1"/>
  <c r="D197" i="1"/>
  <c r="A198" i="1"/>
  <c r="B197" i="1"/>
  <c r="D198" i="1" l="1"/>
  <c r="C198" i="1"/>
  <c r="B198" i="1"/>
  <c r="A199" i="1"/>
  <c r="C199" i="1" l="1"/>
  <c r="D199" i="1"/>
  <c r="A200" i="1"/>
  <c r="B199" i="1"/>
  <c r="C200" i="1" l="1"/>
  <c r="D200" i="1"/>
  <c r="B200" i="1"/>
  <c r="A201" i="1"/>
  <c r="C201" i="1" l="1"/>
  <c r="D201" i="1"/>
  <c r="A202" i="1"/>
  <c r="B201" i="1"/>
  <c r="D202" i="1" l="1"/>
  <c r="C202" i="1"/>
  <c r="B202" i="1"/>
  <c r="A203" i="1"/>
  <c r="C203" i="1" l="1"/>
  <c r="D203" i="1"/>
  <c r="A204" i="1"/>
  <c r="B203" i="1"/>
  <c r="C204" i="1" l="1"/>
  <c r="D204" i="1"/>
  <c r="B204" i="1"/>
  <c r="A205" i="1"/>
  <c r="C205" i="1" l="1"/>
  <c r="D205" i="1"/>
  <c r="B205" i="1"/>
  <c r="A206" i="1"/>
  <c r="D206" i="1" l="1"/>
  <c r="C206" i="1"/>
  <c r="A207" i="1"/>
  <c r="B206" i="1"/>
  <c r="C207" i="1" l="1"/>
  <c r="D207" i="1"/>
  <c r="B207" i="1"/>
  <c r="A208" i="1"/>
  <c r="C208" i="1" l="1"/>
  <c r="D208" i="1"/>
  <c r="B208" i="1"/>
  <c r="A209" i="1"/>
  <c r="C209" i="1" l="1"/>
  <c r="D209" i="1"/>
  <c r="B209" i="1"/>
  <c r="A210" i="1"/>
  <c r="D210" i="1" l="1"/>
  <c r="C210" i="1"/>
  <c r="A211" i="1"/>
  <c r="B210" i="1"/>
  <c r="C211" i="1" l="1"/>
  <c r="D211" i="1"/>
  <c r="A212" i="1"/>
  <c r="B211" i="1"/>
  <c r="C212" i="1" l="1"/>
  <c r="D212" i="1"/>
  <c r="A213" i="1"/>
  <c r="B212" i="1"/>
  <c r="C213" i="1" l="1"/>
  <c r="D213" i="1"/>
  <c r="A214" i="1"/>
  <c r="B213" i="1"/>
  <c r="D214" i="1" l="1"/>
  <c r="C214" i="1"/>
  <c r="B214" i="1"/>
  <c r="A215" i="1"/>
  <c r="C215" i="1" l="1"/>
  <c r="D215" i="1"/>
  <c r="A216" i="1"/>
  <c r="B215" i="1"/>
  <c r="C216" i="1" l="1"/>
  <c r="D216" i="1"/>
  <c r="B216" i="1"/>
  <c r="A217" i="1"/>
  <c r="C217" i="1" l="1"/>
  <c r="D217" i="1"/>
  <c r="B217" i="1"/>
  <c r="A218" i="1"/>
  <c r="D218" i="1" l="1"/>
  <c r="C218" i="1"/>
  <c r="B218" i="1"/>
  <c r="A219" i="1"/>
  <c r="C219" i="1" l="1"/>
  <c r="D219" i="1"/>
  <c r="A220" i="1"/>
  <c r="B219" i="1"/>
  <c r="C220" i="1" l="1"/>
  <c r="D220" i="1"/>
  <c r="B220" i="1"/>
  <c r="A221" i="1"/>
  <c r="C221" i="1" l="1"/>
  <c r="D221" i="1"/>
  <c r="B221" i="1"/>
  <c r="A222" i="1"/>
  <c r="D222" i="1" l="1"/>
  <c r="C222" i="1"/>
  <c r="B222" i="1"/>
  <c r="A223" i="1"/>
  <c r="C223" i="1" l="1"/>
  <c r="D223" i="1"/>
  <c r="B223" i="1"/>
  <c r="A224" i="1"/>
  <c r="C224" i="1" l="1"/>
  <c r="D224" i="1"/>
  <c r="B224" i="1"/>
  <c r="A225" i="1"/>
  <c r="C225" i="1" l="1"/>
  <c r="D225" i="1"/>
  <c r="B225" i="1"/>
  <c r="A226" i="1"/>
  <c r="D226" i="1" l="1"/>
  <c r="C226" i="1"/>
  <c r="A227" i="1"/>
  <c r="B226" i="1"/>
  <c r="C227" i="1" l="1"/>
  <c r="D227" i="1"/>
  <c r="A228" i="1"/>
  <c r="B227" i="1"/>
  <c r="C228" i="1" l="1"/>
  <c r="D228" i="1"/>
  <c r="B228" i="1"/>
  <c r="A229" i="1"/>
  <c r="C229" i="1" l="1"/>
  <c r="D229" i="1"/>
  <c r="B229" i="1"/>
  <c r="A230" i="1"/>
  <c r="D230" i="1" l="1"/>
  <c r="C230" i="1"/>
  <c r="B230" i="1"/>
  <c r="A231" i="1"/>
  <c r="C231" i="1" l="1"/>
  <c r="D231" i="1"/>
  <c r="A232" i="1"/>
  <c r="B231" i="1"/>
  <c r="C232" i="1" l="1"/>
  <c r="D232" i="1"/>
  <c r="B232" i="1"/>
  <c r="A233" i="1"/>
  <c r="C233" i="1" l="1"/>
  <c r="D233" i="1"/>
  <c r="B233" i="1"/>
  <c r="A234" i="1"/>
  <c r="D234" i="1" l="1"/>
  <c r="C234" i="1"/>
  <c r="B234" i="1"/>
  <c r="A235" i="1"/>
  <c r="C235" i="1" l="1"/>
  <c r="D235" i="1"/>
  <c r="B235" i="1"/>
  <c r="A236" i="1"/>
  <c r="C236" i="1" l="1"/>
  <c r="D236" i="1"/>
  <c r="A237" i="1"/>
  <c r="B236" i="1"/>
  <c r="C237" i="1" l="1"/>
  <c r="D237" i="1"/>
  <c r="B237" i="1"/>
  <c r="A238" i="1"/>
  <c r="D238" i="1" l="1"/>
  <c r="C238" i="1"/>
  <c r="B238" i="1"/>
  <c r="A239" i="1"/>
  <c r="C239" i="1" l="1"/>
  <c r="D239" i="1"/>
  <c r="B239" i="1"/>
  <c r="A240" i="1"/>
  <c r="C240" i="1" l="1"/>
  <c r="D240" i="1"/>
  <c r="B240" i="1"/>
  <c r="A241" i="1"/>
  <c r="C241" i="1" l="1"/>
  <c r="D241" i="1"/>
  <c r="A242" i="1"/>
  <c r="B241" i="1"/>
  <c r="D242" i="1" l="1"/>
  <c r="C242" i="1"/>
  <c r="B242" i="1"/>
  <c r="A243" i="1"/>
  <c r="C243" i="1" l="1"/>
  <c r="D243" i="1"/>
  <c r="A244" i="1"/>
  <c r="B243" i="1"/>
  <c r="C244" i="1" l="1"/>
  <c r="D244" i="1"/>
  <c r="B244" i="1"/>
  <c r="A245" i="1"/>
  <c r="C245" i="1" l="1"/>
  <c r="D245" i="1"/>
  <c r="A246" i="1"/>
  <c r="B245" i="1"/>
  <c r="D246" i="1" l="1"/>
  <c r="C246" i="1"/>
  <c r="B246" i="1"/>
  <c r="A247" i="1"/>
  <c r="C247" i="1" l="1"/>
  <c r="D247" i="1"/>
  <c r="A248" i="1"/>
  <c r="B247" i="1"/>
  <c r="C248" i="1" l="1"/>
  <c r="D248" i="1"/>
  <c r="B248" i="1"/>
  <c r="A249" i="1"/>
  <c r="C249" i="1" l="1"/>
  <c r="D249" i="1"/>
  <c r="B249" i="1"/>
  <c r="A250" i="1"/>
  <c r="D250" i="1" l="1"/>
  <c r="C250" i="1"/>
  <c r="B250" i="1"/>
  <c r="A251" i="1"/>
  <c r="C251" i="1" l="1"/>
  <c r="D251" i="1"/>
  <c r="A252" i="1"/>
  <c r="B251" i="1"/>
  <c r="C252" i="1" l="1"/>
  <c r="D252" i="1"/>
  <c r="B252" i="1"/>
  <c r="A253" i="1"/>
  <c r="C253" i="1" l="1"/>
  <c r="D253" i="1"/>
  <c r="A254" i="1"/>
  <c r="B253" i="1"/>
  <c r="D254" i="1" l="1"/>
  <c r="C254" i="1"/>
  <c r="A255" i="1"/>
  <c r="B254" i="1"/>
  <c r="C255" i="1" l="1"/>
  <c r="D255" i="1"/>
  <c r="A256" i="1"/>
  <c r="B255" i="1"/>
  <c r="C256" i="1" l="1"/>
  <c r="D256" i="1"/>
  <c r="B256" i="1"/>
  <c r="A257" i="1"/>
  <c r="C257" i="1" l="1"/>
  <c r="D257" i="1"/>
  <c r="B257" i="1"/>
  <c r="A258" i="1"/>
  <c r="D258" i="1" l="1"/>
  <c r="C258" i="1"/>
  <c r="B258" i="1"/>
  <c r="A259" i="1"/>
  <c r="C259" i="1" l="1"/>
  <c r="D259" i="1"/>
  <c r="B259" i="1"/>
  <c r="A260" i="1"/>
  <c r="C260" i="1" l="1"/>
  <c r="D260" i="1"/>
  <c r="B260" i="1"/>
  <c r="A261" i="1"/>
  <c r="C261" i="1" l="1"/>
  <c r="D261" i="1"/>
  <c r="A262" i="1"/>
  <c r="B261" i="1"/>
  <c r="D262" i="1" l="1"/>
  <c r="C262" i="1"/>
  <c r="A263" i="1"/>
  <c r="B262" i="1"/>
  <c r="C263" i="1" l="1"/>
  <c r="D263" i="1"/>
  <c r="A264" i="1"/>
  <c r="B263" i="1"/>
  <c r="C264" i="1" l="1"/>
  <c r="D264" i="1"/>
  <c r="B264" i="1"/>
  <c r="A265" i="1"/>
  <c r="C265" i="1" l="1"/>
  <c r="D265" i="1"/>
  <c r="A266" i="1"/>
  <c r="B265" i="1"/>
  <c r="D266" i="1" l="1"/>
  <c r="C266" i="1"/>
  <c r="A267" i="1"/>
  <c r="B266" i="1"/>
  <c r="C267" i="1" l="1"/>
  <c r="D267" i="1"/>
  <c r="A268" i="1"/>
  <c r="B267" i="1"/>
  <c r="C268" i="1" l="1"/>
  <c r="D268" i="1"/>
  <c r="B268" i="1"/>
  <c r="A269" i="1"/>
  <c r="C269" i="1" l="1"/>
  <c r="D269" i="1"/>
  <c r="B269" i="1"/>
  <c r="A270" i="1"/>
  <c r="D270" i="1" l="1"/>
  <c r="C270" i="1"/>
  <c r="A271" i="1"/>
  <c r="B270" i="1"/>
  <c r="C271" i="1" l="1"/>
  <c r="D271" i="1"/>
  <c r="B271" i="1"/>
  <c r="A272" i="1"/>
  <c r="C272" i="1" l="1"/>
  <c r="D272" i="1"/>
  <c r="B272" i="1"/>
  <c r="A273" i="1"/>
  <c r="C273" i="1" l="1"/>
  <c r="D273" i="1"/>
  <c r="A274" i="1"/>
  <c r="B273" i="1"/>
  <c r="D274" i="1" l="1"/>
  <c r="C274" i="1"/>
  <c r="A275" i="1"/>
  <c r="B274" i="1"/>
  <c r="C275" i="1" l="1"/>
  <c r="D275" i="1"/>
  <c r="B275" i="1"/>
  <c r="A276" i="1"/>
  <c r="C276" i="1" l="1"/>
  <c r="D276" i="1"/>
  <c r="B276" i="1"/>
  <c r="A277" i="1"/>
  <c r="C277" i="1" l="1"/>
  <c r="D277" i="1"/>
  <c r="B277" i="1"/>
  <c r="A278" i="1"/>
  <c r="D278" i="1" l="1"/>
  <c r="C278" i="1"/>
  <c r="B278" i="1"/>
  <c r="A279" i="1"/>
  <c r="C279" i="1" l="1"/>
  <c r="D279" i="1"/>
  <c r="A280" i="1"/>
  <c r="B279" i="1"/>
  <c r="C280" i="1" l="1"/>
  <c r="D280" i="1"/>
  <c r="B280" i="1"/>
  <c r="A281" i="1"/>
  <c r="C281" i="1" l="1"/>
  <c r="D281" i="1"/>
  <c r="B281" i="1"/>
  <c r="A282" i="1"/>
  <c r="D282" i="1" l="1"/>
  <c r="C282" i="1"/>
  <c r="B282" i="1"/>
  <c r="A283" i="1"/>
  <c r="C283" i="1" l="1"/>
  <c r="D283" i="1"/>
  <c r="A284" i="1"/>
  <c r="B283" i="1"/>
  <c r="C284" i="1" l="1"/>
  <c r="D284" i="1"/>
  <c r="A285" i="1"/>
  <c r="B284" i="1"/>
  <c r="C285" i="1" l="1"/>
  <c r="D285" i="1"/>
  <c r="A286" i="1"/>
  <c r="B285" i="1"/>
  <c r="D286" i="1" l="1"/>
  <c r="C286" i="1"/>
  <c r="B286" i="1"/>
  <c r="A287" i="1"/>
  <c r="C287" i="1" l="1"/>
  <c r="D287" i="1"/>
  <c r="A288" i="1"/>
  <c r="B287" i="1"/>
  <c r="C288" i="1" l="1"/>
  <c r="D288" i="1"/>
  <c r="B288" i="1"/>
  <c r="A289" i="1"/>
  <c r="C289" i="1" l="1"/>
  <c r="D289" i="1"/>
  <c r="B289" i="1"/>
  <c r="A290" i="1"/>
  <c r="D290" i="1" l="1"/>
  <c r="C290" i="1"/>
  <c r="B290" i="1"/>
  <c r="A291" i="1"/>
  <c r="C291" i="1" l="1"/>
  <c r="D291" i="1"/>
  <c r="B291" i="1"/>
  <c r="A292" i="1"/>
  <c r="C292" i="1" l="1"/>
  <c r="D292" i="1"/>
  <c r="B292" i="1"/>
  <c r="A293" i="1"/>
  <c r="C293" i="1" l="1"/>
  <c r="D293" i="1"/>
  <c r="B293" i="1"/>
  <c r="A294" i="1"/>
  <c r="D294" i="1" l="1"/>
  <c r="C294" i="1"/>
  <c r="A295" i="1"/>
  <c r="B294" i="1"/>
  <c r="C295" i="1" l="1"/>
  <c r="D295" i="1"/>
  <c r="B295" i="1"/>
  <c r="A296" i="1"/>
  <c r="C296" i="1" l="1"/>
  <c r="D296" i="1"/>
  <c r="B296" i="1"/>
  <c r="A297" i="1"/>
  <c r="C297" i="1" l="1"/>
  <c r="D297" i="1"/>
  <c r="B297" i="1"/>
  <c r="A298" i="1"/>
  <c r="D298" i="1" l="1"/>
  <c r="C298" i="1"/>
  <c r="A299" i="1"/>
  <c r="B298" i="1"/>
  <c r="C299" i="1" l="1"/>
  <c r="D299" i="1"/>
  <c r="A300" i="1"/>
  <c r="B299" i="1"/>
  <c r="C300" i="1" l="1"/>
  <c r="D300" i="1"/>
  <c r="B300" i="1"/>
  <c r="A301" i="1"/>
  <c r="C301" i="1" l="1"/>
  <c r="D301" i="1"/>
  <c r="B301" i="1"/>
  <c r="A302" i="1"/>
  <c r="D302" i="1" l="1"/>
  <c r="C302" i="1"/>
  <c r="B302" i="1"/>
  <c r="A303" i="1"/>
  <c r="C303" i="1" l="1"/>
  <c r="D303" i="1"/>
  <c r="B303" i="1"/>
  <c r="A304" i="1"/>
  <c r="C304" i="1" l="1"/>
  <c r="D304" i="1"/>
  <c r="A305" i="1"/>
  <c r="B304" i="1"/>
  <c r="C305" i="1" l="1"/>
  <c r="D305" i="1"/>
  <c r="B305" i="1"/>
  <c r="A306" i="1"/>
  <c r="D306" i="1" l="1"/>
  <c r="C306" i="1"/>
  <c r="A307" i="1"/>
  <c r="B306" i="1"/>
  <c r="C307" i="1" l="1"/>
  <c r="D307" i="1"/>
  <c r="A308" i="1"/>
  <c r="B307" i="1"/>
  <c r="C308" i="1" l="1"/>
  <c r="D308" i="1"/>
  <c r="B308" i="1"/>
  <c r="A309" i="1"/>
  <c r="C309" i="1" l="1"/>
  <c r="D309" i="1"/>
  <c r="B309" i="1"/>
  <c r="A310" i="1"/>
  <c r="D310" i="1" l="1"/>
  <c r="C310" i="1"/>
  <c r="A311" i="1"/>
  <c r="B310" i="1"/>
  <c r="C311" i="1" l="1"/>
  <c r="D311" i="1"/>
  <c r="B311" i="1"/>
  <c r="A312" i="1"/>
  <c r="C312" i="1" l="1"/>
  <c r="D312" i="1"/>
  <c r="B312" i="1"/>
  <c r="A313" i="1"/>
  <c r="C313" i="1" l="1"/>
  <c r="D313" i="1"/>
  <c r="B313" i="1"/>
  <c r="A314" i="1"/>
  <c r="D314" i="1" l="1"/>
  <c r="C314" i="1"/>
  <c r="A315" i="1"/>
  <c r="B314" i="1"/>
  <c r="C315" i="1" l="1"/>
  <c r="D315" i="1"/>
  <c r="A316" i="1"/>
  <c r="B315" i="1"/>
  <c r="C316" i="1" l="1"/>
  <c r="D316" i="1"/>
  <c r="A317" i="1"/>
  <c r="B316" i="1"/>
  <c r="C317" i="1" l="1"/>
  <c r="D317" i="1"/>
  <c r="A318" i="1"/>
  <c r="B317" i="1"/>
  <c r="D318" i="1" l="1"/>
  <c r="C318" i="1"/>
  <c r="A319" i="1"/>
  <c r="B318" i="1"/>
  <c r="C319" i="1" l="1"/>
  <c r="D319" i="1"/>
  <c r="A320" i="1"/>
  <c r="B319" i="1"/>
  <c r="C320" i="1" l="1"/>
  <c r="D320" i="1"/>
  <c r="B320" i="1"/>
  <c r="A321" i="1"/>
  <c r="C321" i="1" l="1"/>
  <c r="D321" i="1"/>
  <c r="B321" i="1"/>
  <c r="A322" i="1"/>
  <c r="D322" i="1" l="1"/>
  <c r="C322" i="1"/>
  <c r="B322" i="1"/>
  <c r="A323" i="1"/>
  <c r="C323" i="1" l="1"/>
  <c r="D323" i="1"/>
  <c r="A324" i="1"/>
  <c r="B323" i="1"/>
  <c r="C324" i="1" l="1"/>
  <c r="D324" i="1"/>
  <c r="B324" i="1"/>
  <c r="A325" i="1"/>
  <c r="C325" i="1" l="1"/>
  <c r="D325" i="1"/>
  <c r="B325" i="1"/>
  <c r="A326" i="1"/>
  <c r="D326" i="1" l="1"/>
  <c r="C326" i="1"/>
  <c r="A327" i="1"/>
  <c r="B326" i="1"/>
  <c r="C327" i="1" l="1"/>
  <c r="D327" i="1"/>
  <c r="B327" i="1"/>
  <c r="A328" i="1"/>
  <c r="C328" i="1" l="1"/>
  <c r="D328" i="1"/>
  <c r="B328" i="1"/>
  <c r="A329" i="1"/>
  <c r="C329" i="1" l="1"/>
  <c r="D329" i="1"/>
  <c r="B329" i="1"/>
  <c r="A330" i="1"/>
  <c r="D330" i="1" l="1"/>
  <c r="C330" i="1"/>
  <c r="B330" i="1"/>
  <c r="A331" i="1"/>
  <c r="C331" i="1" l="1"/>
  <c r="D331" i="1"/>
  <c r="A332" i="1"/>
  <c r="B331" i="1"/>
  <c r="C332" i="1" l="1"/>
  <c r="D332" i="1"/>
  <c r="A333" i="1"/>
  <c r="B332" i="1"/>
  <c r="C333" i="1" l="1"/>
  <c r="D333" i="1"/>
  <c r="B333" i="1"/>
  <c r="A334" i="1"/>
  <c r="D334" i="1" l="1"/>
  <c r="C334" i="1"/>
  <c r="A335" i="1"/>
  <c r="B334" i="1"/>
  <c r="C335" i="1" l="1"/>
  <c r="D335" i="1"/>
  <c r="A336" i="1"/>
  <c r="B335" i="1"/>
  <c r="C336" i="1" l="1"/>
  <c r="D336" i="1"/>
  <c r="A337" i="1"/>
  <c r="B336" i="1"/>
  <c r="C337" i="1" l="1"/>
  <c r="D337" i="1"/>
  <c r="B337" i="1"/>
  <c r="A338" i="1"/>
  <c r="D338" i="1" l="1"/>
  <c r="C338" i="1"/>
  <c r="B338" i="1"/>
  <c r="A339" i="1"/>
  <c r="C339" i="1" l="1"/>
  <c r="D339" i="1"/>
  <c r="A340" i="1"/>
  <c r="B339" i="1"/>
  <c r="C340" i="1" l="1"/>
  <c r="D340" i="1"/>
  <c r="B340" i="1"/>
  <c r="A341" i="1"/>
  <c r="C341" i="1" l="1"/>
  <c r="D341" i="1"/>
  <c r="A342" i="1"/>
  <c r="B341" i="1"/>
  <c r="D342" i="1" l="1"/>
  <c r="C342" i="1"/>
  <c r="B342" i="1"/>
  <c r="A343" i="1"/>
  <c r="C343" i="1" l="1"/>
  <c r="D343" i="1"/>
  <c r="A344" i="1"/>
  <c r="B343" i="1"/>
  <c r="C344" i="1" l="1"/>
  <c r="D344" i="1"/>
  <c r="B344" i="1"/>
  <c r="A345" i="1"/>
  <c r="C345" i="1" l="1"/>
  <c r="D345" i="1"/>
  <c r="A346" i="1"/>
  <c r="B345" i="1"/>
  <c r="D346" i="1" l="1"/>
  <c r="C346" i="1"/>
  <c r="B346" i="1"/>
  <c r="A347" i="1"/>
  <c r="C347" i="1" l="1"/>
  <c r="D347" i="1"/>
  <c r="A348" i="1"/>
  <c r="B347" i="1"/>
  <c r="C348" i="1" l="1"/>
  <c r="D348" i="1"/>
  <c r="B348" i="1"/>
  <c r="A349" i="1"/>
  <c r="C349" i="1" l="1"/>
  <c r="D349" i="1"/>
  <c r="A350" i="1"/>
  <c r="B349" i="1"/>
  <c r="C350" i="1" l="1"/>
  <c r="D350" i="1"/>
  <c r="A351" i="1"/>
  <c r="B350" i="1"/>
  <c r="C351" i="1" l="1"/>
  <c r="D351" i="1"/>
  <c r="B351" i="1"/>
  <c r="A352" i="1"/>
  <c r="C352" i="1" l="1"/>
  <c r="D352" i="1"/>
  <c r="A353" i="1"/>
  <c r="B352" i="1"/>
  <c r="C353" i="1" l="1"/>
  <c r="D353" i="1"/>
  <c r="A354" i="1"/>
  <c r="B353" i="1"/>
  <c r="C354" i="1" l="1"/>
  <c r="D354" i="1"/>
  <c r="A355" i="1"/>
  <c r="B354" i="1"/>
  <c r="C355" i="1" l="1"/>
  <c r="D355" i="1"/>
  <c r="B355" i="1"/>
  <c r="A356" i="1"/>
  <c r="C356" i="1" l="1"/>
  <c r="D356" i="1"/>
  <c r="B356" i="1"/>
  <c r="A357" i="1"/>
  <c r="D357" i="1" l="1"/>
  <c r="C357" i="1"/>
  <c r="B357" i="1"/>
  <c r="A358" i="1"/>
  <c r="C358" i="1" l="1"/>
  <c r="D358" i="1"/>
  <c r="A359" i="1"/>
  <c r="B358" i="1"/>
  <c r="C359" i="1" l="1"/>
  <c r="D359" i="1"/>
  <c r="B359" i="1"/>
  <c r="A360" i="1"/>
  <c r="C360" i="1" l="1"/>
  <c r="D360" i="1"/>
  <c r="B360" i="1"/>
  <c r="A361" i="1"/>
  <c r="C361" i="1" l="1"/>
  <c r="D361" i="1"/>
  <c r="B361" i="1"/>
  <c r="A362" i="1"/>
  <c r="C362" i="1" l="1"/>
  <c r="D362" i="1"/>
  <c r="A363" i="1"/>
  <c r="B362" i="1"/>
  <c r="C363" i="1" l="1"/>
  <c r="D363" i="1"/>
  <c r="A364" i="1"/>
  <c r="B363" i="1"/>
  <c r="C364" i="1" l="1"/>
  <c r="D364" i="1"/>
  <c r="A365" i="1"/>
  <c r="B364" i="1"/>
  <c r="C365" i="1" l="1"/>
  <c r="D365" i="1"/>
  <c r="A366" i="1"/>
  <c r="B365" i="1"/>
  <c r="C366" i="1" l="1"/>
  <c r="D366" i="1"/>
  <c r="A367" i="1"/>
  <c r="B366" i="1"/>
  <c r="C367" i="1" l="1"/>
  <c r="D367" i="1"/>
  <c r="B367" i="1"/>
  <c r="A368" i="1"/>
  <c r="C368" i="1" l="1"/>
  <c r="D368" i="1"/>
  <c r="B368" i="1"/>
  <c r="A369" i="1"/>
  <c r="C369" i="1" l="1"/>
  <c r="D369" i="1"/>
  <c r="B369" i="1"/>
  <c r="A370" i="1"/>
  <c r="C370" i="1" l="1"/>
  <c r="D370" i="1"/>
  <c r="A371" i="1"/>
  <c r="B370" i="1"/>
  <c r="C371" i="1" l="1"/>
  <c r="D371" i="1"/>
  <c r="B371" i="1"/>
  <c r="A372" i="1"/>
  <c r="C372" i="1" l="1"/>
  <c r="D372" i="1"/>
  <c r="A373" i="1"/>
  <c r="B372" i="1"/>
  <c r="D373" i="1" l="1"/>
  <c r="C373" i="1"/>
  <c r="A374" i="1"/>
  <c r="B373" i="1"/>
  <c r="C374" i="1" l="1"/>
  <c r="D374" i="1"/>
  <c r="A375" i="1"/>
  <c r="B374" i="1"/>
  <c r="C375" i="1" l="1"/>
  <c r="D375" i="1"/>
  <c r="B375" i="1"/>
  <c r="A376" i="1"/>
  <c r="C376" i="1" l="1"/>
  <c r="D376" i="1"/>
  <c r="A377" i="1"/>
  <c r="B376" i="1"/>
  <c r="C377" i="1" l="1"/>
  <c r="D377" i="1"/>
  <c r="B377" i="1"/>
  <c r="A378" i="1"/>
  <c r="C378" i="1" l="1"/>
  <c r="D378" i="1"/>
  <c r="B378" i="1"/>
  <c r="A379" i="1"/>
  <c r="C379" i="1" l="1"/>
  <c r="D379" i="1"/>
  <c r="B379" i="1"/>
  <c r="A380" i="1"/>
  <c r="C380" i="1" l="1"/>
  <c r="D380" i="1"/>
  <c r="A381" i="1"/>
  <c r="B380" i="1"/>
  <c r="C381" i="1" l="1"/>
  <c r="D381" i="1"/>
  <c r="B381" i="1"/>
  <c r="A382" i="1"/>
  <c r="C382" i="1" l="1"/>
  <c r="D382" i="1"/>
  <c r="A383" i="1"/>
  <c r="B382" i="1"/>
  <c r="C383" i="1" l="1"/>
  <c r="D383" i="1"/>
  <c r="B383" i="1"/>
  <c r="A384" i="1"/>
  <c r="C384" i="1" l="1"/>
  <c r="D384" i="1"/>
  <c r="B384" i="1"/>
  <c r="A385" i="1"/>
  <c r="C385" i="1" l="1"/>
  <c r="D385" i="1"/>
  <c r="B385" i="1"/>
  <c r="A386" i="1"/>
  <c r="C386" i="1" l="1"/>
  <c r="D386" i="1"/>
  <c r="A387" i="1"/>
  <c r="B386" i="1"/>
  <c r="C387" i="1" l="1"/>
  <c r="D387" i="1"/>
  <c r="B387" i="1"/>
  <c r="A388" i="1"/>
  <c r="C388" i="1" l="1"/>
  <c r="D388" i="1"/>
  <c r="B388" i="1"/>
  <c r="A389" i="1"/>
  <c r="D389" i="1" l="1"/>
  <c r="C389" i="1"/>
  <c r="A390" i="1"/>
  <c r="B389" i="1"/>
  <c r="C390" i="1" l="1"/>
  <c r="D390" i="1"/>
  <c r="A391" i="1"/>
  <c r="B390" i="1"/>
  <c r="C391" i="1" l="1"/>
  <c r="D391" i="1"/>
  <c r="A392" i="1"/>
  <c r="B391" i="1"/>
  <c r="C392" i="1" l="1"/>
  <c r="D392" i="1"/>
  <c r="A393" i="1"/>
  <c r="B392" i="1"/>
  <c r="C393" i="1" l="1"/>
  <c r="D393" i="1"/>
  <c r="A394" i="1"/>
  <c r="B393" i="1"/>
  <c r="C394" i="1" l="1"/>
  <c r="D394" i="1"/>
  <c r="A395" i="1"/>
  <c r="B394" i="1"/>
  <c r="C395" i="1" l="1"/>
  <c r="D395" i="1"/>
  <c r="A396" i="1"/>
  <c r="B395" i="1"/>
  <c r="C396" i="1" l="1"/>
  <c r="D396" i="1"/>
  <c r="B396" i="1"/>
  <c r="A397" i="1"/>
  <c r="C397" i="1" l="1"/>
  <c r="D397" i="1"/>
  <c r="B397" i="1"/>
  <c r="A398" i="1"/>
  <c r="C398" i="1" l="1"/>
  <c r="D398" i="1"/>
  <c r="A399" i="1"/>
  <c r="B398" i="1"/>
  <c r="C399" i="1" l="1"/>
  <c r="D399" i="1"/>
  <c r="A400" i="1"/>
  <c r="B399" i="1"/>
  <c r="C400" i="1" l="1"/>
  <c r="D400" i="1"/>
  <c r="A401" i="1"/>
  <c r="B400" i="1"/>
  <c r="C401" i="1" l="1"/>
  <c r="D401" i="1"/>
  <c r="A402" i="1"/>
  <c r="B401" i="1"/>
  <c r="C402" i="1" l="1"/>
  <c r="D402" i="1"/>
  <c r="B402" i="1"/>
  <c r="A403" i="1"/>
  <c r="C403" i="1" l="1"/>
  <c r="D403" i="1"/>
  <c r="B403" i="1"/>
  <c r="A404" i="1"/>
  <c r="C404" i="1" l="1"/>
  <c r="D404" i="1"/>
  <c r="B404" i="1"/>
  <c r="A405" i="1"/>
  <c r="D405" i="1" l="1"/>
  <c r="C405" i="1"/>
  <c r="B405" i="1"/>
  <c r="A406" i="1"/>
  <c r="C406" i="1" l="1"/>
  <c r="D406" i="1"/>
  <c r="B406" i="1"/>
  <c r="A407" i="1"/>
  <c r="C407" i="1" l="1"/>
  <c r="D407" i="1"/>
  <c r="B407" i="1"/>
  <c r="A408" i="1"/>
  <c r="C408" i="1" l="1"/>
  <c r="D408" i="1"/>
  <c r="B408" i="1"/>
  <c r="A409" i="1"/>
  <c r="C409" i="1" l="1"/>
  <c r="D409" i="1"/>
  <c r="B409" i="1"/>
  <c r="A410" i="1"/>
  <c r="C410" i="1" l="1"/>
  <c r="D410" i="1"/>
  <c r="B410" i="1"/>
  <c r="A411" i="1"/>
  <c r="C411" i="1" l="1"/>
  <c r="D411" i="1"/>
  <c r="B411" i="1"/>
  <c r="A412" i="1"/>
  <c r="C412" i="1" l="1"/>
  <c r="D412" i="1"/>
  <c r="A413" i="1"/>
  <c r="B412" i="1"/>
  <c r="C413" i="1" l="1"/>
  <c r="D413" i="1"/>
  <c r="A414" i="1"/>
  <c r="B413" i="1"/>
  <c r="C414" i="1" l="1"/>
  <c r="D414" i="1"/>
  <c r="B414" i="1"/>
  <c r="A415" i="1"/>
  <c r="C415" i="1" l="1"/>
  <c r="D415" i="1"/>
  <c r="B415" i="1"/>
  <c r="A416" i="1"/>
  <c r="C416" i="1" l="1"/>
  <c r="D416" i="1"/>
  <c r="B416" i="1"/>
  <c r="A417" i="1"/>
  <c r="C417" i="1" l="1"/>
  <c r="D417" i="1"/>
  <c r="A418" i="1"/>
  <c r="B417" i="1"/>
  <c r="C418" i="1" l="1"/>
  <c r="D418" i="1"/>
  <c r="B418" i="1"/>
  <c r="A419" i="1"/>
  <c r="C419" i="1" l="1"/>
  <c r="D419" i="1"/>
  <c r="A420" i="1"/>
  <c r="B419" i="1"/>
  <c r="C420" i="1" l="1"/>
  <c r="D420" i="1"/>
  <c r="B420" i="1"/>
  <c r="A421" i="1"/>
  <c r="D421" i="1" l="1"/>
  <c r="C421" i="1"/>
  <c r="A422" i="1"/>
  <c r="B421" i="1"/>
  <c r="C422" i="1" l="1"/>
  <c r="D422" i="1"/>
  <c r="B422" i="1"/>
  <c r="A423" i="1"/>
  <c r="C423" i="1" l="1"/>
  <c r="D423" i="1"/>
  <c r="A424" i="1"/>
  <c r="B423" i="1"/>
  <c r="C424" i="1" l="1"/>
  <c r="D424" i="1"/>
  <c r="B424" i="1"/>
  <c r="A425" i="1"/>
  <c r="C425" i="1" l="1"/>
  <c r="D425" i="1"/>
  <c r="B425" i="1"/>
  <c r="A426" i="1"/>
  <c r="C426" i="1" l="1"/>
  <c r="D426" i="1"/>
  <c r="B426" i="1"/>
  <c r="A427" i="1"/>
  <c r="C427" i="1" l="1"/>
  <c r="D427" i="1"/>
  <c r="B427" i="1"/>
  <c r="A428" i="1"/>
  <c r="C428" i="1" l="1"/>
  <c r="D428" i="1"/>
  <c r="B428" i="1"/>
  <c r="A429" i="1"/>
  <c r="C429" i="1" l="1"/>
  <c r="D429" i="1"/>
  <c r="B429" i="1"/>
  <c r="A430" i="1"/>
  <c r="C430" i="1" l="1"/>
  <c r="D430" i="1"/>
  <c r="B430" i="1"/>
  <c r="A431" i="1"/>
  <c r="C431" i="1" l="1"/>
  <c r="D431" i="1"/>
  <c r="A432" i="1"/>
  <c r="B431" i="1"/>
  <c r="C432" i="1" l="1"/>
  <c r="D432" i="1"/>
  <c r="B432" i="1"/>
  <c r="A433" i="1"/>
  <c r="C433" i="1" l="1"/>
  <c r="D433" i="1"/>
  <c r="B433" i="1"/>
  <c r="A434" i="1"/>
  <c r="C434" i="1" l="1"/>
  <c r="D434" i="1"/>
  <c r="A435" i="1"/>
  <c r="B434" i="1"/>
  <c r="C435" i="1" l="1"/>
  <c r="D435" i="1"/>
  <c r="B435" i="1"/>
  <c r="A436" i="1"/>
  <c r="C436" i="1" l="1"/>
  <c r="D436" i="1"/>
  <c r="B436" i="1"/>
  <c r="A437" i="1"/>
  <c r="D437" i="1" l="1"/>
  <c r="C437" i="1"/>
  <c r="A438" i="1"/>
  <c r="B437" i="1"/>
  <c r="C438" i="1" l="1"/>
  <c r="D438" i="1"/>
  <c r="B438" i="1"/>
  <c r="A439" i="1"/>
  <c r="C439" i="1" l="1"/>
  <c r="D439" i="1"/>
  <c r="B439" i="1"/>
  <c r="A440" i="1"/>
  <c r="C440" i="1" l="1"/>
  <c r="D440" i="1"/>
  <c r="B440" i="1"/>
  <c r="A441" i="1"/>
  <c r="C441" i="1" l="1"/>
  <c r="D441" i="1"/>
  <c r="B441" i="1"/>
  <c r="A442" i="1"/>
  <c r="C442" i="1" l="1"/>
  <c r="D442" i="1"/>
  <c r="B442" i="1"/>
  <c r="A443" i="1"/>
  <c r="C443" i="1" l="1"/>
  <c r="D443" i="1"/>
  <c r="B443" i="1"/>
  <c r="A444" i="1"/>
  <c r="C444" i="1" l="1"/>
  <c r="D444" i="1"/>
  <c r="B444" i="1"/>
  <c r="A445" i="1"/>
  <c r="C445" i="1" l="1"/>
  <c r="D445" i="1"/>
  <c r="B445" i="1"/>
  <c r="A446" i="1"/>
  <c r="C446" i="1" l="1"/>
  <c r="D446" i="1"/>
  <c r="B446" i="1"/>
  <c r="A447" i="1"/>
  <c r="C447" i="1" l="1"/>
  <c r="D447" i="1"/>
  <c r="B447" i="1"/>
  <c r="A448" i="1"/>
  <c r="C448" i="1" l="1"/>
  <c r="D448" i="1"/>
  <c r="B448" i="1"/>
  <c r="A449" i="1"/>
  <c r="C449" i="1" l="1"/>
  <c r="D449" i="1"/>
  <c r="B449" i="1"/>
  <c r="A450" i="1"/>
  <c r="C450" i="1" l="1"/>
  <c r="D450" i="1"/>
  <c r="B450" i="1"/>
  <c r="A451" i="1"/>
  <c r="C451" i="1" l="1"/>
  <c r="D451" i="1"/>
  <c r="B451" i="1"/>
  <c r="A452" i="1"/>
  <c r="C452" i="1" l="1"/>
  <c r="D452" i="1"/>
  <c r="A453" i="1"/>
  <c r="B452" i="1"/>
  <c r="D453" i="1" l="1"/>
  <c r="C453" i="1"/>
  <c r="A454" i="1"/>
  <c r="B453" i="1"/>
  <c r="C454" i="1" l="1"/>
  <c r="D454" i="1"/>
  <c r="B454" i="1"/>
  <c r="A455" i="1"/>
  <c r="C455" i="1" l="1"/>
  <c r="D455" i="1"/>
  <c r="B455" i="1"/>
  <c r="A456" i="1"/>
  <c r="C456" i="1" l="1"/>
  <c r="D456" i="1"/>
  <c r="B456" i="1"/>
  <c r="A457" i="1"/>
  <c r="C457" i="1" l="1"/>
  <c r="D457" i="1"/>
  <c r="B457" i="1"/>
  <c r="A458" i="1"/>
  <c r="C458" i="1" l="1"/>
  <c r="D458" i="1"/>
  <c r="A459" i="1"/>
  <c r="B458" i="1"/>
  <c r="C459" i="1" l="1"/>
  <c r="D459" i="1"/>
  <c r="B459" i="1"/>
  <c r="A460" i="1"/>
  <c r="C460" i="1" l="1"/>
  <c r="D460" i="1"/>
  <c r="A461" i="1"/>
  <c r="B460" i="1"/>
  <c r="C461" i="1" l="1"/>
  <c r="D461" i="1"/>
  <c r="B461" i="1"/>
  <c r="A462" i="1"/>
  <c r="C462" i="1" l="1"/>
  <c r="D462" i="1"/>
  <c r="B462" i="1"/>
  <c r="A463" i="1"/>
  <c r="C463" i="1" l="1"/>
  <c r="D463" i="1"/>
  <c r="B463" i="1"/>
  <c r="A464" i="1"/>
  <c r="C464" i="1" l="1"/>
  <c r="D464" i="1"/>
  <c r="A465" i="1"/>
  <c r="B464" i="1"/>
  <c r="C465" i="1" l="1"/>
  <c r="D465" i="1"/>
  <c r="B465" i="1"/>
  <c r="A466" i="1"/>
  <c r="C466" i="1" l="1"/>
  <c r="D466" i="1"/>
  <c r="A467" i="1"/>
  <c r="B466" i="1"/>
  <c r="C467" i="1" l="1"/>
  <c r="D467" i="1"/>
  <c r="B467" i="1"/>
  <c r="A468" i="1"/>
  <c r="C468" i="1" l="1"/>
  <c r="D468" i="1"/>
  <c r="B468" i="1"/>
  <c r="A469" i="1"/>
  <c r="D469" i="1" l="1"/>
  <c r="C469" i="1"/>
  <c r="B469" i="1"/>
  <c r="A470" i="1"/>
  <c r="C470" i="1" l="1"/>
  <c r="D470" i="1"/>
  <c r="A471" i="1"/>
  <c r="B470" i="1"/>
  <c r="C471" i="1" l="1"/>
  <c r="D471" i="1"/>
  <c r="B471" i="1"/>
  <c r="A472" i="1"/>
  <c r="C472" i="1" l="1"/>
  <c r="D472" i="1"/>
  <c r="A473" i="1"/>
  <c r="B472" i="1"/>
  <c r="C473" i="1" l="1"/>
  <c r="D473" i="1"/>
  <c r="B473" i="1"/>
  <c r="A474" i="1"/>
  <c r="C474" i="1" l="1"/>
  <c r="D474" i="1"/>
  <c r="B474" i="1"/>
  <c r="A475" i="1"/>
  <c r="C475" i="1" l="1"/>
  <c r="D475" i="1"/>
  <c r="A476" i="1"/>
  <c r="B475" i="1"/>
  <c r="C476" i="1" l="1"/>
  <c r="D476" i="1"/>
  <c r="A477" i="1"/>
  <c r="B476" i="1"/>
  <c r="C477" i="1" l="1"/>
  <c r="D477" i="1"/>
  <c r="B477" i="1"/>
  <c r="A478" i="1"/>
  <c r="C478" i="1" l="1"/>
  <c r="D478" i="1"/>
  <c r="B478" i="1"/>
  <c r="A479" i="1"/>
  <c r="C479" i="1" l="1"/>
  <c r="D479" i="1"/>
  <c r="A480" i="1"/>
  <c r="B479" i="1"/>
  <c r="C480" i="1" l="1"/>
  <c r="D480" i="1"/>
  <c r="B480" i="1"/>
  <c r="A481" i="1"/>
  <c r="C481" i="1" l="1"/>
  <c r="D481" i="1"/>
  <c r="B481" i="1"/>
  <c r="A482" i="1"/>
  <c r="C482" i="1" l="1"/>
  <c r="D482" i="1"/>
  <c r="B482" i="1"/>
  <c r="A483" i="1"/>
  <c r="C483" i="1" l="1"/>
  <c r="D483" i="1"/>
  <c r="B483" i="1"/>
  <c r="A484" i="1"/>
  <c r="C484" i="1" l="1"/>
  <c r="D484" i="1"/>
  <c r="A485" i="1"/>
  <c r="B484" i="1"/>
  <c r="D485" i="1" l="1"/>
  <c r="C485" i="1"/>
  <c r="B485" i="1"/>
  <c r="A486" i="1"/>
  <c r="C486" i="1" l="1"/>
  <c r="D486" i="1"/>
  <c r="A487" i="1"/>
  <c r="B486" i="1"/>
  <c r="C487" i="1" l="1"/>
  <c r="D487" i="1"/>
  <c r="A488" i="1"/>
  <c r="B487" i="1"/>
  <c r="C488" i="1" l="1"/>
  <c r="D488" i="1"/>
  <c r="B488" i="1"/>
  <c r="A489" i="1"/>
  <c r="C489" i="1" l="1"/>
  <c r="D489" i="1"/>
  <c r="B489" i="1"/>
  <c r="A490" i="1"/>
  <c r="C490" i="1" l="1"/>
  <c r="D490" i="1"/>
  <c r="A491" i="1"/>
  <c r="B490" i="1"/>
  <c r="C491" i="1" l="1"/>
  <c r="D491" i="1"/>
  <c r="A492" i="1"/>
  <c r="B491" i="1"/>
  <c r="C492" i="1" l="1"/>
  <c r="D492" i="1"/>
  <c r="B492" i="1"/>
  <c r="A493" i="1"/>
  <c r="C493" i="1" l="1"/>
  <c r="D493" i="1"/>
  <c r="B493" i="1"/>
  <c r="A494" i="1"/>
  <c r="C494" i="1" l="1"/>
  <c r="D494" i="1"/>
  <c r="B494" i="1"/>
  <c r="A495" i="1"/>
  <c r="C495" i="1" l="1"/>
  <c r="D495" i="1"/>
  <c r="A496" i="1"/>
  <c r="B495" i="1"/>
  <c r="C496" i="1" l="1"/>
  <c r="D496" i="1"/>
  <c r="B496" i="1"/>
  <c r="A497" i="1"/>
  <c r="C497" i="1" l="1"/>
  <c r="D497" i="1"/>
  <c r="A498" i="1"/>
  <c r="B497" i="1"/>
  <c r="C498" i="1" l="1"/>
  <c r="D498" i="1"/>
  <c r="B498" i="1"/>
  <c r="A499" i="1"/>
  <c r="C499" i="1" l="1"/>
  <c r="D499" i="1"/>
  <c r="B499" i="1"/>
  <c r="A500" i="1"/>
  <c r="C500" i="1" l="1"/>
  <c r="D500" i="1"/>
  <c r="A501" i="1"/>
  <c r="B500" i="1"/>
  <c r="D501" i="1" l="1"/>
  <c r="C501" i="1"/>
  <c r="A502" i="1"/>
  <c r="B501" i="1"/>
  <c r="C502" i="1" l="1"/>
  <c r="D502" i="1"/>
  <c r="B502" i="1"/>
  <c r="A503" i="1"/>
  <c r="C503" i="1" l="1"/>
  <c r="D503" i="1"/>
  <c r="B503" i="1"/>
  <c r="A504" i="1"/>
  <c r="C504" i="1" l="1"/>
  <c r="D504" i="1"/>
  <c r="B504" i="1"/>
  <c r="A505" i="1"/>
  <c r="C505" i="1" l="1"/>
  <c r="D505" i="1"/>
  <c r="B505" i="1"/>
  <c r="A506" i="1"/>
  <c r="C506" i="1" l="1"/>
  <c r="D506" i="1"/>
  <c r="A507" i="1"/>
  <c r="B506" i="1"/>
  <c r="C507" i="1" l="1"/>
  <c r="D507" i="1"/>
  <c r="A508" i="1"/>
  <c r="B507" i="1"/>
  <c r="C508" i="1" l="1"/>
  <c r="D508" i="1"/>
  <c r="B508" i="1"/>
  <c r="A509" i="1"/>
  <c r="C509" i="1" l="1"/>
  <c r="D509" i="1"/>
  <c r="B509" i="1"/>
  <c r="A510" i="1"/>
  <c r="C510" i="1" l="1"/>
  <c r="D510" i="1"/>
  <c r="A511" i="1"/>
  <c r="B510" i="1"/>
  <c r="C511" i="1" l="1"/>
  <c r="D511" i="1"/>
  <c r="B511" i="1"/>
  <c r="A512" i="1"/>
  <c r="C512" i="1" l="1"/>
  <c r="D512" i="1"/>
  <c r="B512" i="1"/>
  <c r="A513" i="1"/>
  <c r="C513" i="1" l="1"/>
  <c r="D513" i="1"/>
  <c r="A514" i="1"/>
  <c r="B513" i="1"/>
  <c r="C514" i="1" l="1"/>
  <c r="D514" i="1"/>
  <c r="A515" i="1"/>
  <c r="B514" i="1"/>
  <c r="C515" i="1" l="1"/>
  <c r="D515" i="1"/>
  <c r="A516" i="1"/>
  <c r="B515" i="1"/>
  <c r="C516" i="1" l="1"/>
  <c r="D516" i="1"/>
  <c r="B516" i="1"/>
  <c r="A517" i="1"/>
  <c r="D517" i="1" l="1"/>
  <c r="C517" i="1"/>
  <c r="B517" i="1"/>
  <c r="A518" i="1"/>
  <c r="C518" i="1" l="1"/>
  <c r="D518" i="1"/>
  <c r="B518" i="1"/>
  <c r="A519" i="1"/>
  <c r="C519" i="1" l="1"/>
  <c r="D519" i="1"/>
  <c r="B519" i="1"/>
  <c r="A520" i="1"/>
  <c r="C520" i="1" l="1"/>
  <c r="D520" i="1"/>
  <c r="A521" i="1"/>
  <c r="B520" i="1"/>
  <c r="C521" i="1" l="1"/>
  <c r="D521" i="1"/>
  <c r="A522" i="1"/>
  <c r="B521" i="1"/>
  <c r="C522" i="1" l="1"/>
  <c r="D522" i="1"/>
  <c r="A523" i="1"/>
  <c r="B522" i="1"/>
  <c r="C523" i="1" l="1"/>
  <c r="D523" i="1"/>
  <c r="A524" i="1"/>
  <c r="B523" i="1"/>
  <c r="C524" i="1" l="1"/>
  <c r="D524" i="1"/>
  <c r="B524" i="1"/>
  <c r="A525" i="1"/>
  <c r="C525" i="1" l="1"/>
  <c r="D525" i="1"/>
  <c r="B525" i="1"/>
  <c r="A526" i="1"/>
  <c r="C526" i="1" l="1"/>
  <c r="D526" i="1"/>
  <c r="A527" i="1"/>
  <c r="B526" i="1"/>
  <c r="C527" i="1" l="1"/>
  <c r="D527" i="1"/>
  <c r="A528" i="1"/>
  <c r="B527" i="1"/>
  <c r="C528" i="1" l="1"/>
  <c r="D528" i="1"/>
  <c r="A529" i="1"/>
  <c r="B528" i="1"/>
  <c r="C529" i="1" l="1"/>
  <c r="D529" i="1"/>
  <c r="B529" i="1"/>
  <c r="A530" i="1"/>
  <c r="C530" i="1" l="1"/>
  <c r="D530" i="1"/>
  <c r="B530" i="1"/>
  <c r="A531" i="1"/>
  <c r="C531" i="1" l="1"/>
  <c r="D531" i="1"/>
  <c r="A532" i="1"/>
  <c r="B531" i="1"/>
  <c r="C532" i="1" l="1"/>
  <c r="D532" i="1"/>
  <c r="A533" i="1"/>
  <c r="B532" i="1"/>
  <c r="D533" i="1" l="1"/>
  <c r="C533" i="1"/>
  <c r="B533" i="1"/>
  <c r="A534" i="1"/>
  <c r="C534" i="1" l="1"/>
  <c r="D534" i="1"/>
  <c r="A535" i="1"/>
  <c r="B534" i="1"/>
  <c r="C535" i="1" l="1"/>
  <c r="D535" i="1"/>
  <c r="A536" i="1"/>
  <c r="B535" i="1"/>
  <c r="C536" i="1" l="1"/>
  <c r="D536" i="1"/>
  <c r="B536" i="1"/>
  <c r="A537" i="1"/>
  <c r="C537" i="1" l="1"/>
  <c r="D537" i="1"/>
  <c r="A538" i="1"/>
  <c r="B537" i="1"/>
  <c r="C538" i="1" l="1"/>
  <c r="D538" i="1"/>
  <c r="A539" i="1"/>
  <c r="B538" i="1"/>
  <c r="C539" i="1" l="1"/>
  <c r="D539" i="1"/>
  <c r="B539" i="1"/>
  <c r="A540" i="1"/>
  <c r="C540" i="1" l="1"/>
  <c r="D540" i="1"/>
  <c r="B540" i="1"/>
  <c r="A541" i="1"/>
  <c r="C541" i="1" l="1"/>
  <c r="D541" i="1"/>
  <c r="A542" i="1"/>
  <c r="B541" i="1"/>
  <c r="C542" i="1" l="1"/>
  <c r="D542" i="1"/>
  <c r="B542" i="1"/>
  <c r="A543" i="1"/>
  <c r="C543" i="1" l="1"/>
  <c r="D543" i="1"/>
  <c r="A544" i="1"/>
  <c r="B543" i="1"/>
  <c r="C544" i="1" l="1"/>
  <c r="D544" i="1"/>
  <c r="A545" i="1"/>
  <c r="B544" i="1"/>
  <c r="C545" i="1" l="1"/>
  <c r="D545" i="1"/>
  <c r="B545" i="1"/>
  <c r="A546" i="1"/>
  <c r="C546" i="1" l="1"/>
  <c r="D546" i="1"/>
  <c r="B546" i="1"/>
  <c r="A547" i="1"/>
  <c r="C547" i="1" l="1"/>
  <c r="D547" i="1"/>
  <c r="B547" i="1"/>
  <c r="A548" i="1"/>
  <c r="C548" i="1" l="1"/>
  <c r="D548" i="1"/>
  <c r="A549" i="1"/>
  <c r="B548" i="1"/>
  <c r="D549" i="1" l="1"/>
  <c r="C549" i="1"/>
  <c r="A550" i="1"/>
  <c r="B549" i="1"/>
  <c r="C550" i="1" l="1"/>
  <c r="D550" i="1"/>
  <c r="B550" i="1"/>
  <c r="A551" i="1"/>
  <c r="C551" i="1" l="1"/>
  <c r="D551" i="1"/>
  <c r="A552" i="1"/>
  <c r="B551" i="1"/>
  <c r="C552" i="1" l="1"/>
  <c r="D552" i="1"/>
  <c r="B552" i="1"/>
  <c r="A553" i="1"/>
  <c r="C553" i="1" l="1"/>
  <c r="D553" i="1"/>
  <c r="A554" i="1"/>
  <c r="B553" i="1"/>
  <c r="C554" i="1" l="1"/>
  <c r="D554" i="1"/>
  <c r="A555" i="1"/>
  <c r="B554" i="1"/>
  <c r="C555" i="1" l="1"/>
  <c r="D555" i="1"/>
  <c r="A556" i="1"/>
  <c r="B555" i="1"/>
  <c r="C556" i="1" l="1"/>
  <c r="D556" i="1"/>
  <c r="A557" i="1"/>
  <c r="B556" i="1"/>
  <c r="C557" i="1" l="1"/>
  <c r="D557" i="1"/>
  <c r="B557" i="1"/>
  <c r="A558" i="1"/>
  <c r="C558" i="1" l="1"/>
  <c r="D558" i="1"/>
  <c r="A559" i="1"/>
  <c r="B558" i="1"/>
  <c r="C559" i="1" l="1"/>
  <c r="D559" i="1"/>
  <c r="A560" i="1"/>
  <c r="B559" i="1"/>
  <c r="C560" i="1" l="1"/>
  <c r="D560" i="1"/>
  <c r="B560" i="1"/>
  <c r="A561" i="1"/>
  <c r="C561" i="1" l="1"/>
  <c r="D561" i="1"/>
  <c r="B561" i="1"/>
  <c r="A562" i="1"/>
  <c r="C562" i="1" l="1"/>
  <c r="D562" i="1"/>
  <c r="B562" i="1"/>
  <c r="A563" i="1"/>
  <c r="C563" i="1" l="1"/>
  <c r="D563" i="1"/>
  <c r="B563" i="1"/>
  <c r="A564" i="1"/>
  <c r="C564" i="1" l="1"/>
  <c r="D564" i="1"/>
  <c r="B564" i="1"/>
  <c r="A565" i="1"/>
  <c r="D565" i="1" l="1"/>
  <c r="C565" i="1"/>
  <c r="A566" i="1"/>
  <c r="B565" i="1"/>
  <c r="C566" i="1" l="1"/>
  <c r="D566" i="1"/>
  <c r="A567" i="1"/>
  <c r="B566" i="1"/>
  <c r="C567" i="1" l="1"/>
  <c r="D567" i="1"/>
  <c r="B567" i="1"/>
  <c r="A568" i="1"/>
  <c r="C568" i="1" l="1"/>
  <c r="D568" i="1"/>
  <c r="B568" i="1"/>
  <c r="A569" i="1"/>
  <c r="C569" i="1" l="1"/>
  <c r="D569" i="1"/>
  <c r="B569" i="1"/>
  <c r="A570" i="1"/>
  <c r="C570" i="1" l="1"/>
  <c r="D570" i="1"/>
  <c r="A571" i="1"/>
  <c r="B570" i="1"/>
  <c r="C571" i="1" l="1"/>
  <c r="D571" i="1"/>
  <c r="B571" i="1"/>
  <c r="A572" i="1"/>
  <c r="C572" i="1" l="1"/>
  <c r="D572" i="1"/>
  <c r="A573" i="1"/>
  <c r="B572" i="1"/>
  <c r="C573" i="1" l="1"/>
  <c r="D573" i="1"/>
  <c r="B573" i="1"/>
  <c r="A574" i="1"/>
  <c r="C574" i="1" l="1"/>
  <c r="D574" i="1"/>
  <c r="A575" i="1"/>
  <c r="B574" i="1"/>
  <c r="C575" i="1" l="1"/>
  <c r="D575" i="1"/>
  <c r="B575" i="1"/>
  <c r="A576" i="1"/>
  <c r="C576" i="1" l="1"/>
  <c r="D576" i="1"/>
  <c r="B576" i="1"/>
  <c r="A577" i="1"/>
  <c r="D577" i="1" l="1"/>
  <c r="C577" i="1"/>
  <c r="B577" i="1"/>
  <c r="A578" i="1"/>
  <c r="C578" i="1" l="1"/>
  <c r="D578" i="1"/>
  <c r="B578" i="1"/>
  <c r="A579" i="1"/>
  <c r="C579" i="1" l="1"/>
  <c r="D579" i="1"/>
  <c r="A580" i="1"/>
  <c r="B579" i="1"/>
  <c r="C580" i="1" l="1"/>
  <c r="D580" i="1"/>
  <c r="B580" i="1"/>
  <c r="A581" i="1"/>
  <c r="C581" i="1" l="1"/>
  <c r="D581" i="1"/>
  <c r="B581" i="1"/>
  <c r="A582" i="1"/>
  <c r="C582" i="1" l="1"/>
  <c r="D582" i="1"/>
  <c r="B582" i="1"/>
  <c r="A583" i="1"/>
  <c r="C583" i="1" l="1"/>
  <c r="D583" i="1"/>
  <c r="B583" i="1"/>
  <c r="A584" i="1"/>
  <c r="C584" i="1" l="1"/>
  <c r="D584" i="1"/>
  <c r="B584" i="1"/>
  <c r="A585" i="1"/>
  <c r="C585" i="1" l="1"/>
  <c r="D585" i="1"/>
  <c r="B585" i="1"/>
  <c r="A586" i="1"/>
  <c r="C586" i="1" l="1"/>
  <c r="D586" i="1"/>
  <c r="A587" i="1"/>
  <c r="B586" i="1"/>
  <c r="C587" i="1" l="1"/>
  <c r="D587" i="1"/>
  <c r="A588" i="1"/>
  <c r="B587" i="1"/>
  <c r="C588" i="1" l="1"/>
  <c r="D588" i="1"/>
  <c r="A589" i="1"/>
  <c r="B588" i="1"/>
  <c r="C589" i="1" l="1"/>
  <c r="D589" i="1"/>
  <c r="A590" i="1"/>
  <c r="B589" i="1"/>
  <c r="C590" i="1" l="1"/>
  <c r="D590" i="1"/>
  <c r="B590" i="1"/>
  <c r="A591" i="1"/>
  <c r="C591" i="1" l="1"/>
  <c r="D591" i="1"/>
  <c r="A592" i="1"/>
  <c r="B591" i="1"/>
  <c r="C592" i="1" l="1"/>
  <c r="D592" i="1"/>
  <c r="B592" i="1"/>
  <c r="A593" i="1"/>
  <c r="C593" i="1" l="1"/>
  <c r="D593" i="1"/>
  <c r="B593" i="1"/>
  <c r="A594" i="1"/>
  <c r="C594" i="1" l="1"/>
  <c r="D594" i="1"/>
  <c r="B594" i="1"/>
  <c r="A595" i="1"/>
  <c r="C595" i="1" l="1"/>
  <c r="D595" i="1"/>
  <c r="B595" i="1"/>
  <c r="A596" i="1"/>
  <c r="C596" i="1" l="1"/>
  <c r="D596" i="1"/>
  <c r="A597" i="1"/>
  <c r="B596" i="1"/>
  <c r="D597" i="1" l="1"/>
  <c r="C597" i="1"/>
  <c r="B597" i="1"/>
  <c r="A598" i="1"/>
  <c r="C598" i="1" l="1"/>
  <c r="D598" i="1"/>
  <c r="B598" i="1"/>
  <c r="A599" i="1"/>
  <c r="C599" i="1" l="1"/>
  <c r="D599" i="1"/>
  <c r="B599" i="1"/>
  <c r="A600" i="1"/>
  <c r="C600" i="1" l="1"/>
  <c r="D600" i="1"/>
  <c r="A601" i="1"/>
  <c r="B600" i="1"/>
  <c r="C601" i="1" l="1"/>
  <c r="D601" i="1"/>
  <c r="B601" i="1"/>
  <c r="A602" i="1"/>
  <c r="C602" i="1" l="1"/>
  <c r="D602" i="1"/>
  <c r="A603" i="1"/>
  <c r="B602" i="1"/>
  <c r="C603" i="1" l="1"/>
  <c r="D603" i="1"/>
  <c r="A604" i="1"/>
  <c r="B603" i="1"/>
  <c r="D604" i="1" l="1"/>
  <c r="C604" i="1"/>
  <c r="B604" i="1"/>
  <c r="A605" i="1"/>
  <c r="D605" i="1" l="1"/>
  <c r="C605" i="1"/>
  <c r="A606" i="1"/>
  <c r="B605" i="1"/>
  <c r="C606" i="1" l="1"/>
  <c r="D606" i="1"/>
  <c r="B606" i="1"/>
  <c r="A607" i="1"/>
  <c r="C607" i="1" l="1"/>
  <c r="D607" i="1"/>
  <c r="B607" i="1"/>
  <c r="A608" i="1"/>
  <c r="D608" i="1" l="1"/>
  <c r="C608" i="1"/>
  <c r="A609" i="1"/>
  <c r="B608" i="1"/>
  <c r="D609" i="1" l="1"/>
  <c r="C609" i="1"/>
  <c r="A610" i="1"/>
  <c r="B609" i="1"/>
  <c r="C610" i="1" l="1"/>
  <c r="D610" i="1"/>
  <c r="B610" i="1"/>
  <c r="A611" i="1"/>
  <c r="C611" i="1" l="1"/>
  <c r="D611" i="1"/>
  <c r="A612" i="1"/>
  <c r="B611" i="1"/>
  <c r="C612" i="1" l="1"/>
  <c r="D612" i="1"/>
  <c r="B612" i="1"/>
  <c r="A613" i="1"/>
  <c r="D613" i="1" l="1"/>
  <c r="C613" i="1"/>
  <c r="A614" i="1"/>
  <c r="B613" i="1"/>
  <c r="C614" i="1" l="1"/>
  <c r="D614" i="1"/>
  <c r="A615" i="1"/>
  <c r="B614" i="1"/>
  <c r="C615" i="1" l="1"/>
  <c r="D615" i="1"/>
  <c r="B615" i="1"/>
  <c r="A616" i="1"/>
  <c r="C616" i="1" l="1"/>
  <c r="D616" i="1"/>
  <c r="A617" i="1"/>
  <c r="B616" i="1"/>
  <c r="D617" i="1" l="1"/>
  <c r="C617" i="1"/>
  <c r="B617" i="1"/>
  <c r="A618" i="1"/>
  <c r="C618" i="1" l="1"/>
  <c r="D618" i="1"/>
  <c r="A619" i="1"/>
  <c r="B618" i="1"/>
  <c r="C619" i="1" l="1"/>
  <c r="D619" i="1"/>
  <c r="B619" i="1"/>
  <c r="A620" i="1"/>
  <c r="C620" i="1" l="1"/>
  <c r="D620" i="1"/>
  <c r="A621" i="1"/>
  <c r="B620" i="1"/>
  <c r="D621" i="1" l="1"/>
  <c r="C621" i="1"/>
  <c r="A622" i="1"/>
  <c r="B621" i="1"/>
  <c r="C622" i="1" l="1"/>
  <c r="D622" i="1"/>
  <c r="A623" i="1"/>
  <c r="B622" i="1"/>
  <c r="C623" i="1" l="1"/>
  <c r="D623" i="1"/>
  <c r="B623" i="1"/>
  <c r="A624" i="1"/>
  <c r="D624" i="1" l="1"/>
  <c r="C624" i="1"/>
  <c r="B624" i="1"/>
  <c r="A625" i="1"/>
  <c r="D625" i="1" l="1"/>
  <c r="C625" i="1"/>
  <c r="B625" i="1"/>
  <c r="A626" i="1"/>
  <c r="C626" i="1" l="1"/>
  <c r="D626" i="1"/>
  <c r="A627" i="1"/>
  <c r="B626" i="1"/>
  <c r="C627" i="1" l="1"/>
  <c r="D627" i="1"/>
  <c r="A628" i="1"/>
  <c r="B627" i="1"/>
  <c r="C628" i="1" l="1"/>
  <c r="D628" i="1"/>
  <c r="B628" i="1"/>
  <c r="A629" i="1"/>
  <c r="D629" i="1" l="1"/>
  <c r="C629" i="1"/>
  <c r="B629" i="1"/>
  <c r="A630" i="1"/>
  <c r="C630" i="1" l="1"/>
  <c r="D630" i="1"/>
  <c r="A631" i="1"/>
  <c r="B630" i="1"/>
  <c r="C631" i="1" l="1"/>
  <c r="D631" i="1"/>
  <c r="A632" i="1"/>
  <c r="B631" i="1"/>
  <c r="C632" i="1" l="1"/>
  <c r="D632" i="1"/>
  <c r="A633" i="1"/>
  <c r="B632" i="1"/>
  <c r="D633" i="1" l="1"/>
  <c r="C633" i="1"/>
  <c r="B633" i="1"/>
  <c r="A634" i="1"/>
  <c r="C634" i="1" l="1"/>
  <c r="D634" i="1"/>
  <c r="A635" i="1"/>
  <c r="B634" i="1"/>
  <c r="C635" i="1" l="1"/>
  <c r="D635" i="1"/>
  <c r="B635" i="1"/>
  <c r="A636" i="1"/>
  <c r="D636" i="1" l="1"/>
  <c r="C636" i="1"/>
  <c r="A637" i="1"/>
  <c r="B636" i="1"/>
  <c r="D637" i="1" l="1"/>
  <c r="C637" i="1"/>
  <c r="A638" i="1"/>
  <c r="B637" i="1"/>
  <c r="C638" i="1" l="1"/>
  <c r="D638" i="1"/>
  <c r="A639" i="1"/>
  <c r="B638" i="1"/>
  <c r="C639" i="1" l="1"/>
  <c r="D639" i="1"/>
  <c r="B639" i="1"/>
  <c r="A640" i="1"/>
  <c r="D640" i="1" l="1"/>
  <c r="C640" i="1"/>
  <c r="A641" i="1"/>
  <c r="B640" i="1"/>
  <c r="D641" i="1" l="1"/>
  <c r="C641" i="1"/>
  <c r="B641" i="1"/>
  <c r="A642" i="1"/>
  <c r="C642" i="1" l="1"/>
  <c r="D642" i="1"/>
  <c r="A643" i="1"/>
  <c r="B642" i="1"/>
  <c r="C643" i="1" l="1"/>
  <c r="D643" i="1"/>
  <c r="B643" i="1"/>
  <c r="A644" i="1"/>
  <c r="C644" i="1" l="1"/>
  <c r="D644" i="1"/>
  <c r="B644" i="1"/>
  <c r="A645" i="1"/>
  <c r="D645" i="1" l="1"/>
  <c r="C645" i="1"/>
  <c r="B645" i="1"/>
  <c r="A646" i="1"/>
  <c r="C646" i="1" l="1"/>
  <c r="D646" i="1"/>
  <c r="A647" i="1"/>
  <c r="B646" i="1"/>
  <c r="C647" i="1" l="1"/>
  <c r="D647" i="1"/>
  <c r="B647" i="1"/>
  <c r="A648" i="1"/>
  <c r="C648" i="1" l="1"/>
  <c r="D648" i="1"/>
  <c r="B648" i="1"/>
  <c r="A649" i="1"/>
  <c r="D649" i="1" l="1"/>
  <c r="C649" i="1"/>
  <c r="B649" i="1"/>
  <c r="A650" i="1"/>
  <c r="C650" i="1" l="1"/>
  <c r="D650" i="1"/>
  <c r="A651" i="1"/>
  <c r="B650" i="1"/>
  <c r="C651" i="1" l="1"/>
  <c r="D651" i="1"/>
  <c r="A652" i="1"/>
  <c r="B651" i="1"/>
  <c r="C652" i="1" l="1"/>
  <c r="D652" i="1"/>
  <c r="A653" i="1"/>
  <c r="B652" i="1"/>
  <c r="D653" i="1" l="1"/>
  <c r="C653" i="1"/>
  <c r="A654" i="1"/>
  <c r="B653" i="1"/>
  <c r="C654" i="1" l="1"/>
  <c r="D654" i="1"/>
  <c r="B654" i="1"/>
  <c r="A655" i="1"/>
  <c r="C655" i="1" l="1"/>
  <c r="D655" i="1"/>
  <c r="B655" i="1"/>
  <c r="A656" i="1"/>
  <c r="D656" i="1" l="1"/>
  <c r="C656" i="1"/>
  <c r="B656" i="1"/>
  <c r="A657" i="1"/>
  <c r="D657" i="1" l="1"/>
  <c r="C657" i="1"/>
  <c r="A658" i="1"/>
  <c r="B657" i="1"/>
  <c r="C658" i="1" l="1"/>
  <c r="D658" i="1"/>
  <c r="B658" i="1"/>
  <c r="A659" i="1"/>
  <c r="C659" i="1" l="1"/>
  <c r="D659" i="1"/>
  <c r="A660" i="1"/>
  <c r="B659" i="1"/>
  <c r="C660" i="1" l="1"/>
  <c r="D660" i="1"/>
  <c r="B660" i="1"/>
  <c r="A661" i="1"/>
  <c r="D661" i="1" l="1"/>
  <c r="C661" i="1"/>
  <c r="B661" i="1"/>
  <c r="A662" i="1"/>
  <c r="C662" i="1" l="1"/>
  <c r="D662" i="1"/>
  <c r="B662" i="1"/>
  <c r="A663" i="1"/>
  <c r="C663" i="1" l="1"/>
  <c r="D663" i="1"/>
  <c r="B663" i="1"/>
  <c r="A664" i="1"/>
  <c r="C664" i="1" l="1"/>
  <c r="D664" i="1"/>
  <c r="B664" i="1"/>
  <c r="A665" i="1"/>
  <c r="D665" i="1" l="1"/>
  <c r="C665" i="1"/>
  <c r="A666" i="1"/>
  <c r="B665" i="1"/>
  <c r="C666" i="1" l="1"/>
  <c r="D666" i="1"/>
  <c r="B666" i="1"/>
  <c r="A667" i="1"/>
  <c r="C667" i="1" l="1"/>
  <c r="D667" i="1"/>
  <c r="A668" i="1"/>
  <c r="B667" i="1"/>
  <c r="C668" i="1" l="1"/>
  <c r="D668" i="1"/>
  <c r="B668" i="1"/>
  <c r="A669" i="1"/>
  <c r="D669" i="1" l="1"/>
  <c r="C669" i="1"/>
  <c r="A670" i="1"/>
  <c r="B669" i="1"/>
  <c r="C670" i="1" l="1"/>
  <c r="D670" i="1"/>
  <c r="B670" i="1"/>
  <c r="A671" i="1"/>
  <c r="C671" i="1" l="1"/>
  <c r="D671" i="1"/>
  <c r="B671" i="1"/>
  <c r="A672" i="1"/>
  <c r="D672" i="1" l="1"/>
  <c r="C672" i="1"/>
  <c r="A673" i="1"/>
  <c r="B672" i="1"/>
  <c r="D673" i="1" l="1"/>
  <c r="C673" i="1"/>
  <c r="A674" i="1"/>
  <c r="B673" i="1"/>
  <c r="C674" i="1" l="1"/>
  <c r="D674" i="1"/>
  <c r="B674" i="1"/>
  <c r="A675" i="1"/>
  <c r="C675" i="1" l="1"/>
  <c r="D675" i="1"/>
  <c r="A676" i="1"/>
  <c r="B675" i="1"/>
  <c r="C676" i="1" l="1"/>
  <c r="D676" i="1"/>
  <c r="B676" i="1"/>
  <c r="A677" i="1"/>
  <c r="D677" i="1" l="1"/>
  <c r="C677" i="1"/>
  <c r="A678" i="1"/>
  <c r="B677" i="1"/>
  <c r="C678" i="1" l="1"/>
  <c r="D678" i="1"/>
  <c r="B678" i="1"/>
  <c r="A679" i="1"/>
  <c r="C679" i="1" l="1"/>
  <c r="D679" i="1"/>
  <c r="B679" i="1"/>
  <c r="A680" i="1"/>
  <c r="C680" i="1" l="1"/>
  <c r="D680" i="1"/>
  <c r="A681" i="1"/>
  <c r="B680" i="1"/>
  <c r="D681" i="1" l="1"/>
  <c r="C681" i="1"/>
  <c r="A682" i="1"/>
  <c r="B681" i="1"/>
  <c r="C682" i="1" l="1"/>
  <c r="D682" i="1"/>
  <c r="A683" i="1"/>
  <c r="B682" i="1"/>
  <c r="C683" i="1" l="1"/>
  <c r="D683" i="1"/>
  <c r="A684" i="1"/>
  <c r="B683" i="1"/>
  <c r="D684" i="1" l="1"/>
  <c r="C684" i="1"/>
  <c r="B684" i="1"/>
  <c r="A685" i="1"/>
  <c r="D685" i="1" l="1"/>
  <c r="C685" i="1"/>
  <c r="A686" i="1"/>
  <c r="B685" i="1"/>
  <c r="C686" i="1" l="1"/>
  <c r="D686" i="1"/>
  <c r="A687" i="1"/>
  <c r="B686" i="1"/>
  <c r="C687" i="1" l="1"/>
  <c r="D687" i="1"/>
  <c r="B687" i="1"/>
  <c r="A688" i="1"/>
  <c r="D688" i="1" l="1"/>
  <c r="C688" i="1"/>
  <c r="B688" i="1"/>
  <c r="A689" i="1"/>
  <c r="D689" i="1" l="1"/>
  <c r="C689" i="1"/>
  <c r="B689" i="1"/>
  <c r="A690" i="1"/>
  <c r="C690" i="1" l="1"/>
  <c r="D690" i="1"/>
  <c r="B690" i="1"/>
  <c r="A691" i="1"/>
  <c r="C691" i="1" l="1"/>
  <c r="D691" i="1"/>
  <c r="B691" i="1"/>
  <c r="A692" i="1"/>
  <c r="C692" i="1" l="1"/>
  <c r="D692" i="1"/>
  <c r="B692" i="1"/>
  <c r="A693" i="1"/>
  <c r="D693" i="1" l="1"/>
  <c r="C693" i="1"/>
  <c r="B693" i="1"/>
  <c r="A694" i="1"/>
  <c r="C694" i="1" l="1"/>
  <c r="D694" i="1"/>
  <c r="B694" i="1"/>
  <c r="A695" i="1"/>
  <c r="C695" i="1" l="1"/>
  <c r="D695" i="1"/>
  <c r="B695" i="1"/>
  <c r="A696" i="1"/>
  <c r="C696" i="1" l="1"/>
  <c r="D696" i="1"/>
  <c r="A697" i="1"/>
  <c r="B696" i="1"/>
  <c r="D697" i="1" l="1"/>
  <c r="C697" i="1"/>
  <c r="A698" i="1"/>
  <c r="B697" i="1"/>
  <c r="C698" i="1" l="1"/>
  <c r="D698" i="1"/>
  <c r="A699" i="1"/>
  <c r="B698" i="1"/>
  <c r="C699" i="1" l="1"/>
  <c r="D699" i="1"/>
  <c r="B699" i="1"/>
  <c r="A700" i="1"/>
  <c r="C700" i="1" l="1"/>
  <c r="D700" i="1"/>
  <c r="B700" i="1"/>
  <c r="A701" i="1"/>
  <c r="D701" i="1" l="1"/>
  <c r="C701" i="1"/>
  <c r="A702" i="1"/>
  <c r="B701" i="1"/>
  <c r="C702" i="1" l="1"/>
  <c r="D702" i="1"/>
  <c r="B702" i="1"/>
  <c r="A703" i="1"/>
  <c r="C703" i="1" l="1"/>
  <c r="D703" i="1"/>
  <c r="B703" i="1"/>
  <c r="A704" i="1"/>
  <c r="D704" i="1" l="1"/>
  <c r="C704" i="1"/>
  <c r="B704" i="1"/>
  <c r="A705" i="1"/>
  <c r="D705" i="1" l="1"/>
  <c r="C705" i="1"/>
  <c r="A706" i="1"/>
  <c r="B705" i="1"/>
  <c r="C706" i="1" l="1"/>
  <c r="D706" i="1"/>
  <c r="B706" i="1"/>
  <c r="A707" i="1"/>
  <c r="C707" i="1" l="1"/>
  <c r="D707" i="1"/>
  <c r="B707" i="1"/>
  <c r="A708" i="1"/>
  <c r="C708" i="1" l="1"/>
  <c r="D708" i="1"/>
  <c r="A709" i="1"/>
  <c r="B708" i="1"/>
  <c r="D709" i="1" l="1"/>
  <c r="C709" i="1"/>
  <c r="A710" i="1"/>
  <c r="B709" i="1"/>
  <c r="C710" i="1" l="1"/>
  <c r="D710" i="1"/>
  <c r="A711" i="1"/>
  <c r="B710" i="1"/>
  <c r="C711" i="1" l="1"/>
  <c r="D711" i="1"/>
  <c r="A712" i="1"/>
  <c r="B711" i="1"/>
  <c r="C712" i="1" l="1"/>
  <c r="D712" i="1"/>
  <c r="B712" i="1"/>
  <c r="A713" i="1"/>
  <c r="D713" i="1" l="1"/>
  <c r="C713" i="1"/>
  <c r="B713" i="1"/>
  <c r="A714" i="1"/>
  <c r="C714" i="1" l="1"/>
  <c r="D714" i="1"/>
  <c r="B714" i="1"/>
  <c r="A715" i="1"/>
  <c r="C715" i="1" l="1"/>
  <c r="D715" i="1"/>
  <c r="A716" i="1"/>
  <c r="B715" i="1"/>
  <c r="D716" i="1" l="1"/>
  <c r="C716" i="1"/>
  <c r="B716" i="1"/>
  <c r="A717" i="1"/>
  <c r="D717" i="1" l="1"/>
  <c r="C717" i="1"/>
  <c r="A718" i="1"/>
  <c r="B717" i="1"/>
  <c r="C718" i="1" l="1"/>
  <c r="D718" i="1"/>
  <c r="A719" i="1"/>
  <c r="B718" i="1"/>
  <c r="C719" i="1" l="1"/>
  <c r="D719" i="1"/>
  <c r="B719" i="1"/>
  <c r="A720" i="1"/>
  <c r="D720" i="1" l="1"/>
  <c r="C720" i="1"/>
  <c r="A721" i="1"/>
  <c r="B720" i="1"/>
  <c r="D721" i="1" l="1"/>
  <c r="C721" i="1"/>
  <c r="B721" i="1"/>
  <c r="A722" i="1"/>
  <c r="C722" i="1" l="1"/>
  <c r="D722" i="1"/>
  <c r="A723" i="1"/>
  <c r="B722" i="1"/>
  <c r="C723" i="1" l="1"/>
  <c r="D723" i="1"/>
  <c r="A724" i="1"/>
  <c r="B723" i="1"/>
  <c r="C724" i="1" l="1"/>
  <c r="D724" i="1"/>
  <c r="A725" i="1"/>
  <c r="B724" i="1"/>
  <c r="D725" i="1" l="1"/>
  <c r="C725" i="1"/>
  <c r="B725" i="1"/>
  <c r="A726" i="1"/>
  <c r="C726" i="1" l="1"/>
  <c r="D726" i="1"/>
  <c r="B726" i="1"/>
  <c r="A727" i="1"/>
  <c r="C727" i="1" l="1"/>
  <c r="D727" i="1"/>
  <c r="B727" i="1"/>
  <c r="A728" i="1"/>
  <c r="C728" i="1" l="1"/>
  <c r="D728" i="1"/>
  <c r="B728" i="1"/>
  <c r="A729" i="1"/>
  <c r="D729" i="1" l="1"/>
  <c r="C729" i="1"/>
  <c r="B729" i="1"/>
  <c r="A730" i="1"/>
  <c r="C730" i="1" l="1"/>
  <c r="D730" i="1"/>
  <c r="B730" i="1"/>
  <c r="A731" i="1"/>
  <c r="C731" i="1" l="1"/>
  <c r="D731" i="1"/>
  <c r="B731" i="1"/>
  <c r="A732" i="1"/>
  <c r="D732" i="1" l="1"/>
  <c r="C732" i="1"/>
  <c r="A733" i="1"/>
  <c r="B732" i="1"/>
  <c r="D733" i="1" l="1"/>
  <c r="C733" i="1"/>
  <c r="B733" i="1"/>
  <c r="A734" i="1"/>
  <c r="C734" i="1" l="1"/>
  <c r="D734" i="1"/>
  <c r="A735" i="1"/>
  <c r="B734" i="1"/>
  <c r="C735" i="1" l="1"/>
  <c r="D735" i="1"/>
  <c r="B735" i="1"/>
  <c r="A736" i="1"/>
  <c r="D736" i="1" l="1"/>
  <c r="C736" i="1"/>
  <c r="A737" i="1"/>
  <c r="B736" i="1"/>
  <c r="D737" i="1" l="1"/>
  <c r="C737" i="1"/>
  <c r="A738" i="1"/>
  <c r="B737" i="1"/>
  <c r="C738" i="1" l="1"/>
  <c r="D738" i="1"/>
  <c r="A739" i="1"/>
  <c r="B738" i="1"/>
  <c r="C739" i="1" l="1"/>
  <c r="D739" i="1"/>
  <c r="B739" i="1"/>
  <c r="A740" i="1"/>
  <c r="C740" i="1" l="1"/>
  <c r="D740" i="1"/>
  <c r="A741" i="1"/>
  <c r="B740" i="1"/>
  <c r="D741" i="1" l="1"/>
  <c r="C741" i="1"/>
  <c r="B741" i="1"/>
  <c r="A742" i="1"/>
  <c r="C742" i="1" l="1"/>
  <c r="D742" i="1"/>
  <c r="A743" i="1"/>
  <c r="B742" i="1"/>
  <c r="C743" i="1" l="1"/>
  <c r="D743" i="1"/>
  <c r="B743" i="1"/>
  <c r="A744" i="1"/>
  <c r="C744" i="1" l="1"/>
  <c r="D744" i="1"/>
  <c r="A745" i="1"/>
  <c r="B744" i="1"/>
  <c r="D745" i="1" l="1"/>
  <c r="C745" i="1"/>
  <c r="A746" i="1"/>
  <c r="B745" i="1"/>
  <c r="C746" i="1" l="1"/>
  <c r="D746" i="1"/>
  <c r="B746" i="1"/>
  <c r="A747" i="1"/>
  <c r="C747" i="1" l="1"/>
  <c r="D747" i="1"/>
  <c r="B747" i="1"/>
  <c r="A748" i="1"/>
  <c r="C748" i="1" l="1"/>
  <c r="D748" i="1"/>
  <c r="A749" i="1"/>
  <c r="B748" i="1"/>
  <c r="D749" i="1" l="1"/>
  <c r="C749" i="1"/>
  <c r="A750" i="1"/>
  <c r="B749" i="1"/>
  <c r="C750" i="1" l="1"/>
  <c r="D750" i="1"/>
  <c r="B750" i="1"/>
  <c r="A751" i="1"/>
  <c r="C751" i="1" l="1"/>
  <c r="D751" i="1"/>
  <c r="B751" i="1"/>
  <c r="A752" i="1"/>
  <c r="D752" i="1" l="1"/>
  <c r="C752" i="1"/>
  <c r="A753" i="1"/>
  <c r="B752" i="1"/>
  <c r="D753" i="1" l="1"/>
  <c r="C753" i="1"/>
  <c r="B753" i="1"/>
  <c r="A754" i="1"/>
  <c r="C754" i="1" l="1"/>
  <c r="D754" i="1"/>
  <c r="B754" i="1"/>
  <c r="A755" i="1"/>
  <c r="C755" i="1" l="1"/>
  <c r="D755" i="1"/>
  <c r="A756" i="1"/>
  <c r="B755" i="1"/>
  <c r="C756" i="1" l="1"/>
  <c r="D756" i="1"/>
  <c r="B756" i="1"/>
  <c r="A757" i="1"/>
  <c r="D757" i="1" l="1"/>
  <c r="C757" i="1"/>
  <c r="B757" i="1"/>
  <c r="A758" i="1"/>
  <c r="C758" i="1" l="1"/>
  <c r="D758" i="1"/>
  <c r="A759" i="1"/>
  <c r="B758" i="1"/>
  <c r="C759" i="1" l="1"/>
  <c r="D759" i="1"/>
  <c r="B759" i="1"/>
  <c r="A760" i="1"/>
  <c r="C760" i="1" l="1"/>
  <c r="D760" i="1"/>
  <c r="A761" i="1"/>
  <c r="B760" i="1"/>
  <c r="D761" i="1" l="1"/>
  <c r="C761" i="1"/>
  <c r="B761" i="1"/>
  <c r="A762" i="1"/>
  <c r="C762" i="1" l="1"/>
  <c r="D762" i="1"/>
  <c r="B762" i="1"/>
  <c r="A763" i="1"/>
  <c r="C763" i="1" l="1"/>
  <c r="D763" i="1"/>
  <c r="B763" i="1"/>
  <c r="A764" i="1"/>
  <c r="C764" i="1" l="1"/>
  <c r="D764" i="1"/>
  <c r="B764" i="1"/>
  <c r="A765" i="1"/>
  <c r="D765" i="1" l="1"/>
  <c r="C765" i="1"/>
  <c r="A766" i="1"/>
  <c r="B765" i="1"/>
  <c r="C766" i="1" l="1"/>
  <c r="D766" i="1"/>
  <c r="A767" i="1"/>
  <c r="B766" i="1"/>
  <c r="C767" i="1" l="1"/>
  <c r="D767" i="1"/>
  <c r="A768" i="1"/>
  <c r="B767" i="1"/>
  <c r="D768" i="1" l="1"/>
  <c r="C768" i="1"/>
  <c r="A769" i="1"/>
  <c r="B768" i="1"/>
  <c r="D769" i="1" l="1"/>
  <c r="C769" i="1"/>
  <c r="B769" i="1"/>
  <c r="A770" i="1"/>
  <c r="C770" i="1" l="1"/>
  <c r="D770" i="1"/>
  <c r="A771" i="1"/>
  <c r="B770" i="1"/>
  <c r="C771" i="1" l="1"/>
  <c r="D771" i="1"/>
  <c r="A772" i="1"/>
  <c r="B771" i="1"/>
  <c r="C772" i="1" l="1"/>
  <c r="D772" i="1"/>
  <c r="A773" i="1"/>
  <c r="B772" i="1"/>
  <c r="D773" i="1" l="1"/>
  <c r="C773" i="1"/>
  <c r="A774" i="1"/>
  <c r="B773" i="1"/>
  <c r="C774" i="1" l="1"/>
  <c r="D774" i="1"/>
  <c r="A775" i="1"/>
  <c r="B774" i="1"/>
  <c r="C775" i="1" l="1"/>
  <c r="D775" i="1"/>
  <c r="B775" i="1"/>
  <c r="A776" i="1"/>
  <c r="C776" i="1" l="1"/>
  <c r="D776" i="1"/>
  <c r="A777" i="1"/>
  <c r="B776" i="1"/>
  <c r="D777" i="1" l="1"/>
  <c r="C777" i="1"/>
  <c r="A778" i="1"/>
  <c r="B777" i="1"/>
  <c r="C778" i="1" l="1"/>
  <c r="D778" i="1"/>
  <c r="A779" i="1"/>
  <c r="B778" i="1"/>
  <c r="C779" i="1" l="1"/>
  <c r="D779" i="1"/>
  <c r="B779" i="1"/>
  <c r="A780" i="1"/>
  <c r="C780" i="1" l="1"/>
  <c r="D780" i="1"/>
  <c r="A781" i="1"/>
  <c r="B780" i="1"/>
  <c r="D781" i="1" l="1"/>
  <c r="C781" i="1"/>
  <c r="B781" i="1"/>
  <c r="A782" i="1"/>
  <c r="C782" i="1" l="1"/>
  <c r="D782" i="1"/>
  <c r="B782" i="1"/>
  <c r="A783" i="1"/>
  <c r="C783" i="1" l="1"/>
  <c r="D783" i="1"/>
  <c r="B783" i="1"/>
  <c r="A784" i="1"/>
  <c r="D784" i="1" l="1"/>
  <c r="C784" i="1"/>
  <c r="A785" i="1"/>
  <c r="B784" i="1"/>
  <c r="D785" i="1" l="1"/>
  <c r="C785" i="1"/>
  <c r="B785" i="1"/>
  <c r="A786" i="1"/>
  <c r="C786" i="1" l="1"/>
  <c r="D786" i="1"/>
  <c r="B786" i="1"/>
  <c r="A787" i="1"/>
  <c r="C787" i="1" l="1"/>
  <c r="D787" i="1"/>
  <c r="A788" i="1"/>
  <c r="B787" i="1"/>
  <c r="C788" i="1" l="1"/>
  <c r="D788" i="1"/>
  <c r="A789" i="1"/>
  <c r="B788" i="1"/>
  <c r="D789" i="1" l="1"/>
  <c r="C789" i="1"/>
  <c r="B789" i="1"/>
  <c r="A790" i="1"/>
  <c r="C790" i="1" l="1"/>
  <c r="D790" i="1"/>
  <c r="B790" i="1"/>
  <c r="A791" i="1"/>
  <c r="C791" i="1" l="1"/>
  <c r="D791" i="1"/>
  <c r="A792" i="1"/>
  <c r="B791" i="1"/>
  <c r="C792" i="1" l="1"/>
  <c r="D792" i="1"/>
  <c r="A793" i="1"/>
  <c r="B792" i="1"/>
  <c r="D793" i="1" l="1"/>
  <c r="C793" i="1"/>
  <c r="B793" i="1"/>
  <c r="A794" i="1"/>
  <c r="C794" i="1" l="1"/>
  <c r="D794" i="1"/>
  <c r="A795" i="1"/>
  <c r="B794" i="1"/>
  <c r="C795" i="1" l="1"/>
  <c r="D795" i="1"/>
  <c r="A796" i="1"/>
  <c r="B795" i="1"/>
  <c r="C796" i="1" l="1"/>
  <c r="D796" i="1"/>
  <c r="A797" i="1"/>
  <c r="B796" i="1"/>
  <c r="D797" i="1" l="1"/>
  <c r="C797" i="1"/>
  <c r="A798" i="1"/>
  <c r="B797" i="1"/>
  <c r="C798" i="1" l="1"/>
  <c r="D798" i="1"/>
  <c r="A799" i="1"/>
  <c r="B798" i="1"/>
  <c r="C799" i="1" l="1"/>
  <c r="D799" i="1"/>
  <c r="B799" i="1"/>
  <c r="A800" i="1"/>
  <c r="D800" i="1" l="1"/>
  <c r="C800" i="1"/>
  <c r="B800" i="1"/>
  <c r="A801" i="1"/>
  <c r="D801" i="1" l="1"/>
  <c r="C801" i="1"/>
  <c r="A802" i="1"/>
  <c r="B801" i="1"/>
  <c r="C802" i="1" l="1"/>
  <c r="D802" i="1"/>
  <c r="B802" i="1"/>
  <c r="A803" i="1"/>
  <c r="C803" i="1" l="1"/>
  <c r="D803" i="1"/>
  <c r="B803" i="1"/>
  <c r="A804" i="1"/>
  <c r="C804" i="1" l="1"/>
  <c r="D804" i="1"/>
  <c r="A805" i="1"/>
  <c r="B804" i="1"/>
  <c r="D805" i="1" l="1"/>
  <c r="C805" i="1"/>
  <c r="B805" i="1"/>
  <c r="A806" i="1"/>
  <c r="C806" i="1" l="1"/>
  <c r="D806" i="1"/>
  <c r="B806" i="1"/>
  <c r="A807" i="1"/>
  <c r="C807" i="1" l="1"/>
  <c r="D807" i="1"/>
  <c r="B807" i="1"/>
  <c r="A808" i="1"/>
  <c r="C808" i="1" l="1"/>
  <c r="D808" i="1"/>
  <c r="A809" i="1"/>
  <c r="B808" i="1"/>
  <c r="D809" i="1" l="1"/>
  <c r="C809" i="1"/>
  <c r="B809" i="1"/>
  <c r="A810" i="1"/>
  <c r="C810" i="1" l="1"/>
  <c r="D810" i="1"/>
  <c r="A811" i="1"/>
  <c r="B810" i="1"/>
  <c r="C811" i="1" l="1"/>
  <c r="D811" i="1"/>
  <c r="A812" i="1"/>
  <c r="B811" i="1"/>
  <c r="D812" i="1" l="1"/>
  <c r="C812" i="1"/>
  <c r="B812" i="1"/>
  <c r="A813" i="1"/>
  <c r="D813" i="1" l="1"/>
  <c r="C813" i="1"/>
  <c r="B813" i="1"/>
  <c r="A814" i="1"/>
  <c r="D814" i="1" l="1"/>
  <c r="C814" i="1"/>
  <c r="A815" i="1"/>
  <c r="B814" i="1"/>
  <c r="C815" i="1" l="1"/>
  <c r="D815" i="1"/>
  <c r="B815" i="1"/>
  <c r="A816" i="1"/>
  <c r="C816" i="1" l="1"/>
  <c r="D816" i="1"/>
  <c r="B816" i="1"/>
  <c r="A817" i="1"/>
  <c r="D817" i="1" l="1"/>
  <c r="C817" i="1"/>
  <c r="A818" i="1"/>
  <c r="B817" i="1"/>
  <c r="C818" i="1" l="1"/>
  <c r="D818" i="1"/>
  <c r="B818" i="1"/>
  <c r="A819" i="1"/>
  <c r="C819" i="1" l="1"/>
  <c r="D819" i="1"/>
  <c r="B819" i="1"/>
  <c r="A820" i="1"/>
  <c r="C820" i="1" l="1"/>
  <c r="D820" i="1"/>
  <c r="B820" i="1"/>
  <c r="A821" i="1"/>
  <c r="D821" i="1" l="1"/>
  <c r="C821" i="1"/>
  <c r="A822" i="1"/>
  <c r="B821" i="1"/>
  <c r="D822" i="1" l="1"/>
  <c r="C822" i="1"/>
  <c r="A823" i="1"/>
  <c r="B822" i="1"/>
  <c r="C823" i="1" l="1"/>
  <c r="D823" i="1"/>
  <c r="B823" i="1"/>
  <c r="A824" i="1"/>
  <c r="C824" i="1" l="1"/>
  <c r="D824" i="1"/>
  <c r="A825" i="1"/>
  <c r="B824" i="1"/>
  <c r="D825" i="1" l="1"/>
  <c r="C825" i="1"/>
  <c r="A826" i="1"/>
  <c r="B825" i="1"/>
  <c r="C826" i="1" l="1"/>
  <c r="D826" i="1"/>
  <c r="A827" i="1"/>
  <c r="B826" i="1"/>
  <c r="C827" i="1" l="1"/>
  <c r="D827" i="1"/>
  <c r="A828" i="1"/>
  <c r="B827" i="1"/>
  <c r="D828" i="1" l="1"/>
  <c r="C828" i="1"/>
  <c r="A829" i="1"/>
  <c r="B828" i="1"/>
  <c r="D829" i="1" l="1"/>
  <c r="C829" i="1"/>
  <c r="B829" i="1"/>
  <c r="A830" i="1"/>
  <c r="D830" i="1" l="1"/>
  <c r="C830" i="1"/>
  <c r="B830" i="1"/>
  <c r="A831" i="1"/>
  <c r="C831" i="1" l="1"/>
  <c r="D831" i="1"/>
  <c r="B831" i="1"/>
  <c r="A832" i="1"/>
  <c r="C832" i="1" l="1"/>
  <c r="D832" i="1"/>
  <c r="B832" i="1"/>
  <c r="A833" i="1"/>
  <c r="D833" i="1" l="1"/>
  <c r="C833" i="1"/>
  <c r="A834" i="1"/>
  <c r="B833" i="1"/>
  <c r="C834" i="1" l="1"/>
  <c r="D834" i="1"/>
  <c r="A835" i="1"/>
  <c r="B834" i="1"/>
  <c r="C835" i="1" l="1"/>
  <c r="D835" i="1"/>
  <c r="B835" i="1"/>
  <c r="A836" i="1"/>
  <c r="D836" i="1" l="1"/>
  <c r="C836" i="1"/>
  <c r="A837" i="1"/>
  <c r="B836" i="1"/>
  <c r="D837" i="1" l="1"/>
  <c r="C837" i="1"/>
  <c r="A838" i="1"/>
  <c r="B837" i="1"/>
  <c r="D838" i="1" l="1"/>
  <c r="C838" i="1"/>
  <c r="B838" i="1"/>
  <c r="A839" i="1"/>
  <c r="C839" i="1" l="1"/>
  <c r="D839" i="1"/>
  <c r="B839" i="1"/>
  <c r="A840" i="1"/>
  <c r="C840" i="1" l="1"/>
  <c r="D840" i="1"/>
  <c r="A841" i="1"/>
  <c r="B840" i="1"/>
  <c r="D841" i="1" l="1"/>
  <c r="C841" i="1"/>
  <c r="A842" i="1"/>
  <c r="B841" i="1"/>
  <c r="C842" i="1" l="1"/>
  <c r="D842" i="1"/>
  <c r="B842" i="1"/>
  <c r="A843" i="1"/>
  <c r="C843" i="1" l="1"/>
  <c r="D843" i="1"/>
  <c r="B843" i="1"/>
  <c r="A844" i="1"/>
  <c r="C844" i="1" l="1"/>
  <c r="D844" i="1"/>
  <c r="A845" i="1"/>
  <c r="B844" i="1"/>
  <c r="D845" i="1" l="1"/>
  <c r="C845" i="1"/>
  <c r="B845" i="1"/>
  <c r="A846" i="1"/>
  <c r="D846" i="1" l="1"/>
  <c r="C846" i="1"/>
  <c r="B846" i="1"/>
  <c r="A847" i="1"/>
  <c r="C847" i="1" l="1"/>
  <c r="D847" i="1"/>
  <c r="B847" i="1"/>
  <c r="A848" i="1"/>
  <c r="C848" i="1" l="1"/>
  <c r="D848" i="1"/>
  <c r="A849" i="1"/>
  <c r="B848" i="1"/>
  <c r="D849" i="1" l="1"/>
  <c r="C849" i="1"/>
  <c r="B849" i="1"/>
  <c r="A850" i="1"/>
  <c r="C850" i="1" l="1"/>
  <c r="D850" i="1"/>
  <c r="A851" i="1"/>
  <c r="B850" i="1"/>
  <c r="C851" i="1" l="1"/>
  <c r="D851" i="1"/>
  <c r="B851" i="1"/>
  <c r="A852" i="1"/>
  <c r="C852" i="1" l="1"/>
  <c r="D852" i="1"/>
  <c r="B852" i="1"/>
  <c r="A853" i="1"/>
  <c r="D853" i="1" l="1"/>
  <c r="C853" i="1"/>
  <c r="A854" i="1"/>
  <c r="B853" i="1"/>
  <c r="D854" i="1" l="1"/>
  <c r="C854" i="1"/>
  <c r="B854" i="1"/>
  <c r="A855" i="1"/>
  <c r="C855" i="1" l="1"/>
  <c r="D855" i="1"/>
  <c r="A856" i="1"/>
  <c r="B855" i="1"/>
  <c r="C856" i="1" l="1"/>
  <c r="D856" i="1"/>
  <c r="B856" i="1"/>
  <c r="A857" i="1"/>
  <c r="C857" i="1" l="1"/>
  <c r="D857" i="1"/>
  <c r="A858" i="1"/>
  <c r="B857" i="1"/>
  <c r="D858" i="1" l="1"/>
  <c r="C858" i="1"/>
  <c r="B858" i="1"/>
  <c r="A859" i="1"/>
  <c r="C859" i="1" l="1"/>
  <c r="D859" i="1"/>
  <c r="A860" i="1"/>
  <c r="B859" i="1"/>
  <c r="C860" i="1" l="1"/>
  <c r="D860" i="1"/>
  <c r="A861" i="1"/>
  <c r="B860" i="1"/>
  <c r="C861" i="1" l="1"/>
  <c r="D861" i="1"/>
  <c r="A862" i="1"/>
  <c r="B861" i="1"/>
  <c r="D862" i="1" l="1"/>
  <c r="C862" i="1"/>
  <c r="A863" i="1"/>
  <c r="B862" i="1"/>
  <c r="C863" i="1" l="1"/>
  <c r="D863" i="1"/>
  <c r="B863" i="1"/>
  <c r="A864" i="1"/>
  <c r="C864" i="1" l="1"/>
  <c r="D864" i="1"/>
  <c r="A865" i="1"/>
  <c r="B864" i="1"/>
  <c r="C865" i="1" l="1"/>
  <c r="D865" i="1"/>
  <c r="B865" i="1"/>
  <c r="A866" i="1"/>
  <c r="D866" i="1" l="1"/>
  <c r="C866" i="1"/>
  <c r="B866" i="1"/>
  <c r="A867" i="1"/>
  <c r="C867" i="1" l="1"/>
  <c r="D867" i="1"/>
  <c r="A868" i="1"/>
  <c r="B867" i="1"/>
  <c r="C868" i="1" l="1"/>
  <c r="D868" i="1"/>
  <c r="B868" i="1"/>
  <c r="A869" i="1"/>
  <c r="C869" i="1" l="1"/>
  <c r="D869" i="1"/>
  <c r="A870" i="1"/>
  <c r="B869" i="1"/>
  <c r="D870" i="1" l="1"/>
  <c r="C870" i="1"/>
  <c r="A871" i="1"/>
  <c r="B870" i="1"/>
  <c r="C871" i="1" l="1"/>
  <c r="D871" i="1"/>
  <c r="A872" i="1"/>
  <c r="B871" i="1"/>
  <c r="C872" i="1" l="1"/>
  <c r="D872" i="1"/>
  <c r="A873" i="1"/>
  <c r="B872" i="1"/>
  <c r="D873" i="1" l="1"/>
  <c r="C873" i="1"/>
  <c r="B873" i="1"/>
  <c r="A874" i="1"/>
  <c r="D874" i="1" l="1"/>
  <c r="C874" i="1"/>
  <c r="A875" i="1"/>
  <c r="B874" i="1"/>
  <c r="C875" i="1" l="1"/>
  <c r="D875" i="1"/>
  <c r="A876" i="1"/>
  <c r="B875" i="1"/>
  <c r="C876" i="1" l="1"/>
  <c r="D876" i="1"/>
  <c r="B876" i="1"/>
  <c r="A877" i="1"/>
  <c r="D877" i="1" l="1"/>
  <c r="C877" i="1"/>
  <c r="A878" i="1"/>
  <c r="B877" i="1"/>
  <c r="D878" i="1" l="1"/>
  <c r="C878" i="1"/>
  <c r="B878" i="1"/>
  <c r="A879" i="1"/>
  <c r="C879" i="1" l="1"/>
  <c r="D879" i="1"/>
  <c r="B879" i="1"/>
  <c r="A880" i="1"/>
  <c r="C880" i="1" l="1"/>
  <c r="D880" i="1"/>
  <c r="A881" i="1"/>
  <c r="B880" i="1"/>
  <c r="C881" i="1" l="1"/>
  <c r="D881" i="1"/>
  <c r="B881" i="1"/>
  <c r="A882" i="1"/>
  <c r="D882" i="1" l="1"/>
  <c r="C882" i="1"/>
  <c r="B882" i="1"/>
  <c r="A883" i="1"/>
  <c r="C883" i="1" l="1"/>
  <c r="D883" i="1"/>
  <c r="A884" i="1"/>
  <c r="B883" i="1"/>
  <c r="C884" i="1" l="1"/>
  <c r="D884" i="1"/>
  <c r="A885" i="1"/>
  <c r="B884" i="1"/>
  <c r="D885" i="1" l="1"/>
  <c r="C885" i="1"/>
  <c r="B885" i="1"/>
  <c r="A886" i="1"/>
  <c r="D886" i="1" l="1"/>
  <c r="C886" i="1"/>
  <c r="A887" i="1"/>
  <c r="B886" i="1"/>
  <c r="C887" i="1" l="1"/>
  <c r="D887" i="1"/>
  <c r="B887" i="1"/>
  <c r="A888" i="1"/>
  <c r="C888" i="1" l="1"/>
  <c r="D888" i="1"/>
  <c r="B888" i="1"/>
  <c r="A889" i="1"/>
  <c r="C889" i="1" l="1"/>
  <c r="D889" i="1"/>
  <c r="B889" i="1"/>
  <c r="A890" i="1"/>
  <c r="D890" i="1" l="1"/>
  <c r="C890" i="1"/>
  <c r="B890" i="1"/>
  <c r="A891" i="1"/>
  <c r="C891" i="1" l="1"/>
  <c r="D891" i="1"/>
  <c r="B891" i="1"/>
  <c r="A892" i="1"/>
  <c r="C892" i="1" l="1"/>
  <c r="D892" i="1"/>
  <c r="A893" i="1"/>
  <c r="B892" i="1"/>
  <c r="C893" i="1" l="1"/>
  <c r="D893" i="1"/>
  <c r="A894" i="1"/>
  <c r="B893" i="1"/>
  <c r="D894" i="1" l="1"/>
  <c r="C894" i="1"/>
  <c r="B894" i="1"/>
  <c r="A895" i="1"/>
  <c r="C895" i="1" l="1"/>
  <c r="D895" i="1"/>
  <c r="B895" i="1"/>
  <c r="A896" i="1"/>
  <c r="C896" i="1" l="1"/>
  <c r="D896" i="1"/>
  <c r="A897" i="1"/>
  <c r="B896" i="1"/>
  <c r="D897" i="1" l="1"/>
  <c r="C897" i="1"/>
  <c r="A898" i="1"/>
  <c r="B897" i="1"/>
  <c r="D898" i="1" l="1"/>
  <c r="C898" i="1"/>
  <c r="B898" i="1"/>
  <c r="A899" i="1"/>
  <c r="C899" i="1" l="1"/>
  <c r="D899" i="1"/>
  <c r="B899" i="1"/>
  <c r="A900" i="1"/>
  <c r="C900" i="1" l="1"/>
  <c r="D900" i="1"/>
  <c r="B900" i="1"/>
  <c r="A901" i="1"/>
  <c r="C901" i="1" l="1"/>
  <c r="D901" i="1"/>
  <c r="A902" i="1"/>
  <c r="B901" i="1"/>
  <c r="D902" i="1" l="1"/>
  <c r="C902" i="1"/>
  <c r="B902" i="1"/>
  <c r="A903" i="1"/>
  <c r="C903" i="1" l="1"/>
  <c r="D903" i="1"/>
  <c r="B903" i="1"/>
  <c r="A904" i="1"/>
  <c r="C904" i="1" l="1"/>
  <c r="D904" i="1"/>
  <c r="A905" i="1"/>
  <c r="B904" i="1"/>
  <c r="C905" i="1" l="1"/>
  <c r="D905" i="1"/>
  <c r="A906" i="1"/>
  <c r="B905" i="1"/>
  <c r="D906" i="1" l="1"/>
  <c r="C906" i="1"/>
  <c r="B906" i="1"/>
  <c r="A907" i="1"/>
  <c r="C907" i="1" l="1"/>
  <c r="D907" i="1"/>
  <c r="B907" i="1"/>
  <c r="A908" i="1"/>
  <c r="C908" i="1" l="1"/>
  <c r="D908" i="1"/>
  <c r="B908" i="1"/>
  <c r="A909" i="1"/>
  <c r="D909" i="1" l="1"/>
  <c r="C909" i="1"/>
  <c r="A910" i="1"/>
  <c r="B909" i="1"/>
  <c r="D910" i="1" l="1"/>
  <c r="C910" i="1"/>
  <c r="A911" i="1"/>
  <c r="B910" i="1"/>
  <c r="C911" i="1" l="1"/>
  <c r="D911" i="1"/>
  <c r="A912" i="1"/>
  <c r="B911" i="1"/>
  <c r="C912" i="1" l="1"/>
  <c r="D912" i="1"/>
  <c r="B912" i="1"/>
  <c r="A913" i="1"/>
  <c r="C913" i="1" l="1"/>
  <c r="D913" i="1"/>
  <c r="A914" i="1"/>
  <c r="B913" i="1"/>
  <c r="D914" i="1" l="1"/>
  <c r="C914" i="1"/>
  <c r="B914" i="1"/>
  <c r="A915" i="1"/>
  <c r="C915" i="1" l="1"/>
  <c r="D915" i="1"/>
  <c r="B915" i="1"/>
  <c r="A916" i="1"/>
  <c r="C916" i="1" l="1"/>
  <c r="D916" i="1"/>
  <c r="A917" i="1"/>
  <c r="B916" i="1"/>
  <c r="C917" i="1" l="1"/>
  <c r="D917" i="1"/>
  <c r="A918" i="1"/>
  <c r="B917" i="1"/>
  <c r="D918" i="1" l="1"/>
  <c r="C918" i="1"/>
  <c r="A919" i="1"/>
  <c r="B918" i="1"/>
  <c r="C919" i="1" l="1"/>
  <c r="D919" i="1"/>
  <c r="B919" i="1"/>
  <c r="A920" i="1"/>
  <c r="C920" i="1" l="1"/>
  <c r="D920" i="1"/>
  <c r="A921" i="1"/>
  <c r="B920" i="1"/>
  <c r="C921" i="1" l="1"/>
  <c r="D921" i="1"/>
  <c r="B921" i="1"/>
  <c r="A922" i="1"/>
  <c r="D922" i="1" l="1"/>
  <c r="C922" i="1"/>
  <c r="B922" i="1"/>
  <c r="A923" i="1"/>
  <c r="C923" i="1" l="1"/>
  <c r="D923" i="1"/>
  <c r="A924" i="1"/>
  <c r="B923" i="1"/>
  <c r="C924" i="1" l="1"/>
  <c r="D924" i="1"/>
  <c r="A925" i="1"/>
  <c r="B924" i="1"/>
  <c r="C925" i="1" l="1"/>
  <c r="D925" i="1"/>
  <c r="B925" i="1"/>
  <c r="A926" i="1"/>
  <c r="D926" i="1" l="1"/>
  <c r="C926" i="1"/>
  <c r="A927" i="1"/>
  <c r="B926" i="1"/>
  <c r="C927" i="1" l="1"/>
  <c r="D927" i="1"/>
  <c r="B927" i="1"/>
  <c r="A928" i="1"/>
  <c r="C928" i="1" l="1"/>
  <c r="D928" i="1"/>
  <c r="B928" i="1"/>
  <c r="A929" i="1"/>
  <c r="C929" i="1" l="1"/>
  <c r="D929" i="1"/>
  <c r="A930" i="1"/>
  <c r="B929" i="1"/>
  <c r="D930" i="1" l="1"/>
  <c r="C930" i="1"/>
  <c r="B930" i="1"/>
  <c r="A931" i="1"/>
  <c r="C931" i="1" l="1"/>
  <c r="D931" i="1"/>
  <c r="A932" i="1"/>
  <c r="B931" i="1"/>
  <c r="C932" i="1" l="1"/>
  <c r="D932" i="1"/>
  <c r="A933" i="1"/>
  <c r="B932" i="1"/>
  <c r="C933" i="1" l="1"/>
  <c r="D933" i="1"/>
  <c r="B933" i="1"/>
  <c r="A934" i="1"/>
  <c r="D934" i="1" l="1"/>
  <c r="C934" i="1"/>
  <c r="A935" i="1"/>
  <c r="B934" i="1"/>
  <c r="C935" i="1" l="1"/>
  <c r="D935" i="1"/>
  <c r="A936" i="1"/>
  <c r="B935" i="1"/>
  <c r="C936" i="1" l="1"/>
  <c r="D936" i="1"/>
  <c r="B936" i="1"/>
  <c r="A937" i="1"/>
  <c r="D937" i="1" l="1"/>
  <c r="C937" i="1"/>
  <c r="A938" i="1"/>
  <c r="B937" i="1"/>
  <c r="D938" i="1" l="1"/>
  <c r="C938" i="1"/>
  <c r="B938" i="1"/>
  <c r="A939" i="1"/>
  <c r="C939" i="1" l="1"/>
  <c r="D939" i="1"/>
  <c r="B939" i="1"/>
  <c r="A940" i="1"/>
  <c r="C940" i="1" l="1"/>
  <c r="D940" i="1"/>
  <c r="A941" i="1"/>
  <c r="B940" i="1"/>
  <c r="D941" i="1" l="1"/>
  <c r="C941" i="1"/>
  <c r="B941" i="1"/>
  <c r="A942" i="1"/>
  <c r="D942" i="1" l="1"/>
  <c r="C942" i="1"/>
  <c r="B942" i="1"/>
  <c r="A943" i="1"/>
  <c r="C943" i="1" l="1"/>
  <c r="D943" i="1"/>
  <c r="B943" i="1"/>
  <c r="A944" i="1"/>
  <c r="C944" i="1" l="1"/>
  <c r="D944" i="1"/>
  <c r="A945" i="1"/>
  <c r="B944" i="1"/>
  <c r="C945" i="1" l="1"/>
  <c r="D945" i="1"/>
  <c r="B945" i="1"/>
  <c r="A946" i="1"/>
  <c r="D946" i="1" l="1"/>
  <c r="C946" i="1"/>
  <c r="B946" i="1"/>
  <c r="A947" i="1"/>
  <c r="C947" i="1" l="1"/>
  <c r="D947" i="1"/>
  <c r="B947" i="1"/>
  <c r="A948" i="1"/>
  <c r="C948" i="1" l="1"/>
  <c r="D948" i="1"/>
  <c r="A949" i="1"/>
  <c r="B948" i="1"/>
  <c r="D949" i="1" l="1"/>
  <c r="C949" i="1"/>
  <c r="B949" i="1"/>
  <c r="A950" i="1"/>
  <c r="D950" i="1" l="1"/>
  <c r="C950" i="1"/>
  <c r="B950" i="1"/>
  <c r="A951" i="1"/>
  <c r="C951" i="1" l="1"/>
  <c r="D951" i="1"/>
  <c r="B951" i="1"/>
  <c r="A952" i="1"/>
  <c r="C952" i="1" l="1"/>
  <c r="D952" i="1"/>
  <c r="A953" i="1"/>
  <c r="B952" i="1"/>
  <c r="C953" i="1" l="1"/>
  <c r="D953" i="1"/>
  <c r="A954" i="1"/>
  <c r="B953" i="1"/>
  <c r="D954" i="1" l="1"/>
  <c r="C954" i="1"/>
  <c r="A955" i="1"/>
  <c r="B954" i="1"/>
  <c r="C955" i="1" l="1"/>
  <c r="D955" i="1"/>
  <c r="B955" i="1"/>
  <c r="A956" i="1"/>
  <c r="C956" i="1" l="1"/>
  <c r="D956" i="1"/>
  <c r="B956" i="1"/>
  <c r="A957" i="1"/>
  <c r="C957" i="1" l="1"/>
  <c r="D957" i="1"/>
  <c r="B957" i="1"/>
  <c r="A958" i="1"/>
  <c r="D958" i="1" l="1"/>
  <c r="C958" i="1"/>
  <c r="B958" i="1"/>
  <c r="A959" i="1"/>
  <c r="C959" i="1" l="1"/>
  <c r="D959" i="1"/>
  <c r="B959" i="1"/>
  <c r="A960" i="1"/>
  <c r="C960" i="1" l="1"/>
  <c r="D960" i="1"/>
  <c r="B960" i="1"/>
  <c r="A961" i="1"/>
  <c r="D961" i="1" l="1"/>
  <c r="C961" i="1"/>
  <c r="B961" i="1"/>
  <c r="A962" i="1"/>
  <c r="D962" i="1" l="1"/>
  <c r="C962" i="1"/>
  <c r="B962" i="1"/>
  <c r="A963" i="1"/>
  <c r="C963" i="1" l="1"/>
  <c r="D963" i="1"/>
  <c r="B963" i="1"/>
  <c r="A964" i="1"/>
  <c r="C964" i="1" l="1"/>
  <c r="D964" i="1"/>
  <c r="B964" i="1"/>
  <c r="A965" i="1"/>
  <c r="C965" i="1" l="1"/>
  <c r="D965" i="1"/>
  <c r="A966" i="1"/>
  <c r="B965" i="1"/>
  <c r="D966" i="1" l="1"/>
  <c r="C966" i="1"/>
  <c r="B966" i="1"/>
  <c r="A967" i="1"/>
  <c r="C967" i="1" l="1"/>
  <c r="D967" i="1"/>
  <c r="B967" i="1"/>
  <c r="A968" i="1"/>
  <c r="C968" i="1" l="1"/>
  <c r="D968" i="1"/>
  <c r="B968" i="1"/>
  <c r="A969" i="1"/>
  <c r="C969" i="1" l="1"/>
  <c r="D969" i="1"/>
  <c r="B969" i="1"/>
  <c r="A970" i="1"/>
  <c r="D970" i="1" l="1"/>
  <c r="C970" i="1"/>
  <c r="A971" i="1"/>
  <c r="B970" i="1"/>
  <c r="C971" i="1" l="1"/>
  <c r="D971" i="1"/>
  <c r="B971" i="1"/>
  <c r="A972" i="1"/>
  <c r="C972" i="1" l="1"/>
  <c r="D972" i="1"/>
  <c r="B972" i="1"/>
  <c r="A973" i="1"/>
  <c r="D973" i="1" l="1"/>
  <c r="C973" i="1"/>
  <c r="B973" i="1"/>
  <c r="A974" i="1"/>
  <c r="D974" i="1" l="1"/>
  <c r="C974" i="1"/>
  <c r="B974" i="1"/>
  <c r="A975" i="1"/>
  <c r="C975" i="1" l="1"/>
  <c r="D975" i="1"/>
  <c r="B975" i="1"/>
  <c r="A976" i="1"/>
  <c r="C976" i="1" l="1"/>
  <c r="D976" i="1"/>
  <c r="A977" i="1"/>
  <c r="B976" i="1"/>
  <c r="C977" i="1" l="1"/>
  <c r="D977" i="1"/>
  <c r="B977" i="1"/>
  <c r="A978" i="1"/>
  <c r="D978" i="1" l="1"/>
  <c r="C978" i="1"/>
  <c r="A979" i="1"/>
  <c r="B978" i="1"/>
  <c r="C979" i="1" l="1"/>
  <c r="D979" i="1"/>
  <c r="A980" i="1"/>
  <c r="B979" i="1"/>
  <c r="C980" i="1" l="1"/>
  <c r="D980" i="1"/>
  <c r="B980" i="1"/>
  <c r="A981" i="1"/>
  <c r="C981" i="1" l="1"/>
  <c r="D981" i="1"/>
  <c r="B981" i="1"/>
  <c r="A982" i="1"/>
  <c r="D982" i="1" l="1"/>
  <c r="C982" i="1"/>
  <c r="B982" i="1"/>
  <c r="A983" i="1"/>
  <c r="C983" i="1" l="1"/>
  <c r="D983" i="1"/>
  <c r="A984" i="1"/>
  <c r="B983" i="1"/>
  <c r="C984" i="1" l="1"/>
  <c r="D984" i="1"/>
  <c r="B984" i="1"/>
  <c r="A985" i="1"/>
  <c r="C985" i="1" l="1"/>
  <c r="D985" i="1"/>
  <c r="B985" i="1"/>
  <c r="A986" i="1"/>
  <c r="D986" i="1" l="1"/>
  <c r="C986" i="1"/>
  <c r="B986" i="1"/>
  <c r="A987" i="1"/>
  <c r="C987" i="1" l="1"/>
  <c r="D987" i="1"/>
  <c r="B987" i="1"/>
  <c r="A988" i="1"/>
  <c r="C988" i="1" l="1"/>
  <c r="D988" i="1"/>
  <c r="B988" i="1"/>
  <c r="A989" i="1"/>
  <c r="C989" i="1" l="1"/>
  <c r="D989" i="1"/>
  <c r="A990" i="1"/>
  <c r="B989" i="1"/>
  <c r="D990" i="1" l="1"/>
  <c r="C990" i="1"/>
  <c r="A991" i="1"/>
  <c r="B990" i="1"/>
  <c r="C991" i="1" l="1"/>
  <c r="D991" i="1"/>
  <c r="B991" i="1"/>
  <c r="A992" i="1"/>
  <c r="C992" i="1" l="1"/>
  <c r="D992" i="1"/>
  <c r="B992" i="1"/>
  <c r="A993" i="1"/>
  <c r="C993" i="1" l="1"/>
  <c r="D993" i="1"/>
  <c r="A994" i="1"/>
  <c r="B993" i="1"/>
  <c r="D994" i="1" l="1"/>
  <c r="C994" i="1"/>
  <c r="A995" i="1"/>
  <c r="B994" i="1"/>
  <c r="C995" i="1" l="1"/>
  <c r="D995" i="1"/>
  <c r="B995" i="1"/>
  <c r="A996" i="1"/>
  <c r="C996" i="1" l="1"/>
  <c r="D996" i="1"/>
  <c r="B996" i="1"/>
  <c r="A997" i="1"/>
  <c r="C997" i="1" l="1"/>
  <c r="D997" i="1"/>
  <c r="A998" i="1"/>
  <c r="B997" i="1"/>
  <c r="D998" i="1" l="1"/>
  <c r="C998" i="1"/>
  <c r="B998" i="1"/>
  <c r="A999" i="1"/>
  <c r="C999" i="1" l="1"/>
  <c r="D999" i="1"/>
  <c r="B999" i="1"/>
  <c r="A1000" i="1"/>
  <c r="C1000" i="1" l="1"/>
  <c r="D1000" i="1"/>
  <c r="B1000" i="1"/>
  <c r="A1001" i="1"/>
  <c r="C1001" i="1" l="1"/>
  <c r="D1001" i="1"/>
  <c r="B1001" i="1"/>
  <c r="A1002" i="1"/>
  <c r="D1002" i="1" l="1"/>
  <c r="C1002" i="1"/>
  <c r="B1002" i="1"/>
  <c r="A1003" i="1"/>
  <c r="C1003" i="1" l="1"/>
  <c r="D1003" i="1"/>
  <c r="B1003" i="1"/>
  <c r="A1004" i="1"/>
  <c r="C1004" i="1" l="1"/>
  <c r="D1004" i="1"/>
  <c r="A1005" i="1"/>
  <c r="B1004" i="1"/>
  <c r="D1005" i="1" l="1"/>
  <c r="C1005" i="1"/>
  <c r="B1005" i="1"/>
  <c r="A1006" i="1"/>
  <c r="D1006" i="1" l="1"/>
  <c r="C1006" i="1"/>
  <c r="B1006" i="1"/>
  <c r="A1007" i="1"/>
  <c r="C1007" i="1" l="1"/>
  <c r="D1007" i="1"/>
  <c r="B1007" i="1"/>
  <c r="A1008" i="1"/>
  <c r="C1008" i="1" l="1"/>
  <c r="D1008" i="1"/>
  <c r="B1008" i="1"/>
  <c r="A1009" i="1"/>
  <c r="C1009" i="1" l="1"/>
  <c r="D1009" i="1"/>
  <c r="B1009" i="1"/>
  <c r="A1010" i="1"/>
  <c r="D1010" i="1" l="1"/>
  <c r="C1010" i="1"/>
  <c r="B1010" i="1"/>
  <c r="A1011" i="1"/>
  <c r="C1011" i="1" l="1"/>
  <c r="D1011" i="1"/>
  <c r="A1012" i="1"/>
  <c r="B1011" i="1"/>
  <c r="C1012" i="1" l="1"/>
  <c r="D1012" i="1"/>
  <c r="B1012" i="1"/>
  <c r="A1013" i="1"/>
  <c r="C1013" i="1" l="1"/>
  <c r="D1013" i="1"/>
  <c r="B1013" i="1"/>
  <c r="A1014" i="1"/>
  <c r="D1014" i="1" l="1"/>
  <c r="C1014" i="1"/>
  <c r="A1015" i="1"/>
  <c r="B1014" i="1"/>
  <c r="C1015" i="1" l="1"/>
  <c r="D1015" i="1"/>
  <c r="B1015" i="1"/>
  <c r="A1016" i="1"/>
  <c r="C1016" i="1" l="1"/>
  <c r="D1016" i="1"/>
  <c r="A1017" i="1"/>
  <c r="B1016" i="1"/>
  <c r="C1017" i="1" l="1"/>
  <c r="D1017" i="1"/>
  <c r="B1017" i="1"/>
  <c r="A1018" i="1"/>
  <c r="D1018" i="1" l="1"/>
  <c r="C1018" i="1"/>
  <c r="B1018" i="1"/>
  <c r="A1019" i="1"/>
  <c r="C1019" i="1" l="1"/>
  <c r="D1019" i="1"/>
  <c r="A1020" i="1"/>
  <c r="B1019" i="1"/>
  <c r="C1020" i="1" l="1"/>
  <c r="D1020" i="1"/>
  <c r="B1020" i="1"/>
  <c r="A1021" i="1"/>
  <c r="C1021" i="1" l="1"/>
  <c r="D1021" i="1"/>
  <c r="B1021" i="1"/>
  <c r="A1022" i="1"/>
  <c r="D1022" i="1" l="1"/>
  <c r="C1022" i="1"/>
  <c r="B1022" i="1"/>
  <c r="A1023" i="1"/>
  <c r="C1023" i="1" l="1"/>
  <c r="D1023" i="1"/>
  <c r="A1024" i="1"/>
  <c r="B1023" i="1"/>
  <c r="C1024" i="1" l="1"/>
  <c r="D1024" i="1"/>
  <c r="A1025" i="1"/>
  <c r="B1024" i="1"/>
  <c r="C1025" i="1" l="1"/>
  <c r="D1025" i="1"/>
  <c r="B1025" i="1"/>
  <c r="A1026" i="1"/>
  <c r="D1026" i="1" l="1"/>
  <c r="C1026" i="1"/>
  <c r="A1027" i="1"/>
  <c r="B1026" i="1"/>
  <c r="C1027" i="1" l="1"/>
  <c r="D1027" i="1"/>
  <c r="B1027" i="1"/>
  <c r="A1028" i="1"/>
  <c r="C1028" i="1" l="1"/>
  <c r="D1028" i="1"/>
  <c r="B1028" i="1"/>
  <c r="A1029" i="1"/>
  <c r="C1029" i="1" l="1"/>
  <c r="D1029" i="1"/>
  <c r="A1030" i="1"/>
  <c r="B1029" i="1"/>
  <c r="D1030" i="1" l="1"/>
  <c r="C1030" i="1"/>
  <c r="B1030" i="1"/>
  <c r="A1031" i="1"/>
  <c r="C1031" i="1" l="1"/>
  <c r="D1031" i="1"/>
  <c r="B1031" i="1"/>
  <c r="A1032" i="1"/>
  <c r="C1032" i="1" l="1"/>
  <c r="D1032" i="1"/>
  <c r="A1033" i="1"/>
  <c r="B1032" i="1"/>
  <c r="C1033" i="1" l="1"/>
  <c r="D1033" i="1"/>
  <c r="B1033" i="1"/>
  <c r="A1034" i="1"/>
  <c r="D1034" i="1" l="1"/>
  <c r="C1034" i="1"/>
  <c r="B1034" i="1"/>
  <c r="A1035" i="1"/>
  <c r="C1035" i="1" l="1"/>
  <c r="D1035" i="1"/>
  <c r="B1035" i="1"/>
  <c r="A1036" i="1"/>
  <c r="C1036" i="1" l="1"/>
  <c r="D1036" i="1"/>
  <c r="A1037" i="1"/>
  <c r="B1036" i="1"/>
  <c r="D1037" i="1" l="1"/>
  <c r="C1037" i="1"/>
  <c r="B1037" i="1"/>
  <c r="A1038" i="1"/>
  <c r="D1038" i="1" l="1"/>
  <c r="C1038" i="1"/>
  <c r="B1038" i="1"/>
  <c r="A1039" i="1"/>
  <c r="C1039" i="1" l="1"/>
  <c r="D1039" i="1"/>
  <c r="B1039" i="1"/>
  <c r="A1040" i="1"/>
  <c r="C1040" i="1" l="1"/>
  <c r="D1040" i="1"/>
  <c r="B1040" i="1"/>
  <c r="A1041" i="1"/>
  <c r="C1041" i="1" l="1"/>
  <c r="D1041" i="1"/>
  <c r="B1041" i="1"/>
  <c r="A1042" i="1"/>
  <c r="D1042" i="1" l="1"/>
  <c r="C1042" i="1"/>
  <c r="A1043" i="1"/>
  <c r="B1042" i="1"/>
  <c r="C1043" i="1" l="1"/>
  <c r="D1043" i="1"/>
  <c r="B1043" i="1"/>
  <c r="A1044" i="1"/>
  <c r="C1044" i="1" l="1"/>
  <c r="D1044" i="1"/>
  <c r="A1045" i="1"/>
  <c r="B1044" i="1"/>
  <c r="C1045" i="1" l="1"/>
  <c r="D1045" i="1"/>
  <c r="A1046" i="1"/>
  <c r="B1045" i="1"/>
  <c r="D1046" i="1" l="1"/>
  <c r="C1046" i="1"/>
  <c r="B1046" i="1"/>
  <c r="A1047" i="1"/>
  <c r="C1047" i="1" l="1"/>
  <c r="D1047" i="1"/>
  <c r="B1047" i="1"/>
  <c r="A1048" i="1"/>
  <c r="C1048" i="1" l="1"/>
  <c r="D1048" i="1"/>
  <c r="A1049" i="1"/>
  <c r="B1048" i="1"/>
  <c r="C1049" i="1" l="1"/>
  <c r="D1049" i="1"/>
  <c r="A1050" i="1"/>
  <c r="B1049" i="1"/>
  <c r="D1050" i="1" l="1"/>
  <c r="C1050" i="1"/>
  <c r="B1050" i="1"/>
  <c r="A1051" i="1"/>
  <c r="C1051" i="1" l="1"/>
  <c r="D1051" i="1"/>
  <c r="A1052" i="1"/>
  <c r="B1051" i="1"/>
  <c r="C1052" i="1" l="1"/>
  <c r="D1052" i="1"/>
  <c r="A1053" i="1"/>
  <c r="B1052" i="1"/>
  <c r="C1053" i="1" l="1"/>
  <c r="D1053" i="1"/>
  <c r="A1054" i="1"/>
  <c r="B1053" i="1"/>
  <c r="D1054" i="1" l="1"/>
  <c r="C1054" i="1"/>
  <c r="B1054" i="1"/>
  <c r="A1055" i="1"/>
  <c r="C1055" i="1" l="1"/>
  <c r="D1055" i="1"/>
  <c r="B1055" i="1"/>
  <c r="A1056" i="1"/>
  <c r="C1056" i="1" l="1"/>
  <c r="D1056" i="1"/>
  <c r="A1057" i="1"/>
  <c r="B1056" i="1"/>
  <c r="D1057" i="1" l="1"/>
  <c r="C1057" i="1"/>
  <c r="B1057" i="1"/>
  <c r="A1058" i="1"/>
  <c r="D1058" i="1" l="1"/>
  <c r="C1058" i="1"/>
  <c r="B1058" i="1"/>
  <c r="A1059" i="1"/>
  <c r="C1059" i="1" l="1"/>
  <c r="D1059" i="1"/>
  <c r="B1059" i="1"/>
  <c r="A1060" i="1"/>
  <c r="C1060" i="1" l="1"/>
  <c r="D1060" i="1"/>
  <c r="B1060" i="1"/>
  <c r="A1061" i="1"/>
  <c r="C1061" i="1" l="1"/>
  <c r="D1061" i="1"/>
  <c r="B1061" i="1"/>
  <c r="A1062" i="1"/>
  <c r="D1062" i="1" l="1"/>
  <c r="C1062" i="1"/>
  <c r="B1062" i="1"/>
  <c r="A1063" i="1"/>
  <c r="C1063" i="1" l="1"/>
  <c r="D1063" i="1"/>
  <c r="A1064" i="1"/>
  <c r="B1063" i="1"/>
  <c r="C1064" i="1" l="1"/>
  <c r="D1064" i="1"/>
  <c r="A1065" i="1"/>
  <c r="B1064" i="1"/>
  <c r="C1065" i="1" l="1"/>
  <c r="D1065" i="1"/>
  <c r="A1066" i="1"/>
  <c r="B1065" i="1"/>
  <c r="D1066" i="1" l="1"/>
  <c r="C1066" i="1"/>
  <c r="A1067" i="1"/>
  <c r="B1066" i="1"/>
  <c r="C1067" i="1" l="1"/>
  <c r="D1067" i="1"/>
  <c r="B1067" i="1"/>
  <c r="A1068" i="1"/>
  <c r="C1068" i="1" l="1"/>
  <c r="D1068" i="1"/>
  <c r="A1069" i="1"/>
  <c r="B1068" i="1"/>
  <c r="D1069" i="1" l="1"/>
  <c r="C1069" i="1"/>
  <c r="A1070" i="1"/>
  <c r="B1069" i="1"/>
  <c r="D1070" i="1" l="1"/>
  <c r="C1070" i="1"/>
  <c r="B1070" i="1"/>
  <c r="A1071" i="1"/>
  <c r="C1071" i="1" l="1"/>
  <c r="D1071" i="1"/>
  <c r="B1071" i="1"/>
  <c r="A1072" i="1"/>
  <c r="C1072" i="1" l="1"/>
  <c r="D1072" i="1"/>
  <c r="B1072" i="1"/>
  <c r="A1073" i="1"/>
  <c r="C1073" i="1" l="1"/>
  <c r="D1073" i="1"/>
  <c r="B1073" i="1"/>
  <c r="A1074" i="1"/>
  <c r="D1074" i="1" l="1"/>
  <c r="C1074" i="1"/>
  <c r="B1074" i="1"/>
  <c r="A1075" i="1"/>
  <c r="C1075" i="1" l="1"/>
  <c r="D1075" i="1"/>
  <c r="B1075" i="1"/>
  <c r="A1076" i="1"/>
  <c r="C1076" i="1" l="1"/>
  <c r="D1076" i="1"/>
  <c r="A1077" i="1"/>
  <c r="B1076" i="1"/>
  <c r="C1077" i="1" l="1"/>
  <c r="D1077" i="1"/>
  <c r="A1078" i="1"/>
  <c r="B1077" i="1"/>
  <c r="D1078" i="1" l="1"/>
  <c r="C1078" i="1"/>
  <c r="A1079" i="1"/>
  <c r="B1078" i="1"/>
  <c r="C1079" i="1" l="1"/>
  <c r="D1079" i="1"/>
  <c r="B1079" i="1"/>
  <c r="A1080" i="1"/>
  <c r="C1080" i="1" l="1"/>
  <c r="D1080" i="1"/>
  <c r="B1080" i="1"/>
  <c r="A1081" i="1"/>
  <c r="C1081" i="1" l="1"/>
  <c r="D1081" i="1"/>
  <c r="A1082" i="1"/>
  <c r="B1081" i="1"/>
  <c r="D1082" i="1" l="1"/>
  <c r="C1082" i="1"/>
  <c r="B1082" i="1"/>
  <c r="A1083" i="1"/>
  <c r="C1083" i="1" l="1"/>
  <c r="D1083" i="1"/>
  <c r="A1084" i="1"/>
  <c r="B1083" i="1"/>
  <c r="C1084" i="1" l="1"/>
  <c r="D1084" i="1"/>
  <c r="B1084" i="1"/>
  <c r="A1085" i="1"/>
  <c r="C1085" i="1" l="1"/>
  <c r="D1085" i="1"/>
  <c r="B1085" i="1"/>
  <c r="A1086" i="1"/>
  <c r="D1086" i="1" l="1"/>
  <c r="C1086" i="1"/>
  <c r="A1087" i="1"/>
  <c r="B1086" i="1"/>
  <c r="C1087" i="1" l="1"/>
  <c r="D1087" i="1"/>
  <c r="A1088" i="1"/>
  <c r="B1087" i="1"/>
  <c r="C1088" i="1" l="1"/>
  <c r="D1088" i="1"/>
  <c r="B1088" i="1"/>
  <c r="A1089" i="1"/>
  <c r="C1089" i="1" l="1"/>
  <c r="D1089" i="1"/>
  <c r="B1089" i="1"/>
  <c r="A1090" i="1"/>
  <c r="D1090" i="1" l="1"/>
  <c r="C1090" i="1"/>
  <c r="B1090" i="1"/>
  <c r="A1091" i="1"/>
  <c r="C1091" i="1" l="1"/>
  <c r="D1091" i="1"/>
  <c r="B1091" i="1"/>
  <c r="A1092" i="1"/>
  <c r="C1092" i="1" l="1"/>
  <c r="D1092" i="1"/>
  <c r="A1093" i="1"/>
  <c r="B1092" i="1"/>
  <c r="C1093" i="1" l="1"/>
  <c r="D1093" i="1"/>
  <c r="A1094" i="1"/>
  <c r="B1093" i="1"/>
  <c r="D1094" i="1" l="1"/>
  <c r="C1094" i="1"/>
  <c r="B1094" i="1"/>
  <c r="A1095" i="1"/>
  <c r="C1095" i="1" l="1"/>
  <c r="D1095" i="1"/>
  <c r="B1095" i="1"/>
  <c r="A1096" i="1"/>
  <c r="C1096" i="1" l="1"/>
  <c r="D1096" i="1"/>
  <c r="A1097" i="1"/>
  <c r="B1096" i="1"/>
  <c r="D1097" i="1" l="1"/>
  <c r="C1097" i="1"/>
  <c r="A1098" i="1"/>
  <c r="B1097" i="1"/>
  <c r="D1098" i="1" l="1"/>
  <c r="C1098" i="1"/>
  <c r="B1098" i="1"/>
  <c r="A1099" i="1"/>
  <c r="C1099" i="1" l="1"/>
  <c r="D1099" i="1"/>
  <c r="B1099" i="1"/>
  <c r="A1100" i="1"/>
  <c r="C1100" i="1" l="1"/>
  <c r="D1100" i="1"/>
  <c r="B1100" i="1"/>
  <c r="A1101" i="1"/>
  <c r="D1101" i="1" l="1"/>
  <c r="C1101" i="1"/>
  <c r="B1101" i="1"/>
  <c r="F6" i="1"/>
  <c r="J6" i="1" l="1"/>
  <c r="G6" i="1"/>
  <c r="H6" i="1" l="1"/>
  <c r="I6" i="1" s="1"/>
  <c r="F7" i="1" s="1"/>
  <c r="G7" i="1" s="1"/>
  <c r="H7" i="1" s="1"/>
  <c r="I7" i="1" s="1"/>
  <c r="F8" i="1" s="1"/>
  <c r="G8" i="1" s="1"/>
  <c r="H8" i="1" s="1"/>
  <c r="I8" i="1" s="1"/>
  <c r="F9" i="1" s="1"/>
  <c r="G9" i="1" s="1"/>
  <c r="K14" i="1"/>
  <c r="K22" i="1"/>
  <c r="K30" i="1"/>
  <c r="K38" i="1"/>
  <c r="K46" i="1"/>
  <c r="K54" i="1"/>
  <c r="K62" i="1"/>
  <c r="K70" i="1"/>
  <c r="K78" i="1"/>
  <c r="K86" i="1"/>
  <c r="K94" i="1"/>
  <c r="K102" i="1"/>
  <c r="K110" i="1"/>
  <c r="K118" i="1"/>
  <c r="K126" i="1"/>
  <c r="K134" i="1"/>
  <c r="K142" i="1"/>
  <c r="K150" i="1"/>
  <c r="K158" i="1"/>
  <c r="K166" i="1"/>
  <c r="K174" i="1"/>
  <c r="K182" i="1"/>
  <c r="K190" i="1"/>
  <c r="K198" i="1"/>
  <c r="K206" i="1"/>
  <c r="K214" i="1"/>
  <c r="K222" i="1"/>
  <c r="K230" i="1"/>
  <c r="K238" i="1"/>
  <c r="K246" i="1"/>
  <c r="K254" i="1"/>
  <c r="K262" i="1"/>
  <c r="K270" i="1"/>
  <c r="K278" i="1"/>
  <c r="K286" i="1"/>
  <c r="K294" i="1"/>
  <c r="K302" i="1"/>
  <c r="K310" i="1"/>
  <c r="K318" i="1"/>
  <c r="K326" i="1"/>
  <c r="K334" i="1"/>
  <c r="K342" i="1"/>
  <c r="K350" i="1"/>
  <c r="K358" i="1"/>
  <c r="K366" i="1"/>
  <c r="K374" i="1"/>
  <c r="K382" i="1"/>
  <c r="K390" i="1"/>
  <c r="K398" i="1"/>
  <c r="K406" i="1"/>
  <c r="K414" i="1"/>
  <c r="K422" i="1"/>
  <c r="K430" i="1"/>
  <c r="K438" i="1"/>
  <c r="K446" i="1"/>
  <c r="K454" i="1"/>
  <c r="K462" i="1"/>
  <c r="K470" i="1"/>
  <c r="K478" i="1"/>
  <c r="K486" i="1"/>
  <c r="K494" i="1"/>
  <c r="K502" i="1"/>
  <c r="K510" i="1"/>
  <c r="K518" i="1"/>
  <c r="K526" i="1"/>
  <c r="K534" i="1"/>
  <c r="K542" i="1"/>
  <c r="K550" i="1"/>
  <c r="K558" i="1"/>
  <c r="K566" i="1"/>
  <c r="K574" i="1"/>
  <c r="K582" i="1"/>
  <c r="K590" i="1"/>
  <c r="K598" i="1"/>
  <c r="K606" i="1"/>
  <c r="K614" i="1"/>
  <c r="K622" i="1"/>
  <c r="K630" i="1"/>
  <c r="K638" i="1"/>
  <c r="K646" i="1"/>
  <c r="K654" i="1"/>
  <c r="K662" i="1"/>
  <c r="K670" i="1"/>
  <c r="K678" i="1"/>
  <c r="K8" i="1"/>
  <c r="K15" i="1"/>
  <c r="K23" i="1"/>
  <c r="K31" i="1"/>
  <c r="K39" i="1"/>
  <c r="K47" i="1"/>
  <c r="K55" i="1"/>
  <c r="K63" i="1"/>
  <c r="K71" i="1"/>
  <c r="K79" i="1"/>
  <c r="K87" i="1"/>
  <c r="K95" i="1"/>
  <c r="K103" i="1"/>
  <c r="K111" i="1"/>
  <c r="K119" i="1"/>
  <c r="K127" i="1"/>
  <c r="K135" i="1"/>
  <c r="K143" i="1"/>
  <c r="K151" i="1"/>
  <c r="K159" i="1"/>
  <c r="K167" i="1"/>
  <c r="K175" i="1"/>
  <c r="K183" i="1"/>
  <c r="K191" i="1"/>
  <c r="K199" i="1"/>
  <c r="K207" i="1"/>
  <c r="K215" i="1"/>
  <c r="K223" i="1"/>
  <c r="K231" i="1"/>
  <c r="K239" i="1"/>
  <c r="K247" i="1"/>
  <c r="K255" i="1"/>
  <c r="K263" i="1"/>
  <c r="K271" i="1"/>
  <c r="K279" i="1"/>
  <c r="K287" i="1"/>
  <c r="K295" i="1"/>
  <c r="K303" i="1"/>
  <c r="K311" i="1"/>
  <c r="K319" i="1"/>
  <c r="K327" i="1"/>
  <c r="K335" i="1"/>
  <c r="K343" i="1"/>
  <c r="K351" i="1"/>
  <c r="K359" i="1"/>
  <c r="K367" i="1"/>
  <c r="K375" i="1"/>
  <c r="K383" i="1"/>
  <c r="K391" i="1"/>
  <c r="K399" i="1"/>
  <c r="K407" i="1"/>
  <c r="K415" i="1"/>
  <c r="K423" i="1"/>
  <c r="K431" i="1"/>
  <c r="K439" i="1"/>
  <c r="K447" i="1"/>
  <c r="K455" i="1"/>
  <c r="K463" i="1"/>
  <c r="K471" i="1"/>
  <c r="K479" i="1"/>
  <c r="K487" i="1"/>
  <c r="K495" i="1"/>
  <c r="K503" i="1"/>
  <c r="K511" i="1"/>
  <c r="K519" i="1"/>
  <c r="K527" i="1"/>
  <c r="K535" i="1"/>
  <c r="K543" i="1"/>
  <c r="K551" i="1"/>
  <c r="K559" i="1"/>
  <c r="K567" i="1"/>
  <c r="K575" i="1"/>
  <c r="K583" i="1"/>
  <c r="K591" i="1"/>
  <c r="K599" i="1"/>
  <c r="K607" i="1"/>
  <c r="K615" i="1"/>
  <c r="K623" i="1"/>
  <c r="K631" i="1"/>
  <c r="K639" i="1"/>
  <c r="K647" i="1"/>
  <c r="K655" i="1"/>
  <c r="K663" i="1"/>
  <c r="K671" i="1"/>
  <c r="K679" i="1"/>
  <c r="K9" i="1"/>
  <c r="K16" i="1"/>
  <c r="K24" i="1"/>
  <c r="K32" i="1"/>
  <c r="K40" i="1"/>
  <c r="K48" i="1"/>
  <c r="K56" i="1"/>
  <c r="K64" i="1"/>
  <c r="K72" i="1"/>
  <c r="K80" i="1"/>
  <c r="K88" i="1"/>
  <c r="K96" i="1"/>
  <c r="K104" i="1"/>
  <c r="K112" i="1"/>
  <c r="K120" i="1"/>
  <c r="K128" i="1"/>
  <c r="K136" i="1"/>
  <c r="K144" i="1"/>
  <c r="K152" i="1"/>
  <c r="K160" i="1"/>
  <c r="K168" i="1"/>
  <c r="K176" i="1"/>
  <c r="K184" i="1"/>
  <c r="K192" i="1"/>
  <c r="K200" i="1"/>
  <c r="K208" i="1"/>
  <c r="K216" i="1"/>
  <c r="K224" i="1"/>
  <c r="K232" i="1"/>
  <c r="K240" i="1"/>
  <c r="K248" i="1"/>
  <c r="K256" i="1"/>
  <c r="K264" i="1"/>
  <c r="K272" i="1"/>
  <c r="K280" i="1"/>
  <c r="K288" i="1"/>
  <c r="K296" i="1"/>
  <c r="K304" i="1"/>
  <c r="K312" i="1"/>
  <c r="K320" i="1"/>
  <c r="K328" i="1"/>
  <c r="K336" i="1"/>
  <c r="K344" i="1"/>
  <c r="K352" i="1"/>
  <c r="K360" i="1"/>
  <c r="K368" i="1"/>
  <c r="K376" i="1"/>
  <c r="K384" i="1"/>
  <c r="K392" i="1"/>
  <c r="K400" i="1"/>
  <c r="K408" i="1"/>
  <c r="K416" i="1"/>
  <c r="K424" i="1"/>
  <c r="K432" i="1"/>
  <c r="K440" i="1"/>
  <c r="K448" i="1"/>
  <c r="K456" i="1"/>
  <c r="K464" i="1"/>
  <c r="K472" i="1"/>
  <c r="K480" i="1"/>
  <c r="K488" i="1"/>
  <c r="K496" i="1"/>
  <c r="K504" i="1"/>
  <c r="K512" i="1"/>
  <c r="K520" i="1"/>
  <c r="K528" i="1"/>
  <c r="K536" i="1"/>
  <c r="K544" i="1"/>
  <c r="K552" i="1"/>
  <c r="K560" i="1"/>
  <c r="K568" i="1"/>
  <c r="K576" i="1"/>
  <c r="K584" i="1"/>
  <c r="K592" i="1"/>
  <c r="K600" i="1"/>
  <c r="K608" i="1"/>
  <c r="K616" i="1"/>
  <c r="K624" i="1"/>
  <c r="K632" i="1"/>
  <c r="K640" i="1"/>
  <c r="K648" i="1"/>
  <c r="K656" i="1"/>
  <c r="K664" i="1"/>
  <c r="K672" i="1"/>
  <c r="K680" i="1"/>
  <c r="K10" i="1"/>
  <c r="K17" i="1"/>
  <c r="K25" i="1"/>
  <c r="K33" i="1"/>
  <c r="K41" i="1"/>
  <c r="K49" i="1"/>
  <c r="K57" i="1"/>
  <c r="K65" i="1"/>
  <c r="K73" i="1"/>
  <c r="K81" i="1"/>
  <c r="K89" i="1"/>
  <c r="K97" i="1"/>
  <c r="K105" i="1"/>
  <c r="K113" i="1"/>
  <c r="K121" i="1"/>
  <c r="K129" i="1"/>
  <c r="K137" i="1"/>
  <c r="K145" i="1"/>
  <c r="K153" i="1"/>
  <c r="K161" i="1"/>
  <c r="K169" i="1"/>
  <c r="K177" i="1"/>
  <c r="K185" i="1"/>
  <c r="K193" i="1"/>
  <c r="K201" i="1"/>
  <c r="K209" i="1"/>
  <c r="K217" i="1"/>
  <c r="K225" i="1"/>
  <c r="K233" i="1"/>
  <c r="K241" i="1"/>
  <c r="K249" i="1"/>
  <c r="K257" i="1"/>
  <c r="K265" i="1"/>
  <c r="K273" i="1"/>
  <c r="K281" i="1"/>
  <c r="K289" i="1"/>
  <c r="K297" i="1"/>
  <c r="K305" i="1"/>
  <c r="K313" i="1"/>
  <c r="K321" i="1"/>
  <c r="K329" i="1"/>
  <c r="K337" i="1"/>
  <c r="K345" i="1"/>
  <c r="K353" i="1"/>
  <c r="K361" i="1"/>
  <c r="K369" i="1"/>
  <c r="K377" i="1"/>
  <c r="K385" i="1"/>
  <c r="K393" i="1"/>
  <c r="K401" i="1"/>
  <c r="K409" i="1"/>
  <c r="K417" i="1"/>
  <c r="K425" i="1"/>
  <c r="K433" i="1"/>
  <c r="K441" i="1"/>
  <c r="K449" i="1"/>
  <c r="K457" i="1"/>
  <c r="K465" i="1"/>
  <c r="K473" i="1"/>
  <c r="K481" i="1"/>
  <c r="K489" i="1"/>
  <c r="K497" i="1"/>
  <c r="K505" i="1"/>
  <c r="K513" i="1"/>
  <c r="K521" i="1"/>
  <c r="K529" i="1"/>
  <c r="K537" i="1"/>
  <c r="K545" i="1"/>
  <c r="K553" i="1"/>
  <c r="K561" i="1"/>
  <c r="K569" i="1"/>
  <c r="K577" i="1"/>
  <c r="K585" i="1"/>
  <c r="K593" i="1"/>
  <c r="K601" i="1"/>
  <c r="K609" i="1"/>
  <c r="K617" i="1"/>
  <c r="K625" i="1"/>
  <c r="K633" i="1"/>
  <c r="K641" i="1"/>
  <c r="K649" i="1"/>
  <c r="K12" i="1"/>
  <c r="K19" i="1"/>
  <c r="K27" i="1"/>
  <c r="K35" i="1"/>
  <c r="K43" i="1"/>
  <c r="K51" i="1"/>
  <c r="K59" i="1"/>
  <c r="K67" i="1"/>
  <c r="K75" i="1"/>
  <c r="K83" i="1"/>
  <c r="K91" i="1"/>
  <c r="K99" i="1"/>
  <c r="K107" i="1"/>
  <c r="K115" i="1"/>
  <c r="K123" i="1"/>
  <c r="K131" i="1"/>
  <c r="K139" i="1"/>
  <c r="K147" i="1"/>
  <c r="K155" i="1"/>
  <c r="K163" i="1"/>
  <c r="K171" i="1"/>
  <c r="K179" i="1"/>
  <c r="K187" i="1"/>
  <c r="K195" i="1"/>
  <c r="K203" i="1"/>
  <c r="K211" i="1"/>
  <c r="K219" i="1"/>
  <c r="K227" i="1"/>
  <c r="K235" i="1"/>
  <c r="K243" i="1"/>
  <c r="K251" i="1"/>
  <c r="K259" i="1"/>
  <c r="K267" i="1"/>
  <c r="K275" i="1"/>
  <c r="K283" i="1"/>
  <c r="K291" i="1"/>
  <c r="K299" i="1"/>
  <c r="K307" i="1"/>
  <c r="K315" i="1"/>
  <c r="K323" i="1"/>
  <c r="K331" i="1"/>
  <c r="K339" i="1"/>
  <c r="K347" i="1"/>
  <c r="K355" i="1"/>
  <c r="K363" i="1"/>
  <c r="K371" i="1"/>
  <c r="K379" i="1"/>
  <c r="K387" i="1"/>
  <c r="K395" i="1"/>
  <c r="K403" i="1"/>
  <c r="K411" i="1"/>
  <c r="K419" i="1"/>
  <c r="K427" i="1"/>
  <c r="K435" i="1"/>
  <c r="K443" i="1"/>
  <c r="K451" i="1"/>
  <c r="K459" i="1"/>
  <c r="K467" i="1"/>
  <c r="K475" i="1"/>
  <c r="K483" i="1"/>
  <c r="K491" i="1"/>
  <c r="K499" i="1"/>
  <c r="K507" i="1"/>
  <c r="K515" i="1"/>
  <c r="K523" i="1"/>
  <c r="K531" i="1"/>
  <c r="K539" i="1"/>
  <c r="K547" i="1"/>
  <c r="K555" i="1"/>
  <c r="K563" i="1"/>
  <c r="K571" i="1"/>
  <c r="K579" i="1"/>
  <c r="K587" i="1"/>
  <c r="K595" i="1"/>
  <c r="K603" i="1"/>
  <c r="K611" i="1"/>
  <c r="K619" i="1"/>
  <c r="K627" i="1"/>
  <c r="K635" i="1"/>
  <c r="K643" i="1"/>
  <c r="K651" i="1"/>
  <c r="K659" i="1"/>
  <c r="K667" i="1"/>
  <c r="K675" i="1"/>
  <c r="K683" i="1"/>
  <c r="K20" i="1"/>
  <c r="K28" i="1"/>
  <c r="K36" i="1"/>
  <c r="K44" i="1"/>
  <c r="K52" i="1"/>
  <c r="K60" i="1"/>
  <c r="K68" i="1"/>
  <c r="K76" i="1"/>
  <c r="K84" i="1"/>
  <c r="K92" i="1"/>
  <c r="K100" i="1"/>
  <c r="K108" i="1"/>
  <c r="K116" i="1"/>
  <c r="K124" i="1"/>
  <c r="K132" i="1"/>
  <c r="K140" i="1"/>
  <c r="K148" i="1"/>
  <c r="K156" i="1"/>
  <c r="K164" i="1"/>
  <c r="K172" i="1"/>
  <c r="K180" i="1"/>
  <c r="K188" i="1"/>
  <c r="K196" i="1"/>
  <c r="K204" i="1"/>
  <c r="K212" i="1"/>
  <c r="K220" i="1"/>
  <c r="K228" i="1"/>
  <c r="K236" i="1"/>
  <c r="K244" i="1"/>
  <c r="K252" i="1"/>
  <c r="K260" i="1"/>
  <c r="K268" i="1"/>
  <c r="K276" i="1"/>
  <c r="K284" i="1"/>
  <c r="K292" i="1"/>
  <c r="K300" i="1"/>
  <c r="K308" i="1"/>
  <c r="K316" i="1"/>
  <c r="K324" i="1"/>
  <c r="K332" i="1"/>
  <c r="K340" i="1"/>
  <c r="K348" i="1"/>
  <c r="K356" i="1"/>
  <c r="K364" i="1"/>
  <c r="K372" i="1"/>
  <c r="K380" i="1"/>
  <c r="K388" i="1"/>
  <c r="K396" i="1"/>
  <c r="K404" i="1"/>
  <c r="K412" i="1"/>
  <c r="K420" i="1"/>
  <c r="K428" i="1"/>
  <c r="K436" i="1"/>
  <c r="K444" i="1"/>
  <c r="K11" i="1"/>
  <c r="K42" i="1"/>
  <c r="K74" i="1"/>
  <c r="K106" i="1"/>
  <c r="K138" i="1"/>
  <c r="K170" i="1"/>
  <c r="K202" i="1"/>
  <c r="K234" i="1"/>
  <c r="K266" i="1"/>
  <c r="K298" i="1"/>
  <c r="K330" i="1"/>
  <c r="K362" i="1"/>
  <c r="K394" i="1"/>
  <c r="K426" i="1"/>
  <c r="K453" i="1"/>
  <c r="K476" i="1"/>
  <c r="K498" i="1"/>
  <c r="K517" i="1"/>
  <c r="K540" i="1"/>
  <c r="K562" i="1"/>
  <c r="K581" i="1"/>
  <c r="K604" i="1"/>
  <c r="K626" i="1"/>
  <c r="K645" i="1"/>
  <c r="K665" i="1"/>
  <c r="K681" i="1"/>
  <c r="K690" i="1"/>
  <c r="K698" i="1"/>
  <c r="K706" i="1"/>
  <c r="K714" i="1"/>
  <c r="K722" i="1"/>
  <c r="K730" i="1"/>
  <c r="K738" i="1"/>
  <c r="K746" i="1"/>
  <c r="K754" i="1"/>
  <c r="K762" i="1"/>
  <c r="K770" i="1"/>
  <c r="K778" i="1"/>
  <c r="K786" i="1"/>
  <c r="K794" i="1"/>
  <c r="K802" i="1"/>
  <c r="K810" i="1"/>
  <c r="K818" i="1"/>
  <c r="K826" i="1"/>
  <c r="K834" i="1"/>
  <c r="K842" i="1"/>
  <c r="K850" i="1"/>
  <c r="K858" i="1"/>
  <c r="K866" i="1"/>
  <c r="K874" i="1"/>
  <c r="K882" i="1"/>
  <c r="K890" i="1"/>
  <c r="K898" i="1"/>
  <c r="K906" i="1"/>
  <c r="K914" i="1"/>
  <c r="K922" i="1"/>
  <c r="K930" i="1"/>
  <c r="K938" i="1"/>
  <c r="K946" i="1"/>
  <c r="K954" i="1"/>
  <c r="K962" i="1"/>
  <c r="K970" i="1"/>
  <c r="K978" i="1"/>
  <c r="K986" i="1"/>
  <c r="K994" i="1"/>
  <c r="K1002" i="1"/>
  <c r="K1010" i="1"/>
  <c r="K1018" i="1"/>
  <c r="K13" i="1"/>
  <c r="K45" i="1"/>
  <c r="K77" i="1"/>
  <c r="K109" i="1"/>
  <c r="K141" i="1"/>
  <c r="K173" i="1"/>
  <c r="K205" i="1"/>
  <c r="K237" i="1"/>
  <c r="K269" i="1"/>
  <c r="K301" i="1"/>
  <c r="K333" i="1"/>
  <c r="K365" i="1"/>
  <c r="K397" i="1"/>
  <c r="K429" i="1"/>
  <c r="K458" i="1"/>
  <c r="K477" i="1"/>
  <c r="K500" i="1"/>
  <c r="K522" i="1"/>
  <c r="K541" i="1"/>
  <c r="K564" i="1"/>
  <c r="K586" i="1"/>
  <c r="K605" i="1"/>
  <c r="K628" i="1"/>
  <c r="K650" i="1"/>
  <c r="K666" i="1"/>
  <c r="K682" i="1"/>
  <c r="K691" i="1"/>
  <c r="K699" i="1"/>
  <c r="K707" i="1"/>
  <c r="K715" i="1"/>
  <c r="K723" i="1"/>
  <c r="K731" i="1"/>
  <c r="K739" i="1"/>
  <c r="K747" i="1"/>
  <c r="K755" i="1"/>
  <c r="K763" i="1"/>
  <c r="K771" i="1"/>
  <c r="K779" i="1"/>
  <c r="K787" i="1"/>
  <c r="K795" i="1"/>
  <c r="K803" i="1"/>
  <c r="K811" i="1"/>
  <c r="K819" i="1"/>
  <c r="K827" i="1"/>
  <c r="K835" i="1"/>
  <c r="K843" i="1"/>
  <c r="K851" i="1"/>
  <c r="K859" i="1"/>
  <c r="K867" i="1"/>
  <c r="K875" i="1"/>
  <c r="K883" i="1"/>
  <c r="K891" i="1"/>
  <c r="K899" i="1"/>
  <c r="K907" i="1"/>
  <c r="K915" i="1"/>
  <c r="K923" i="1"/>
  <c r="K931" i="1"/>
  <c r="K939" i="1"/>
  <c r="K18" i="1"/>
  <c r="K50" i="1"/>
  <c r="K82" i="1"/>
  <c r="K114" i="1"/>
  <c r="K146" i="1"/>
  <c r="K178" i="1"/>
  <c r="K210" i="1"/>
  <c r="K242" i="1"/>
  <c r="K274" i="1"/>
  <c r="K306" i="1"/>
  <c r="K338" i="1"/>
  <c r="K370" i="1"/>
  <c r="K402" i="1"/>
  <c r="K434" i="1"/>
  <c r="K460" i="1"/>
  <c r="K482" i="1"/>
  <c r="K501" i="1"/>
  <c r="K524" i="1"/>
  <c r="K546" i="1"/>
  <c r="K565" i="1"/>
  <c r="K588" i="1"/>
  <c r="K610" i="1"/>
  <c r="K629" i="1"/>
  <c r="K652" i="1"/>
  <c r="K668" i="1"/>
  <c r="K684" i="1"/>
  <c r="K692" i="1"/>
  <c r="K700" i="1"/>
  <c r="K708" i="1"/>
  <c r="K716" i="1"/>
  <c r="K724" i="1"/>
  <c r="K732" i="1"/>
  <c r="K740" i="1"/>
  <c r="K748" i="1"/>
  <c r="K756" i="1"/>
  <c r="K764" i="1"/>
  <c r="K772" i="1"/>
  <c r="K780" i="1"/>
  <c r="K788" i="1"/>
  <c r="K796" i="1"/>
  <c r="K804" i="1"/>
  <c r="K812" i="1"/>
  <c r="K820" i="1"/>
  <c r="K828" i="1"/>
  <c r="K836" i="1"/>
  <c r="K844" i="1"/>
  <c r="K852" i="1"/>
  <c r="K860" i="1"/>
  <c r="K868" i="1"/>
  <c r="K876" i="1"/>
  <c r="K884" i="1"/>
  <c r="K892" i="1"/>
  <c r="K900" i="1"/>
  <c r="K908" i="1"/>
  <c r="K916" i="1"/>
  <c r="K924" i="1"/>
  <c r="K932" i="1"/>
  <c r="K940" i="1"/>
  <c r="K948" i="1"/>
  <c r="K956" i="1"/>
  <c r="K964" i="1"/>
  <c r="K972" i="1"/>
  <c r="K980" i="1"/>
  <c r="K988" i="1"/>
  <c r="K996" i="1"/>
  <c r="K1004" i="1"/>
  <c r="K1012" i="1"/>
  <c r="K1020" i="1"/>
  <c r="K1028" i="1"/>
  <c r="K1036" i="1"/>
  <c r="K1044" i="1"/>
  <c r="K1052" i="1"/>
  <c r="K1060" i="1"/>
  <c r="K1068" i="1"/>
  <c r="K1076" i="1"/>
  <c r="K1084" i="1"/>
  <c r="K1092" i="1"/>
  <c r="K1100" i="1"/>
  <c r="K218" i="1"/>
  <c r="K250" i="1"/>
  <c r="K282" i="1"/>
  <c r="K346" i="1"/>
  <c r="K378" i="1"/>
  <c r="K21" i="1"/>
  <c r="K53" i="1"/>
  <c r="K85" i="1"/>
  <c r="K117" i="1"/>
  <c r="K149" i="1"/>
  <c r="K181" i="1"/>
  <c r="K213" i="1"/>
  <c r="K245" i="1"/>
  <c r="K277" i="1"/>
  <c r="K309" i="1"/>
  <c r="K341" i="1"/>
  <c r="K373" i="1"/>
  <c r="K405" i="1"/>
  <c r="K437" i="1"/>
  <c r="K461" i="1"/>
  <c r="K484" i="1"/>
  <c r="K506" i="1"/>
  <c r="K525" i="1"/>
  <c r="K548" i="1"/>
  <c r="K570" i="1"/>
  <c r="K589" i="1"/>
  <c r="K612" i="1"/>
  <c r="K634" i="1"/>
  <c r="K653" i="1"/>
  <c r="K669" i="1"/>
  <c r="K685" i="1"/>
  <c r="K693" i="1"/>
  <c r="K701" i="1"/>
  <c r="K709" i="1"/>
  <c r="K717" i="1"/>
  <c r="K725" i="1"/>
  <c r="K733" i="1"/>
  <c r="K741" i="1"/>
  <c r="K749" i="1"/>
  <c r="K757" i="1"/>
  <c r="K765" i="1"/>
  <c r="K773" i="1"/>
  <c r="K781" i="1"/>
  <c r="K789" i="1"/>
  <c r="K797" i="1"/>
  <c r="K805" i="1"/>
  <c r="K813" i="1"/>
  <c r="K821" i="1"/>
  <c r="K829" i="1"/>
  <c r="K837" i="1"/>
  <c r="K845" i="1"/>
  <c r="K853" i="1"/>
  <c r="K861" i="1"/>
  <c r="K869" i="1"/>
  <c r="K877" i="1"/>
  <c r="K885" i="1"/>
  <c r="K893" i="1"/>
  <c r="K901" i="1"/>
  <c r="K909" i="1"/>
  <c r="K917" i="1"/>
  <c r="K925" i="1"/>
  <c r="K933" i="1"/>
  <c r="K941" i="1"/>
  <c r="K949" i="1"/>
  <c r="K957" i="1"/>
  <c r="K965" i="1"/>
  <c r="K973" i="1"/>
  <c r="K981" i="1"/>
  <c r="K989" i="1"/>
  <c r="K997" i="1"/>
  <c r="K1005" i="1"/>
  <c r="K1013" i="1"/>
  <c r="K1021" i="1"/>
  <c r="K1029" i="1"/>
  <c r="K1037" i="1"/>
  <c r="K1045" i="1"/>
  <c r="K1053" i="1"/>
  <c r="K1061" i="1"/>
  <c r="K1069" i="1"/>
  <c r="K1077" i="1"/>
  <c r="K1085" i="1"/>
  <c r="K1093" i="1"/>
  <c r="K1101" i="1"/>
  <c r="K186" i="1"/>
  <c r="K314" i="1"/>
  <c r="K410" i="1"/>
  <c r="K26" i="1"/>
  <c r="K58" i="1"/>
  <c r="K90" i="1"/>
  <c r="K122" i="1"/>
  <c r="K154" i="1"/>
  <c r="K29" i="1"/>
  <c r="K61" i="1"/>
  <c r="K93" i="1"/>
  <c r="K125" i="1"/>
  <c r="K157" i="1"/>
  <c r="K189" i="1"/>
  <c r="K221" i="1"/>
  <c r="K253" i="1"/>
  <c r="K285" i="1"/>
  <c r="K317" i="1"/>
  <c r="K349" i="1"/>
  <c r="K381" i="1"/>
  <c r="K413" i="1"/>
  <c r="K445" i="1"/>
  <c r="K468" i="1"/>
  <c r="K490" i="1"/>
  <c r="K509" i="1"/>
  <c r="K532" i="1"/>
  <c r="K554" i="1"/>
  <c r="K573" i="1"/>
  <c r="K596" i="1"/>
  <c r="K618" i="1"/>
  <c r="K637" i="1"/>
  <c r="K658" i="1"/>
  <c r="K674" i="1"/>
  <c r="K687" i="1"/>
  <c r="K695" i="1"/>
  <c r="K703" i="1"/>
  <c r="K711" i="1"/>
  <c r="K719" i="1"/>
  <c r="K727" i="1"/>
  <c r="K735" i="1"/>
  <c r="K743" i="1"/>
  <c r="K751" i="1"/>
  <c r="K759" i="1"/>
  <c r="K767" i="1"/>
  <c r="K775" i="1"/>
  <c r="K783" i="1"/>
  <c r="K791" i="1"/>
  <c r="K799" i="1"/>
  <c r="K807" i="1"/>
  <c r="K815" i="1"/>
  <c r="K823" i="1"/>
  <c r="K831" i="1"/>
  <c r="K839" i="1"/>
  <c r="K847" i="1"/>
  <c r="K855" i="1"/>
  <c r="K863" i="1"/>
  <c r="K871" i="1"/>
  <c r="K879" i="1"/>
  <c r="K887" i="1"/>
  <c r="K895" i="1"/>
  <c r="K903" i="1"/>
  <c r="K911" i="1"/>
  <c r="K919" i="1"/>
  <c r="K927" i="1"/>
  <c r="K935" i="1"/>
  <c r="K943" i="1"/>
  <c r="K951" i="1"/>
  <c r="K959" i="1"/>
  <c r="K967" i="1"/>
  <c r="K975" i="1"/>
  <c r="K983" i="1"/>
  <c r="K991" i="1"/>
  <c r="K999" i="1"/>
  <c r="K1007" i="1"/>
  <c r="K1015" i="1"/>
  <c r="K1023" i="1"/>
  <c r="K1031" i="1"/>
  <c r="K1039" i="1"/>
  <c r="K1047" i="1"/>
  <c r="K1055" i="1"/>
  <c r="K1063" i="1"/>
  <c r="K1071" i="1"/>
  <c r="K1079" i="1"/>
  <c r="K1087" i="1"/>
  <c r="K1095" i="1"/>
  <c r="K34" i="1"/>
  <c r="K37" i="1"/>
  <c r="K165" i="1"/>
  <c r="K293" i="1"/>
  <c r="K421" i="1"/>
  <c r="K492" i="1"/>
  <c r="K549" i="1"/>
  <c r="K602" i="1"/>
  <c r="K660" i="1"/>
  <c r="K694" i="1"/>
  <c r="K713" i="1"/>
  <c r="K736" i="1"/>
  <c r="K758" i="1"/>
  <c r="K777" i="1"/>
  <c r="K800" i="1"/>
  <c r="K822" i="1"/>
  <c r="K841" i="1"/>
  <c r="K864" i="1"/>
  <c r="K886" i="1"/>
  <c r="K905" i="1"/>
  <c r="K928" i="1"/>
  <c r="K947" i="1"/>
  <c r="K963" i="1"/>
  <c r="K979" i="1"/>
  <c r="K995" i="1"/>
  <c r="K1011" i="1"/>
  <c r="K1026" i="1"/>
  <c r="K1040" i="1"/>
  <c r="K1051" i="1"/>
  <c r="K1065" i="1"/>
  <c r="K1078" i="1"/>
  <c r="K1090" i="1"/>
  <c r="K66" i="1"/>
  <c r="K194" i="1"/>
  <c r="K322" i="1"/>
  <c r="K442" i="1"/>
  <c r="K493" i="1"/>
  <c r="K556" i="1"/>
  <c r="K613" i="1"/>
  <c r="K661" i="1"/>
  <c r="K696" i="1"/>
  <c r="K718" i="1"/>
  <c r="K737" i="1"/>
  <c r="K760" i="1"/>
  <c r="K782" i="1"/>
  <c r="K801" i="1"/>
  <c r="K824" i="1"/>
  <c r="K846" i="1"/>
  <c r="K865" i="1"/>
  <c r="K888" i="1"/>
  <c r="K910" i="1"/>
  <c r="K929" i="1"/>
  <c r="K950" i="1"/>
  <c r="K966" i="1"/>
  <c r="K982" i="1"/>
  <c r="K998" i="1"/>
  <c r="K1014" i="1"/>
  <c r="K1027" i="1"/>
  <c r="K1041" i="1"/>
  <c r="K1054" i="1"/>
  <c r="K1066" i="1"/>
  <c r="K1080" i="1"/>
  <c r="K1091" i="1"/>
  <c r="L6" i="1"/>
  <c r="J7" i="1" s="1"/>
  <c r="L7" i="1" s="1"/>
  <c r="J8" i="1" s="1"/>
  <c r="L8" i="1" s="1"/>
  <c r="J9" i="1" s="1"/>
  <c r="L9" i="1" s="1"/>
  <c r="J10" i="1" s="1"/>
  <c r="L10" i="1" s="1"/>
  <c r="J11" i="1" s="1"/>
  <c r="L11" i="1" s="1"/>
  <c r="J12" i="1" s="1"/>
  <c r="L12" i="1" s="1"/>
  <c r="J13" i="1" s="1"/>
  <c r="L13" i="1" s="1"/>
  <c r="J14" i="1" s="1"/>
  <c r="L14" i="1" s="1"/>
  <c r="J15" i="1" s="1"/>
  <c r="L15" i="1" s="1"/>
  <c r="J16" i="1" s="1"/>
  <c r="L16" i="1" s="1"/>
  <c r="J17" i="1" s="1"/>
  <c r="L17" i="1" s="1"/>
  <c r="J18" i="1" s="1"/>
  <c r="L18" i="1" s="1"/>
  <c r="J19" i="1" s="1"/>
  <c r="L19" i="1" s="1"/>
  <c r="J20" i="1" s="1"/>
  <c r="L20" i="1" s="1"/>
  <c r="J21" i="1" s="1"/>
  <c r="L21" i="1" s="1"/>
  <c r="J22" i="1" s="1"/>
  <c r="L22" i="1" s="1"/>
  <c r="J23" i="1" s="1"/>
  <c r="L23" i="1" s="1"/>
  <c r="J24" i="1" s="1"/>
  <c r="L24" i="1" s="1"/>
  <c r="J25" i="1" s="1"/>
  <c r="L25" i="1" s="1"/>
  <c r="J26" i="1" s="1"/>
  <c r="L26" i="1" s="1"/>
  <c r="J27" i="1" s="1"/>
  <c r="L27" i="1" s="1"/>
  <c r="J28" i="1" s="1"/>
  <c r="L28" i="1" s="1"/>
  <c r="J29" i="1" s="1"/>
  <c r="L29" i="1" s="1"/>
  <c r="J30" i="1" s="1"/>
  <c r="L30" i="1" s="1"/>
  <c r="J31" i="1" s="1"/>
  <c r="L31" i="1" s="1"/>
  <c r="J32" i="1" s="1"/>
  <c r="L32" i="1" s="1"/>
  <c r="J33" i="1" s="1"/>
  <c r="L33" i="1" s="1"/>
  <c r="J34" i="1" s="1"/>
  <c r="L34" i="1" s="1"/>
  <c r="J35" i="1" s="1"/>
  <c r="L35" i="1" s="1"/>
  <c r="J36" i="1" s="1"/>
  <c r="L36" i="1" s="1"/>
  <c r="J37" i="1" s="1"/>
  <c r="L37" i="1" s="1"/>
  <c r="J38" i="1" s="1"/>
  <c r="L38" i="1" s="1"/>
  <c r="J39" i="1" s="1"/>
  <c r="L39" i="1" s="1"/>
  <c r="J40" i="1" s="1"/>
  <c r="L40" i="1" s="1"/>
  <c r="J41" i="1" s="1"/>
  <c r="L41" i="1" s="1"/>
  <c r="J42" i="1" s="1"/>
  <c r="L42" i="1" s="1"/>
  <c r="J43" i="1" s="1"/>
  <c r="L43" i="1" s="1"/>
  <c r="J44" i="1" s="1"/>
  <c r="L44" i="1" s="1"/>
  <c r="J45" i="1" s="1"/>
  <c r="L45" i="1" s="1"/>
  <c r="J46" i="1" s="1"/>
  <c r="L46" i="1" s="1"/>
  <c r="J47" i="1" s="1"/>
  <c r="L47" i="1" s="1"/>
  <c r="J48" i="1" s="1"/>
  <c r="L48" i="1" s="1"/>
  <c r="J49" i="1" s="1"/>
  <c r="L49" i="1" s="1"/>
  <c r="J50" i="1" s="1"/>
  <c r="L50" i="1" s="1"/>
  <c r="J51" i="1" s="1"/>
  <c r="L51" i="1" s="1"/>
  <c r="J52" i="1" s="1"/>
  <c r="L52" i="1" s="1"/>
  <c r="J53" i="1" s="1"/>
  <c r="L53" i="1" s="1"/>
  <c r="J54" i="1" s="1"/>
  <c r="L54" i="1" s="1"/>
  <c r="J55" i="1" s="1"/>
  <c r="L55" i="1" s="1"/>
  <c r="J56" i="1" s="1"/>
  <c r="L56" i="1" s="1"/>
  <c r="J57" i="1" s="1"/>
  <c r="L57" i="1" s="1"/>
  <c r="J58" i="1" s="1"/>
  <c r="L58" i="1" s="1"/>
  <c r="J59" i="1" s="1"/>
  <c r="L59" i="1" s="1"/>
  <c r="J60" i="1" s="1"/>
  <c r="L60" i="1" s="1"/>
  <c r="J61" i="1" s="1"/>
  <c r="L61" i="1" s="1"/>
  <c r="J62" i="1" s="1"/>
  <c r="L62" i="1" s="1"/>
  <c r="J63" i="1" s="1"/>
  <c r="L63" i="1" s="1"/>
  <c r="J64" i="1" s="1"/>
  <c r="L64" i="1" s="1"/>
  <c r="J65" i="1" s="1"/>
  <c r="L65" i="1" s="1"/>
  <c r="J66" i="1" s="1"/>
  <c r="L66" i="1" s="1"/>
  <c r="J67" i="1" s="1"/>
  <c r="L67" i="1" s="1"/>
  <c r="J68" i="1" s="1"/>
  <c r="L68" i="1" s="1"/>
  <c r="J69" i="1" s="1"/>
  <c r="L69" i="1" s="1"/>
  <c r="J70" i="1" s="1"/>
  <c r="L70" i="1" s="1"/>
  <c r="J71" i="1" s="1"/>
  <c r="L71" i="1" s="1"/>
  <c r="J72" i="1" s="1"/>
  <c r="L72" i="1" s="1"/>
  <c r="J73" i="1" s="1"/>
  <c r="L73" i="1" s="1"/>
  <c r="J74" i="1" s="1"/>
  <c r="L74" i="1" s="1"/>
  <c r="J75" i="1" s="1"/>
  <c r="L75" i="1" s="1"/>
  <c r="J76" i="1" s="1"/>
  <c r="L76" i="1" s="1"/>
  <c r="J77" i="1" s="1"/>
  <c r="L77" i="1" s="1"/>
  <c r="J78" i="1" s="1"/>
  <c r="L78" i="1" s="1"/>
  <c r="J79" i="1" s="1"/>
  <c r="L79" i="1" s="1"/>
  <c r="J80" i="1" s="1"/>
  <c r="L80" i="1" s="1"/>
  <c r="J81" i="1" s="1"/>
  <c r="L81" i="1" s="1"/>
  <c r="J82" i="1" s="1"/>
  <c r="L82" i="1" s="1"/>
  <c r="J83" i="1" s="1"/>
  <c r="L83" i="1" s="1"/>
  <c r="J84" i="1" s="1"/>
  <c r="L84" i="1" s="1"/>
  <c r="J85" i="1" s="1"/>
  <c r="L85" i="1" s="1"/>
  <c r="J86" i="1" s="1"/>
  <c r="L86" i="1" s="1"/>
  <c r="J87" i="1" s="1"/>
  <c r="L87" i="1" s="1"/>
  <c r="J88" i="1" s="1"/>
  <c r="L88" i="1" s="1"/>
  <c r="J89" i="1" s="1"/>
  <c r="L89" i="1" s="1"/>
  <c r="J90" i="1" s="1"/>
  <c r="L90" i="1" s="1"/>
  <c r="J91" i="1" s="1"/>
  <c r="L91" i="1" s="1"/>
  <c r="J92" i="1" s="1"/>
  <c r="L92" i="1" s="1"/>
  <c r="J93" i="1" s="1"/>
  <c r="L93" i="1" s="1"/>
  <c r="J94" i="1" s="1"/>
  <c r="L94" i="1" s="1"/>
  <c r="J95" i="1" s="1"/>
  <c r="L95" i="1" s="1"/>
  <c r="J96" i="1" s="1"/>
  <c r="L96" i="1" s="1"/>
  <c r="J97" i="1" s="1"/>
  <c r="L97" i="1" s="1"/>
  <c r="J98" i="1" s="1"/>
  <c r="L98" i="1" s="1"/>
  <c r="J99" i="1" s="1"/>
  <c r="L99" i="1" s="1"/>
  <c r="J100" i="1" s="1"/>
  <c r="L100" i="1" s="1"/>
  <c r="J101" i="1" s="1"/>
  <c r="L101" i="1" s="1"/>
  <c r="J102" i="1" s="1"/>
  <c r="L102" i="1" s="1"/>
  <c r="J103" i="1" s="1"/>
  <c r="L103" i="1" s="1"/>
  <c r="J104" i="1" s="1"/>
  <c r="L104" i="1" s="1"/>
  <c r="J105" i="1" s="1"/>
  <c r="L105" i="1" s="1"/>
  <c r="J106" i="1" s="1"/>
  <c r="L106" i="1" s="1"/>
  <c r="J107" i="1" s="1"/>
  <c r="L107" i="1" s="1"/>
  <c r="J108" i="1" s="1"/>
  <c r="L108" i="1" s="1"/>
  <c r="J109" i="1" s="1"/>
  <c r="L109" i="1" s="1"/>
  <c r="J110" i="1" s="1"/>
  <c r="L110" i="1" s="1"/>
  <c r="J111" i="1" s="1"/>
  <c r="L111" i="1" s="1"/>
  <c r="J112" i="1" s="1"/>
  <c r="L112" i="1" s="1"/>
  <c r="J113" i="1" s="1"/>
  <c r="L113" i="1" s="1"/>
  <c r="J114" i="1" s="1"/>
  <c r="L114" i="1" s="1"/>
  <c r="J115" i="1" s="1"/>
  <c r="L115" i="1" s="1"/>
  <c r="J116" i="1" s="1"/>
  <c r="L116" i="1" s="1"/>
  <c r="J117" i="1" s="1"/>
  <c r="L117" i="1" s="1"/>
  <c r="J118" i="1" s="1"/>
  <c r="L118" i="1" s="1"/>
  <c r="J119" i="1" s="1"/>
  <c r="L119" i="1" s="1"/>
  <c r="J120" i="1" s="1"/>
  <c r="L120" i="1" s="1"/>
  <c r="J121" i="1" s="1"/>
  <c r="L121" i="1" s="1"/>
  <c r="J122" i="1" s="1"/>
  <c r="L122" i="1" s="1"/>
  <c r="J123" i="1" s="1"/>
  <c r="L123" i="1" s="1"/>
  <c r="J124" i="1" s="1"/>
  <c r="L124" i="1" s="1"/>
  <c r="J125" i="1" s="1"/>
  <c r="L125" i="1" s="1"/>
  <c r="J126" i="1" s="1"/>
  <c r="L126" i="1" s="1"/>
  <c r="J127" i="1" s="1"/>
  <c r="L127" i="1" s="1"/>
  <c r="J128" i="1" s="1"/>
  <c r="L128" i="1" s="1"/>
  <c r="J129" i="1" s="1"/>
  <c r="L129" i="1" s="1"/>
  <c r="J130" i="1" s="1"/>
  <c r="L130" i="1" s="1"/>
  <c r="J131" i="1" s="1"/>
  <c r="L131" i="1" s="1"/>
  <c r="J132" i="1" s="1"/>
  <c r="L132" i="1" s="1"/>
  <c r="J133" i="1" s="1"/>
  <c r="L133" i="1" s="1"/>
  <c r="J134" i="1" s="1"/>
  <c r="L134" i="1" s="1"/>
  <c r="J135" i="1" s="1"/>
  <c r="L135" i="1" s="1"/>
  <c r="J136" i="1" s="1"/>
  <c r="L136" i="1" s="1"/>
  <c r="J137" i="1" s="1"/>
  <c r="L137" i="1" s="1"/>
  <c r="J138" i="1" s="1"/>
  <c r="L138" i="1" s="1"/>
  <c r="J139" i="1" s="1"/>
  <c r="L139" i="1" s="1"/>
  <c r="J140" i="1" s="1"/>
  <c r="L140" i="1" s="1"/>
  <c r="J141" i="1" s="1"/>
  <c r="L141" i="1" s="1"/>
  <c r="J142" i="1" s="1"/>
  <c r="L142" i="1" s="1"/>
  <c r="J143" i="1" s="1"/>
  <c r="L143" i="1" s="1"/>
  <c r="J144" i="1" s="1"/>
  <c r="L144" i="1" s="1"/>
  <c r="J145" i="1" s="1"/>
  <c r="L145" i="1" s="1"/>
  <c r="J146" i="1" s="1"/>
  <c r="L146" i="1" s="1"/>
  <c r="J147" i="1" s="1"/>
  <c r="L147" i="1" s="1"/>
  <c r="J148" i="1" s="1"/>
  <c r="L148" i="1" s="1"/>
  <c r="J149" i="1" s="1"/>
  <c r="L149" i="1" s="1"/>
  <c r="J150" i="1" s="1"/>
  <c r="L150" i="1" s="1"/>
  <c r="J151" i="1" s="1"/>
  <c r="L151" i="1" s="1"/>
  <c r="J152" i="1" s="1"/>
  <c r="L152" i="1" s="1"/>
  <c r="J153" i="1" s="1"/>
  <c r="L153" i="1" s="1"/>
  <c r="J154" i="1" s="1"/>
  <c r="L154" i="1" s="1"/>
  <c r="J155" i="1" s="1"/>
  <c r="L155" i="1" s="1"/>
  <c r="J156" i="1" s="1"/>
  <c r="L156" i="1" s="1"/>
  <c r="J157" i="1" s="1"/>
  <c r="L157" i="1" s="1"/>
  <c r="J158" i="1" s="1"/>
  <c r="L158" i="1" s="1"/>
  <c r="J159" i="1" s="1"/>
  <c r="L159" i="1" s="1"/>
  <c r="J160" i="1" s="1"/>
  <c r="L160" i="1" s="1"/>
  <c r="J161" i="1" s="1"/>
  <c r="L161" i="1" s="1"/>
  <c r="J162" i="1" s="1"/>
  <c r="L162" i="1" s="1"/>
  <c r="J163" i="1" s="1"/>
  <c r="L163" i="1" s="1"/>
  <c r="J164" i="1" s="1"/>
  <c r="L164" i="1" s="1"/>
  <c r="J165" i="1" s="1"/>
  <c r="L165" i="1" s="1"/>
  <c r="J166" i="1" s="1"/>
  <c r="L166" i="1" s="1"/>
  <c r="J167" i="1" s="1"/>
  <c r="L167" i="1" s="1"/>
  <c r="J168" i="1" s="1"/>
  <c r="L168" i="1" s="1"/>
  <c r="J169" i="1" s="1"/>
  <c r="L169" i="1" s="1"/>
  <c r="J170" i="1" s="1"/>
  <c r="L170" i="1" s="1"/>
  <c r="J171" i="1" s="1"/>
  <c r="L171" i="1" s="1"/>
  <c r="J172" i="1" s="1"/>
  <c r="L172" i="1" s="1"/>
  <c r="J173" i="1" s="1"/>
  <c r="L173" i="1" s="1"/>
  <c r="J174" i="1" s="1"/>
  <c r="L174" i="1" s="1"/>
  <c r="J175" i="1" s="1"/>
  <c r="L175" i="1" s="1"/>
  <c r="J176" i="1" s="1"/>
  <c r="L176" i="1" s="1"/>
  <c r="J177" i="1" s="1"/>
  <c r="L177" i="1" s="1"/>
  <c r="J178" i="1" s="1"/>
  <c r="L178" i="1" s="1"/>
  <c r="J179" i="1" s="1"/>
  <c r="L179" i="1" s="1"/>
  <c r="J180" i="1" s="1"/>
  <c r="L180" i="1" s="1"/>
  <c r="J181" i="1" s="1"/>
  <c r="L181" i="1" s="1"/>
  <c r="J182" i="1" s="1"/>
  <c r="L182" i="1" s="1"/>
  <c r="J183" i="1" s="1"/>
  <c r="L183" i="1" s="1"/>
  <c r="J184" i="1" s="1"/>
  <c r="L184" i="1" s="1"/>
  <c r="J185" i="1" s="1"/>
  <c r="L185" i="1" s="1"/>
  <c r="J186" i="1" s="1"/>
  <c r="L186" i="1" s="1"/>
  <c r="J187" i="1" s="1"/>
  <c r="L187" i="1" s="1"/>
  <c r="J188" i="1" s="1"/>
  <c r="L188" i="1" s="1"/>
  <c r="J189" i="1" s="1"/>
  <c r="L189" i="1" s="1"/>
  <c r="J190" i="1" s="1"/>
  <c r="L190" i="1" s="1"/>
  <c r="J191" i="1" s="1"/>
  <c r="L191" i="1" s="1"/>
  <c r="J192" i="1" s="1"/>
  <c r="L192" i="1" s="1"/>
  <c r="J193" i="1" s="1"/>
  <c r="L193" i="1" s="1"/>
  <c r="J194" i="1" s="1"/>
  <c r="L194" i="1" s="1"/>
  <c r="J195" i="1" s="1"/>
  <c r="L195" i="1" s="1"/>
  <c r="J196" i="1" s="1"/>
  <c r="L196" i="1" s="1"/>
  <c r="J197" i="1" s="1"/>
  <c r="L197" i="1" s="1"/>
  <c r="J198" i="1" s="1"/>
  <c r="L198" i="1" s="1"/>
  <c r="J199" i="1" s="1"/>
  <c r="L199" i="1" s="1"/>
  <c r="J200" i="1" s="1"/>
  <c r="L200" i="1" s="1"/>
  <c r="J201" i="1" s="1"/>
  <c r="L201" i="1" s="1"/>
  <c r="J202" i="1" s="1"/>
  <c r="L202" i="1" s="1"/>
  <c r="J203" i="1" s="1"/>
  <c r="L203" i="1" s="1"/>
  <c r="J204" i="1" s="1"/>
  <c r="L204" i="1" s="1"/>
  <c r="J205" i="1" s="1"/>
  <c r="L205" i="1" s="1"/>
  <c r="J206" i="1" s="1"/>
  <c r="L206" i="1" s="1"/>
  <c r="J207" i="1" s="1"/>
  <c r="L207" i="1" s="1"/>
  <c r="J208" i="1" s="1"/>
  <c r="L208" i="1" s="1"/>
  <c r="J209" i="1" s="1"/>
  <c r="L209" i="1" s="1"/>
  <c r="J210" i="1" s="1"/>
  <c r="L210" i="1" s="1"/>
  <c r="J211" i="1" s="1"/>
  <c r="L211" i="1" s="1"/>
  <c r="J212" i="1" s="1"/>
  <c r="L212" i="1" s="1"/>
  <c r="J213" i="1" s="1"/>
  <c r="L213" i="1" s="1"/>
  <c r="J214" i="1" s="1"/>
  <c r="L214" i="1" s="1"/>
  <c r="J215" i="1" s="1"/>
  <c r="L215" i="1" s="1"/>
  <c r="J216" i="1" s="1"/>
  <c r="L216" i="1" s="1"/>
  <c r="J217" i="1" s="1"/>
  <c r="L217" i="1" s="1"/>
  <c r="J218" i="1" s="1"/>
  <c r="L218" i="1" s="1"/>
  <c r="J219" i="1" s="1"/>
  <c r="L219" i="1" s="1"/>
  <c r="J220" i="1" s="1"/>
  <c r="L220" i="1" s="1"/>
  <c r="J221" i="1" s="1"/>
  <c r="L221" i="1" s="1"/>
  <c r="J222" i="1" s="1"/>
  <c r="L222" i="1" s="1"/>
  <c r="J223" i="1" s="1"/>
  <c r="L223" i="1" s="1"/>
  <c r="J224" i="1" s="1"/>
  <c r="L224" i="1" s="1"/>
  <c r="J225" i="1" s="1"/>
  <c r="L225" i="1" s="1"/>
  <c r="J226" i="1" s="1"/>
  <c r="L226" i="1" s="1"/>
  <c r="J227" i="1" s="1"/>
  <c r="L227" i="1" s="1"/>
  <c r="J228" i="1" s="1"/>
  <c r="L228" i="1" s="1"/>
  <c r="J229" i="1" s="1"/>
  <c r="L229" i="1" s="1"/>
  <c r="J230" i="1" s="1"/>
  <c r="L230" i="1" s="1"/>
  <c r="J231" i="1" s="1"/>
  <c r="L231" i="1" s="1"/>
  <c r="J232" i="1" s="1"/>
  <c r="L232" i="1" s="1"/>
  <c r="J233" i="1" s="1"/>
  <c r="L233" i="1" s="1"/>
  <c r="J234" i="1" s="1"/>
  <c r="L234" i="1" s="1"/>
  <c r="J235" i="1" s="1"/>
  <c r="L235" i="1" s="1"/>
  <c r="J236" i="1" s="1"/>
  <c r="L236" i="1" s="1"/>
  <c r="J237" i="1" s="1"/>
  <c r="L237" i="1" s="1"/>
  <c r="J238" i="1" s="1"/>
  <c r="L238" i="1" s="1"/>
  <c r="J239" i="1" s="1"/>
  <c r="L239" i="1" s="1"/>
  <c r="J240" i="1" s="1"/>
  <c r="L240" i="1" s="1"/>
  <c r="J241" i="1" s="1"/>
  <c r="L241" i="1" s="1"/>
  <c r="J242" i="1" s="1"/>
  <c r="L242" i="1" s="1"/>
  <c r="J243" i="1" s="1"/>
  <c r="L243" i="1" s="1"/>
  <c r="J244" i="1" s="1"/>
  <c r="L244" i="1" s="1"/>
  <c r="J245" i="1" s="1"/>
  <c r="L245" i="1" s="1"/>
  <c r="J246" i="1" s="1"/>
  <c r="L246" i="1" s="1"/>
  <c r="J247" i="1" s="1"/>
  <c r="L247" i="1" s="1"/>
  <c r="J248" i="1" s="1"/>
  <c r="L248" i="1" s="1"/>
  <c r="J249" i="1" s="1"/>
  <c r="L249" i="1" s="1"/>
  <c r="J250" i="1" s="1"/>
  <c r="L250" i="1" s="1"/>
  <c r="J251" i="1" s="1"/>
  <c r="L251" i="1" s="1"/>
  <c r="J252" i="1" s="1"/>
  <c r="L252" i="1" s="1"/>
  <c r="J253" i="1" s="1"/>
  <c r="L253" i="1" s="1"/>
  <c r="J254" i="1" s="1"/>
  <c r="L254" i="1" s="1"/>
  <c r="J255" i="1" s="1"/>
  <c r="L255" i="1" s="1"/>
  <c r="J256" i="1" s="1"/>
  <c r="L256" i="1" s="1"/>
  <c r="J257" i="1" s="1"/>
  <c r="L257" i="1" s="1"/>
  <c r="J258" i="1" s="1"/>
  <c r="L258" i="1" s="1"/>
  <c r="J259" i="1" s="1"/>
  <c r="L259" i="1" s="1"/>
  <c r="J260" i="1" s="1"/>
  <c r="L260" i="1" s="1"/>
  <c r="J261" i="1" s="1"/>
  <c r="L261" i="1" s="1"/>
  <c r="J262" i="1" s="1"/>
  <c r="L262" i="1" s="1"/>
  <c r="J263" i="1" s="1"/>
  <c r="L263" i="1" s="1"/>
  <c r="J264" i="1" s="1"/>
  <c r="L264" i="1" s="1"/>
  <c r="J265" i="1" s="1"/>
  <c r="L265" i="1" s="1"/>
  <c r="J266" i="1" s="1"/>
  <c r="L266" i="1" s="1"/>
  <c r="J267" i="1" s="1"/>
  <c r="L267" i="1" s="1"/>
  <c r="J268" i="1" s="1"/>
  <c r="L268" i="1" s="1"/>
  <c r="J269" i="1" s="1"/>
  <c r="L269" i="1" s="1"/>
  <c r="J270" i="1" s="1"/>
  <c r="L270" i="1" s="1"/>
  <c r="J271" i="1" s="1"/>
  <c r="L271" i="1" s="1"/>
  <c r="J272" i="1" s="1"/>
  <c r="L272" i="1" s="1"/>
  <c r="J273" i="1" s="1"/>
  <c r="L273" i="1" s="1"/>
  <c r="J274" i="1" s="1"/>
  <c r="L274" i="1" s="1"/>
  <c r="J275" i="1" s="1"/>
  <c r="L275" i="1" s="1"/>
  <c r="J276" i="1" s="1"/>
  <c r="L276" i="1" s="1"/>
  <c r="J277" i="1" s="1"/>
  <c r="L277" i="1" s="1"/>
  <c r="J278" i="1" s="1"/>
  <c r="L278" i="1" s="1"/>
  <c r="J279" i="1" s="1"/>
  <c r="L279" i="1" s="1"/>
  <c r="J280" i="1" s="1"/>
  <c r="L280" i="1" s="1"/>
  <c r="J281" i="1" s="1"/>
  <c r="L281" i="1" s="1"/>
  <c r="J282" i="1" s="1"/>
  <c r="L282" i="1" s="1"/>
  <c r="J283" i="1" s="1"/>
  <c r="L283" i="1" s="1"/>
  <c r="J284" i="1" s="1"/>
  <c r="L284" i="1" s="1"/>
  <c r="J285" i="1" s="1"/>
  <c r="L285" i="1" s="1"/>
  <c r="J286" i="1" s="1"/>
  <c r="L286" i="1" s="1"/>
  <c r="J287" i="1" s="1"/>
  <c r="L287" i="1" s="1"/>
  <c r="J288" i="1" s="1"/>
  <c r="L288" i="1" s="1"/>
  <c r="J289" i="1" s="1"/>
  <c r="L289" i="1" s="1"/>
  <c r="J290" i="1" s="1"/>
  <c r="L290" i="1" s="1"/>
  <c r="J291" i="1" s="1"/>
  <c r="L291" i="1" s="1"/>
  <c r="J292" i="1" s="1"/>
  <c r="L292" i="1" s="1"/>
  <c r="J293" i="1" s="1"/>
  <c r="L293" i="1" s="1"/>
  <c r="J294" i="1" s="1"/>
  <c r="L294" i="1" s="1"/>
  <c r="J295" i="1" s="1"/>
  <c r="L295" i="1" s="1"/>
  <c r="J296" i="1" s="1"/>
  <c r="L296" i="1" s="1"/>
  <c r="J297" i="1" s="1"/>
  <c r="L297" i="1" s="1"/>
  <c r="J298" i="1" s="1"/>
  <c r="L298" i="1" s="1"/>
  <c r="J299" i="1" s="1"/>
  <c r="L299" i="1" s="1"/>
  <c r="J300" i="1" s="1"/>
  <c r="L300" i="1" s="1"/>
  <c r="J301" i="1" s="1"/>
  <c r="L301" i="1" s="1"/>
  <c r="J302" i="1" s="1"/>
  <c r="L302" i="1" s="1"/>
  <c r="J303" i="1" s="1"/>
  <c r="L303" i="1" s="1"/>
  <c r="J304" i="1" s="1"/>
  <c r="L304" i="1" s="1"/>
  <c r="J305" i="1" s="1"/>
  <c r="L305" i="1" s="1"/>
  <c r="J306" i="1" s="1"/>
  <c r="L306" i="1" s="1"/>
  <c r="J307" i="1" s="1"/>
  <c r="L307" i="1" s="1"/>
  <c r="J308" i="1" s="1"/>
  <c r="L308" i="1" s="1"/>
  <c r="J309" i="1" s="1"/>
  <c r="L309" i="1" s="1"/>
  <c r="J310" i="1" s="1"/>
  <c r="L310" i="1" s="1"/>
  <c r="J311" i="1" s="1"/>
  <c r="L311" i="1" s="1"/>
  <c r="J312" i="1" s="1"/>
  <c r="L312" i="1" s="1"/>
  <c r="J313" i="1" s="1"/>
  <c r="L313" i="1" s="1"/>
  <c r="J314" i="1" s="1"/>
  <c r="L314" i="1" s="1"/>
  <c r="J315" i="1" s="1"/>
  <c r="L315" i="1" s="1"/>
  <c r="J316" i="1" s="1"/>
  <c r="L316" i="1" s="1"/>
  <c r="J317" i="1" s="1"/>
  <c r="L317" i="1" s="1"/>
  <c r="J318" i="1" s="1"/>
  <c r="L318" i="1" s="1"/>
  <c r="J319" i="1" s="1"/>
  <c r="L319" i="1" s="1"/>
  <c r="J320" i="1" s="1"/>
  <c r="L320" i="1" s="1"/>
  <c r="J321" i="1" s="1"/>
  <c r="L321" i="1" s="1"/>
  <c r="J322" i="1" s="1"/>
  <c r="L322" i="1" s="1"/>
  <c r="J323" i="1" s="1"/>
  <c r="L323" i="1" s="1"/>
  <c r="J324" i="1" s="1"/>
  <c r="L324" i="1" s="1"/>
  <c r="J325" i="1" s="1"/>
  <c r="L325" i="1" s="1"/>
  <c r="J326" i="1" s="1"/>
  <c r="L326" i="1" s="1"/>
  <c r="J327" i="1" s="1"/>
  <c r="L327" i="1" s="1"/>
  <c r="J328" i="1" s="1"/>
  <c r="L328" i="1" s="1"/>
  <c r="J329" i="1" s="1"/>
  <c r="L329" i="1" s="1"/>
  <c r="J330" i="1" s="1"/>
  <c r="L330" i="1" s="1"/>
  <c r="J331" i="1" s="1"/>
  <c r="L331" i="1" s="1"/>
  <c r="J332" i="1" s="1"/>
  <c r="L332" i="1" s="1"/>
  <c r="J333" i="1" s="1"/>
  <c r="L333" i="1" s="1"/>
  <c r="J334" i="1" s="1"/>
  <c r="L334" i="1" s="1"/>
  <c r="J335" i="1" s="1"/>
  <c r="L335" i="1" s="1"/>
  <c r="J336" i="1" s="1"/>
  <c r="L336" i="1" s="1"/>
  <c r="J337" i="1" s="1"/>
  <c r="L337" i="1" s="1"/>
  <c r="J338" i="1" s="1"/>
  <c r="L338" i="1" s="1"/>
  <c r="J339" i="1" s="1"/>
  <c r="L339" i="1" s="1"/>
  <c r="J340" i="1" s="1"/>
  <c r="L340" i="1" s="1"/>
  <c r="J341" i="1" s="1"/>
  <c r="L341" i="1" s="1"/>
  <c r="J342" i="1" s="1"/>
  <c r="L342" i="1" s="1"/>
  <c r="J343" i="1" s="1"/>
  <c r="L343" i="1" s="1"/>
  <c r="J344" i="1" s="1"/>
  <c r="L344" i="1" s="1"/>
  <c r="J345" i="1" s="1"/>
  <c r="L345" i="1" s="1"/>
  <c r="J346" i="1" s="1"/>
  <c r="L346" i="1" s="1"/>
  <c r="J347" i="1" s="1"/>
  <c r="L347" i="1" s="1"/>
  <c r="J348" i="1" s="1"/>
  <c r="L348" i="1" s="1"/>
  <c r="J349" i="1" s="1"/>
  <c r="L349" i="1" s="1"/>
  <c r="J350" i="1" s="1"/>
  <c r="L350" i="1" s="1"/>
  <c r="J351" i="1" s="1"/>
  <c r="L351" i="1" s="1"/>
  <c r="J352" i="1" s="1"/>
  <c r="L352" i="1" s="1"/>
  <c r="J353" i="1" s="1"/>
  <c r="L353" i="1" s="1"/>
  <c r="J354" i="1" s="1"/>
  <c r="L354" i="1" s="1"/>
  <c r="J355" i="1" s="1"/>
  <c r="L355" i="1" s="1"/>
  <c r="J356" i="1" s="1"/>
  <c r="L356" i="1" s="1"/>
  <c r="J357" i="1" s="1"/>
  <c r="L357" i="1" s="1"/>
  <c r="J358" i="1" s="1"/>
  <c r="L358" i="1" s="1"/>
  <c r="J359" i="1" s="1"/>
  <c r="L359" i="1" s="1"/>
  <c r="J360" i="1" s="1"/>
  <c r="L360" i="1" s="1"/>
  <c r="J361" i="1" s="1"/>
  <c r="L361" i="1" s="1"/>
  <c r="J362" i="1" s="1"/>
  <c r="L362" i="1" s="1"/>
  <c r="J363" i="1" s="1"/>
  <c r="L363" i="1" s="1"/>
  <c r="J364" i="1" s="1"/>
  <c r="L364" i="1" s="1"/>
  <c r="J365" i="1" s="1"/>
  <c r="L365" i="1" s="1"/>
  <c r="J366" i="1" s="1"/>
  <c r="L366" i="1" s="1"/>
  <c r="J367" i="1" s="1"/>
  <c r="L367" i="1" s="1"/>
  <c r="J368" i="1" s="1"/>
  <c r="L368" i="1" s="1"/>
  <c r="J369" i="1" s="1"/>
  <c r="L369" i="1" s="1"/>
  <c r="J370" i="1" s="1"/>
  <c r="L370" i="1" s="1"/>
  <c r="J371" i="1" s="1"/>
  <c r="L371" i="1" s="1"/>
  <c r="J372" i="1" s="1"/>
  <c r="L372" i="1" s="1"/>
  <c r="J373" i="1" s="1"/>
  <c r="L373" i="1" s="1"/>
  <c r="J374" i="1" s="1"/>
  <c r="L374" i="1" s="1"/>
  <c r="J375" i="1" s="1"/>
  <c r="L375" i="1" s="1"/>
  <c r="J376" i="1" s="1"/>
  <c r="L376" i="1" s="1"/>
  <c r="J377" i="1" s="1"/>
  <c r="L377" i="1" s="1"/>
  <c r="J378" i="1" s="1"/>
  <c r="L378" i="1" s="1"/>
  <c r="J379" i="1" s="1"/>
  <c r="L379" i="1" s="1"/>
  <c r="J380" i="1" s="1"/>
  <c r="L380" i="1" s="1"/>
  <c r="J381" i="1" s="1"/>
  <c r="L381" i="1" s="1"/>
  <c r="J382" i="1" s="1"/>
  <c r="L382" i="1" s="1"/>
  <c r="J383" i="1" s="1"/>
  <c r="L383" i="1" s="1"/>
  <c r="J384" i="1" s="1"/>
  <c r="L384" i="1" s="1"/>
  <c r="J385" i="1" s="1"/>
  <c r="L385" i="1" s="1"/>
  <c r="J386" i="1" s="1"/>
  <c r="L386" i="1" s="1"/>
  <c r="J387" i="1" s="1"/>
  <c r="L387" i="1" s="1"/>
  <c r="J388" i="1" s="1"/>
  <c r="L388" i="1" s="1"/>
  <c r="J389" i="1" s="1"/>
  <c r="L389" i="1" s="1"/>
  <c r="J390" i="1" s="1"/>
  <c r="L390" i="1" s="1"/>
  <c r="J391" i="1" s="1"/>
  <c r="L391" i="1" s="1"/>
  <c r="J392" i="1" s="1"/>
  <c r="L392" i="1" s="1"/>
  <c r="J393" i="1" s="1"/>
  <c r="L393" i="1" s="1"/>
  <c r="J394" i="1" s="1"/>
  <c r="L394" i="1" s="1"/>
  <c r="J395" i="1" s="1"/>
  <c r="L395" i="1" s="1"/>
  <c r="J396" i="1" s="1"/>
  <c r="L396" i="1" s="1"/>
  <c r="J397" i="1" s="1"/>
  <c r="L397" i="1" s="1"/>
  <c r="J398" i="1" s="1"/>
  <c r="L398" i="1" s="1"/>
  <c r="J399" i="1" s="1"/>
  <c r="L399" i="1" s="1"/>
  <c r="J400" i="1" s="1"/>
  <c r="L400" i="1" s="1"/>
  <c r="J401" i="1" s="1"/>
  <c r="L401" i="1" s="1"/>
  <c r="J402" i="1" s="1"/>
  <c r="L402" i="1" s="1"/>
  <c r="J403" i="1" s="1"/>
  <c r="L403" i="1" s="1"/>
  <c r="J404" i="1" s="1"/>
  <c r="L404" i="1" s="1"/>
  <c r="J405" i="1" s="1"/>
  <c r="L405" i="1" s="1"/>
  <c r="J406" i="1" s="1"/>
  <c r="L406" i="1" s="1"/>
  <c r="J407" i="1" s="1"/>
  <c r="L407" i="1" s="1"/>
  <c r="J408" i="1" s="1"/>
  <c r="L408" i="1" s="1"/>
  <c r="J409" i="1" s="1"/>
  <c r="L409" i="1" s="1"/>
  <c r="J410" i="1" s="1"/>
  <c r="L410" i="1" s="1"/>
  <c r="J411" i="1" s="1"/>
  <c r="L411" i="1" s="1"/>
  <c r="J412" i="1" s="1"/>
  <c r="L412" i="1" s="1"/>
  <c r="J413" i="1" s="1"/>
  <c r="L413" i="1" s="1"/>
  <c r="J414" i="1" s="1"/>
  <c r="L414" i="1" s="1"/>
  <c r="J415" i="1" s="1"/>
  <c r="L415" i="1" s="1"/>
  <c r="J416" i="1" s="1"/>
  <c r="L416" i="1" s="1"/>
  <c r="J417" i="1" s="1"/>
  <c r="L417" i="1" s="1"/>
  <c r="J418" i="1" s="1"/>
  <c r="L418" i="1" s="1"/>
  <c r="J419" i="1" s="1"/>
  <c r="L419" i="1" s="1"/>
  <c r="J420" i="1" s="1"/>
  <c r="L420" i="1" s="1"/>
  <c r="J421" i="1" s="1"/>
  <c r="L421" i="1" s="1"/>
  <c r="J422" i="1" s="1"/>
  <c r="L422" i="1" s="1"/>
  <c r="J423" i="1" s="1"/>
  <c r="L423" i="1" s="1"/>
  <c r="J424" i="1" s="1"/>
  <c r="L424" i="1" s="1"/>
  <c r="J425" i="1" s="1"/>
  <c r="L425" i="1" s="1"/>
  <c r="J426" i="1" s="1"/>
  <c r="L426" i="1" s="1"/>
  <c r="J427" i="1" s="1"/>
  <c r="L427" i="1" s="1"/>
  <c r="J428" i="1" s="1"/>
  <c r="L428" i="1" s="1"/>
  <c r="J429" i="1" s="1"/>
  <c r="L429" i="1" s="1"/>
  <c r="J430" i="1" s="1"/>
  <c r="L430" i="1" s="1"/>
  <c r="J431" i="1" s="1"/>
  <c r="L431" i="1" s="1"/>
  <c r="J432" i="1" s="1"/>
  <c r="L432" i="1" s="1"/>
  <c r="J433" i="1" s="1"/>
  <c r="L433" i="1" s="1"/>
  <c r="J434" i="1" s="1"/>
  <c r="L434" i="1" s="1"/>
  <c r="J435" i="1" s="1"/>
  <c r="L435" i="1" s="1"/>
  <c r="J436" i="1" s="1"/>
  <c r="L436" i="1" s="1"/>
  <c r="J437" i="1" s="1"/>
  <c r="L437" i="1" s="1"/>
  <c r="J438" i="1" s="1"/>
  <c r="L438" i="1" s="1"/>
  <c r="J439" i="1" s="1"/>
  <c r="L439" i="1" s="1"/>
  <c r="J440" i="1" s="1"/>
  <c r="L440" i="1" s="1"/>
  <c r="J441" i="1" s="1"/>
  <c r="L441" i="1" s="1"/>
  <c r="J442" i="1" s="1"/>
  <c r="L442" i="1" s="1"/>
  <c r="J443" i="1" s="1"/>
  <c r="L443" i="1" s="1"/>
  <c r="J444" i="1" s="1"/>
  <c r="L444" i="1" s="1"/>
  <c r="J445" i="1" s="1"/>
  <c r="L445" i="1" s="1"/>
  <c r="J446" i="1" s="1"/>
  <c r="L446" i="1" s="1"/>
  <c r="J447" i="1" s="1"/>
  <c r="L447" i="1" s="1"/>
  <c r="J448" i="1" s="1"/>
  <c r="L448" i="1" s="1"/>
  <c r="J449" i="1" s="1"/>
  <c r="L449" i="1" s="1"/>
  <c r="J450" i="1" s="1"/>
  <c r="L450" i="1" s="1"/>
  <c r="J451" i="1" s="1"/>
  <c r="L451" i="1" s="1"/>
  <c r="J452" i="1" s="1"/>
  <c r="L452" i="1" s="1"/>
  <c r="J453" i="1" s="1"/>
  <c r="L453" i="1" s="1"/>
  <c r="J454" i="1" s="1"/>
  <c r="L454" i="1" s="1"/>
  <c r="J455" i="1" s="1"/>
  <c r="L455" i="1" s="1"/>
  <c r="J456" i="1" s="1"/>
  <c r="L456" i="1" s="1"/>
  <c r="J457" i="1" s="1"/>
  <c r="L457" i="1" s="1"/>
  <c r="J458" i="1" s="1"/>
  <c r="L458" i="1" s="1"/>
  <c r="J459" i="1" s="1"/>
  <c r="L459" i="1" s="1"/>
  <c r="J460" i="1" s="1"/>
  <c r="L460" i="1" s="1"/>
  <c r="J461" i="1" s="1"/>
  <c r="L461" i="1" s="1"/>
  <c r="J462" i="1" s="1"/>
  <c r="L462" i="1" s="1"/>
  <c r="J463" i="1" s="1"/>
  <c r="L463" i="1" s="1"/>
  <c r="J464" i="1" s="1"/>
  <c r="L464" i="1" s="1"/>
  <c r="J465" i="1" s="1"/>
  <c r="L465" i="1" s="1"/>
  <c r="J466" i="1" s="1"/>
  <c r="L466" i="1" s="1"/>
  <c r="J467" i="1" s="1"/>
  <c r="L467" i="1" s="1"/>
  <c r="J468" i="1" s="1"/>
  <c r="L468" i="1" s="1"/>
  <c r="J469" i="1" s="1"/>
  <c r="L469" i="1" s="1"/>
  <c r="J470" i="1" s="1"/>
  <c r="L470" i="1" s="1"/>
  <c r="J471" i="1" s="1"/>
  <c r="L471" i="1" s="1"/>
  <c r="J472" i="1" s="1"/>
  <c r="L472" i="1" s="1"/>
  <c r="J473" i="1" s="1"/>
  <c r="L473" i="1" s="1"/>
  <c r="J474" i="1" s="1"/>
  <c r="L474" i="1" s="1"/>
  <c r="J475" i="1" s="1"/>
  <c r="L475" i="1" s="1"/>
  <c r="J476" i="1" s="1"/>
  <c r="L476" i="1" s="1"/>
  <c r="J477" i="1" s="1"/>
  <c r="L477" i="1" s="1"/>
  <c r="J478" i="1" s="1"/>
  <c r="L478" i="1" s="1"/>
  <c r="J479" i="1" s="1"/>
  <c r="L479" i="1" s="1"/>
  <c r="J480" i="1" s="1"/>
  <c r="L480" i="1" s="1"/>
  <c r="J481" i="1" s="1"/>
  <c r="L481" i="1" s="1"/>
  <c r="J482" i="1" s="1"/>
  <c r="L482" i="1" s="1"/>
  <c r="J483" i="1" s="1"/>
  <c r="L483" i="1" s="1"/>
  <c r="J484" i="1" s="1"/>
  <c r="L484" i="1" s="1"/>
  <c r="J485" i="1" s="1"/>
  <c r="L485" i="1" s="1"/>
  <c r="J486" i="1" s="1"/>
  <c r="L486" i="1" s="1"/>
  <c r="J487" i="1" s="1"/>
  <c r="L487" i="1" s="1"/>
  <c r="J488" i="1" s="1"/>
  <c r="L488" i="1" s="1"/>
  <c r="J489" i="1" s="1"/>
  <c r="L489" i="1" s="1"/>
  <c r="J490" i="1" s="1"/>
  <c r="L490" i="1" s="1"/>
  <c r="J491" i="1" s="1"/>
  <c r="L491" i="1" s="1"/>
  <c r="J492" i="1" s="1"/>
  <c r="L492" i="1" s="1"/>
  <c r="J493" i="1" s="1"/>
  <c r="L493" i="1" s="1"/>
  <c r="J494" i="1" s="1"/>
  <c r="L494" i="1" s="1"/>
  <c r="J495" i="1" s="1"/>
  <c r="L495" i="1" s="1"/>
  <c r="J496" i="1" s="1"/>
  <c r="L496" i="1" s="1"/>
  <c r="J497" i="1" s="1"/>
  <c r="L497" i="1" s="1"/>
  <c r="J498" i="1" s="1"/>
  <c r="L498" i="1" s="1"/>
  <c r="J499" i="1" s="1"/>
  <c r="L499" i="1" s="1"/>
  <c r="J500" i="1" s="1"/>
  <c r="L500" i="1" s="1"/>
  <c r="J501" i="1" s="1"/>
  <c r="L501" i="1" s="1"/>
  <c r="J502" i="1" s="1"/>
  <c r="L502" i="1" s="1"/>
  <c r="J503" i="1" s="1"/>
  <c r="L503" i="1" s="1"/>
  <c r="J504" i="1" s="1"/>
  <c r="L504" i="1" s="1"/>
  <c r="J505" i="1" s="1"/>
  <c r="L505" i="1" s="1"/>
  <c r="J506" i="1" s="1"/>
  <c r="L506" i="1" s="1"/>
  <c r="J507" i="1" s="1"/>
  <c r="L507" i="1" s="1"/>
  <c r="J508" i="1" s="1"/>
  <c r="L508" i="1" s="1"/>
  <c r="J509" i="1" s="1"/>
  <c r="L509" i="1" s="1"/>
  <c r="J510" i="1" s="1"/>
  <c r="L510" i="1" s="1"/>
  <c r="J511" i="1" s="1"/>
  <c r="L511" i="1" s="1"/>
  <c r="J512" i="1" s="1"/>
  <c r="L512" i="1" s="1"/>
  <c r="J513" i="1" s="1"/>
  <c r="L513" i="1" s="1"/>
  <c r="J514" i="1" s="1"/>
  <c r="L514" i="1" s="1"/>
  <c r="J515" i="1" s="1"/>
  <c r="L515" i="1" s="1"/>
  <c r="J516" i="1" s="1"/>
  <c r="L516" i="1" s="1"/>
  <c r="J517" i="1" s="1"/>
  <c r="L517" i="1" s="1"/>
  <c r="J518" i="1" s="1"/>
  <c r="L518" i="1" s="1"/>
  <c r="J519" i="1" s="1"/>
  <c r="L519" i="1" s="1"/>
  <c r="J520" i="1" s="1"/>
  <c r="L520" i="1" s="1"/>
  <c r="J521" i="1" s="1"/>
  <c r="L521" i="1" s="1"/>
  <c r="J522" i="1" s="1"/>
  <c r="L522" i="1" s="1"/>
  <c r="J523" i="1" s="1"/>
  <c r="L523" i="1" s="1"/>
  <c r="J524" i="1" s="1"/>
  <c r="L524" i="1" s="1"/>
  <c r="J525" i="1" s="1"/>
  <c r="L525" i="1" s="1"/>
  <c r="J526" i="1" s="1"/>
  <c r="L526" i="1" s="1"/>
  <c r="J527" i="1" s="1"/>
  <c r="L527" i="1" s="1"/>
  <c r="J528" i="1" s="1"/>
  <c r="L528" i="1" s="1"/>
  <c r="J529" i="1" s="1"/>
  <c r="L529" i="1" s="1"/>
  <c r="J530" i="1" s="1"/>
  <c r="L530" i="1" s="1"/>
  <c r="J531" i="1" s="1"/>
  <c r="L531" i="1" s="1"/>
  <c r="J532" i="1" s="1"/>
  <c r="L532" i="1" s="1"/>
  <c r="J533" i="1" s="1"/>
  <c r="L533" i="1" s="1"/>
  <c r="J534" i="1" s="1"/>
  <c r="L534" i="1" s="1"/>
  <c r="J535" i="1" s="1"/>
  <c r="L535" i="1" s="1"/>
  <c r="J536" i="1" s="1"/>
  <c r="L536" i="1" s="1"/>
  <c r="J537" i="1" s="1"/>
  <c r="L537" i="1" s="1"/>
  <c r="J538" i="1" s="1"/>
  <c r="L538" i="1" s="1"/>
  <c r="J539" i="1" s="1"/>
  <c r="L539" i="1" s="1"/>
  <c r="J540" i="1" s="1"/>
  <c r="L540" i="1" s="1"/>
  <c r="J541" i="1" s="1"/>
  <c r="L541" i="1" s="1"/>
  <c r="J542" i="1" s="1"/>
  <c r="L542" i="1" s="1"/>
  <c r="J543" i="1" s="1"/>
  <c r="L543" i="1" s="1"/>
  <c r="J544" i="1" s="1"/>
  <c r="L544" i="1" s="1"/>
  <c r="J545" i="1" s="1"/>
  <c r="L545" i="1" s="1"/>
  <c r="J546" i="1" s="1"/>
  <c r="L546" i="1" s="1"/>
  <c r="J547" i="1" s="1"/>
  <c r="L547" i="1" s="1"/>
  <c r="J548" i="1" s="1"/>
  <c r="L548" i="1" s="1"/>
  <c r="J549" i="1" s="1"/>
  <c r="L549" i="1" s="1"/>
  <c r="J550" i="1" s="1"/>
  <c r="L550" i="1" s="1"/>
  <c r="J551" i="1" s="1"/>
  <c r="L551" i="1" s="1"/>
  <c r="J552" i="1" s="1"/>
  <c r="L552" i="1" s="1"/>
  <c r="J553" i="1" s="1"/>
  <c r="L553" i="1" s="1"/>
  <c r="J554" i="1" s="1"/>
  <c r="L554" i="1" s="1"/>
  <c r="J555" i="1" s="1"/>
  <c r="L555" i="1" s="1"/>
  <c r="J556" i="1" s="1"/>
  <c r="L556" i="1" s="1"/>
  <c r="J557" i="1" s="1"/>
  <c r="L557" i="1" s="1"/>
  <c r="J558" i="1" s="1"/>
  <c r="L558" i="1" s="1"/>
  <c r="J559" i="1" s="1"/>
  <c r="L559" i="1" s="1"/>
  <c r="J560" i="1" s="1"/>
  <c r="L560" i="1" s="1"/>
  <c r="J561" i="1" s="1"/>
  <c r="L561" i="1" s="1"/>
  <c r="J562" i="1" s="1"/>
  <c r="L562" i="1" s="1"/>
  <c r="J563" i="1" s="1"/>
  <c r="L563" i="1" s="1"/>
  <c r="J564" i="1" s="1"/>
  <c r="L564" i="1" s="1"/>
  <c r="J565" i="1" s="1"/>
  <c r="L565" i="1" s="1"/>
  <c r="J566" i="1" s="1"/>
  <c r="L566" i="1" s="1"/>
  <c r="J567" i="1" s="1"/>
  <c r="L567" i="1" s="1"/>
  <c r="J568" i="1" s="1"/>
  <c r="L568" i="1" s="1"/>
  <c r="J569" i="1" s="1"/>
  <c r="L569" i="1" s="1"/>
  <c r="J570" i="1" s="1"/>
  <c r="L570" i="1" s="1"/>
  <c r="J571" i="1" s="1"/>
  <c r="L571" i="1" s="1"/>
  <c r="J572" i="1" s="1"/>
  <c r="L572" i="1" s="1"/>
  <c r="J573" i="1" s="1"/>
  <c r="L573" i="1" s="1"/>
  <c r="J574" i="1" s="1"/>
  <c r="L574" i="1" s="1"/>
  <c r="J575" i="1" s="1"/>
  <c r="L575" i="1" s="1"/>
  <c r="J576" i="1" s="1"/>
  <c r="L576" i="1" s="1"/>
  <c r="J577" i="1" s="1"/>
  <c r="L577" i="1" s="1"/>
  <c r="J578" i="1" s="1"/>
  <c r="L578" i="1" s="1"/>
  <c r="J579" i="1" s="1"/>
  <c r="L579" i="1" s="1"/>
  <c r="J580" i="1" s="1"/>
  <c r="L580" i="1" s="1"/>
  <c r="J581" i="1" s="1"/>
  <c r="L581" i="1" s="1"/>
  <c r="J582" i="1" s="1"/>
  <c r="L582" i="1" s="1"/>
  <c r="J583" i="1" s="1"/>
  <c r="L583" i="1" s="1"/>
  <c r="J584" i="1" s="1"/>
  <c r="L584" i="1" s="1"/>
  <c r="J585" i="1" s="1"/>
  <c r="L585" i="1" s="1"/>
  <c r="J586" i="1" s="1"/>
  <c r="L586" i="1" s="1"/>
  <c r="J587" i="1" s="1"/>
  <c r="L587" i="1" s="1"/>
  <c r="J588" i="1" s="1"/>
  <c r="L588" i="1" s="1"/>
  <c r="J589" i="1" s="1"/>
  <c r="L589" i="1" s="1"/>
  <c r="J590" i="1" s="1"/>
  <c r="L590" i="1" s="1"/>
  <c r="J591" i="1" s="1"/>
  <c r="L591" i="1" s="1"/>
  <c r="J592" i="1" s="1"/>
  <c r="L592" i="1" s="1"/>
  <c r="J593" i="1" s="1"/>
  <c r="L593" i="1" s="1"/>
  <c r="J594" i="1" s="1"/>
  <c r="L594" i="1" s="1"/>
  <c r="J595" i="1" s="1"/>
  <c r="L595" i="1" s="1"/>
  <c r="J596" i="1" s="1"/>
  <c r="L596" i="1" s="1"/>
  <c r="J597" i="1" s="1"/>
  <c r="L597" i="1" s="1"/>
  <c r="J598" i="1" s="1"/>
  <c r="L598" i="1" s="1"/>
  <c r="J599" i="1" s="1"/>
  <c r="L599" i="1" s="1"/>
  <c r="J600" i="1" s="1"/>
  <c r="L600" i="1" s="1"/>
  <c r="J601" i="1" s="1"/>
  <c r="L601" i="1" s="1"/>
  <c r="J602" i="1" s="1"/>
  <c r="L602" i="1" s="1"/>
  <c r="J603" i="1" s="1"/>
  <c r="L603" i="1" s="1"/>
  <c r="J604" i="1" s="1"/>
  <c r="L604" i="1" s="1"/>
  <c r="J605" i="1" s="1"/>
  <c r="L605" i="1" s="1"/>
  <c r="J606" i="1" s="1"/>
  <c r="L606" i="1" s="1"/>
  <c r="J607" i="1" s="1"/>
  <c r="L607" i="1" s="1"/>
  <c r="J608" i="1" s="1"/>
  <c r="L608" i="1" s="1"/>
  <c r="J609" i="1" s="1"/>
  <c r="L609" i="1" s="1"/>
  <c r="J610" i="1" s="1"/>
  <c r="L610" i="1" s="1"/>
  <c r="J611" i="1" s="1"/>
  <c r="L611" i="1" s="1"/>
  <c r="J612" i="1" s="1"/>
  <c r="L612" i="1" s="1"/>
  <c r="J613" i="1" s="1"/>
  <c r="L613" i="1" s="1"/>
  <c r="J614" i="1" s="1"/>
  <c r="L614" i="1" s="1"/>
  <c r="J615" i="1" s="1"/>
  <c r="L615" i="1" s="1"/>
  <c r="J616" i="1" s="1"/>
  <c r="L616" i="1" s="1"/>
  <c r="J617" i="1" s="1"/>
  <c r="L617" i="1" s="1"/>
  <c r="J618" i="1" s="1"/>
  <c r="L618" i="1" s="1"/>
  <c r="J619" i="1" s="1"/>
  <c r="L619" i="1" s="1"/>
  <c r="J620" i="1" s="1"/>
  <c r="L620" i="1" s="1"/>
  <c r="J621" i="1" s="1"/>
  <c r="L621" i="1" s="1"/>
  <c r="J622" i="1" s="1"/>
  <c r="L622" i="1" s="1"/>
  <c r="J623" i="1" s="1"/>
  <c r="L623" i="1" s="1"/>
  <c r="J624" i="1" s="1"/>
  <c r="L624" i="1" s="1"/>
  <c r="J625" i="1" s="1"/>
  <c r="L625" i="1" s="1"/>
  <c r="J626" i="1" s="1"/>
  <c r="L626" i="1" s="1"/>
  <c r="J627" i="1" s="1"/>
  <c r="L627" i="1" s="1"/>
  <c r="J628" i="1" s="1"/>
  <c r="L628" i="1" s="1"/>
  <c r="J629" i="1" s="1"/>
  <c r="L629" i="1" s="1"/>
  <c r="J630" i="1" s="1"/>
  <c r="L630" i="1" s="1"/>
  <c r="J631" i="1" s="1"/>
  <c r="L631" i="1" s="1"/>
  <c r="J632" i="1" s="1"/>
  <c r="L632" i="1" s="1"/>
  <c r="J633" i="1" s="1"/>
  <c r="L633" i="1" s="1"/>
  <c r="J634" i="1" s="1"/>
  <c r="L634" i="1" s="1"/>
  <c r="J635" i="1" s="1"/>
  <c r="L635" i="1" s="1"/>
  <c r="J636" i="1" s="1"/>
  <c r="L636" i="1" s="1"/>
  <c r="J637" i="1" s="1"/>
  <c r="L637" i="1" s="1"/>
  <c r="J638" i="1" s="1"/>
  <c r="L638" i="1" s="1"/>
  <c r="J639" i="1" s="1"/>
  <c r="L639" i="1" s="1"/>
  <c r="J640" i="1" s="1"/>
  <c r="L640" i="1" s="1"/>
  <c r="J641" i="1" s="1"/>
  <c r="L641" i="1" s="1"/>
  <c r="J642" i="1" s="1"/>
  <c r="L642" i="1" s="1"/>
  <c r="J643" i="1" s="1"/>
  <c r="L643" i="1" s="1"/>
  <c r="J644" i="1" s="1"/>
  <c r="L644" i="1" s="1"/>
  <c r="J645" i="1" s="1"/>
  <c r="L645" i="1" s="1"/>
  <c r="J646" i="1" s="1"/>
  <c r="L646" i="1" s="1"/>
  <c r="J647" i="1" s="1"/>
  <c r="L647" i="1" s="1"/>
  <c r="J648" i="1" s="1"/>
  <c r="L648" i="1" s="1"/>
  <c r="J649" i="1" s="1"/>
  <c r="L649" i="1" s="1"/>
  <c r="J650" i="1" s="1"/>
  <c r="L650" i="1" s="1"/>
  <c r="J651" i="1" s="1"/>
  <c r="L651" i="1" s="1"/>
  <c r="J652" i="1" s="1"/>
  <c r="L652" i="1" s="1"/>
  <c r="J653" i="1" s="1"/>
  <c r="L653" i="1" s="1"/>
  <c r="J654" i="1" s="1"/>
  <c r="L654" i="1" s="1"/>
  <c r="J655" i="1" s="1"/>
  <c r="L655" i="1" s="1"/>
  <c r="J656" i="1" s="1"/>
  <c r="L656" i="1" s="1"/>
  <c r="J657" i="1" s="1"/>
  <c r="L657" i="1" s="1"/>
  <c r="J658" i="1" s="1"/>
  <c r="L658" i="1" s="1"/>
  <c r="J659" i="1" s="1"/>
  <c r="L659" i="1" s="1"/>
  <c r="J660" i="1" s="1"/>
  <c r="L660" i="1" s="1"/>
  <c r="J661" i="1" s="1"/>
  <c r="L661" i="1" s="1"/>
  <c r="J662" i="1" s="1"/>
  <c r="L662" i="1" s="1"/>
  <c r="J663" i="1" s="1"/>
  <c r="L663" i="1" s="1"/>
  <c r="J664" i="1" s="1"/>
  <c r="L664" i="1" s="1"/>
  <c r="J665" i="1" s="1"/>
  <c r="L665" i="1" s="1"/>
  <c r="J666" i="1" s="1"/>
  <c r="L666" i="1" s="1"/>
  <c r="J667" i="1" s="1"/>
  <c r="L667" i="1" s="1"/>
  <c r="J668" i="1" s="1"/>
  <c r="L668" i="1" s="1"/>
  <c r="J669" i="1" s="1"/>
  <c r="L669" i="1" s="1"/>
  <c r="J670" i="1" s="1"/>
  <c r="L670" i="1" s="1"/>
  <c r="J671" i="1" s="1"/>
  <c r="L671" i="1" s="1"/>
  <c r="J672" i="1" s="1"/>
  <c r="L672" i="1" s="1"/>
  <c r="J673" i="1" s="1"/>
  <c r="L673" i="1" s="1"/>
  <c r="J674" i="1" s="1"/>
  <c r="L674" i="1" s="1"/>
  <c r="J675" i="1" s="1"/>
  <c r="L675" i="1" s="1"/>
  <c r="J676" i="1" s="1"/>
  <c r="L676" i="1" s="1"/>
  <c r="J677" i="1" s="1"/>
  <c r="L677" i="1" s="1"/>
  <c r="J678" i="1" s="1"/>
  <c r="L678" i="1" s="1"/>
  <c r="J679" i="1" s="1"/>
  <c r="L679" i="1" s="1"/>
  <c r="J680" i="1" s="1"/>
  <c r="L680" i="1" s="1"/>
  <c r="J681" i="1" s="1"/>
  <c r="L681" i="1" s="1"/>
  <c r="J682" i="1" s="1"/>
  <c r="L682" i="1" s="1"/>
  <c r="J683" i="1" s="1"/>
  <c r="L683" i="1" s="1"/>
  <c r="J684" i="1" s="1"/>
  <c r="L684" i="1" s="1"/>
  <c r="J685" i="1" s="1"/>
  <c r="L685" i="1" s="1"/>
  <c r="J686" i="1" s="1"/>
  <c r="L686" i="1" s="1"/>
  <c r="J687" i="1" s="1"/>
  <c r="L687" i="1" s="1"/>
  <c r="J688" i="1" s="1"/>
  <c r="L688" i="1" s="1"/>
  <c r="J689" i="1" s="1"/>
  <c r="L689" i="1" s="1"/>
  <c r="J690" i="1" s="1"/>
  <c r="L690" i="1" s="1"/>
  <c r="J691" i="1" s="1"/>
  <c r="L691" i="1" s="1"/>
  <c r="J692" i="1" s="1"/>
  <c r="L692" i="1" s="1"/>
  <c r="J693" i="1" s="1"/>
  <c r="L693" i="1" s="1"/>
  <c r="J694" i="1" s="1"/>
  <c r="L694" i="1" s="1"/>
  <c r="J695" i="1" s="1"/>
  <c r="L695" i="1" s="1"/>
  <c r="J696" i="1" s="1"/>
  <c r="L696" i="1" s="1"/>
  <c r="J697" i="1" s="1"/>
  <c r="L697" i="1" s="1"/>
  <c r="J698" i="1" s="1"/>
  <c r="L698" i="1" s="1"/>
  <c r="J699" i="1" s="1"/>
  <c r="L699" i="1" s="1"/>
  <c r="J700" i="1" s="1"/>
  <c r="L700" i="1" s="1"/>
  <c r="J701" i="1" s="1"/>
  <c r="L701" i="1" s="1"/>
  <c r="J702" i="1" s="1"/>
  <c r="L702" i="1" s="1"/>
  <c r="J703" i="1" s="1"/>
  <c r="L703" i="1" s="1"/>
  <c r="J704" i="1" s="1"/>
  <c r="L704" i="1" s="1"/>
  <c r="J705" i="1" s="1"/>
  <c r="L705" i="1" s="1"/>
  <c r="J706" i="1" s="1"/>
  <c r="L706" i="1" s="1"/>
  <c r="J707" i="1" s="1"/>
  <c r="L707" i="1" s="1"/>
  <c r="J708" i="1" s="1"/>
  <c r="L708" i="1" s="1"/>
  <c r="J709" i="1" s="1"/>
  <c r="L709" i="1" s="1"/>
  <c r="J710" i="1" s="1"/>
  <c r="L710" i="1" s="1"/>
  <c r="J711" i="1" s="1"/>
  <c r="L711" i="1" s="1"/>
  <c r="J712" i="1" s="1"/>
  <c r="L712" i="1" s="1"/>
  <c r="J713" i="1" s="1"/>
  <c r="L713" i="1" s="1"/>
  <c r="J714" i="1" s="1"/>
  <c r="L714" i="1" s="1"/>
  <c r="J715" i="1" s="1"/>
  <c r="L715" i="1" s="1"/>
  <c r="J716" i="1" s="1"/>
  <c r="L716" i="1" s="1"/>
  <c r="J717" i="1" s="1"/>
  <c r="L717" i="1" s="1"/>
  <c r="J718" i="1" s="1"/>
  <c r="L718" i="1" s="1"/>
  <c r="J719" i="1" s="1"/>
  <c r="L719" i="1" s="1"/>
  <c r="J720" i="1" s="1"/>
  <c r="L720" i="1" s="1"/>
  <c r="J721" i="1" s="1"/>
  <c r="L721" i="1" s="1"/>
  <c r="J722" i="1" s="1"/>
  <c r="L722" i="1" s="1"/>
  <c r="J723" i="1" s="1"/>
  <c r="L723" i="1" s="1"/>
  <c r="J724" i="1" s="1"/>
  <c r="L724" i="1" s="1"/>
  <c r="J725" i="1" s="1"/>
  <c r="L725" i="1" s="1"/>
  <c r="J726" i="1" s="1"/>
  <c r="L726" i="1" s="1"/>
  <c r="J727" i="1" s="1"/>
  <c r="L727" i="1" s="1"/>
  <c r="J728" i="1" s="1"/>
  <c r="L728" i="1" s="1"/>
  <c r="J729" i="1" s="1"/>
  <c r="L729" i="1" s="1"/>
  <c r="J730" i="1" s="1"/>
  <c r="L730" i="1" s="1"/>
  <c r="J731" i="1" s="1"/>
  <c r="L731" i="1" s="1"/>
  <c r="J732" i="1" s="1"/>
  <c r="L732" i="1" s="1"/>
  <c r="J733" i="1" s="1"/>
  <c r="L733" i="1" s="1"/>
  <c r="J734" i="1" s="1"/>
  <c r="L734" i="1" s="1"/>
  <c r="J735" i="1" s="1"/>
  <c r="L735" i="1" s="1"/>
  <c r="J736" i="1" s="1"/>
  <c r="L736" i="1" s="1"/>
  <c r="J737" i="1" s="1"/>
  <c r="L737" i="1" s="1"/>
  <c r="J738" i="1" s="1"/>
  <c r="L738" i="1" s="1"/>
  <c r="J739" i="1" s="1"/>
  <c r="L739" i="1" s="1"/>
  <c r="J740" i="1" s="1"/>
  <c r="L740" i="1" s="1"/>
  <c r="J741" i="1" s="1"/>
  <c r="L741" i="1" s="1"/>
  <c r="J742" i="1" s="1"/>
  <c r="L742" i="1" s="1"/>
  <c r="J743" i="1" s="1"/>
  <c r="L743" i="1" s="1"/>
  <c r="J744" i="1" s="1"/>
  <c r="L744" i="1" s="1"/>
  <c r="J745" i="1" s="1"/>
  <c r="L745" i="1" s="1"/>
  <c r="J746" i="1" s="1"/>
  <c r="L746" i="1" s="1"/>
  <c r="J747" i="1" s="1"/>
  <c r="L747" i="1" s="1"/>
  <c r="J748" i="1" s="1"/>
  <c r="L748" i="1" s="1"/>
  <c r="J749" i="1" s="1"/>
  <c r="L749" i="1" s="1"/>
  <c r="J750" i="1" s="1"/>
  <c r="L750" i="1" s="1"/>
  <c r="J751" i="1" s="1"/>
  <c r="L751" i="1" s="1"/>
  <c r="J752" i="1" s="1"/>
  <c r="L752" i="1" s="1"/>
  <c r="J753" i="1" s="1"/>
  <c r="L753" i="1" s="1"/>
  <c r="J754" i="1" s="1"/>
  <c r="L754" i="1" s="1"/>
  <c r="J755" i="1" s="1"/>
  <c r="L755" i="1" s="1"/>
  <c r="J756" i="1" s="1"/>
  <c r="L756" i="1" s="1"/>
  <c r="J757" i="1" s="1"/>
  <c r="L757" i="1" s="1"/>
  <c r="J758" i="1" s="1"/>
  <c r="L758" i="1" s="1"/>
  <c r="J759" i="1" s="1"/>
  <c r="L759" i="1" s="1"/>
  <c r="J760" i="1" s="1"/>
  <c r="L760" i="1" s="1"/>
  <c r="J761" i="1" s="1"/>
  <c r="L761" i="1" s="1"/>
  <c r="J762" i="1" s="1"/>
  <c r="L762" i="1" s="1"/>
  <c r="J763" i="1" s="1"/>
  <c r="L763" i="1" s="1"/>
  <c r="J764" i="1" s="1"/>
  <c r="L764" i="1" s="1"/>
  <c r="J765" i="1" s="1"/>
  <c r="L765" i="1" s="1"/>
  <c r="J766" i="1" s="1"/>
  <c r="L766" i="1" s="1"/>
  <c r="J767" i="1" s="1"/>
  <c r="L767" i="1" s="1"/>
  <c r="J768" i="1" s="1"/>
  <c r="L768" i="1" s="1"/>
  <c r="J769" i="1" s="1"/>
  <c r="L769" i="1" s="1"/>
  <c r="J770" i="1" s="1"/>
  <c r="L770" i="1" s="1"/>
  <c r="J771" i="1" s="1"/>
  <c r="L771" i="1" s="1"/>
  <c r="J772" i="1" s="1"/>
  <c r="L772" i="1" s="1"/>
  <c r="J773" i="1" s="1"/>
  <c r="L773" i="1" s="1"/>
  <c r="J774" i="1" s="1"/>
  <c r="L774" i="1" s="1"/>
  <c r="J775" i="1" s="1"/>
  <c r="L775" i="1" s="1"/>
  <c r="J776" i="1" s="1"/>
  <c r="L776" i="1" s="1"/>
  <c r="J777" i="1" s="1"/>
  <c r="L777" i="1" s="1"/>
  <c r="J778" i="1" s="1"/>
  <c r="L778" i="1" s="1"/>
  <c r="J779" i="1" s="1"/>
  <c r="L779" i="1" s="1"/>
  <c r="J780" i="1" s="1"/>
  <c r="L780" i="1" s="1"/>
  <c r="J781" i="1" s="1"/>
  <c r="L781" i="1" s="1"/>
  <c r="J782" i="1" s="1"/>
  <c r="L782" i="1" s="1"/>
  <c r="J783" i="1" s="1"/>
  <c r="L783" i="1" s="1"/>
  <c r="J784" i="1" s="1"/>
  <c r="L784" i="1" s="1"/>
  <c r="J785" i="1" s="1"/>
  <c r="L785" i="1" s="1"/>
  <c r="J786" i="1" s="1"/>
  <c r="L786" i="1" s="1"/>
  <c r="J787" i="1" s="1"/>
  <c r="L787" i="1" s="1"/>
  <c r="J788" i="1" s="1"/>
  <c r="L788" i="1" s="1"/>
  <c r="J789" i="1" s="1"/>
  <c r="L789" i="1" s="1"/>
  <c r="J790" i="1" s="1"/>
  <c r="L790" i="1" s="1"/>
  <c r="J791" i="1" s="1"/>
  <c r="L791" i="1" s="1"/>
  <c r="J792" i="1" s="1"/>
  <c r="L792" i="1" s="1"/>
  <c r="J793" i="1" s="1"/>
  <c r="L793" i="1" s="1"/>
  <c r="J794" i="1" s="1"/>
  <c r="L794" i="1" s="1"/>
  <c r="J795" i="1" s="1"/>
  <c r="L795" i="1" s="1"/>
  <c r="J796" i="1" s="1"/>
  <c r="L796" i="1" s="1"/>
  <c r="J797" i="1" s="1"/>
  <c r="L797" i="1" s="1"/>
  <c r="J798" i="1" s="1"/>
  <c r="L798" i="1" s="1"/>
  <c r="J799" i="1" s="1"/>
  <c r="L799" i="1" s="1"/>
  <c r="J800" i="1" s="1"/>
  <c r="L800" i="1" s="1"/>
  <c r="J801" i="1" s="1"/>
  <c r="L801" i="1" s="1"/>
  <c r="J802" i="1" s="1"/>
  <c r="L802" i="1" s="1"/>
  <c r="J803" i="1" s="1"/>
  <c r="L803" i="1" s="1"/>
  <c r="J804" i="1" s="1"/>
  <c r="L804" i="1" s="1"/>
  <c r="J805" i="1" s="1"/>
  <c r="L805" i="1" s="1"/>
  <c r="J806" i="1" s="1"/>
  <c r="L806" i="1" s="1"/>
  <c r="J807" i="1" s="1"/>
  <c r="L807" i="1" s="1"/>
  <c r="J808" i="1" s="1"/>
  <c r="L808" i="1" s="1"/>
  <c r="J809" i="1" s="1"/>
  <c r="L809" i="1" s="1"/>
  <c r="J810" i="1" s="1"/>
  <c r="L810" i="1" s="1"/>
  <c r="J811" i="1" s="1"/>
  <c r="L811" i="1" s="1"/>
  <c r="J812" i="1" s="1"/>
  <c r="L812" i="1" s="1"/>
  <c r="J813" i="1" s="1"/>
  <c r="L813" i="1" s="1"/>
  <c r="J814" i="1" s="1"/>
  <c r="L814" i="1" s="1"/>
  <c r="J815" i="1" s="1"/>
  <c r="L815" i="1" s="1"/>
  <c r="J816" i="1" s="1"/>
  <c r="L816" i="1" s="1"/>
  <c r="J817" i="1" s="1"/>
  <c r="L817" i="1" s="1"/>
  <c r="J818" i="1" s="1"/>
  <c r="L818" i="1" s="1"/>
  <c r="J819" i="1" s="1"/>
  <c r="L819" i="1" s="1"/>
  <c r="J820" i="1" s="1"/>
  <c r="L820" i="1" s="1"/>
  <c r="J821" i="1" s="1"/>
  <c r="L821" i="1" s="1"/>
  <c r="J822" i="1" s="1"/>
  <c r="L822" i="1" s="1"/>
  <c r="J823" i="1" s="1"/>
  <c r="L823" i="1" s="1"/>
  <c r="J824" i="1" s="1"/>
  <c r="L824" i="1" s="1"/>
  <c r="J825" i="1" s="1"/>
  <c r="L825" i="1" s="1"/>
  <c r="J826" i="1" s="1"/>
  <c r="L826" i="1" s="1"/>
  <c r="J827" i="1" s="1"/>
  <c r="L827" i="1" s="1"/>
  <c r="J828" i="1" s="1"/>
  <c r="L828" i="1" s="1"/>
  <c r="J829" i="1" s="1"/>
  <c r="L829" i="1" s="1"/>
  <c r="J830" i="1" s="1"/>
  <c r="L830" i="1" s="1"/>
  <c r="J831" i="1" s="1"/>
  <c r="L831" i="1" s="1"/>
  <c r="J832" i="1" s="1"/>
  <c r="L832" i="1" s="1"/>
  <c r="J833" i="1" s="1"/>
  <c r="L833" i="1" s="1"/>
  <c r="J834" i="1" s="1"/>
  <c r="L834" i="1" s="1"/>
  <c r="J835" i="1" s="1"/>
  <c r="L835" i="1" s="1"/>
  <c r="J836" i="1" s="1"/>
  <c r="L836" i="1" s="1"/>
  <c r="J837" i="1" s="1"/>
  <c r="L837" i="1" s="1"/>
  <c r="J838" i="1" s="1"/>
  <c r="L838" i="1" s="1"/>
  <c r="J839" i="1" s="1"/>
  <c r="L839" i="1" s="1"/>
  <c r="J840" i="1" s="1"/>
  <c r="L840" i="1" s="1"/>
  <c r="J841" i="1" s="1"/>
  <c r="L841" i="1" s="1"/>
  <c r="J842" i="1" s="1"/>
  <c r="L842" i="1" s="1"/>
  <c r="J843" i="1" s="1"/>
  <c r="L843" i="1" s="1"/>
  <c r="J844" i="1" s="1"/>
  <c r="L844" i="1" s="1"/>
  <c r="J845" i="1" s="1"/>
  <c r="L845" i="1" s="1"/>
  <c r="J846" i="1" s="1"/>
  <c r="L846" i="1" s="1"/>
  <c r="J847" i="1" s="1"/>
  <c r="L847" i="1" s="1"/>
  <c r="J848" i="1" s="1"/>
  <c r="L848" i="1" s="1"/>
  <c r="J849" i="1" s="1"/>
  <c r="L849" i="1" s="1"/>
  <c r="J850" i="1" s="1"/>
  <c r="L850" i="1" s="1"/>
  <c r="J851" i="1" s="1"/>
  <c r="L851" i="1" s="1"/>
  <c r="J852" i="1" s="1"/>
  <c r="L852" i="1" s="1"/>
  <c r="J853" i="1" s="1"/>
  <c r="L853" i="1" s="1"/>
  <c r="J854" i="1" s="1"/>
  <c r="L854" i="1" s="1"/>
  <c r="J855" i="1" s="1"/>
  <c r="L855" i="1" s="1"/>
  <c r="J856" i="1" s="1"/>
  <c r="L856" i="1" s="1"/>
  <c r="J857" i="1" s="1"/>
  <c r="L857" i="1" s="1"/>
  <c r="J858" i="1" s="1"/>
  <c r="L858" i="1" s="1"/>
  <c r="J859" i="1" s="1"/>
  <c r="L859" i="1" s="1"/>
  <c r="J860" i="1" s="1"/>
  <c r="L860" i="1" s="1"/>
  <c r="J861" i="1" s="1"/>
  <c r="L861" i="1" s="1"/>
  <c r="J862" i="1" s="1"/>
  <c r="L862" i="1" s="1"/>
  <c r="J863" i="1" s="1"/>
  <c r="L863" i="1" s="1"/>
  <c r="J864" i="1" s="1"/>
  <c r="L864" i="1" s="1"/>
  <c r="J865" i="1" s="1"/>
  <c r="L865" i="1" s="1"/>
  <c r="J866" i="1" s="1"/>
  <c r="L866" i="1" s="1"/>
  <c r="J867" i="1" s="1"/>
  <c r="L867" i="1" s="1"/>
  <c r="J868" i="1" s="1"/>
  <c r="L868" i="1" s="1"/>
  <c r="J869" i="1" s="1"/>
  <c r="L869" i="1" s="1"/>
  <c r="J870" i="1" s="1"/>
  <c r="L870" i="1" s="1"/>
  <c r="J871" i="1" s="1"/>
  <c r="L871" i="1" s="1"/>
  <c r="J872" i="1" s="1"/>
  <c r="L872" i="1" s="1"/>
  <c r="J873" i="1" s="1"/>
  <c r="L873" i="1" s="1"/>
  <c r="J874" i="1" s="1"/>
  <c r="L874" i="1" s="1"/>
  <c r="J875" i="1" s="1"/>
  <c r="L875" i="1" s="1"/>
  <c r="J876" i="1" s="1"/>
  <c r="L876" i="1" s="1"/>
  <c r="J877" i="1" s="1"/>
  <c r="L877" i="1" s="1"/>
  <c r="J878" i="1" s="1"/>
  <c r="L878" i="1" s="1"/>
  <c r="J879" i="1" s="1"/>
  <c r="L879" i="1" s="1"/>
  <c r="J880" i="1" s="1"/>
  <c r="L880" i="1" s="1"/>
  <c r="J881" i="1" s="1"/>
  <c r="L881" i="1" s="1"/>
  <c r="J882" i="1" s="1"/>
  <c r="L882" i="1" s="1"/>
  <c r="J883" i="1" s="1"/>
  <c r="L883" i="1" s="1"/>
  <c r="J884" i="1" s="1"/>
  <c r="L884" i="1" s="1"/>
  <c r="J885" i="1" s="1"/>
  <c r="L885" i="1" s="1"/>
  <c r="J886" i="1" s="1"/>
  <c r="L886" i="1" s="1"/>
  <c r="J887" i="1" s="1"/>
  <c r="L887" i="1" s="1"/>
  <c r="J888" i="1" s="1"/>
  <c r="L888" i="1" s="1"/>
  <c r="J889" i="1" s="1"/>
  <c r="L889" i="1" s="1"/>
  <c r="J890" i="1" s="1"/>
  <c r="L890" i="1" s="1"/>
  <c r="J891" i="1" s="1"/>
  <c r="L891" i="1" s="1"/>
  <c r="J892" i="1" s="1"/>
  <c r="L892" i="1" s="1"/>
  <c r="J893" i="1" s="1"/>
  <c r="L893" i="1" s="1"/>
  <c r="J894" i="1" s="1"/>
  <c r="L894" i="1" s="1"/>
  <c r="J895" i="1" s="1"/>
  <c r="L895" i="1" s="1"/>
  <c r="J896" i="1" s="1"/>
  <c r="L896" i="1" s="1"/>
  <c r="J897" i="1" s="1"/>
  <c r="L897" i="1" s="1"/>
  <c r="J898" i="1" s="1"/>
  <c r="L898" i="1" s="1"/>
  <c r="J899" i="1" s="1"/>
  <c r="L899" i="1" s="1"/>
  <c r="J900" i="1" s="1"/>
  <c r="L900" i="1" s="1"/>
  <c r="J901" i="1" s="1"/>
  <c r="L901" i="1" s="1"/>
  <c r="J902" i="1" s="1"/>
  <c r="L902" i="1" s="1"/>
  <c r="J903" i="1" s="1"/>
  <c r="L903" i="1" s="1"/>
  <c r="J904" i="1" s="1"/>
  <c r="L904" i="1" s="1"/>
  <c r="J905" i="1" s="1"/>
  <c r="L905" i="1" s="1"/>
  <c r="J906" i="1" s="1"/>
  <c r="L906" i="1" s="1"/>
  <c r="J907" i="1" s="1"/>
  <c r="L907" i="1" s="1"/>
  <c r="J908" i="1" s="1"/>
  <c r="L908" i="1" s="1"/>
  <c r="J909" i="1" s="1"/>
  <c r="L909" i="1" s="1"/>
  <c r="J910" i="1" s="1"/>
  <c r="L910" i="1" s="1"/>
  <c r="J911" i="1" s="1"/>
  <c r="L911" i="1" s="1"/>
  <c r="J912" i="1" s="1"/>
  <c r="L912" i="1" s="1"/>
  <c r="J913" i="1" s="1"/>
  <c r="L913" i="1" s="1"/>
  <c r="J914" i="1" s="1"/>
  <c r="L914" i="1" s="1"/>
  <c r="J915" i="1" s="1"/>
  <c r="L915" i="1" s="1"/>
  <c r="J916" i="1" s="1"/>
  <c r="L916" i="1" s="1"/>
  <c r="J917" i="1" s="1"/>
  <c r="L917" i="1" s="1"/>
  <c r="J918" i="1" s="1"/>
  <c r="L918" i="1" s="1"/>
  <c r="J919" i="1" s="1"/>
  <c r="L919" i="1" s="1"/>
  <c r="J920" i="1" s="1"/>
  <c r="L920" i="1" s="1"/>
  <c r="J921" i="1" s="1"/>
  <c r="L921" i="1" s="1"/>
  <c r="J922" i="1" s="1"/>
  <c r="L922" i="1" s="1"/>
  <c r="J923" i="1" s="1"/>
  <c r="L923" i="1" s="1"/>
  <c r="J924" i="1" s="1"/>
  <c r="L924" i="1" s="1"/>
  <c r="J925" i="1" s="1"/>
  <c r="L925" i="1" s="1"/>
  <c r="J926" i="1" s="1"/>
  <c r="L926" i="1" s="1"/>
  <c r="J927" i="1" s="1"/>
  <c r="L927" i="1" s="1"/>
  <c r="J928" i="1" s="1"/>
  <c r="L928" i="1" s="1"/>
  <c r="J929" i="1" s="1"/>
  <c r="L929" i="1" s="1"/>
  <c r="J930" i="1" s="1"/>
  <c r="L930" i="1" s="1"/>
  <c r="J931" i="1" s="1"/>
  <c r="L931" i="1" s="1"/>
  <c r="J932" i="1" s="1"/>
  <c r="L932" i="1" s="1"/>
  <c r="J933" i="1" s="1"/>
  <c r="L933" i="1" s="1"/>
  <c r="J934" i="1" s="1"/>
  <c r="L934" i="1" s="1"/>
  <c r="J935" i="1" s="1"/>
  <c r="L935" i="1" s="1"/>
  <c r="J936" i="1" s="1"/>
  <c r="L936" i="1" s="1"/>
  <c r="J937" i="1" s="1"/>
  <c r="L937" i="1" s="1"/>
  <c r="J938" i="1" s="1"/>
  <c r="L938" i="1" s="1"/>
  <c r="J939" i="1" s="1"/>
  <c r="L939" i="1" s="1"/>
  <c r="J940" i="1" s="1"/>
  <c r="L940" i="1" s="1"/>
  <c r="J941" i="1" s="1"/>
  <c r="L941" i="1" s="1"/>
  <c r="J942" i="1" s="1"/>
  <c r="L942" i="1" s="1"/>
  <c r="J943" i="1" s="1"/>
  <c r="L943" i="1" s="1"/>
  <c r="J944" i="1" s="1"/>
  <c r="L944" i="1" s="1"/>
  <c r="J945" i="1" s="1"/>
  <c r="L945" i="1" s="1"/>
  <c r="J946" i="1" s="1"/>
  <c r="L946" i="1" s="1"/>
  <c r="J947" i="1" s="1"/>
  <c r="L947" i="1" s="1"/>
  <c r="J948" i="1" s="1"/>
  <c r="L948" i="1" s="1"/>
  <c r="J949" i="1" s="1"/>
  <c r="L949" i="1" s="1"/>
  <c r="J950" i="1" s="1"/>
  <c r="L950" i="1" s="1"/>
  <c r="J951" i="1" s="1"/>
  <c r="L951" i="1" s="1"/>
  <c r="J952" i="1" s="1"/>
  <c r="L952" i="1" s="1"/>
  <c r="J953" i="1" s="1"/>
  <c r="L953" i="1" s="1"/>
  <c r="J954" i="1" s="1"/>
  <c r="L954" i="1" s="1"/>
  <c r="J955" i="1" s="1"/>
  <c r="L955" i="1" s="1"/>
  <c r="J956" i="1" s="1"/>
  <c r="L956" i="1" s="1"/>
  <c r="J957" i="1" s="1"/>
  <c r="L957" i="1" s="1"/>
  <c r="J958" i="1" s="1"/>
  <c r="L958" i="1" s="1"/>
  <c r="J959" i="1" s="1"/>
  <c r="L959" i="1" s="1"/>
  <c r="J960" i="1" s="1"/>
  <c r="L960" i="1" s="1"/>
  <c r="J961" i="1" s="1"/>
  <c r="L961" i="1" s="1"/>
  <c r="J962" i="1" s="1"/>
  <c r="L962" i="1" s="1"/>
  <c r="J963" i="1" s="1"/>
  <c r="L963" i="1" s="1"/>
  <c r="J964" i="1" s="1"/>
  <c r="L964" i="1" s="1"/>
  <c r="J965" i="1" s="1"/>
  <c r="L965" i="1" s="1"/>
  <c r="J966" i="1" s="1"/>
  <c r="L966" i="1" s="1"/>
  <c r="J967" i="1" s="1"/>
  <c r="L967" i="1" s="1"/>
  <c r="J968" i="1" s="1"/>
  <c r="L968" i="1" s="1"/>
  <c r="J969" i="1" s="1"/>
  <c r="L969" i="1" s="1"/>
  <c r="J970" i="1" s="1"/>
  <c r="L970" i="1" s="1"/>
  <c r="J971" i="1" s="1"/>
  <c r="L971" i="1" s="1"/>
  <c r="J972" i="1" s="1"/>
  <c r="L972" i="1" s="1"/>
  <c r="J973" i="1" s="1"/>
  <c r="L973" i="1" s="1"/>
  <c r="J974" i="1" s="1"/>
  <c r="L974" i="1" s="1"/>
  <c r="J975" i="1" s="1"/>
  <c r="L975" i="1" s="1"/>
  <c r="J976" i="1" s="1"/>
  <c r="L976" i="1" s="1"/>
  <c r="J977" i="1" s="1"/>
  <c r="L977" i="1" s="1"/>
  <c r="J978" i="1" s="1"/>
  <c r="L978" i="1" s="1"/>
  <c r="J979" i="1" s="1"/>
  <c r="L979" i="1" s="1"/>
  <c r="J980" i="1" s="1"/>
  <c r="L980" i="1" s="1"/>
  <c r="J981" i="1" s="1"/>
  <c r="L981" i="1" s="1"/>
  <c r="J982" i="1" s="1"/>
  <c r="L982" i="1" s="1"/>
  <c r="J983" i="1" s="1"/>
  <c r="L983" i="1" s="1"/>
  <c r="J984" i="1" s="1"/>
  <c r="L984" i="1" s="1"/>
  <c r="J985" i="1" s="1"/>
  <c r="L985" i="1" s="1"/>
  <c r="J986" i="1" s="1"/>
  <c r="L986" i="1" s="1"/>
  <c r="J987" i="1" s="1"/>
  <c r="L987" i="1" s="1"/>
  <c r="J988" i="1" s="1"/>
  <c r="L988" i="1" s="1"/>
  <c r="J989" i="1" s="1"/>
  <c r="L989" i="1" s="1"/>
  <c r="J990" i="1" s="1"/>
  <c r="L990" i="1" s="1"/>
  <c r="J991" i="1" s="1"/>
  <c r="L991" i="1" s="1"/>
  <c r="J992" i="1" s="1"/>
  <c r="L992" i="1" s="1"/>
  <c r="J993" i="1" s="1"/>
  <c r="L993" i="1" s="1"/>
  <c r="J994" i="1" s="1"/>
  <c r="L994" i="1" s="1"/>
  <c r="J995" i="1" s="1"/>
  <c r="L995" i="1" s="1"/>
  <c r="J996" i="1" s="1"/>
  <c r="L996" i="1" s="1"/>
  <c r="J997" i="1" s="1"/>
  <c r="L997" i="1" s="1"/>
  <c r="J998" i="1" s="1"/>
  <c r="L998" i="1" s="1"/>
  <c r="J999" i="1" s="1"/>
  <c r="L999" i="1" s="1"/>
  <c r="J1000" i="1" s="1"/>
  <c r="L1000" i="1" s="1"/>
  <c r="J1001" i="1" s="1"/>
  <c r="L1001" i="1" s="1"/>
  <c r="J1002" i="1" s="1"/>
  <c r="L1002" i="1" s="1"/>
  <c r="J1003" i="1" s="1"/>
  <c r="L1003" i="1" s="1"/>
  <c r="J1004" i="1" s="1"/>
  <c r="L1004" i="1" s="1"/>
  <c r="J1005" i="1" s="1"/>
  <c r="L1005" i="1" s="1"/>
  <c r="J1006" i="1" s="1"/>
  <c r="L1006" i="1" s="1"/>
  <c r="J1007" i="1" s="1"/>
  <c r="L1007" i="1" s="1"/>
  <c r="J1008" i="1" s="1"/>
  <c r="L1008" i="1" s="1"/>
  <c r="J1009" i="1" s="1"/>
  <c r="L1009" i="1" s="1"/>
  <c r="J1010" i="1" s="1"/>
  <c r="L1010" i="1" s="1"/>
  <c r="J1011" i="1" s="1"/>
  <c r="L1011" i="1" s="1"/>
  <c r="J1012" i="1" s="1"/>
  <c r="L1012" i="1" s="1"/>
  <c r="J1013" i="1" s="1"/>
  <c r="L1013" i="1" s="1"/>
  <c r="J1014" i="1" s="1"/>
  <c r="L1014" i="1" s="1"/>
  <c r="J1015" i="1" s="1"/>
  <c r="L1015" i="1" s="1"/>
  <c r="J1016" i="1" s="1"/>
  <c r="L1016" i="1" s="1"/>
  <c r="J1017" i="1" s="1"/>
  <c r="L1017" i="1" s="1"/>
  <c r="J1018" i="1" s="1"/>
  <c r="L1018" i="1" s="1"/>
  <c r="J1019" i="1" s="1"/>
  <c r="L1019" i="1" s="1"/>
  <c r="J1020" i="1" s="1"/>
  <c r="L1020" i="1" s="1"/>
  <c r="J1021" i="1" s="1"/>
  <c r="L1021" i="1" s="1"/>
  <c r="J1022" i="1" s="1"/>
  <c r="L1022" i="1" s="1"/>
  <c r="J1023" i="1" s="1"/>
  <c r="L1023" i="1" s="1"/>
  <c r="J1024" i="1" s="1"/>
  <c r="L1024" i="1" s="1"/>
  <c r="J1025" i="1" s="1"/>
  <c r="L1025" i="1" s="1"/>
  <c r="J1026" i="1" s="1"/>
  <c r="L1026" i="1" s="1"/>
  <c r="J1027" i="1" s="1"/>
  <c r="L1027" i="1" s="1"/>
  <c r="J1028" i="1" s="1"/>
  <c r="L1028" i="1" s="1"/>
  <c r="J1029" i="1" s="1"/>
  <c r="L1029" i="1" s="1"/>
  <c r="J1030" i="1" s="1"/>
  <c r="L1030" i="1" s="1"/>
  <c r="J1031" i="1" s="1"/>
  <c r="L1031" i="1" s="1"/>
  <c r="J1032" i="1" s="1"/>
  <c r="L1032" i="1" s="1"/>
  <c r="J1033" i="1" s="1"/>
  <c r="L1033" i="1" s="1"/>
  <c r="J1034" i="1" s="1"/>
  <c r="L1034" i="1" s="1"/>
  <c r="J1035" i="1" s="1"/>
  <c r="L1035" i="1" s="1"/>
  <c r="J1036" i="1" s="1"/>
  <c r="L1036" i="1" s="1"/>
  <c r="J1037" i="1" s="1"/>
  <c r="L1037" i="1" s="1"/>
  <c r="J1038" i="1" s="1"/>
  <c r="L1038" i="1" s="1"/>
  <c r="J1039" i="1" s="1"/>
  <c r="L1039" i="1" s="1"/>
  <c r="J1040" i="1" s="1"/>
  <c r="L1040" i="1" s="1"/>
  <c r="J1041" i="1" s="1"/>
  <c r="L1041" i="1" s="1"/>
  <c r="J1042" i="1" s="1"/>
  <c r="L1042" i="1" s="1"/>
  <c r="J1043" i="1" s="1"/>
  <c r="L1043" i="1" s="1"/>
  <c r="J1044" i="1" s="1"/>
  <c r="L1044" i="1" s="1"/>
  <c r="J1045" i="1" s="1"/>
  <c r="L1045" i="1" s="1"/>
  <c r="J1046" i="1" s="1"/>
  <c r="L1046" i="1" s="1"/>
  <c r="J1047" i="1" s="1"/>
  <c r="L1047" i="1" s="1"/>
  <c r="J1048" i="1" s="1"/>
  <c r="L1048" i="1" s="1"/>
  <c r="J1049" i="1" s="1"/>
  <c r="L1049" i="1" s="1"/>
  <c r="J1050" i="1" s="1"/>
  <c r="L1050" i="1" s="1"/>
  <c r="J1051" i="1" s="1"/>
  <c r="L1051" i="1" s="1"/>
  <c r="J1052" i="1" s="1"/>
  <c r="L1052" i="1" s="1"/>
  <c r="J1053" i="1" s="1"/>
  <c r="L1053" i="1" s="1"/>
  <c r="J1054" i="1" s="1"/>
  <c r="L1054" i="1" s="1"/>
  <c r="J1055" i="1" s="1"/>
  <c r="L1055" i="1" s="1"/>
  <c r="J1056" i="1" s="1"/>
  <c r="L1056" i="1" s="1"/>
  <c r="J1057" i="1" s="1"/>
  <c r="L1057" i="1" s="1"/>
  <c r="J1058" i="1" s="1"/>
  <c r="L1058" i="1" s="1"/>
  <c r="J1059" i="1" s="1"/>
  <c r="L1059" i="1" s="1"/>
  <c r="J1060" i="1" s="1"/>
  <c r="L1060" i="1" s="1"/>
  <c r="J1061" i="1" s="1"/>
  <c r="L1061" i="1" s="1"/>
  <c r="J1062" i="1" s="1"/>
  <c r="L1062" i="1" s="1"/>
  <c r="J1063" i="1" s="1"/>
  <c r="L1063" i="1" s="1"/>
  <c r="J1064" i="1" s="1"/>
  <c r="L1064" i="1" s="1"/>
  <c r="J1065" i="1" s="1"/>
  <c r="L1065" i="1" s="1"/>
  <c r="J1066" i="1" s="1"/>
  <c r="L1066" i="1" s="1"/>
  <c r="J1067" i="1" s="1"/>
  <c r="L1067" i="1" s="1"/>
  <c r="J1068" i="1" s="1"/>
  <c r="L1068" i="1" s="1"/>
  <c r="J1069" i="1" s="1"/>
  <c r="L1069" i="1" s="1"/>
  <c r="J1070" i="1" s="1"/>
  <c r="L1070" i="1" s="1"/>
  <c r="J1071" i="1" s="1"/>
  <c r="L1071" i="1" s="1"/>
  <c r="J1072" i="1" s="1"/>
  <c r="L1072" i="1" s="1"/>
  <c r="J1073" i="1" s="1"/>
  <c r="L1073" i="1" s="1"/>
  <c r="J1074" i="1" s="1"/>
  <c r="L1074" i="1" s="1"/>
  <c r="J1075" i="1" s="1"/>
  <c r="L1075" i="1" s="1"/>
  <c r="J1076" i="1" s="1"/>
  <c r="L1076" i="1" s="1"/>
  <c r="J1077" i="1" s="1"/>
  <c r="L1077" i="1" s="1"/>
  <c r="J1078" i="1" s="1"/>
  <c r="L1078" i="1" s="1"/>
  <c r="J1079" i="1" s="1"/>
  <c r="L1079" i="1" s="1"/>
  <c r="J1080" i="1" s="1"/>
  <c r="L1080" i="1" s="1"/>
  <c r="J1081" i="1" s="1"/>
  <c r="L1081" i="1" s="1"/>
  <c r="J1082" i="1" s="1"/>
  <c r="L1082" i="1" s="1"/>
  <c r="J1083" i="1" s="1"/>
  <c r="L1083" i="1" s="1"/>
  <c r="J1084" i="1" s="1"/>
  <c r="L1084" i="1" s="1"/>
  <c r="J1085" i="1" s="1"/>
  <c r="L1085" i="1" s="1"/>
  <c r="J1086" i="1" s="1"/>
  <c r="L1086" i="1" s="1"/>
  <c r="J1087" i="1" s="1"/>
  <c r="L1087" i="1" s="1"/>
  <c r="J1088" i="1" s="1"/>
  <c r="L1088" i="1" s="1"/>
  <c r="J1089" i="1" s="1"/>
  <c r="L1089" i="1" s="1"/>
  <c r="J1090" i="1" s="1"/>
  <c r="L1090" i="1" s="1"/>
  <c r="J1091" i="1" s="1"/>
  <c r="L1091" i="1" s="1"/>
  <c r="J1092" i="1" s="1"/>
  <c r="L1092" i="1" s="1"/>
  <c r="J1093" i="1" s="1"/>
  <c r="L1093" i="1" s="1"/>
  <c r="J1094" i="1" s="1"/>
  <c r="L1094" i="1" s="1"/>
  <c r="J1095" i="1" s="1"/>
  <c r="L1095" i="1" s="1"/>
  <c r="J1096" i="1" s="1"/>
  <c r="L1096" i="1" s="1"/>
  <c r="J1097" i="1" s="1"/>
  <c r="L1097" i="1" s="1"/>
  <c r="J1098" i="1" s="1"/>
  <c r="L1098" i="1" s="1"/>
  <c r="J1099" i="1" s="1"/>
  <c r="L1099" i="1" s="1"/>
  <c r="J1100" i="1" s="1"/>
  <c r="L1100" i="1" s="1"/>
  <c r="J1101" i="1" s="1"/>
  <c r="L1101" i="1" s="1"/>
  <c r="K704" i="1"/>
  <c r="K69" i="1"/>
  <c r="K197" i="1"/>
  <c r="K325" i="1"/>
  <c r="K450" i="1"/>
  <c r="K508" i="1"/>
  <c r="K557" i="1"/>
  <c r="K620" i="1"/>
  <c r="K673" i="1"/>
  <c r="K697" i="1"/>
  <c r="K720" i="1"/>
  <c r="K742" i="1"/>
  <c r="K761" i="1"/>
  <c r="K784" i="1"/>
  <c r="K806" i="1"/>
  <c r="K825" i="1"/>
  <c r="K848" i="1"/>
  <c r="K870" i="1"/>
  <c r="K889" i="1"/>
  <c r="K912" i="1"/>
  <c r="K934" i="1"/>
  <c r="K952" i="1"/>
  <c r="K968" i="1"/>
  <c r="K984" i="1"/>
  <c r="K1000" i="1"/>
  <c r="K1016" i="1"/>
  <c r="K1030" i="1"/>
  <c r="K1042" i="1"/>
  <c r="K1056" i="1"/>
  <c r="K1067" i="1"/>
  <c r="K1081" i="1"/>
  <c r="K1094" i="1"/>
  <c r="K6" i="1"/>
  <c r="K677" i="1"/>
  <c r="K726" i="1"/>
  <c r="K745" i="1"/>
  <c r="K768" i="1"/>
  <c r="K790" i="1"/>
  <c r="K809" i="1"/>
  <c r="K832" i="1"/>
  <c r="K854" i="1"/>
  <c r="K873" i="1"/>
  <c r="K896" i="1"/>
  <c r="K918" i="1"/>
  <c r="K937" i="1"/>
  <c r="K955" i="1"/>
  <c r="K971" i="1"/>
  <c r="K987" i="1"/>
  <c r="K1003" i="1"/>
  <c r="K1019" i="1"/>
  <c r="K1033" i="1"/>
  <c r="K1046" i="1"/>
  <c r="K1058" i="1"/>
  <c r="K1072" i="1"/>
  <c r="K1083" i="1"/>
  <c r="K98" i="1"/>
  <c r="K226" i="1"/>
  <c r="K354" i="1"/>
  <c r="K452" i="1"/>
  <c r="K514" i="1"/>
  <c r="K572" i="1"/>
  <c r="K621" i="1"/>
  <c r="K676" i="1"/>
  <c r="K702" i="1"/>
  <c r="K721" i="1"/>
  <c r="K744" i="1"/>
  <c r="K766" i="1"/>
  <c r="K785" i="1"/>
  <c r="K808" i="1"/>
  <c r="K830" i="1"/>
  <c r="K849" i="1"/>
  <c r="K872" i="1"/>
  <c r="K894" i="1"/>
  <c r="K913" i="1"/>
  <c r="K936" i="1"/>
  <c r="K953" i="1"/>
  <c r="K969" i="1"/>
  <c r="K985" i="1"/>
  <c r="K1001" i="1"/>
  <c r="K1017" i="1"/>
  <c r="K1032" i="1"/>
  <c r="K1043" i="1"/>
  <c r="K1057" i="1"/>
  <c r="K1070" i="1"/>
  <c r="K1082" i="1"/>
  <c r="K1096" i="1"/>
  <c r="K101" i="1"/>
  <c r="K229" i="1"/>
  <c r="K357" i="1"/>
  <c r="K466" i="1"/>
  <c r="K516" i="1"/>
  <c r="K578" i="1"/>
  <c r="K636" i="1"/>
  <c r="K1097" i="1"/>
  <c r="K130" i="1"/>
  <c r="K258" i="1"/>
  <c r="K386" i="1"/>
  <c r="K469" i="1"/>
  <c r="K530" i="1"/>
  <c r="K580" i="1"/>
  <c r="K642" i="1"/>
  <c r="K686" i="1"/>
  <c r="K705" i="1"/>
  <c r="K728" i="1"/>
  <c r="K750" i="1"/>
  <c r="K769" i="1"/>
  <c r="K792" i="1"/>
  <c r="K814" i="1"/>
  <c r="K833" i="1"/>
  <c r="K856" i="1"/>
  <c r="K878" i="1"/>
  <c r="K897" i="1"/>
  <c r="K920" i="1"/>
  <c r="K942" i="1"/>
  <c r="K958" i="1"/>
  <c r="K974" i="1"/>
  <c r="K990" i="1"/>
  <c r="K1006" i="1"/>
  <c r="K1022" i="1"/>
  <c r="K1034" i="1"/>
  <c r="K1048" i="1"/>
  <c r="K1059" i="1"/>
  <c r="K1073" i="1"/>
  <c r="K1086" i="1"/>
  <c r="K1098" i="1"/>
  <c r="K133" i="1"/>
  <c r="K261" i="1"/>
  <c r="K389" i="1"/>
  <c r="K474" i="1"/>
  <c r="K533" i="1"/>
  <c r="K594" i="1"/>
  <c r="K644" i="1"/>
  <c r="K688" i="1"/>
  <c r="K710" i="1"/>
  <c r="K729" i="1"/>
  <c r="K752" i="1"/>
  <c r="K774" i="1"/>
  <c r="K793" i="1"/>
  <c r="K816" i="1"/>
  <c r="K838" i="1"/>
  <c r="K857" i="1"/>
  <c r="K880" i="1"/>
  <c r="K902" i="1"/>
  <c r="K921" i="1"/>
  <c r="K944" i="1"/>
  <c r="K960" i="1"/>
  <c r="K976" i="1"/>
  <c r="K992" i="1"/>
  <c r="K1008" i="1"/>
  <c r="K1024" i="1"/>
  <c r="K1035" i="1"/>
  <c r="K1049" i="1"/>
  <c r="K1062" i="1"/>
  <c r="K1074" i="1"/>
  <c r="K1088" i="1"/>
  <c r="K1099" i="1"/>
  <c r="K162" i="1"/>
  <c r="K290" i="1"/>
  <c r="K418" i="1"/>
  <c r="K485" i="1"/>
  <c r="K538" i="1"/>
  <c r="K597" i="1"/>
  <c r="K657" i="1"/>
  <c r="K689" i="1"/>
  <c r="K712" i="1"/>
  <c r="K734" i="1"/>
  <c r="K753" i="1"/>
  <c r="K776" i="1"/>
  <c r="K798" i="1"/>
  <c r="K840" i="1"/>
  <c r="K862" i="1"/>
  <c r="K881" i="1"/>
  <c r="K904" i="1"/>
  <c r="K926" i="1"/>
  <c r="K945" i="1"/>
  <c r="K961" i="1"/>
  <c r="K977" i="1"/>
  <c r="K817" i="1"/>
  <c r="K1089" i="1"/>
  <c r="K1050" i="1"/>
  <c r="K1064" i="1"/>
  <c r="K993" i="1"/>
  <c r="K7" i="1"/>
  <c r="K1009" i="1"/>
  <c r="K1025" i="1"/>
  <c r="K1038" i="1"/>
  <c r="K1075" i="1"/>
  <c r="H9" i="1" l="1"/>
  <c r="I9" i="1"/>
  <c r="F10" i="1" s="1"/>
  <c r="G10" i="1" s="1"/>
  <c r="H10" i="1" l="1"/>
  <c r="I10" i="1"/>
  <c r="F11" i="1" s="1"/>
  <c r="G11" i="1" s="1"/>
  <c r="H11" i="1" s="1"/>
  <c r="I11" i="1" s="1"/>
  <c r="F12" i="1" s="1"/>
  <c r="G12" i="1" s="1"/>
  <c r="H12" i="1" s="1"/>
  <c r="I12" i="1" s="1"/>
  <c r="F13" i="1" s="1"/>
  <c r="G13" i="1" s="1"/>
  <c r="H13" i="1" s="1"/>
  <c r="I13" i="1" s="1"/>
  <c r="F14" i="1" s="1"/>
  <c r="G14" i="1" s="1"/>
  <c r="H14" i="1" s="1"/>
  <c r="I14" i="1" s="1"/>
  <c r="F15" i="1" s="1"/>
  <c r="G15" i="1" s="1"/>
  <c r="H15" i="1" s="1"/>
  <c r="I15" i="1" s="1"/>
  <c r="F16" i="1" s="1"/>
  <c r="G16" i="1" s="1"/>
  <c r="H16" i="1" s="1"/>
  <c r="I16" i="1" s="1"/>
  <c r="F17" i="1" s="1"/>
  <c r="G17" i="1" s="1"/>
  <c r="H17" i="1" l="1"/>
  <c r="I17" i="1"/>
  <c r="F18" i="1" s="1"/>
  <c r="G18" i="1" s="1"/>
  <c r="H18" i="1" s="1"/>
  <c r="I18" i="1" s="1"/>
  <c r="F19" i="1" s="1"/>
  <c r="G19" i="1" s="1"/>
  <c r="H19" i="1" s="1"/>
  <c r="I19" i="1" s="1"/>
  <c r="F20" i="1" s="1"/>
  <c r="G20" i="1" s="1"/>
  <c r="H20" i="1" s="1"/>
  <c r="I20" i="1" s="1"/>
  <c r="F21" i="1" s="1"/>
  <c r="G21" i="1" s="1"/>
  <c r="H21" i="1" s="1"/>
  <c r="I21" i="1" s="1"/>
  <c r="F22" i="1" s="1"/>
  <c r="G22" i="1" s="1"/>
  <c r="H22" i="1" s="1"/>
  <c r="I22" i="1" s="1"/>
  <c r="F23" i="1" s="1"/>
  <c r="G23" i="1" s="1"/>
  <c r="H23" i="1" l="1"/>
  <c r="I23" i="1"/>
  <c r="F24" i="1" s="1"/>
  <c r="G24" i="1" s="1"/>
  <c r="H24" i="1" s="1"/>
  <c r="I24" i="1" s="1"/>
  <c r="F25" i="1" s="1"/>
  <c r="G25" i="1" s="1"/>
  <c r="H25" i="1" s="1"/>
  <c r="I25" i="1" s="1"/>
  <c r="F26" i="1" s="1"/>
  <c r="G26" i="1" s="1"/>
  <c r="H26" i="1" l="1"/>
  <c r="I26" i="1" s="1"/>
  <c r="F27" i="1" s="1"/>
  <c r="G27" i="1" s="1"/>
  <c r="H27" i="1" s="1"/>
  <c r="I27" i="1" s="1"/>
  <c r="F28" i="1" s="1"/>
  <c r="G28" i="1" s="1"/>
  <c r="H28" i="1" s="1"/>
  <c r="I28" i="1" s="1"/>
  <c r="F29" i="1" s="1"/>
  <c r="G29" i="1" s="1"/>
  <c r="H29" i="1" s="1"/>
  <c r="I29" i="1" s="1"/>
  <c r="F30" i="1" s="1"/>
  <c r="G30" i="1" s="1"/>
  <c r="H30" i="1" l="1"/>
  <c r="I30" i="1" s="1"/>
  <c r="F31" i="1" s="1"/>
  <c r="G31" i="1" s="1"/>
  <c r="H31" i="1" l="1"/>
  <c r="I31" i="1" s="1"/>
  <c r="F32" i="1" s="1"/>
  <c r="G32" i="1" s="1"/>
  <c r="H32" i="1" s="1"/>
  <c r="I32" i="1" s="1"/>
  <c r="F33" i="1" s="1"/>
  <c r="G33" i="1" s="1"/>
  <c r="H33" i="1" s="1"/>
  <c r="I33" i="1" s="1"/>
  <c r="F34" i="1" s="1"/>
  <c r="G34" i="1" s="1"/>
  <c r="H34" i="1" s="1"/>
  <c r="I34" i="1" s="1"/>
  <c r="F35" i="1" s="1"/>
  <c r="G35" i="1" s="1"/>
  <c r="H35" i="1" s="1"/>
  <c r="I35" i="1" s="1"/>
  <c r="F36" i="1" s="1"/>
  <c r="G36" i="1" s="1"/>
  <c r="H36" i="1" l="1"/>
  <c r="I36" i="1" s="1"/>
  <c r="F37" i="1" s="1"/>
  <c r="G37" i="1" s="1"/>
  <c r="H37" i="1" l="1"/>
  <c r="I37" i="1"/>
  <c r="F38" i="1" s="1"/>
  <c r="G38" i="1" s="1"/>
  <c r="H38" i="1" l="1"/>
  <c r="I38" i="1"/>
  <c r="F39" i="1" s="1"/>
  <c r="G39" i="1" s="1"/>
  <c r="H39" i="1" s="1"/>
  <c r="I39" i="1" s="1"/>
  <c r="F40" i="1" s="1"/>
  <c r="G40" i="1" s="1"/>
  <c r="H40" i="1" l="1"/>
  <c r="I40" i="1" s="1"/>
  <c r="F41" i="1" s="1"/>
  <c r="G41" i="1" s="1"/>
  <c r="H41" i="1" s="1"/>
  <c r="I41" i="1" s="1"/>
  <c r="F42" i="1" s="1"/>
  <c r="G42" i="1" s="1"/>
  <c r="H42" i="1" l="1"/>
  <c r="I42" i="1" s="1"/>
  <c r="F43" i="1" s="1"/>
  <c r="G43" i="1" s="1"/>
  <c r="H43" i="1" s="1"/>
  <c r="I43" i="1" s="1"/>
  <c r="F44" i="1" s="1"/>
  <c r="G44" i="1" s="1"/>
  <c r="H44" i="1" s="1"/>
  <c r="I44" i="1" s="1"/>
  <c r="F45" i="1" s="1"/>
  <c r="G45" i="1" s="1"/>
  <c r="H45" i="1" l="1"/>
  <c r="I45" i="1"/>
  <c r="F46" i="1" s="1"/>
  <c r="G46" i="1" s="1"/>
  <c r="H46" i="1" s="1"/>
  <c r="I46" i="1" s="1"/>
  <c r="F47" i="1" s="1"/>
  <c r="G47" i="1" s="1"/>
  <c r="H47" i="1" l="1"/>
  <c r="I47" i="1"/>
  <c r="F48" i="1" s="1"/>
  <c r="G48" i="1" s="1"/>
  <c r="H48" i="1" l="1"/>
  <c r="I48" i="1" s="1"/>
  <c r="F49" i="1" s="1"/>
  <c r="G49" i="1" s="1"/>
  <c r="H49" i="1" s="1"/>
  <c r="I49" i="1" s="1"/>
  <c r="F50" i="1" s="1"/>
  <c r="G50" i="1" s="1"/>
  <c r="H50" i="1" l="1"/>
  <c r="I50" i="1" s="1"/>
  <c r="F51" i="1" s="1"/>
  <c r="G51" i="1" s="1"/>
  <c r="H51" i="1" l="1"/>
  <c r="I51" i="1" s="1"/>
  <c r="F52" i="1" s="1"/>
  <c r="G52" i="1" s="1"/>
  <c r="H52" i="1" l="1"/>
  <c r="I52" i="1" s="1"/>
  <c r="F53" i="1" s="1"/>
  <c r="G53" i="1" s="1"/>
  <c r="H53" i="1" l="1"/>
  <c r="I53" i="1" s="1"/>
  <c r="F54" i="1" s="1"/>
  <c r="G54" i="1" s="1"/>
  <c r="H54" i="1" l="1"/>
  <c r="I54" i="1" s="1"/>
  <c r="F55" i="1" s="1"/>
  <c r="G55" i="1" s="1"/>
  <c r="H55" i="1" s="1"/>
  <c r="I55" i="1" s="1"/>
  <c r="F56" i="1" s="1"/>
  <c r="G56" i="1" s="1"/>
  <c r="H56" i="1" s="1"/>
  <c r="I56" i="1" s="1"/>
  <c r="F57" i="1" s="1"/>
  <c r="G57" i="1" s="1"/>
  <c r="H57" i="1" l="1"/>
  <c r="I57" i="1" s="1"/>
  <c r="F58" i="1" s="1"/>
  <c r="G58" i="1" s="1"/>
  <c r="H58" i="1" l="1"/>
  <c r="I58" i="1"/>
  <c r="F59" i="1" s="1"/>
  <c r="G59" i="1" s="1"/>
  <c r="H59" i="1" l="1"/>
  <c r="I59" i="1"/>
  <c r="F60" i="1" s="1"/>
  <c r="G60" i="1" s="1"/>
  <c r="H60" i="1" s="1"/>
  <c r="I60" i="1" s="1"/>
  <c r="F61" i="1" s="1"/>
  <c r="G61" i="1" s="1"/>
  <c r="H61" i="1" l="1"/>
  <c r="I61" i="1"/>
  <c r="F62" i="1" s="1"/>
  <c r="G62" i="1" s="1"/>
  <c r="H62" i="1" l="1"/>
  <c r="I62" i="1"/>
  <c r="F63" i="1" s="1"/>
  <c r="G63" i="1" s="1"/>
  <c r="H63" i="1" s="1"/>
  <c r="I63" i="1" s="1"/>
  <c r="F64" i="1" s="1"/>
  <c r="G64" i="1" s="1"/>
  <c r="H64" i="1" s="1"/>
  <c r="I64" i="1" s="1"/>
  <c r="F65" i="1" s="1"/>
  <c r="G65" i="1" s="1"/>
  <c r="H65" i="1" l="1"/>
  <c r="I65" i="1"/>
  <c r="F66" i="1" s="1"/>
  <c r="G66" i="1" s="1"/>
  <c r="H66" i="1" l="1"/>
  <c r="I66" i="1"/>
  <c r="F67" i="1" s="1"/>
  <c r="G67" i="1" s="1"/>
  <c r="H67" i="1" l="1"/>
  <c r="I67" i="1"/>
  <c r="F68" i="1" s="1"/>
  <c r="G68" i="1" s="1"/>
  <c r="H68" i="1" l="1"/>
  <c r="I68" i="1"/>
  <c r="F69" i="1" s="1"/>
  <c r="G69" i="1" s="1"/>
  <c r="H69" i="1" l="1"/>
  <c r="I69" i="1" s="1"/>
  <c r="F70" i="1" s="1"/>
  <c r="G70" i="1" s="1"/>
  <c r="H70" i="1" s="1"/>
  <c r="I70" i="1" s="1"/>
  <c r="F71" i="1" s="1"/>
  <c r="G71" i="1" s="1"/>
  <c r="H71" i="1" s="1"/>
  <c r="I71" i="1" s="1"/>
  <c r="F72" i="1" s="1"/>
  <c r="G72" i="1" s="1"/>
  <c r="H72" i="1" l="1"/>
  <c r="I72" i="1" s="1"/>
  <c r="F73" i="1" s="1"/>
  <c r="G73" i="1" s="1"/>
  <c r="H73" i="1" s="1"/>
  <c r="I73" i="1" s="1"/>
  <c r="F74" i="1" s="1"/>
  <c r="G74" i="1" s="1"/>
  <c r="H74" i="1" s="1"/>
  <c r="I74" i="1" s="1"/>
  <c r="F75" i="1" s="1"/>
  <c r="G75" i="1" s="1"/>
  <c r="H75" i="1" s="1"/>
  <c r="I75" i="1" s="1"/>
  <c r="F76" i="1" s="1"/>
  <c r="G76" i="1" s="1"/>
  <c r="H76" i="1" l="1"/>
  <c r="I76" i="1"/>
  <c r="F77" i="1" s="1"/>
  <c r="G77" i="1" s="1"/>
  <c r="H77" i="1" l="1"/>
  <c r="I77" i="1" s="1"/>
  <c r="F78" i="1" s="1"/>
  <c r="G78" i="1" s="1"/>
  <c r="H78" i="1" l="1"/>
  <c r="I78" i="1" s="1"/>
  <c r="F79" i="1" s="1"/>
  <c r="G79" i="1" s="1"/>
  <c r="H79" i="1" l="1"/>
  <c r="I79" i="1" s="1"/>
  <c r="F80" i="1" s="1"/>
  <c r="G80" i="1" s="1"/>
  <c r="H80" i="1" l="1"/>
  <c r="I80" i="1"/>
  <c r="F81" i="1" s="1"/>
  <c r="G81" i="1" s="1"/>
  <c r="H81" i="1" s="1"/>
  <c r="I81" i="1" s="1"/>
  <c r="F82" i="1" s="1"/>
  <c r="G82" i="1" s="1"/>
  <c r="H82" i="1" l="1"/>
  <c r="I82" i="1"/>
  <c r="F83" i="1" s="1"/>
  <c r="G83" i="1" s="1"/>
  <c r="H83" i="1" l="1"/>
  <c r="I83" i="1"/>
  <c r="F84" i="1" s="1"/>
  <c r="G84" i="1" s="1"/>
  <c r="H84" i="1" s="1"/>
  <c r="I84" i="1" s="1"/>
  <c r="F85" i="1" s="1"/>
  <c r="G85" i="1" s="1"/>
  <c r="H85" i="1" l="1"/>
  <c r="I85" i="1"/>
  <c r="F86" i="1" s="1"/>
  <c r="G86" i="1" s="1"/>
  <c r="H86" i="1" l="1"/>
  <c r="I86" i="1" s="1"/>
  <c r="F87" i="1" s="1"/>
  <c r="G87" i="1" s="1"/>
  <c r="H87" i="1" s="1"/>
  <c r="I87" i="1" s="1"/>
  <c r="F88" i="1" s="1"/>
  <c r="G88" i="1" s="1"/>
  <c r="H88" i="1" l="1"/>
  <c r="I88" i="1" s="1"/>
  <c r="F89" i="1" s="1"/>
  <c r="G89" i="1" s="1"/>
  <c r="H89" i="1" s="1"/>
  <c r="I89" i="1" s="1"/>
  <c r="F90" i="1" s="1"/>
  <c r="G90" i="1" s="1"/>
  <c r="H90" i="1" l="1"/>
  <c r="I90" i="1"/>
  <c r="F91" i="1" s="1"/>
  <c r="G91" i="1" s="1"/>
  <c r="H91" i="1" l="1"/>
  <c r="I91" i="1" s="1"/>
  <c r="F92" i="1" s="1"/>
  <c r="G92" i="1" s="1"/>
  <c r="H92" i="1" l="1"/>
  <c r="I92" i="1" s="1"/>
  <c r="F93" i="1" s="1"/>
  <c r="G93" i="1" s="1"/>
  <c r="H93" i="1" s="1"/>
  <c r="I93" i="1" s="1"/>
  <c r="F94" i="1" s="1"/>
  <c r="G94" i="1" s="1"/>
  <c r="H94" i="1" l="1"/>
  <c r="I94" i="1" s="1"/>
  <c r="F95" i="1" s="1"/>
  <c r="G95" i="1" s="1"/>
  <c r="H95" i="1" l="1"/>
  <c r="I95" i="1"/>
  <c r="F96" i="1" s="1"/>
  <c r="G96" i="1" s="1"/>
  <c r="H96" i="1" l="1"/>
  <c r="I96" i="1"/>
  <c r="F97" i="1" s="1"/>
  <c r="G97" i="1" s="1"/>
  <c r="H97" i="1" l="1"/>
  <c r="I97" i="1"/>
  <c r="F98" i="1" s="1"/>
  <c r="G98" i="1" s="1"/>
  <c r="H98" i="1" l="1"/>
  <c r="I98" i="1"/>
  <c r="F99" i="1" s="1"/>
  <c r="G99" i="1" s="1"/>
  <c r="H99" i="1" l="1"/>
  <c r="I99" i="1"/>
  <c r="F100" i="1" s="1"/>
  <c r="G100" i="1" s="1"/>
  <c r="H100" i="1" l="1"/>
  <c r="I100" i="1"/>
  <c r="F101" i="1" s="1"/>
  <c r="G101" i="1" s="1"/>
  <c r="H101" i="1" l="1"/>
  <c r="I101" i="1"/>
  <c r="F102" i="1" s="1"/>
  <c r="G102" i="1" s="1"/>
  <c r="H102" i="1" l="1"/>
  <c r="I102" i="1" s="1"/>
  <c r="F103" i="1" s="1"/>
  <c r="G103" i="1" s="1"/>
  <c r="H103" i="1" s="1"/>
  <c r="I103" i="1" s="1"/>
  <c r="F104" i="1" s="1"/>
  <c r="G104" i="1" s="1"/>
  <c r="H104" i="1" l="1"/>
  <c r="I104" i="1" s="1"/>
  <c r="F105" i="1" s="1"/>
  <c r="G105" i="1" s="1"/>
  <c r="H105" i="1" l="1"/>
  <c r="I105" i="1" s="1"/>
  <c r="F106" i="1" s="1"/>
  <c r="G106" i="1" s="1"/>
  <c r="H106" i="1" l="1"/>
  <c r="I106" i="1"/>
  <c r="F107" i="1" s="1"/>
  <c r="G107" i="1" s="1"/>
  <c r="H107" i="1" l="1"/>
  <c r="I107" i="1" s="1"/>
  <c r="F108" i="1" s="1"/>
  <c r="G108" i="1" s="1"/>
  <c r="H108" i="1" l="1"/>
  <c r="I108" i="1"/>
  <c r="F109" i="1" s="1"/>
  <c r="G109" i="1" s="1"/>
  <c r="H109" i="1" l="1"/>
  <c r="I109" i="1"/>
  <c r="F110" i="1" s="1"/>
  <c r="G110" i="1" s="1"/>
  <c r="H110" i="1" l="1"/>
  <c r="I110" i="1"/>
  <c r="F111" i="1" s="1"/>
  <c r="G111" i="1" s="1"/>
  <c r="H111" i="1" s="1"/>
  <c r="I111" i="1" s="1"/>
  <c r="F112" i="1" s="1"/>
  <c r="G112" i="1" s="1"/>
  <c r="H112" i="1" l="1"/>
  <c r="I112" i="1" s="1"/>
  <c r="F113" i="1" s="1"/>
  <c r="G113" i="1" s="1"/>
  <c r="H113" i="1" s="1"/>
  <c r="I113" i="1" s="1"/>
  <c r="F114" i="1" s="1"/>
  <c r="G114" i="1" s="1"/>
  <c r="H114" i="1" l="1"/>
  <c r="I114" i="1"/>
  <c r="F115" i="1" s="1"/>
  <c r="G115" i="1" s="1"/>
  <c r="H115" i="1" l="1"/>
  <c r="I115" i="1"/>
  <c r="F116" i="1" s="1"/>
  <c r="G116" i="1" s="1"/>
  <c r="H116" i="1" s="1"/>
  <c r="I116" i="1" s="1"/>
  <c r="F117" i="1" s="1"/>
  <c r="G117" i="1" s="1"/>
  <c r="H117" i="1" s="1"/>
  <c r="I117" i="1" s="1"/>
  <c r="F118" i="1" s="1"/>
  <c r="G118" i="1" s="1"/>
  <c r="H118" i="1" s="1"/>
  <c r="I118" i="1" s="1"/>
  <c r="F119" i="1" s="1"/>
  <c r="G119" i="1" s="1"/>
  <c r="H119" i="1" l="1"/>
  <c r="I119" i="1" s="1"/>
  <c r="F120" i="1" s="1"/>
  <c r="G120" i="1" s="1"/>
  <c r="H120" i="1" l="1"/>
  <c r="I120" i="1"/>
  <c r="F121" i="1" s="1"/>
  <c r="G121" i="1" s="1"/>
  <c r="H121" i="1" l="1"/>
  <c r="I121" i="1"/>
  <c r="F122" i="1" s="1"/>
  <c r="G122" i="1" s="1"/>
  <c r="H122" i="1" s="1"/>
  <c r="I122" i="1" s="1"/>
  <c r="F123" i="1" s="1"/>
  <c r="G123" i="1" s="1"/>
  <c r="H123" i="1" s="1"/>
  <c r="I123" i="1" s="1"/>
  <c r="F124" i="1" s="1"/>
  <c r="G124" i="1" s="1"/>
  <c r="H124" i="1" l="1"/>
  <c r="I124" i="1" s="1"/>
  <c r="F125" i="1" s="1"/>
  <c r="G125" i="1" s="1"/>
  <c r="H125" i="1" s="1"/>
  <c r="I125" i="1" s="1"/>
  <c r="F126" i="1" s="1"/>
  <c r="G126" i="1" s="1"/>
  <c r="H126" i="1" l="1"/>
  <c r="I126" i="1"/>
  <c r="F127" i="1" s="1"/>
  <c r="G127" i="1" s="1"/>
  <c r="H127" i="1" l="1"/>
  <c r="I127" i="1"/>
  <c r="F128" i="1" s="1"/>
  <c r="G128" i="1" s="1"/>
  <c r="H128" i="1" s="1"/>
  <c r="I128" i="1" s="1"/>
  <c r="F129" i="1" s="1"/>
  <c r="G129" i="1" s="1"/>
  <c r="H129" i="1" s="1"/>
  <c r="I129" i="1" s="1"/>
  <c r="F130" i="1" s="1"/>
  <c r="G130" i="1" s="1"/>
  <c r="H130" i="1" s="1"/>
  <c r="I130" i="1" s="1"/>
  <c r="F131" i="1" s="1"/>
  <c r="G131" i="1" s="1"/>
  <c r="H131" i="1" s="1"/>
  <c r="I131" i="1" s="1"/>
  <c r="F132" i="1" s="1"/>
  <c r="G132" i="1" s="1"/>
  <c r="H132" i="1" s="1"/>
  <c r="I132" i="1" s="1"/>
  <c r="F133" i="1" s="1"/>
  <c r="G133" i="1" s="1"/>
  <c r="H133" i="1" s="1"/>
  <c r="I133" i="1" s="1"/>
  <c r="F134" i="1" s="1"/>
  <c r="G134" i="1" s="1"/>
  <c r="H134" i="1" l="1"/>
  <c r="I134" i="1"/>
  <c r="F135" i="1" s="1"/>
  <c r="G135" i="1" s="1"/>
  <c r="H135" i="1" s="1"/>
  <c r="I135" i="1" s="1"/>
  <c r="F136" i="1" s="1"/>
  <c r="G136" i="1" s="1"/>
  <c r="H136" i="1" l="1"/>
  <c r="I136" i="1" s="1"/>
  <c r="F137" i="1" s="1"/>
  <c r="G137" i="1" s="1"/>
  <c r="H137" i="1" l="1"/>
  <c r="I137" i="1"/>
  <c r="F138" i="1" s="1"/>
  <c r="G138" i="1" s="1"/>
  <c r="H138" i="1" l="1"/>
  <c r="I138" i="1"/>
  <c r="F139" i="1" s="1"/>
  <c r="G139" i="1" s="1"/>
  <c r="H139" i="1" s="1"/>
  <c r="I139" i="1" s="1"/>
  <c r="F140" i="1" s="1"/>
  <c r="G140" i="1" s="1"/>
  <c r="H140" i="1" l="1"/>
  <c r="I140" i="1"/>
  <c r="F141" i="1" s="1"/>
  <c r="G141" i="1" s="1"/>
  <c r="H141" i="1" l="1"/>
  <c r="I141" i="1"/>
  <c r="F142" i="1" s="1"/>
  <c r="G142" i="1" s="1"/>
  <c r="H142" i="1" l="1"/>
  <c r="I142" i="1"/>
  <c r="F143" i="1" s="1"/>
  <c r="G143" i="1" s="1"/>
  <c r="H143" i="1" s="1"/>
  <c r="I143" i="1" s="1"/>
  <c r="F144" i="1" s="1"/>
  <c r="G144" i="1" s="1"/>
  <c r="H144" i="1" l="1"/>
  <c r="I144" i="1"/>
  <c r="F145" i="1" s="1"/>
  <c r="G145" i="1" s="1"/>
  <c r="H145" i="1" s="1"/>
  <c r="I145" i="1" s="1"/>
  <c r="F146" i="1" s="1"/>
  <c r="G146" i="1" s="1"/>
  <c r="H146" i="1" l="1"/>
  <c r="I146" i="1"/>
  <c r="F147" i="1" s="1"/>
  <c r="G147" i="1" s="1"/>
  <c r="H147" i="1" l="1"/>
  <c r="I147" i="1"/>
  <c r="F148" i="1" s="1"/>
  <c r="G148" i="1" s="1"/>
  <c r="H148" i="1" l="1"/>
  <c r="I148" i="1"/>
  <c r="F149" i="1" s="1"/>
  <c r="G149" i="1" s="1"/>
  <c r="H149" i="1" l="1"/>
  <c r="I149" i="1" s="1"/>
  <c r="F150" i="1" s="1"/>
  <c r="G150" i="1" s="1"/>
  <c r="H150" i="1" s="1"/>
  <c r="I150" i="1" s="1"/>
  <c r="F151" i="1" s="1"/>
  <c r="G151" i="1" s="1"/>
  <c r="H151" i="1" s="1"/>
  <c r="I151" i="1" s="1"/>
  <c r="F152" i="1" s="1"/>
  <c r="G152" i="1" s="1"/>
  <c r="H152" i="1" s="1"/>
  <c r="I152" i="1" s="1"/>
  <c r="F153" i="1" s="1"/>
  <c r="G153" i="1" s="1"/>
  <c r="H153" i="1" s="1"/>
  <c r="I153" i="1" s="1"/>
  <c r="F154" i="1" s="1"/>
  <c r="G154" i="1" s="1"/>
  <c r="H154" i="1" l="1"/>
  <c r="I154" i="1"/>
  <c r="F155" i="1" s="1"/>
  <c r="G155" i="1" s="1"/>
  <c r="H155" i="1" l="1"/>
  <c r="I155" i="1" s="1"/>
  <c r="F156" i="1" s="1"/>
  <c r="G156" i="1" s="1"/>
  <c r="H156" i="1" l="1"/>
  <c r="I156" i="1" s="1"/>
  <c r="F157" i="1" s="1"/>
  <c r="G157" i="1" s="1"/>
  <c r="H157" i="1" s="1"/>
  <c r="I157" i="1" s="1"/>
  <c r="F158" i="1" s="1"/>
  <c r="G158" i="1" s="1"/>
  <c r="H158" i="1" s="1"/>
  <c r="I158" i="1" s="1"/>
  <c r="F159" i="1" s="1"/>
  <c r="G159" i="1" s="1"/>
  <c r="H159" i="1" s="1"/>
  <c r="I159" i="1" s="1"/>
  <c r="F160" i="1" s="1"/>
  <c r="G160" i="1" s="1"/>
  <c r="H160" i="1" l="1"/>
  <c r="I160" i="1"/>
  <c r="F161" i="1" s="1"/>
  <c r="G161" i="1" s="1"/>
  <c r="H161" i="1" l="1"/>
  <c r="I161" i="1" s="1"/>
  <c r="F162" i="1" s="1"/>
  <c r="G162" i="1" s="1"/>
  <c r="H162" i="1" s="1"/>
  <c r="I162" i="1" s="1"/>
  <c r="F163" i="1" s="1"/>
  <c r="G163" i="1" s="1"/>
  <c r="H163" i="1" s="1"/>
  <c r="I163" i="1" s="1"/>
  <c r="F164" i="1" s="1"/>
  <c r="G164" i="1" s="1"/>
  <c r="H164" i="1" l="1"/>
  <c r="I164" i="1" s="1"/>
  <c r="F165" i="1" s="1"/>
  <c r="G165" i="1" s="1"/>
  <c r="H165" i="1" s="1"/>
  <c r="I165" i="1" s="1"/>
  <c r="F166" i="1" s="1"/>
  <c r="G166" i="1" s="1"/>
  <c r="H166" i="1" l="1"/>
  <c r="I166" i="1"/>
  <c r="F167" i="1" s="1"/>
  <c r="G167" i="1" s="1"/>
  <c r="H167" i="1" s="1"/>
  <c r="I167" i="1" s="1"/>
  <c r="F168" i="1" s="1"/>
  <c r="G168" i="1" s="1"/>
  <c r="H168" i="1" s="1"/>
  <c r="I168" i="1" s="1"/>
  <c r="F169" i="1" s="1"/>
  <c r="G169" i="1" s="1"/>
  <c r="H169" i="1" s="1"/>
  <c r="I169" i="1" s="1"/>
  <c r="F170" i="1" s="1"/>
  <c r="G170" i="1" s="1"/>
  <c r="H170" i="1" l="1"/>
  <c r="I170" i="1" s="1"/>
  <c r="F171" i="1" s="1"/>
  <c r="G171" i="1" s="1"/>
  <c r="H171" i="1" s="1"/>
  <c r="I171" i="1" s="1"/>
  <c r="F172" i="1" s="1"/>
  <c r="G172" i="1" s="1"/>
  <c r="H172" i="1" l="1"/>
  <c r="I172" i="1" s="1"/>
  <c r="F173" i="1" s="1"/>
  <c r="G173" i="1" s="1"/>
  <c r="H173" i="1" l="1"/>
  <c r="I173" i="1" s="1"/>
  <c r="F174" i="1" s="1"/>
  <c r="G174" i="1" s="1"/>
  <c r="H174" i="1" l="1"/>
  <c r="I174" i="1" s="1"/>
  <c r="F175" i="1" s="1"/>
  <c r="G175" i="1" s="1"/>
  <c r="H175" i="1" l="1"/>
  <c r="I175" i="1"/>
  <c r="F176" i="1" s="1"/>
  <c r="G176" i="1" s="1"/>
  <c r="H176" i="1" l="1"/>
  <c r="I176" i="1"/>
  <c r="F177" i="1" s="1"/>
  <c r="G177" i="1" s="1"/>
  <c r="H177" i="1" s="1"/>
  <c r="I177" i="1" s="1"/>
  <c r="F178" i="1" s="1"/>
  <c r="G178" i="1" s="1"/>
  <c r="H178" i="1" l="1"/>
  <c r="I178" i="1"/>
  <c r="F179" i="1" s="1"/>
  <c r="G179" i="1" s="1"/>
  <c r="H179" i="1" s="1"/>
  <c r="I179" i="1" s="1"/>
  <c r="F180" i="1" s="1"/>
  <c r="G180" i="1" s="1"/>
  <c r="H180" i="1" s="1"/>
  <c r="I180" i="1" s="1"/>
  <c r="F181" i="1" s="1"/>
  <c r="G181" i="1" s="1"/>
  <c r="H181" i="1" l="1"/>
  <c r="I181" i="1"/>
  <c r="F182" i="1" s="1"/>
  <c r="G182" i="1" s="1"/>
  <c r="H182" i="1" s="1"/>
  <c r="I182" i="1" s="1"/>
  <c r="F183" i="1" s="1"/>
  <c r="G183" i="1" s="1"/>
  <c r="H183" i="1" l="1"/>
  <c r="I183" i="1" s="1"/>
  <c r="F184" i="1" s="1"/>
  <c r="G184" i="1" s="1"/>
  <c r="H184" i="1" l="1"/>
  <c r="I184" i="1"/>
  <c r="F185" i="1" s="1"/>
  <c r="G185" i="1" s="1"/>
  <c r="H185" i="1" s="1"/>
  <c r="I185" i="1" s="1"/>
  <c r="F186" i="1" s="1"/>
  <c r="G186" i="1" s="1"/>
  <c r="H186" i="1" s="1"/>
  <c r="I186" i="1" s="1"/>
  <c r="F187" i="1" s="1"/>
  <c r="G187" i="1" s="1"/>
  <c r="H187" i="1" l="1"/>
  <c r="I187" i="1" s="1"/>
  <c r="F188" i="1" s="1"/>
  <c r="G188" i="1" s="1"/>
  <c r="H188" i="1" l="1"/>
  <c r="I188" i="1"/>
  <c r="F189" i="1" s="1"/>
  <c r="G189" i="1" s="1"/>
  <c r="H189" i="1" l="1"/>
  <c r="I189" i="1"/>
  <c r="F190" i="1" s="1"/>
  <c r="G190" i="1" s="1"/>
  <c r="H190" i="1" l="1"/>
  <c r="I190" i="1" s="1"/>
  <c r="F191" i="1" s="1"/>
  <c r="G191" i="1" s="1"/>
  <c r="H191" i="1" l="1"/>
  <c r="I191" i="1" s="1"/>
  <c r="F192" i="1" s="1"/>
  <c r="G192" i="1" s="1"/>
  <c r="H192" i="1" s="1"/>
  <c r="I192" i="1" s="1"/>
  <c r="F193" i="1" s="1"/>
  <c r="G193" i="1" s="1"/>
  <c r="H193" i="1" l="1"/>
  <c r="I193" i="1" s="1"/>
  <c r="F194" i="1" s="1"/>
  <c r="G194" i="1" s="1"/>
  <c r="H194" i="1" s="1"/>
  <c r="I194" i="1" s="1"/>
  <c r="F195" i="1" s="1"/>
  <c r="G195" i="1" s="1"/>
  <c r="H195" i="1" l="1"/>
  <c r="I195" i="1" s="1"/>
  <c r="F196" i="1" s="1"/>
  <c r="G196" i="1" s="1"/>
  <c r="H196" i="1" s="1"/>
  <c r="I196" i="1" s="1"/>
  <c r="F197" i="1" s="1"/>
  <c r="G197" i="1" s="1"/>
  <c r="H197" i="1" l="1"/>
  <c r="I197" i="1"/>
  <c r="F198" i="1" s="1"/>
  <c r="G198" i="1" s="1"/>
  <c r="H198" i="1" l="1"/>
  <c r="I198" i="1"/>
  <c r="F199" i="1" s="1"/>
  <c r="G199" i="1" s="1"/>
  <c r="H199" i="1" s="1"/>
  <c r="I199" i="1" s="1"/>
  <c r="F200" i="1" s="1"/>
  <c r="G200" i="1" s="1"/>
  <c r="H200" i="1" l="1"/>
  <c r="I200" i="1"/>
  <c r="F201" i="1" s="1"/>
  <c r="G201" i="1" s="1"/>
  <c r="H201" i="1" l="1"/>
  <c r="I201" i="1"/>
  <c r="F202" i="1" s="1"/>
  <c r="G202" i="1" s="1"/>
  <c r="H202" i="1" l="1"/>
  <c r="I202" i="1"/>
  <c r="F203" i="1" s="1"/>
  <c r="G203" i="1" s="1"/>
  <c r="H203" i="1" s="1"/>
  <c r="I203" i="1" s="1"/>
  <c r="F204" i="1" s="1"/>
  <c r="G204" i="1" s="1"/>
  <c r="H204" i="1" l="1"/>
  <c r="I204" i="1"/>
  <c r="F205" i="1" s="1"/>
  <c r="G205" i="1" s="1"/>
  <c r="H205" i="1" s="1"/>
  <c r="I205" i="1" s="1"/>
  <c r="F206" i="1" s="1"/>
  <c r="G206" i="1" s="1"/>
  <c r="H206" i="1" l="1"/>
  <c r="I206" i="1"/>
  <c r="F207" i="1" s="1"/>
  <c r="G207" i="1" s="1"/>
  <c r="H207" i="1" s="1"/>
  <c r="I207" i="1" s="1"/>
  <c r="F208" i="1" s="1"/>
  <c r="G208" i="1" s="1"/>
  <c r="H208" i="1" s="1"/>
  <c r="I208" i="1" s="1"/>
  <c r="F209" i="1" s="1"/>
  <c r="G209" i="1" s="1"/>
  <c r="H209" i="1" s="1"/>
  <c r="I209" i="1" s="1"/>
  <c r="F210" i="1" s="1"/>
  <c r="G210" i="1" s="1"/>
  <c r="H210" i="1" s="1"/>
  <c r="I210" i="1" s="1"/>
  <c r="F211" i="1" s="1"/>
  <c r="G211" i="1" s="1"/>
  <c r="H211" i="1" s="1"/>
  <c r="I211" i="1" s="1"/>
  <c r="F212" i="1" s="1"/>
  <c r="G212" i="1" s="1"/>
  <c r="H212" i="1" l="1"/>
  <c r="I212" i="1"/>
  <c r="F213" i="1" s="1"/>
  <c r="G213" i="1" s="1"/>
  <c r="H213" i="1" l="1"/>
  <c r="I213" i="1"/>
  <c r="F214" i="1" s="1"/>
  <c r="G214" i="1" s="1"/>
  <c r="H214" i="1" l="1"/>
  <c r="I214" i="1"/>
  <c r="F215" i="1" s="1"/>
  <c r="G215" i="1" s="1"/>
  <c r="H215" i="1" l="1"/>
  <c r="I215" i="1"/>
  <c r="F216" i="1" s="1"/>
  <c r="G216" i="1" s="1"/>
  <c r="H216" i="1" l="1"/>
  <c r="I216" i="1"/>
  <c r="F217" i="1" s="1"/>
  <c r="G217" i="1" s="1"/>
  <c r="H217" i="1" s="1"/>
  <c r="I217" i="1" s="1"/>
  <c r="F218" i="1" s="1"/>
  <c r="G218" i="1" s="1"/>
  <c r="H218" i="1" l="1"/>
  <c r="I218" i="1"/>
  <c r="F219" i="1" s="1"/>
  <c r="G219" i="1" s="1"/>
  <c r="H219" i="1" l="1"/>
  <c r="I219" i="1"/>
  <c r="F220" i="1" s="1"/>
  <c r="G220" i="1" s="1"/>
  <c r="H220" i="1" l="1"/>
  <c r="I220" i="1"/>
  <c r="F221" i="1" s="1"/>
  <c r="G221" i="1" s="1"/>
  <c r="H221" i="1" l="1"/>
  <c r="I221" i="1"/>
  <c r="F222" i="1" s="1"/>
  <c r="G222" i="1" s="1"/>
  <c r="H222" i="1" l="1"/>
  <c r="I222" i="1" s="1"/>
  <c r="F223" i="1" s="1"/>
  <c r="G223" i="1" s="1"/>
  <c r="H223" i="1" l="1"/>
  <c r="I223" i="1"/>
  <c r="F224" i="1" s="1"/>
  <c r="G224" i="1" s="1"/>
  <c r="H224" i="1" l="1"/>
  <c r="I224" i="1"/>
  <c r="F225" i="1" s="1"/>
  <c r="G225" i="1" s="1"/>
  <c r="H225" i="1" s="1"/>
  <c r="I225" i="1" s="1"/>
  <c r="F226" i="1" s="1"/>
  <c r="G226" i="1" s="1"/>
  <c r="H226" i="1" s="1"/>
  <c r="I226" i="1" s="1"/>
  <c r="F227" i="1" s="1"/>
  <c r="G227" i="1" s="1"/>
  <c r="H227" i="1" s="1"/>
  <c r="I227" i="1" s="1"/>
  <c r="F228" i="1" s="1"/>
  <c r="G228" i="1" s="1"/>
  <c r="H228" i="1" l="1"/>
  <c r="I228" i="1" s="1"/>
  <c r="F229" i="1" s="1"/>
  <c r="G229" i="1" s="1"/>
  <c r="H229" i="1" l="1"/>
  <c r="I229" i="1" s="1"/>
  <c r="F230" i="1" s="1"/>
  <c r="G230" i="1" s="1"/>
  <c r="H230" i="1" l="1"/>
  <c r="I230" i="1" s="1"/>
  <c r="F231" i="1" s="1"/>
  <c r="G231" i="1" s="1"/>
  <c r="H231" i="1" l="1"/>
  <c r="I231" i="1" s="1"/>
  <c r="F232" i="1" s="1"/>
  <c r="G232" i="1" s="1"/>
  <c r="H232" i="1" l="1"/>
  <c r="I232" i="1"/>
  <c r="F233" i="1" s="1"/>
  <c r="G233" i="1" s="1"/>
  <c r="H233" i="1" l="1"/>
  <c r="I233" i="1"/>
  <c r="F234" i="1" s="1"/>
  <c r="G234" i="1" s="1"/>
  <c r="H234" i="1" l="1"/>
  <c r="I234" i="1"/>
  <c r="F235" i="1" s="1"/>
  <c r="G235" i="1" s="1"/>
  <c r="H235" i="1" l="1"/>
  <c r="I235" i="1" s="1"/>
  <c r="F236" i="1" s="1"/>
  <c r="G236" i="1" s="1"/>
  <c r="H236" i="1" l="1"/>
  <c r="I236" i="1" s="1"/>
  <c r="F237" i="1" s="1"/>
  <c r="G237" i="1" s="1"/>
  <c r="H237" i="1" l="1"/>
  <c r="I237" i="1" s="1"/>
  <c r="F238" i="1" s="1"/>
  <c r="G238" i="1" s="1"/>
  <c r="H238" i="1" l="1"/>
  <c r="I238" i="1" s="1"/>
  <c r="F239" i="1" s="1"/>
  <c r="G239" i="1" s="1"/>
  <c r="H239" i="1" l="1"/>
  <c r="I239" i="1" s="1"/>
  <c r="F240" i="1" s="1"/>
  <c r="G240" i="1" s="1"/>
  <c r="H240" i="1" l="1"/>
  <c r="I240" i="1"/>
  <c r="F241" i="1" s="1"/>
  <c r="G241" i="1" s="1"/>
  <c r="H241" i="1" s="1"/>
  <c r="I241" i="1" s="1"/>
  <c r="F242" i="1" s="1"/>
  <c r="G242" i="1" s="1"/>
  <c r="H242" i="1" s="1"/>
  <c r="I242" i="1" s="1"/>
  <c r="F243" i="1" s="1"/>
  <c r="G243" i="1" s="1"/>
  <c r="H243" i="1" l="1"/>
  <c r="I243" i="1" s="1"/>
  <c r="F244" i="1" s="1"/>
  <c r="G244" i="1" s="1"/>
  <c r="H244" i="1" l="1"/>
  <c r="I244" i="1"/>
  <c r="F245" i="1" s="1"/>
  <c r="G245" i="1" s="1"/>
  <c r="H245" i="1" s="1"/>
  <c r="I245" i="1" s="1"/>
  <c r="F246" i="1" s="1"/>
  <c r="G246" i="1" s="1"/>
  <c r="H246" i="1" l="1"/>
  <c r="I246" i="1"/>
  <c r="F247" i="1" s="1"/>
  <c r="G247" i="1" s="1"/>
  <c r="H247" i="1" l="1"/>
  <c r="I247" i="1"/>
  <c r="F248" i="1" s="1"/>
  <c r="G248" i="1" s="1"/>
  <c r="H248" i="1" l="1"/>
  <c r="I248" i="1" s="1"/>
  <c r="F249" i="1" s="1"/>
  <c r="G249" i="1" s="1"/>
  <c r="H249" i="1" s="1"/>
  <c r="I249" i="1" s="1"/>
  <c r="F250" i="1" s="1"/>
  <c r="G250" i="1" s="1"/>
  <c r="H250" i="1" l="1"/>
  <c r="I250" i="1"/>
  <c r="F251" i="1" s="1"/>
  <c r="G251" i="1" s="1"/>
  <c r="H251" i="1" l="1"/>
  <c r="I251" i="1" s="1"/>
  <c r="F252" i="1" s="1"/>
  <c r="G252" i="1" s="1"/>
  <c r="H252" i="1" l="1"/>
  <c r="I252" i="1"/>
  <c r="F253" i="1" s="1"/>
  <c r="G253" i="1" s="1"/>
  <c r="H253" i="1" l="1"/>
  <c r="I253" i="1"/>
  <c r="F254" i="1" s="1"/>
  <c r="G254" i="1" s="1"/>
  <c r="H254" i="1" l="1"/>
  <c r="I254" i="1" s="1"/>
  <c r="F255" i="1" s="1"/>
  <c r="G255" i="1" s="1"/>
  <c r="H255" i="1" l="1"/>
  <c r="I255" i="1" s="1"/>
  <c r="F256" i="1" s="1"/>
  <c r="G256" i="1" s="1"/>
  <c r="H256" i="1" l="1"/>
  <c r="I256" i="1" s="1"/>
  <c r="F257" i="1" s="1"/>
  <c r="G257" i="1" s="1"/>
  <c r="H257" i="1" l="1"/>
  <c r="I257" i="1" s="1"/>
  <c r="F258" i="1" s="1"/>
  <c r="G258" i="1" s="1"/>
  <c r="H258" i="1" l="1"/>
  <c r="I258" i="1" s="1"/>
  <c r="F259" i="1" s="1"/>
  <c r="G259" i="1" s="1"/>
  <c r="H259" i="1" s="1"/>
  <c r="I259" i="1" s="1"/>
  <c r="F260" i="1" s="1"/>
  <c r="G260" i="1" s="1"/>
  <c r="H260" i="1" l="1"/>
  <c r="I260" i="1" s="1"/>
  <c r="F261" i="1" s="1"/>
  <c r="G261" i="1" s="1"/>
  <c r="H261" i="1" l="1"/>
  <c r="I261" i="1"/>
  <c r="F262" i="1" s="1"/>
  <c r="G262" i="1" s="1"/>
  <c r="H262" i="1" s="1"/>
  <c r="I262" i="1" s="1"/>
  <c r="F263" i="1" s="1"/>
  <c r="G263" i="1" s="1"/>
  <c r="H263" i="1" s="1"/>
  <c r="I263" i="1" s="1"/>
  <c r="F264" i="1" s="1"/>
  <c r="G264" i="1" s="1"/>
  <c r="H264" i="1" s="1"/>
  <c r="I264" i="1" s="1"/>
  <c r="F265" i="1" s="1"/>
  <c r="G265" i="1" s="1"/>
  <c r="H265" i="1" s="1"/>
  <c r="I265" i="1" s="1"/>
  <c r="F266" i="1" s="1"/>
  <c r="G266" i="1" s="1"/>
  <c r="H266" i="1" s="1"/>
  <c r="I266" i="1" s="1"/>
  <c r="F267" i="1" s="1"/>
  <c r="G267" i="1" s="1"/>
  <c r="H267" i="1" l="1"/>
  <c r="I267" i="1"/>
  <c r="F268" i="1" s="1"/>
  <c r="G268" i="1" s="1"/>
  <c r="H268" i="1" l="1"/>
  <c r="I268" i="1" s="1"/>
  <c r="F269" i="1" s="1"/>
  <c r="G269" i="1" s="1"/>
  <c r="H269" i="1" l="1"/>
  <c r="I269" i="1" s="1"/>
  <c r="F270" i="1" s="1"/>
  <c r="G270" i="1" s="1"/>
  <c r="H270" i="1" s="1"/>
  <c r="I270" i="1" s="1"/>
  <c r="F271" i="1" s="1"/>
  <c r="G271" i="1" s="1"/>
  <c r="H271" i="1" s="1"/>
  <c r="I271" i="1" s="1"/>
  <c r="F272" i="1" s="1"/>
  <c r="G272" i="1" s="1"/>
  <c r="H272" i="1" s="1"/>
  <c r="I272" i="1" s="1"/>
  <c r="F273" i="1" s="1"/>
  <c r="G273" i="1" s="1"/>
  <c r="H273" i="1" l="1"/>
  <c r="I273" i="1" s="1"/>
  <c r="F274" i="1" s="1"/>
  <c r="G274" i="1" s="1"/>
  <c r="H274" i="1" l="1"/>
  <c r="I274" i="1"/>
  <c r="F275" i="1" s="1"/>
  <c r="G275" i="1" s="1"/>
  <c r="H275" i="1" s="1"/>
  <c r="I275" i="1" s="1"/>
  <c r="F276" i="1" s="1"/>
  <c r="G276" i="1" s="1"/>
  <c r="H276" i="1" l="1"/>
  <c r="I276" i="1" s="1"/>
  <c r="F277" i="1" s="1"/>
  <c r="G277" i="1" s="1"/>
  <c r="H277" i="1" l="1"/>
  <c r="I277" i="1"/>
  <c r="F278" i="1" s="1"/>
  <c r="G278" i="1" s="1"/>
  <c r="H278" i="1" l="1"/>
  <c r="I278" i="1" s="1"/>
  <c r="F279" i="1" s="1"/>
  <c r="G279" i="1" s="1"/>
  <c r="H279" i="1" l="1"/>
  <c r="I279" i="1"/>
  <c r="F280" i="1" s="1"/>
  <c r="G280" i="1" s="1"/>
  <c r="H280" i="1" l="1"/>
  <c r="I280" i="1"/>
  <c r="F281" i="1" s="1"/>
  <c r="G281" i="1" s="1"/>
  <c r="H281" i="1" s="1"/>
  <c r="I281" i="1" s="1"/>
  <c r="F282" i="1" s="1"/>
  <c r="G282" i="1" s="1"/>
  <c r="H282" i="1" l="1"/>
  <c r="I282" i="1"/>
  <c r="F283" i="1" s="1"/>
  <c r="G283" i="1" s="1"/>
  <c r="H283" i="1" l="1"/>
  <c r="I283" i="1"/>
  <c r="F284" i="1" s="1"/>
  <c r="G284" i="1" s="1"/>
  <c r="H284" i="1" l="1"/>
  <c r="I284" i="1"/>
  <c r="F285" i="1" s="1"/>
  <c r="G285" i="1" s="1"/>
  <c r="H285" i="1" s="1"/>
  <c r="I285" i="1" s="1"/>
  <c r="F286" i="1" s="1"/>
  <c r="G286" i="1" s="1"/>
  <c r="H286" i="1" l="1"/>
  <c r="I286" i="1" s="1"/>
  <c r="F287" i="1" s="1"/>
  <c r="G287" i="1" s="1"/>
  <c r="H287" i="1" s="1"/>
  <c r="I287" i="1" s="1"/>
  <c r="F288" i="1" s="1"/>
  <c r="G288" i="1" s="1"/>
  <c r="H288" i="1" l="1"/>
  <c r="I288" i="1"/>
  <c r="F289" i="1" s="1"/>
  <c r="G289" i="1" s="1"/>
  <c r="H289" i="1" l="1"/>
  <c r="I289" i="1"/>
  <c r="F290" i="1" s="1"/>
  <c r="G290" i="1" s="1"/>
  <c r="H290" i="1" l="1"/>
  <c r="I290" i="1"/>
  <c r="F291" i="1" s="1"/>
  <c r="G291" i="1" s="1"/>
  <c r="H291" i="1" l="1"/>
  <c r="I291" i="1"/>
  <c r="F292" i="1" s="1"/>
  <c r="G292" i="1" s="1"/>
  <c r="H292" i="1" s="1"/>
  <c r="I292" i="1" s="1"/>
  <c r="F293" i="1" s="1"/>
  <c r="G293" i="1" s="1"/>
  <c r="H293" i="1" s="1"/>
  <c r="I293" i="1" s="1"/>
  <c r="F294" i="1" s="1"/>
  <c r="G294" i="1" s="1"/>
  <c r="H294" i="1" s="1"/>
  <c r="I294" i="1" s="1"/>
  <c r="F295" i="1" s="1"/>
  <c r="G295" i="1" s="1"/>
  <c r="H295" i="1" s="1"/>
  <c r="I295" i="1" s="1"/>
  <c r="F296" i="1" s="1"/>
  <c r="G296" i="1" s="1"/>
  <c r="H296" i="1" s="1"/>
  <c r="I296" i="1" s="1"/>
  <c r="F297" i="1" s="1"/>
  <c r="G297" i="1" s="1"/>
  <c r="H297" i="1" s="1"/>
  <c r="I297" i="1" s="1"/>
  <c r="F298" i="1" s="1"/>
  <c r="G298" i="1" s="1"/>
  <c r="H298" i="1" s="1"/>
  <c r="I298" i="1" s="1"/>
  <c r="F299" i="1" s="1"/>
  <c r="G299" i="1" s="1"/>
  <c r="H299" i="1" l="1"/>
  <c r="I299" i="1"/>
  <c r="F300" i="1" s="1"/>
  <c r="G300" i="1" s="1"/>
  <c r="H300" i="1" s="1"/>
  <c r="I300" i="1" s="1"/>
  <c r="F301" i="1" s="1"/>
  <c r="G301" i="1" s="1"/>
  <c r="H301" i="1" l="1"/>
  <c r="I301" i="1"/>
  <c r="F302" i="1" s="1"/>
  <c r="G302" i="1" s="1"/>
  <c r="H302" i="1" s="1"/>
  <c r="I302" i="1" s="1"/>
  <c r="F303" i="1" s="1"/>
  <c r="G303" i="1" s="1"/>
  <c r="H303" i="1" l="1"/>
  <c r="I303" i="1"/>
  <c r="F304" i="1" s="1"/>
  <c r="G304" i="1" s="1"/>
  <c r="H304" i="1" s="1"/>
  <c r="I304" i="1" s="1"/>
  <c r="F305" i="1" s="1"/>
  <c r="G305" i="1" s="1"/>
  <c r="H305" i="1" l="1"/>
  <c r="I305" i="1"/>
  <c r="F306" i="1" s="1"/>
  <c r="G306" i="1" s="1"/>
  <c r="H306" i="1" s="1"/>
  <c r="I306" i="1" s="1"/>
  <c r="F307" i="1" s="1"/>
  <c r="G307" i="1" s="1"/>
  <c r="H307" i="1" l="1"/>
  <c r="I307" i="1" s="1"/>
  <c r="F308" i="1" s="1"/>
  <c r="G308" i="1" s="1"/>
  <c r="H308" i="1" s="1"/>
  <c r="I308" i="1" s="1"/>
  <c r="F309" i="1" s="1"/>
  <c r="G309" i="1" s="1"/>
  <c r="H309" i="1" l="1"/>
  <c r="I309" i="1"/>
  <c r="F310" i="1" s="1"/>
  <c r="G310" i="1" s="1"/>
  <c r="H310" i="1" s="1"/>
  <c r="I310" i="1" s="1"/>
  <c r="F311" i="1" s="1"/>
  <c r="G311" i="1" s="1"/>
  <c r="H311" i="1" l="1"/>
  <c r="I311" i="1"/>
  <c r="F312" i="1" s="1"/>
  <c r="G312" i="1" s="1"/>
  <c r="H312" i="1" s="1"/>
  <c r="I312" i="1" s="1"/>
  <c r="F313" i="1" s="1"/>
  <c r="G313" i="1" s="1"/>
  <c r="H313" i="1" s="1"/>
  <c r="I313" i="1" s="1"/>
  <c r="F314" i="1" s="1"/>
  <c r="G314" i="1" s="1"/>
  <c r="H314" i="1" s="1"/>
  <c r="I314" i="1" s="1"/>
  <c r="F315" i="1" s="1"/>
  <c r="G315" i="1" s="1"/>
  <c r="H315" i="1" l="1"/>
  <c r="I315" i="1"/>
  <c r="F316" i="1" s="1"/>
  <c r="G316" i="1" s="1"/>
  <c r="H316" i="1" s="1"/>
  <c r="I316" i="1" s="1"/>
  <c r="F317" i="1" s="1"/>
  <c r="G317" i="1" s="1"/>
  <c r="H317" i="1" l="1"/>
  <c r="I317" i="1"/>
  <c r="F318" i="1" s="1"/>
  <c r="G318" i="1" s="1"/>
  <c r="H318" i="1" s="1"/>
  <c r="I318" i="1" s="1"/>
  <c r="F319" i="1" s="1"/>
  <c r="G319" i="1" s="1"/>
  <c r="H319" i="1" l="1"/>
  <c r="I319" i="1"/>
  <c r="F320" i="1" s="1"/>
  <c r="G320" i="1" s="1"/>
  <c r="H320" i="1" s="1"/>
  <c r="I320" i="1" s="1"/>
  <c r="F321" i="1" s="1"/>
  <c r="G321" i="1" s="1"/>
  <c r="H321" i="1" l="1"/>
  <c r="I321" i="1"/>
  <c r="F322" i="1" s="1"/>
  <c r="G322" i="1" s="1"/>
  <c r="H322" i="1" s="1"/>
  <c r="I322" i="1" s="1"/>
  <c r="F323" i="1" s="1"/>
  <c r="G323" i="1" s="1"/>
  <c r="H323" i="1" l="1"/>
  <c r="I323" i="1"/>
  <c r="F324" i="1" s="1"/>
  <c r="G324" i="1" s="1"/>
  <c r="H324" i="1" s="1"/>
  <c r="I324" i="1" s="1"/>
  <c r="F325" i="1" s="1"/>
  <c r="G325" i="1" s="1"/>
  <c r="H325" i="1" l="1"/>
  <c r="I325" i="1"/>
  <c r="F326" i="1" s="1"/>
  <c r="G326" i="1" s="1"/>
  <c r="H326" i="1" s="1"/>
  <c r="I326" i="1" s="1"/>
  <c r="F327" i="1" s="1"/>
  <c r="G327" i="1" s="1"/>
  <c r="H327" i="1" s="1"/>
  <c r="I327" i="1" s="1"/>
  <c r="F328" i="1" s="1"/>
  <c r="G328" i="1" s="1"/>
  <c r="H328" i="1" s="1"/>
  <c r="I328" i="1" s="1"/>
  <c r="F329" i="1" s="1"/>
  <c r="G329" i="1" s="1"/>
  <c r="H329" i="1" s="1"/>
  <c r="I329" i="1" s="1"/>
  <c r="F330" i="1" s="1"/>
  <c r="G330" i="1" s="1"/>
  <c r="H330" i="1" l="1"/>
  <c r="I330" i="1" s="1"/>
  <c r="F331" i="1" s="1"/>
  <c r="G331" i="1" s="1"/>
  <c r="H331" i="1" l="1"/>
  <c r="I331" i="1" s="1"/>
  <c r="F332" i="1" s="1"/>
  <c r="G332" i="1" s="1"/>
  <c r="H332" i="1" s="1"/>
  <c r="I332" i="1" s="1"/>
  <c r="F333" i="1" s="1"/>
  <c r="G333" i="1" s="1"/>
  <c r="H333" i="1" l="1"/>
  <c r="I333" i="1" s="1"/>
  <c r="F334" i="1" s="1"/>
  <c r="G334" i="1" s="1"/>
  <c r="H334" i="1" l="1"/>
  <c r="I334" i="1"/>
  <c r="F335" i="1" s="1"/>
  <c r="G335" i="1" s="1"/>
  <c r="H335" i="1" l="1"/>
  <c r="I335" i="1" s="1"/>
  <c r="F336" i="1" s="1"/>
  <c r="G336" i="1" s="1"/>
  <c r="H336" i="1" s="1"/>
  <c r="I336" i="1" s="1"/>
  <c r="F337" i="1" s="1"/>
  <c r="G337" i="1" s="1"/>
  <c r="H337" i="1" l="1"/>
  <c r="I337" i="1" s="1"/>
  <c r="F338" i="1" s="1"/>
  <c r="G338" i="1" s="1"/>
  <c r="H338" i="1" s="1"/>
  <c r="I338" i="1" s="1"/>
  <c r="F339" i="1" s="1"/>
  <c r="G339" i="1" s="1"/>
  <c r="H339" i="1" l="1"/>
  <c r="I339" i="1"/>
  <c r="F340" i="1" s="1"/>
  <c r="G340" i="1" s="1"/>
  <c r="H340" i="1" s="1"/>
  <c r="I340" i="1" s="1"/>
  <c r="F341" i="1" s="1"/>
  <c r="G341" i="1" s="1"/>
  <c r="H341" i="1" l="1"/>
  <c r="I341" i="1" s="1"/>
  <c r="F342" i="1" s="1"/>
  <c r="G342" i="1" s="1"/>
  <c r="H342" i="1" s="1"/>
  <c r="I342" i="1" s="1"/>
  <c r="F343" i="1" s="1"/>
  <c r="G343" i="1" s="1"/>
  <c r="H343" i="1" l="1"/>
  <c r="I343" i="1"/>
  <c r="F344" i="1" s="1"/>
  <c r="G344" i="1" s="1"/>
  <c r="H344" i="1" s="1"/>
  <c r="I344" i="1" s="1"/>
  <c r="F345" i="1" s="1"/>
  <c r="G345" i="1" s="1"/>
  <c r="H345" i="1" l="1"/>
  <c r="I345" i="1"/>
  <c r="F346" i="1" s="1"/>
  <c r="G346" i="1" s="1"/>
  <c r="H346" i="1" s="1"/>
  <c r="I346" i="1" s="1"/>
  <c r="F347" i="1" s="1"/>
  <c r="G347" i="1" s="1"/>
  <c r="H347" i="1" l="1"/>
  <c r="I347" i="1" s="1"/>
  <c r="F348" i="1" s="1"/>
  <c r="G348" i="1" s="1"/>
  <c r="H348" i="1" s="1"/>
  <c r="I348" i="1" s="1"/>
  <c r="F349" i="1" s="1"/>
  <c r="G349" i="1" s="1"/>
  <c r="H349" i="1" l="1"/>
  <c r="I349" i="1"/>
  <c r="F350" i="1" s="1"/>
  <c r="G350" i="1" s="1"/>
  <c r="H350" i="1" s="1"/>
  <c r="I350" i="1" s="1"/>
  <c r="F351" i="1" s="1"/>
  <c r="G351" i="1" s="1"/>
  <c r="H351" i="1" l="1"/>
  <c r="I351" i="1"/>
  <c r="F352" i="1" s="1"/>
  <c r="G352" i="1" s="1"/>
  <c r="H352" i="1" s="1"/>
  <c r="I352" i="1" s="1"/>
  <c r="F353" i="1" s="1"/>
  <c r="G353" i="1" s="1"/>
  <c r="H353" i="1" l="1"/>
  <c r="I353" i="1"/>
  <c r="F354" i="1" s="1"/>
  <c r="G354" i="1" s="1"/>
  <c r="H354" i="1" s="1"/>
  <c r="I354" i="1" s="1"/>
  <c r="F355" i="1" s="1"/>
  <c r="G355" i="1" s="1"/>
  <c r="H355" i="1" l="1"/>
  <c r="I355" i="1" s="1"/>
  <c r="F356" i="1" s="1"/>
  <c r="G356" i="1" s="1"/>
  <c r="H356" i="1" s="1"/>
  <c r="I356" i="1" s="1"/>
  <c r="F357" i="1" s="1"/>
  <c r="G357" i="1" s="1"/>
  <c r="H357" i="1" l="1"/>
  <c r="I357" i="1" s="1"/>
  <c r="F358" i="1" s="1"/>
  <c r="G358" i="1" s="1"/>
  <c r="H358" i="1" s="1"/>
  <c r="I358" i="1" s="1"/>
  <c r="F359" i="1" s="1"/>
  <c r="G359" i="1" s="1"/>
  <c r="H359" i="1" l="1"/>
  <c r="I359" i="1" s="1"/>
  <c r="F360" i="1" s="1"/>
  <c r="G360" i="1" s="1"/>
  <c r="H360" i="1" s="1"/>
  <c r="I360" i="1" s="1"/>
  <c r="F361" i="1" s="1"/>
  <c r="G361" i="1" s="1"/>
  <c r="H361" i="1" l="1"/>
  <c r="I361" i="1" s="1"/>
  <c r="F362" i="1" s="1"/>
  <c r="G362" i="1" s="1"/>
  <c r="H362" i="1" s="1"/>
  <c r="I362" i="1" s="1"/>
  <c r="F363" i="1" s="1"/>
  <c r="G363" i="1" s="1"/>
  <c r="H363" i="1" l="1"/>
  <c r="I363" i="1"/>
  <c r="F364" i="1" s="1"/>
  <c r="G364" i="1" s="1"/>
  <c r="H364" i="1" s="1"/>
  <c r="I364" i="1" s="1"/>
  <c r="F365" i="1" s="1"/>
  <c r="G365" i="1" s="1"/>
  <c r="H365" i="1" l="1"/>
  <c r="I365" i="1"/>
  <c r="F366" i="1" s="1"/>
  <c r="G366" i="1" s="1"/>
  <c r="H366" i="1" s="1"/>
  <c r="I366" i="1" s="1"/>
  <c r="F367" i="1" s="1"/>
  <c r="G367" i="1" s="1"/>
  <c r="H367" i="1" l="1"/>
  <c r="I367" i="1"/>
  <c r="F368" i="1" s="1"/>
  <c r="G368" i="1" s="1"/>
  <c r="H368" i="1" s="1"/>
  <c r="I368" i="1" s="1"/>
  <c r="F369" i="1" s="1"/>
  <c r="G369" i="1" s="1"/>
  <c r="H369" i="1" l="1"/>
  <c r="I369" i="1"/>
  <c r="F370" i="1" s="1"/>
  <c r="G370" i="1" s="1"/>
  <c r="H370" i="1" s="1"/>
  <c r="I370" i="1" s="1"/>
  <c r="F371" i="1" s="1"/>
  <c r="G371" i="1" s="1"/>
  <c r="H371" i="1" l="1"/>
  <c r="I371" i="1" s="1"/>
  <c r="F372" i="1" s="1"/>
  <c r="G372" i="1" s="1"/>
  <c r="H372" i="1" s="1"/>
  <c r="I372" i="1" s="1"/>
  <c r="F373" i="1" s="1"/>
  <c r="G373" i="1" s="1"/>
  <c r="H373" i="1" l="1"/>
  <c r="I373" i="1"/>
  <c r="F374" i="1" s="1"/>
  <c r="G374" i="1" s="1"/>
  <c r="H374" i="1" s="1"/>
  <c r="I374" i="1" s="1"/>
  <c r="F375" i="1" s="1"/>
  <c r="G375" i="1" s="1"/>
  <c r="H375" i="1" l="1"/>
  <c r="I375" i="1"/>
  <c r="F376" i="1" s="1"/>
  <c r="G376" i="1" s="1"/>
  <c r="H376" i="1" s="1"/>
  <c r="I376" i="1" s="1"/>
  <c r="F377" i="1" s="1"/>
  <c r="G377" i="1" s="1"/>
  <c r="H377" i="1" l="1"/>
  <c r="I377" i="1"/>
  <c r="F378" i="1" s="1"/>
  <c r="G378" i="1" s="1"/>
  <c r="H378" i="1" s="1"/>
  <c r="I378" i="1" s="1"/>
  <c r="F379" i="1" s="1"/>
  <c r="G379" i="1" s="1"/>
  <c r="H379" i="1" l="1"/>
  <c r="I379" i="1"/>
  <c r="F380" i="1" s="1"/>
  <c r="G380" i="1" s="1"/>
  <c r="H380" i="1" l="1"/>
  <c r="I380" i="1" s="1"/>
  <c r="F381" i="1" s="1"/>
  <c r="G381" i="1" s="1"/>
  <c r="H381" i="1" s="1"/>
  <c r="I381" i="1" s="1"/>
  <c r="F382" i="1" s="1"/>
  <c r="G382" i="1" s="1"/>
  <c r="H382" i="1" s="1"/>
  <c r="I382" i="1" s="1"/>
  <c r="F383" i="1" s="1"/>
  <c r="G383" i="1" s="1"/>
  <c r="H383" i="1" l="1"/>
  <c r="I383" i="1"/>
  <c r="F384" i="1" s="1"/>
  <c r="G384" i="1" s="1"/>
  <c r="H384" i="1" s="1"/>
  <c r="I384" i="1" s="1"/>
  <c r="F385" i="1" s="1"/>
  <c r="G385" i="1" s="1"/>
  <c r="H385" i="1" s="1"/>
  <c r="I385" i="1" s="1"/>
  <c r="F386" i="1" s="1"/>
  <c r="G386" i="1" s="1"/>
  <c r="H386" i="1" l="1"/>
  <c r="I386" i="1" s="1"/>
  <c r="F387" i="1" s="1"/>
  <c r="G387" i="1" s="1"/>
  <c r="H387" i="1" l="1"/>
  <c r="I387" i="1"/>
  <c r="F388" i="1" s="1"/>
  <c r="G388" i="1" s="1"/>
  <c r="H388" i="1" s="1"/>
  <c r="I388" i="1" s="1"/>
  <c r="F389" i="1" s="1"/>
  <c r="G389" i="1" s="1"/>
  <c r="H389" i="1" l="1"/>
  <c r="I389" i="1" s="1"/>
  <c r="F390" i="1" s="1"/>
  <c r="G390" i="1" s="1"/>
  <c r="H390" i="1" s="1"/>
  <c r="I390" i="1" s="1"/>
  <c r="F391" i="1" s="1"/>
  <c r="G391" i="1" s="1"/>
  <c r="H391" i="1" l="1"/>
  <c r="I391" i="1" s="1"/>
  <c r="F392" i="1" s="1"/>
  <c r="G392" i="1" s="1"/>
  <c r="H392" i="1" s="1"/>
  <c r="I392" i="1" s="1"/>
  <c r="F393" i="1" s="1"/>
  <c r="G393" i="1" s="1"/>
  <c r="H393" i="1" l="1"/>
  <c r="I393" i="1"/>
  <c r="F394" i="1" s="1"/>
  <c r="G394" i="1" s="1"/>
  <c r="H394" i="1" s="1"/>
  <c r="I394" i="1" s="1"/>
  <c r="F395" i="1" s="1"/>
  <c r="G395" i="1" s="1"/>
  <c r="H395" i="1" l="1"/>
  <c r="I395" i="1"/>
  <c r="F396" i="1" s="1"/>
  <c r="G396" i="1" s="1"/>
  <c r="H396" i="1" s="1"/>
  <c r="I396" i="1" s="1"/>
  <c r="F397" i="1" s="1"/>
  <c r="G397" i="1" s="1"/>
  <c r="H397" i="1" l="1"/>
  <c r="I397" i="1" s="1"/>
  <c r="F398" i="1" s="1"/>
  <c r="G398" i="1" s="1"/>
  <c r="H398" i="1" s="1"/>
  <c r="I398" i="1" s="1"/>
  <c r="F399" i="1" s="1"/>
  <c r="G399" i="1" s="1"/>
  <c r="H399" i="1" l="1"/>
  <c r="I399" i="1"/>
  <c r="F400" i="1" s="1"/>
  <c r="G400" i="1" s="1"/>
  <c r="H400" i="1" s="1"/>
  <c r="I400" i="1" s="1"/>
  <c r="F401" i="1" s="1"/>
  <c r="G401" i="1" s="1"/>
  <c r="H401" i="1" l="1"/>
  <c r="I401" i="1" s="1"/>
  <c r="F402" i="1" s="1"/>
  <c r="G402" i="1" s="1"/>
  <c r="H402" i="1" s="1"/>
  <c r="I402" i="1" s="1"/>
  <c r="F403" i="1" s="1"/>
  <c r="G403" i="1" s="1"/>
  <c r="H403" i="1" l="1"/>
  <c r="I403" i="1" s="1"/>
  <c r="F404" i="1" s="1"/>
  <c r="G404" i="1" s="1"/>
  <c r="H404" i="1" s="1"/>
  <c r="I404" i="1" s="1"/>
  <c r="F405" i="1" s="1"/>
  <c r="G405" i="1" s="1"/>
  <c r="H405" i="1" l="1"/>
  <c r="I405" i="1"/>
  <c r="F406" i="1" s="1"/>
  <c r="G406" i="1" s="1"/>
  <c r="H406" i="1" s="1"/>
  <c r="I406" i="1" s="1"/>
  <c r="F407" i="1" s="1"/>
  <c r="G407" i="1" s="1"/>
  <c r="H407" i="1" l="1"/>
  <c r="I407" i="1" s="1"/>
  <c r="F408" i="1" s="1"/>
  <c r="G408" i="1" s="1"/>
  <c r="H408" i="1" l="1"/>
  <c r="I408" i="1" s="1"/>
  <c r="F409" i="1" s="1"/>
  <c r="G409" i="1" s="1"/>
  <c r="H409" i="1" s="1"/>
  <c r="I409" i="1" s="1"/>
  <c r="F410" i="1" s="1"/>
  <c r="G410" i="1" s="1"/>
  <c r="H410" i="1" s="1"/>
  <c r="I410" i="1" s="1"/>
  <c r="F411" i="1" s="1"/>
  <c r="G411" i="1" s="1"/>
  <c r="H411" i="1" l="1"/>
  <c r="I411" i="1"/>
  <c r="F412" i="1" s="1"/>
  <c r="G412" i="1" s="1"/>
  <c r="H412" i="1" s="1"/>
  <c r="I412" i="1" s="1"/>
  <c r="F413" i="1" s="1"/>
  <c r="G413" i="1" s="1"/>
  <c r="H413" i="1" s="1"/>
  <c r="I413" i="1" s="1"/>
  <c r="F414" i="1" s="1"/>
  <c r="G414" i="1" s="1"/>
  <c r="H414" i="1" s="1"/>
  <c r="I414" i="1" s="1"/>
  <c r="F415" i="1" s="1"/>
  <c r="G415" i="1" s="1"/>
  <c r="H415" i="1" l="1"/>
  <c r="I415" i="1" s="1"/>
  <c r="F416" i="1" s="1"/>
  <c r="G416" i="1" s="1"/>
  <c r="H416" i="1" s="1"/>
  <c r="I416" i="1" s="1"/>
  <c r="F417" i="1" s="1"/>
  <c r="G417" i="1" s="1"/>
  <c r="H417" i="1" s="1"/>
  <c r="I417" i="1" s="1"/>
  <c r="F418" i="1" s="1"/>
  <c r="G418" i="1" s="1"/>
  <c r="H418" i="1" s="1"/>
  <c r="I418" i="1" s="1"/>
  <c r="F419" i="1" s="1"/>
  <c r="G419" i="1" s="1"/>
  <c r="H419" i="1" l="1"/>
  <c r="I419" i="1" s="1"/>
  <c r="F420" i="1" s="1"/>
  <c r="G420" i="1" s="1"/>
  <c r="H420" i="1" s="1"/>
  <c r="I420" i="1" s="1"/>
  <c r="F421" i="1" s="1"/>
  <c r="G421" i="1" s="1"/>
  <c r="H421" i="1" s="1"/>
  <c r="I421" i="1" s="1"/>
  <c r="F422" i="1" s="1"/>
  <c r="G422" i="1" s="1"/>
  <c r="H422" i="1" s="1"/>
  <c r="I422" i="1" s="1"/>
  <c r="F423" i="1" s="1"/>
  <c r="G423" i="1" s="1"/>
  <c r="H423" i="1" l="1"/>
  <c r="I423" i="1"/>
  <c r="F424" i="1" s="1"/>
  <c r="G424" i="1" s="1"/>
  <c r="H424" i="1" s="1"/>
  <c r="I424" i="1" s="1"/>
  <c r="F425" i="1" s="1"/>
  <c r="G425" i="1" s="1"/>
  <c r="H425" i="1" l="1"/>
  <c r="I425" i="1"/>
  <c r="F426" i="1" s="1"/>
  <c r="G426" i="1" s="1"/>
  <c r="H426" i="1" s="1"/>
  <c r="I426" i="1" s="1"/>
  <c r="F427" i="1" s="1"/>
  <c r="G427" i="1" s="1"/>
  <c r="H427" i="1" s="1"/>
  <c r="I427" i="1" s="1"/>
  <c r="F428" i="1" s="1"/>
  <c r="G428" i="1" s="1"/>
  <c r="H428" i="1" s="1"/>
  <c r="I428" i="1" s="1"/>
  <c r="F429" i="1" s="1"/>
  <c r="G429" i="1" s="1"/>
  <c r="H429" i="1" l="1"/>
  <c r="I429" i="1"/>
  <c r="F430" i="1" s="1"/>
  <c r="G430" i="1" s="1"/>
  <c r="H430" i="1" s="1"/>
  <c r="I430" i="1" s="1"/>
  <c r="F431" i="1" s="1"/>
  <c r="G431" i="1" s="1"/>
  <c r="H431" i="1" s="1"/>
  <c r="I431" i="1" s="1"/>
  <c r="F432" i="1" s="1"/>
  <c r="G432" i="1" s="1"/>
  <c r="H432" i="1" s="1"/>
  <c r="I432" i="1" s="1"/>
  <c r="F433" i="1" s="1"/>
  <c r="G433" i="1" s="1"/>
  <c r="H433" i="1" s="1"/>
  <c r="I433" i="1" s="1"/>
  <c r="F434" i="1" s="1"/>
  <c r="G434" i="1" s="1"/>
  <c r="H434" i="1" s="1"/>
  <c r="I434" i="1" s="1"/>
  <c r="F435" i="1" s="1"/>
  <c r="G435" i="1" s="1"/>
  <c r="H435" i="1" s="1"/>
  <c r="I435" i="1" s="1"/>
  <c r="F436" i="1" s="1"/>
  <c r="G436" i="1" s="1"/>
  <c r="H436" i="1" l="1"/>
  <c r="I436" i="1" s="1"/>
  <c r="F437" i="1" s="1"/>
  <c r="G437" i="1" s="1"/>
  <c r="H437" i="1" l="1"/>
  <c r="I437" i="1"/>
  <c r="F438" i="1" s="1"/>
  <c r="G438" i="1" s="1"/>
  <c r="H438" i="1" s="1"/>
  <c r="I438" i="1" s="1"/>
  <c r="F439" i="1" s="1"/>
  <c r="G439" i="1" s="1"/>
  <c r="H439" i="1" l="1"/>
  <c r="I439" i="1"/>
  <c r="F440" i="1" s="1"/>
  <c r="G440" i="1" s="1"/>
  <c r="H440" i="1" s="1"/>
  <c r="I440" i="1" s="1"/>
  <c r="F441" i="1" s="1"/>
  <c r="G441" i="1" s="1"/>
  <c r="H441" i="1" l="1"/>
  <c r="I441" i="1"/>
  <c r="F442" i="1" s="1"/>
  <c r="G442" i="1" s="1"/>
  <c r="H442" i="1" s="1"/>
  <c r="I442" i="1" s="1"/>
  <c r="F443" i="1" s="1"/>
  <c r="G443" i="1" s="1"/>
  <c r="H443" i="1" s="1"/>
  <c r="I443" i="1" s="1"/>
  <c r="F444" i="1" s="1"/>
  <c r="G444" i="1" s="1"/>
  <c r="H444" i="1" s="1"/>
  <c r="I444" i="1" s="1"/>
  <c r="F445" i="1" s="1"/>
  <c r="G445" i="1" s="1"/>
  <c r="H445" i="1" l="1"/>
  <c r="I445" i="1"/>
  <c r="F446" i="1" s="1"/>
  <c r="G446" i="1" s="1"/>
  <c r="H446" i="1" s="1"/>
  <c r="I446" i="1" s="1"/>
  <c r="F447" i="1" s="1"/>
  <c r="G447" i="1" s="1"/>
  <c r="H447" i="1" l="1"/>
  <c r="I447" i="1"/>
  <c r="F448" i="1" s="1"/>
  <c r="G448" i="1" s="1"/>
  <c r="H448" i="1" s="1"/>
  <c r="I448" i="1" s="1"/>
  <c r="F449" i="1" s="1"/>
  <c r="G449" i="1" s="1"/>
  <c r="H449" i="1" l="1"/>
  <c r="I449" i="1" s="1"/>
  <c r="F450" i="1" s="1"/>
  <c r="G450" i="1" s="1"/>
  <c r="H450" i="1" l="1"/>
  <c r="I450" i="1" s="1"/>
  <c r="F451" i="1" s="1"/>
  <c r="G451" i="1" s="1"/>
  <c r="H451" i="1" l="1"/>
  <c r="I451" i="1" s="1"/>
  <c r="F452" i="1" s="1"/>
  <c r="G452" i="1" s="1"/>
  <c r="H452" i="1" s="1"/>
  <c r="I452" i="1" s="1"/>
  <c r="F453" i="1" s="1"/>
  <c r="G453" i="1" s="1"/>
  <c r="H453" i="1" l="1"/>
  <c r="I453" i="1"/>
  <c r="F454" i="1" s="1"/>
  <c r="G454" i="1" s="1"/>
  <c r="H454" i="1" s="1"/>
  <c r="I454" i="1" s="1"/>
  <c r="F455" i="1" s="1"/>
  <c r="G455" i="1" s="1"/>
  <c r="H455" i="1" l="1"/>
  <c r="I455" i="1" s="1"/>
  <c r="F456" i="1" s="1"/>
  <c r="G456" i="1" s="1"/>
  <c r="H456" i="1" s="1"/>
  <c r="I456" i="1" s="1"/>
  <c r="F457" i="1" s="1"/>
  <c r="G457" i="1" s="1"/>
  <c r="H457" i="1" l="1"/>
  <c r="I457" i="1" s="1"/>
  <c r="F458" i="1" s="1"/>
  <c r="G458" i="1" s="1"/>
  <c r="H458" i="1" s="1"/>
  <c r="I458" i="1" s="1"/>
  <c r="F459" i="1" s="1"/>
  <c r="G459" i="1" s="1"/>
  <c r="H459" i="1" l="1"/>
  <c r="I459" i="1" s="1"/>
  <c r="F460" i="1" s="1"/>
  <c r="G460" i="1" s="1"/>
  <c r="H460" i="1" s="1"/>
  <c r="I460" i="1" s="1"/>
  <c r="F461" i="1" s="1"/>
  <c r="G461" i="1" s="1"/>
  <c r="H461" i="1" l="1"/>
  <c r="I461" i="1" s="1"/>
  <c r="F462" i="1" s="1"/>
  <c r="G462" i="1" s="1"/>
  <c r="H462" i="1" l="1"/>
  <c r="I462" i="1"/>
  <c r="F463" i="1" s="1"/>
  <c r="G463" i="1" s="1"/>
  <c r="H463" i="1" l="1"/>
  <c r="I463" i="1" s="1"/>
  <c r="F464" i="1" s="1"/>
  <c r="G464" i="1" s="1"/>
  <c r="H464" i="1" s="1"/>
  <c r="I464" i="1" s="1"/>
  <c r="F465" i="1" s="1"/>
  <c r="G465" i="1" s="1"/>
  <c r="H465" i="1" l="1"/>
  <c r="I465" i="1" s="1"/>
  <c r="F466" i="1" s="1"/>
  <c r="G466" i="1" s="1"/>
  <c r="H466" i="1" s="1"/>
  <c r="I466" i="1" s="1"/>
  <c r="F467" i="1" s="1"/>
  <c r="G467" i="1" s="1"/>
  <c r="H467" i="1" l="1"/>
  <c r="I467" i="1" s="1"/>
  <c r="F468" i="1" s="1"/>
  <c r="G468" i="1" s="1"/>
  <c r="H468" i="1" s="1"/>
  <c r="I468" i="1" s="1"/>
  <c r="F469" i="1" s="1"/>
  <c r="G469" i="1" s="1"/>
  <c r="H469" i="1" l="1"/>
  <c r="I469" i="1"/>
  <c r="F470" i="1" s="1"/>
  <c r="G470" i="1" s="1"/>
  <c r="H470" i="1" s="1"/>
  <c r="I470" i="1" s="1"/>
  <c r="F471" i="1" s="1"/>
  <c r="G471" i="1" s="1"/>
  <c r="H471" i="1" l="1"/>
  <c r="I471" i="1"/>
  <c r="F472" i="1" s="1"/>
  <c r="G472" i="1" s="1"/>
  <c r="H472" i="1" s="1"/>
  <c r="I472" i="1" s="1"/>
  <c r="F473" i="1" s="1"/>
  <c r="G473" i="1" s="1"/>
  <c r="H473" i="1" l="1"/>
  <c r="I473" i="1"/>
  <c r="F474" i="1" s="1"/>
  <c r="G474" i="1" s="1"/>
  <c r="H474" i="1" s="1"/>
  <c r="I474" i="1" s="1"/>
  <c r="F475" i="1" s="1"/>
  <c r="G475" i="1" s="1"/>
  <c r="H475" i="1" l="1"/>
  <c r="I475" i="1" s="1"/>
  <c r="F476" i="1" s="1"/>
  <c r="G476" i="1" s="1"/>
  <c r="H476" i="1" s="1"/>
  <c r="I476" i="1" s="1"/>
  <c r="F477" i="1" s="1"/>
  <c r="G477" i="1" s="1"/>
  <c r="H477" i="1" l="1"/>
  <c r="I477" i="1" s="1"/>
  <c r="F478" i="1" s="1"/>
  <c r="G478" i="1" s="1"/>
  <c r="H478" i="1" s="1"/>
  <c r="I478" i="1" s="1"/>
  <c r="F479" i="1" s="1"/>
  <c r="G479" i="1" s="1"/>
  <c r="H479" i="1" l="1"/>
  <c r="I479" i="1" s="1"/>
  <c r="F480" i="1" s="1"/>
  <c r="G480" i="1" s="1"/>
  <c r="H480" i="1" s="1"/>
  <c r="I480" i="1" s="1"/>
  <c r="F481" i="1" s="1"/>
  <c r="G481" i="1" s="1"/>
  <c r="H481" i="1" l="1"/>
  <c r="I481" i="1"/>
  <c r="F482" i="1" s="1"/>
  <c r="G482" i="1" s="1"/>
  <c r="H482" i="1" s="1"/>
  <c r="I482" i="1" s="1"/>
  <c r="F483" i="1" s="1"/>
  <c r="G483" i="1" s="1"/>
  <c r="H483" i="1" l="1"/>
  <c r="I483" i="1"/>
  <c r="F484" i="1" s="1"/>
  <c r="G484" i="1" s="1"/>
  <c r="H484" i="1" s="1"/>
  <c r="I484" i="1" s="1"/>
  <c r="F485" i="1" s="1"/>
  <c r="G485" i="1" s="1"/>
  <c r="H485" i="1" l="1"/>
  <c r="I485" i="1"/>
  <c r="F486" i="1" s="1"/>
  <c r="G486" i="1" s="1"/>
  <c r="H486" i="1" s="1"/>
  <c r="I486" i="1" s="1"/>
  <c r="F487" i="1" s="1"/>
  <c r="G487" i="1" s="1"/>
  <c r="H487" i="1" l="1"/>
  <c r="I487" i="1"/>
  <c r="F488" i="1" s="1"/>
  <c r="G488" i="1" s="1"/>
  <c r="H488" i="1" s="1"/>
  <c r="I488" i="1" s="1"/>
  <c r="F489" i="1" s="1"/>
  <c r="G489" i="1" s="1"/>
  <c r="H489" i="1" l="1"/>
  <c r="I489" i="1" s="1"/>
  <c r="F490" i="1" s="1"/>
  <c r="G490" i="1" s="1"/>
  <c r="H490" i="1" s="1"/>
  <c r="I490" i="1" s="1"/>
  <c r="F491" i="1" s="1"/>
  <c r="G491" i="1" s="1"/>
  <c r="H491" i="1" l="1"/>
  <c r="I491" i="1"/>
  <c r="F492" i="1" s="1"/>
  <c r="G492" i="1" s="1"/>
  <c r="H492" i="1" s="1"/>
  <c r="I492" i="1" s="1"/>
  <c r="F493" i="1" s="1"/>
  <c r="G493" i="1" s="1"/>
  <c r="H493" i="1" l="1"/>
  <c r="I493" i="1" s="1"/>
  <c r="F494" i="1" s="1"/>
  <c r="G494" i="1" s="1"/>
  <c r="H494" i="1" s="1"/>
  <c r="I494" i="1" s="1"/>
  <c r="F495" i="1" s="1"/>
  <c r="G495" i="1" s="1"/>
  <c r="H495" i="1" l="1"/>
  <c r="I495" i="1" s="1"/>
  <c r="F496" i="1" s="1"/>
  <c r="G496" i="1" s="1"/>
  <c r="H496" i="1" s="1"/>
  <c r="I496" i="1" s="1"/>
  <c r="F497" i="1" s="1"/>
  <c r="G497" i="1" s="1"/>
  <c r="H497" i="1" l="1"/>
  <c r="I497" i="1" s="1"/>
  <c r="F498" i="1" s="1"/>
  <c r="G498" i="1" s="1"/>
  <c r="H498" i="1" s="1"/>
  <c r="I498" i="1" s="1"/>
  <c r="F499" i="1" s="1"/>
  <c r="G499" i="1" s="1"/>
  <c r="H499" i="1" l="1"/>
  <c r="I499" i="1" s="1"/>
  <c r="F500" i="1" s="1"/>
  <c r="G500" i="1" s="1"/>
  <c r="H500" i="1" s="1"/>
  <c r="I500" i="1" s="1"/>
  <c r="F501" i="1" s="1"/>
  <c r="G501" i="1" s="1"/>
  <c r="H501" i="1" s="1"/>
  <c r="I501" i="1" s="1"/>
  <c r="F502" i="1" s="1"/>
  <c r="G502" i="1" s="1"/>
  <c r="H502" i="1" s="1"/>
  <c r="I502" i="1" s="1"/>
  <c r="F503" i="1" s="1"/>
  <c r="G503" i="1" s="1"/>
  <c r="H503" i="1" l="1"/>
  <c r="I503" i="1" s="1"/>
  <c r="F504" i="1" s="1"/>
  <c r="G504" i="1" s="1"/>
  <c r="H504" i="1" s="1"/>
  <c r="I504" i="1" s="1"/>
  <c r="F505" i="1" s="1"/>
  <c r="G505" i="1" s="1"/>
  <c r="H505" i="1" l="1"/>
  <c r="I505" i="1" s="1"/>
  <c r="F506" i="1" s="1"/>
  <c r="G506" i="1" s="1"/>
  <c r="H506" i="1" s="1"/>
  <c r="I506" i="1" s="1"/>
  <c r="F507" i="1" s="1"/>
  <c r="G507" i="1" s="1"/>
  <c r="H507" i="1" l="1"/>
  <c r="I507" i="1"/>
  <c r="F508" i="1" s="1"/>
  <c r="G508" i="1" s="1"/>
  <c r="H508" i="1" s="1"/>
  <c r="I508" i="1" s="1"/>
  <c r="F509" i="1" s="1"/>
  <c r="G509" i="1" s="1"/>
  <c r="H509" i="1" l="1"/>
  <c r="I509" i="1" s="1"/>
  <c r="F510" i="1" s="1"/>
  <c r="G510" i="1" s="1"/>
  <c r="H510" i="1" s="1"/>
  <c r="I510" i="1" s="1"/>
  <c r="F511" i="1" s="1"/>
  <c r="G511" i="1" s="1"/>
  <c r="H511" i="1" l="1"/>
  <c r="I511" i="1"/>
  <c r="F512" i="1" s="1"/>
  <c r="G512" i="1" s="1"/>
  <c r="H512" i="1" s="1"/>
  <c r="I512" i="1" s="1"/>
  <c r="F513" i="1" s="1"/>
  <c r="G513" i="1" s="1"/>
  <c r="H513" i="1" l="1"/>
  <c r="I513" i="1"/>
  <c r="F514" i="1" s="1"/>
  <c r="G514" i="1" s="1"/>
  <c r="H514" i="1" s="1"/>
  <c r="I514" i="1" s="1"/>
  <c r="F515" i="1" s="1"/>
  <c r="G515" i="1" s="1"/>
  <c r="H515" i="1" l="1"/>
  <c r="I515" i="1" s="1"/>
  <c r="F516" i="1" s="1"/>
  <c r="G516" i="1" s="1"/>
  <c r="H516" i="1" s="1"/>
  <c r="I516" i="1" s="1"/>
  <c r="F517" i="1" s="1"/>
  <c r="G517" i="1" s="1"/>
  <c r="H517" i="1" l="1"/>
  <c r="I517" i="1" s="1"/>
  <c r="F518" i="1" s="1"/>
  <c r="G518" i="1" s="1"/>
  <c r="H518" i="1" s="1"/>
  <c r="I518" i="1" s="1"/>
  <c r="F519" i="1" s="1"/>
  <c r="G519" i="1" s="1"/>
  <c r="H519" i="1" s="1"/>
  <c r="I519" i="1" s="1"/>
  <c r="F520" i="1" s="1"/>
  <c r="G520" i="1" s="1"/>
  <c r="H520" i="1" s="1"/>
  <c r="I520" i="1" s="1"/>
  <c r="F521" i="1" s="1"/>
  <c r="G521" i="1" s="1"/>
  <c r="H521" i="1" l="1"/>
  <c r="I521" i="1"/>
  <c r="F522" i="1" s="1"/>
  <c r="G522" i="1" s="1"/>
  <c r="H522" i="1" s="1"/>
  <c r="I522" i="1" s="1"/>
  <c r="F523" i="1" s="1"/>
  <c r="G523" i="1" s="1"/>
  <c r="H523" i="1" l="1"/>
  <c r="I523" i="1" s="1"/>
  <c r="F524" i="1" s="1"/>
  <c r="G524" i="1" s="1"/>
  <c r="H524" i="1" s="1"/>
  <c r="I524" i="1" s="1"/>
  <c r="F525" i="1" s="1"/>
  <c r="G525" i="1" s="1"/>
  <c r="H525" i="1" l="1"/>
  <c r="I525" i="1"/>
  <c r="F526" i="1" s="1"/>
  <c r="G526" i="1" s="1"/>
  <c r="H526" i="1" s="1"/>
  <c r="I526" i="1" s="1"/>
  <c r="F527" i="1" s="1"/>
  <c r="G527" i="1" s="1"/>
  <c r="H527" i="1" l="1"/>
  <c r="I527" i="1" s="1"/>
  <c r="F528" i="1" s="1"/>
  <c r="G528" i="1" s="1"/>
  <c r="H528" i="1" s="1"/>
  <c r="I528" i="1" s="1"/>
  <c r="F529" i="1" s="1"/>
  <c r="G529" i="1" s="1"/>
  <c r="H529" i="1" s="1"/>
  <c r="I529" i="1" s="1"/>
  <c r="F530" i="1" s="1"/>
  <c r="G530" i="1" s="1"/>
  <c r="H530" i="1" l="1"/>
  <c r="I530" i="1" s="1"/>
  <c r="F531" i="1" s="1"/>
  <c r="G531" i="1" s="1"/>
  <c r="H531" i="1" s="1"/>
  <c r="I531" i="1" s="1"/>
  <c r="F532" i="1" s="1"/>
  <c r="G532" i="1" s="1"/>
  <c r="H532" i="1" l="1"/>
  <c r="I532" i="1" s="1"/>
  <c r="F533" i="1" s="1"/>
  <c r="G533" i="1" s="1"/>
  <c r="H533" i="1" s="1"/>
  <c r="I533" i="1" s="1"/>
  <c r="F534" i="1" s="1"/>
  <c r="G534" i="1" s="1"/>
  <c r="H534" i="1" s="1"/>
  <c r="I534" i="1" s="1"/>
  <c r="F535" i="1" s="1"/>
  <c r="G535" i="1" s="1"/>
  <c r="H535" i="1" s="1"/>
  <c r="I535" i="1" s="1"/>
  <c r="F536" i="1" s="1"/>
  <c r="G536" i="1" s="1"/>
  <c r="H536" i="1" s="1"/>
  <c r="I536" i="1" s="1"/>
  <c r="F537" i="1" s="1"/>
  <c r="G537" i="1" s="1"/>
  <c r="H537" i="1" s="1"/>
  <c r="I537" i="1" s="1"/>
  <c r="F538" i="1" s="1"/>
  <c r="G538" i="1" s="1"/>
  <c r="H538" i="1" s="1"/>
  <c r="I538" i="1" s="1"/>
  <c r="F539" i="1" s="1"/>
  <c r="G539" i="1" s="1"/>
  <c r="H539" i="1" s="1"/>
  <c r="I539" i="1" s="1"/>
  <c r="F540" i="1" s="1"/>
  <c r="G540" i="1" s="1"/>
  <c r="H540" i="1" s="1"/>
  <c r="I540" i="1" s="1"/>
  <c r="F541" i="1" s="1"/>
  <c r="G541" i="1" s="1"/>
  <c r="H541" i="1" s="1"/>
  <c r="I541" i="1" s="1"/>
  <c r="F542" i="1" s="1"/>
  <c r="G542" i="1" s="1"/>
  <c r="H542" i="1" s="1"/>
  <c r="I542" i="1" s="1"/>
  <c r="F543" i="1" s="1"/>
  <c r="G543" i="1" s="1"/>
  <c r="H543" i="1" s="1"/>
  <c r="I543" i="1" s="1"/>
  <c r="F544" i="1" s="1"/>
  <c r="G544" i="1" s="1"/>
  <c r="H544" i="1" s="1"/>
  <c r="I544" i="1" s="1"/>
  <c r="F545" i="1" s="1"/>
  <c r="G545" i="1" s="1"/>
  <c r="H545" i="1" s="1"/>
  <c r="I545" i="1" s="1"/>
  <c r="F546" i="1" s="1"/>
  <c r="G546" i="1" s="1"/>
  <c r="H546" i="1" s="1"/>
  <c r="I546" i="1" s="1"/>
  <c r="F547" i="1" s="1"/>
  <c r="G547" i="1" s="1"/>
  <c r="H547" i="1" s="1"/>
  <c r="I547" i="1" s="1"/>
  <c r="F548" i="1" s="1"/>
  <c r="G548" i="1" s="1"/>
  <c r="H548" i="1" l="1"/>
  <c r="I548" i="1" s="1"/>
  <c r="F549" i="1" s="1"/>
  <c r="G549" i="1" s="1"/>
  <c r="H549" i="1" s="1"/>
  <c r="I549" i="1" s="1"/>
  <c r="F550" i="1" s="1"/>
  <c r="G550" i="1" s="1"/>
  <c r="H550" i="1" l="1"/>
  <c r="I550" i="1"/>
  <c r="F551" i="1" s="1"/>
  <c r="G551" i="1" s="1"/>
  <c r="H551" i="1" s="1"/>
  <c r="I551" i="1" s="1"/>
  <c r="F552" i="1" s="1"/>
  <c r="G552" i="1" s="1"/>
  <c r="H552" i="1" l="1"/>
  <c r="I552" i="1" s="1"/>
  <c r="F553" i="1" s="1"/>
  <c r="G553" i="1" s="1"/>
  <c r="H553" i="1" s="1"/>
  <c r="I553" i="1" s="1"/>
  <c r="F554" i="1" s="1"/>
  <c r="G554" i="1" s="1"/>
  <c r="H554" i="1" s="1"/>
  <c r="I554" i="1" s="1"/>
  <c r="F555" i="1" s="1"/>
  <c r="G555" i="1" s="1"/>
  <c r="H555" i="1" s="1"/>
  <c r="I555" i="1" s="1"/>
  <c r="F556" i="1" s="1"/>
  <c r="G556" i="1" s="1"/>
  <c r="H556" i="1" s="1"/>
  <c r="I556" i="1" s="1"/>
  <c r="F557" i="1" s="1"/>
  <c r="G557" i="1" s="1"/>
  <c r="H557" i="1" s="1"/>
  <c r="I557" i="1" s="1"/>
  <c r="F558" i="1" s="1"/>
  <c r="G558" i="1" s="1"/>
  <c r="H558" i="1" l="1"/>
  <c r="I558" i="1"/>
  <c r="F559" i="1" s="1"/>
  <c r="G559" i="1" s="1"/>
  <c r="H559" i="1" s="1"/>
  <c r="I559" i="1" s="1"/>
  <c r="F560" i="1" s="1"/>
  <c r="G560" i="1" s="1"/>
  <c r="H560" i="1" l="1"/>
  <c r="I560" i="1"/>
  <c r="F561" i="1" s="1"/>
  <c r="G561" i="1" s="1"/>
  <c r="H561" i="1" s="1"/>
  <c r="I561" i="1" s="1"/>
  <c r="F562" i="1" s="1"/>
  <c r="G562" i="1" s="1"/>
  <c r="H562" i="1" l="1"/>
  <c r="I562" i="1" s="1"/>
  <c r="F563" i="1" s="1"/>
  <c r="G563" i="1" s="1"/>
  <c r="H563" i="1" s="1"/>
  <c r="I563" i="1" s="1"/>
  <c r="F564" i="1" s="1"/>
  <c r="G564" i="1" s="1"/>
  <c r="H564" i="1" l="1"/>
  <c r="I564" i="1" s="1"/>
  <c r="F565" i="1" s="1"/>
  <c r="G565" i="1" s="1"/>
  <c r="H565" i="1" s="1"/>
  <c r="I565" i="1" s="1"/>
  <c r="F566" i="1" s="1"/>
  <c r="G566" i="1" s="1"/>
  <c r="H566" i="1" l="1"/>
  <c r="I566" i="1"/>
  <c r="F567" i="1" s="1"/>
  <c r="G567" i="1" s="1"/>
  <c r="H567" i="1" s="1"/>
  <c r="I567" i="1" s="1"/>
  <c r="F568" i="1" s="1"/>
  <c r="G568" i="1" s="1"/>
  <c r="H568" i="1" l="1"/>
  <c r="I568" i="1" s="1"/>
  <c r="F569" i="1" s="1"/>
  <c r="G569" i="1" s="1"/>
  <c r="H569" i="1" s="1"/>
  <c r="I569" i="1" s="1"/>
  <c r="F570" i="1" s="1"/>
  <c r="G570" i="1" s="1"/>
  <c r="H570" i="1" s="1"/>
  <c r="I570" i="1" s="1"/>
  <c r="F571" i="1" s="1"/>
  <c r="G571" i="1" s="1"/>
  <c r="H571" i="1" s="1"/>
  <c r="I571" i="1" s="1"/>
  <c r="F572" i="1" s="1"/>
  <c r="G572" i="1" s="1"/>
  <c r="H572" i="1" s="1"/>
  <c r="I572" i="1" s="1"/>
  <c r="F573" i="1" s="1"/>
  <c r="G573" i="1" s="1"/>
  <c r="H573" i="1" s="1"/>
  <c r="I573" i="1" s="1"/>
  <c r="F574" i="1" s="1"/>
  <c r="G574" i="1" s="1"/>
  <c r="H574" i="1" l="1"/>
  <c r="I574" i="1" s="1"/>
  <c r="F575" i="1" s="1"/>
  <c r="G575" i="1" s="1"/>
  <c r="H575" i="1" s="1"/>
  <c r="I575" i="1" s="1"/>
  <c r="F576" i="1" s="1"/>
  <c r="G576" i="1" s="1"/>
  <c r="H576" i="1" s="1"/>
  <c r="I576" i="1" s="1"/>
  <c r="F577" i="1" s="1"/>
  <c r="G577" i="1" s="1"/>
  <c r="H577" i="1" s="1"/>
  <c r="I577" i="1" s="1"/>
  <c r="F578" i="1" s="1"/>
  <c r="G578" i="1" s="1"/>
  <c r="H578" i="1" l="1"/>
  <c r="I578" i="1"/>
  <c r="F579" i="1" s="1"/>
  <c r="G579" i="1" s="1"/>
  <c r="H579" i="1" s="1"/>
  <c r="I579" i="1" s="1"/>
  <c r="F580" i="1" s="1"/>
  <c r="G580" i="1" s="1"/>
  <c r="H580" i="1" l="1"/>
  <c r="I580" i="1" s="1"/>
  <c r="F581" i="1" s="1"/>
  <c r="G581" i="1" s="1"/>
  <c r="H581" i="1" s="1"/>
  <c r="I581" i="1" s="1"/>
  <c r="F582" i="1" s="1"/>
  <c r="G582" i="1" s="1"/>
  <c r="H582" i="1" s="1"/>
  <c r="I582" i="1" s="1"/>
  <c r="F583" i="1" s="1"/>
  <c r="G583" i="1" s="1"/>
  <c r="H583" i="1" l="1"/>
  <c r="I583" i="1"/>
  <c r="F584" i="1" s="1"/>
  <c r="G584" i="1" s="1"/>
  <c r="H584" i="1" s="1"/>
  <c r="I584" i="1" s="1"/>
  <c r="F585" i="1" s="1"/>
  <c r="G585" i="1" s="1"/>
  <c r="H585" i="1" s="1"/>
  <c r="I585" i="1" s="1"/>
  <c r="F586" i="1" s="1"/>
  <c r="G586" i="1" s="1"/>
  <c r="H586" i="1" s="1"/>
  <c r="I586" i="1" s="1"/>
  <c r="F587" i="1" s="1"/>
  <c r="G587" i="1" s="1"/>
  <c r="H587" i="1" s="1"/>
  <c r="I587" i="1" s="1"/>
  <c r="F588" i="1" s="1"/>
  <c r="G588" i="1" s="1"/>
  <c r="H588" i="1" l="1"/>
  <c r="I588" i="1"/>
  <c r="F589" i="1" s="1"/>
  <c r="G589" i="1" s="1"/>
  <c r="H589" i="1" s="1"/>
  <c r="I589" i="1" s="1"/>
  <c r="F590" i="1" s="1"/>
  <c r="G590" i="1" s="1"/>
  <c r="H590" i="1" l="1"/>
  <c r="I590" i="1" s="1"/>
  <c r="F591" i="1" s="1"/>
  <c r="G591" i="1" s="1"/>
  <c r="H591" i="1" s="1"/>
  <c r="I591" i="1" s="1"/>
  <c r="F592" i="1" s="1"/>
  <c r="G592" i="1" s="1"/>
  <c r="H592" i="1" l="1"/>
  <c r="I592" i="1" s="1"/>
  <c r="F593" i="1" s="1"/>
  <c r="G593" i="1" s="1"/>
  <c r="H593" i="1" s="1"/>
  <c r="I593" i="1" s="1"/>
  <c r="F594" i="1" s="1"/>
  <c r="G594" i="1" s="1"/>
  <c r="H594" i="1" l="1"/>
  <c r="I594" i="1" s="1"/>
  <c r="F595" i="1" s="1"/>
  <c r="G595" i="1" s="1"/>
  <c r="H595" i="1" s="1"/>
  <c r="I595" i="1" s="1"/>
  <c r="F596" i="1" s="1"/>
  <c r="G596" i="1" s="1"/>
  <c r="H596" i="1" l="1"/>
  <c r="I596" i="1" s="1"/>
  <c r="F597" i="1" s="1"/>
  <c r="G597" i="1" s="1"/>
  <c r="H597" i="1" s="1"/>
  <c r="I597" i="1" s="1"/>
  <c r="F598" i="1" s="1"/>
  <c r="G598" i="1" s="1"/>
  <c r="H598" i="1" l="1"/>
  <c r="I598" i="1" s="1"/>
  <c r="F599" i="1" s="1"/>
  <c r="G599" i="1" s="1"/>
  <c r="H599" i="1" s="1"/>
  <c r="I599" i="1" s="1"/>
  <c r="F600" i="1" s="1"/>
  <c r="G600" i="1" s="1"/>
  <c r="H600" i="1" l="1"/>
  <c r="I600" i="1" s="1"/>
  <c r="F601" i="1" s="1"/>
  <c r="G601" i="1" s="1"/>
  <c r="H601" i="1" s="1"/>
  <c r="I601" i="1" s="1"/>
  <c r="F602" i="1" s="1"/>
  <c r="G602" i="1" s="1"/>
  <c r="H602" i="1" s="1"/>
  <c r="I602" i="1" s="1"/>
  <c r="F603" i="1" s="1"/>
  <c r="G603" i="1" s="1"/>
  <c r="H603" i="1" s="1"/>
  <c r="I603" i="1" s="1"/>
  <c r="F604" i="1" s="1"/>
  <c r="G604" i="1" s="1"/>
  <c r="H604" i="1" s="1"/>
  <c r="I604" i="1" s="1"/>
  <c r="F605" i="1" s="1"/>
  <c r="G605" i="1" s="1"/>
  <c r="H605" i="1" s="1"/>
  <c r="I605" i="1" s="1"/>
  <c r="F606" i="1" s="1"/>
  <c r="G606" i="1" s="1"/>
  <c r="H606" i="1" s="1"/>
  <c r="I606" i="1" s="1"/>
  <c r="F607" i="1" s="1"/>
  <c r="G607" i="1" s="1"/>
  <c r="H607" i="1" s="1"/>
  <c r="I607" i="1" s="1"/>
  <c r="F608" i="1" s="1"/>
  <c r="G608" i="1" s="1"/>
  <c r="H608" i="1" l="1"/>
  <c r="I608" i="1"/>
  <c r="F609" i="1" s="1"/>
  <c r="G609" i="1" s="1"/>
  <c r="H609" i="1" s="1"/>
  <c r="I609" i="1" s="1"/>
  <c r="F610" i="1" s="1"/>
  <c r="G610" i="1" s="1"/>
  <c r="H610" i="1" s="1"/>
  <c r="I610" i="1" s="1"/>
  <c r="F611" i="1" s="1"/>
  <c r="G611" i="1" s="1"/>
  <c r="H611" i="1" s="1"/>
  <c r="I611" i="1" s="1"/>
  <c r="F612" i="1" s="1"/>
  <c r="G612" i="1" s="1"/>
  <c r="H612" i="1" l="1"/>
  <c r="I612" i="1"/>
  <c r="F613" i="1" s="1"/>
  <c r="G613" i="1" s="1"/>
  <c r="H613" i="1" l="1"/>
  <c r="I613" i="1"/>
  <c r="F614" i="1" s="1"/>
  <c r="G614" i="1" s="1"/>
  <c r="H614" i="1" l="1"/>
  <c r="I614" i="1"/>
  <c r="F615" i="1" s="1"/>
  <c r="G615" i="1" s="1"/>
  <c r="H615" i="1" s="1"/>
  <c r="I615" i="1" s="1"/>
  <c r="F616" i="1" s="1"/>
  <c r="G616" i="1" s="1"/>
  <c r="H616" i="1" s="1"/>
  <c r="I616" i="1" s="1"/>
  <c r="F617" i="1" s="1"/>
  <c r="G617" i="1" s="1"/>
  <c r="H617" i="1" s="1"/>
  <c r="I617" i="1" s="1"/>
  <c r="F618" i="1" s="1"/>
  <c r="G618" i="1" s="1"/>
  <c r="H618" i="1" s="1"/>
  <c r="I618" i="1" s="1"/>
  <c r="F619" i="1" s="1"/>
  <c r="G619" i="1" s="1"/>
  <c r="H619" i="1" s="1"/>
  <c r="I619" i="1" s="1"/>
  <c r="F620" i="1" s="1"/>
  <c r="G620" i="1" s="1"/>
  <c r="H620" i="1" s="1"/>
  <c r="I620" i="1" s="1"/>
  <c r="F621" i="1" s="1"/>
  <c r="G621" i="1" s="1"/>
  <c r="H621" i="1" s="1"/>
  <c r="I621" i="1" s="1"/>
  <c r="F622" i="1" s="1"/>
  <c r="G622" i="1" s="1"/>
  <c r="H622" i="1" s="1"/>
  <c r="I622" i="1" s="1"/>
  <c r="F623" i="1" s="1"/>
  <c r="G623" i="1" s="1"/>
  <c r="H623" i="1" s="1"/>
  <c r="I623" i="1" s="1"/>
  <c r="F624" i="1" s="1"/>
  <c r="G624" i="1" s="1"/>
  <c r="H624" i="1" l="1"/>
  <c r="I624" i="1"/>
  <c r="F625" i="1" s="1"/>
  <c r="G625" i="1" s="1"/>
  <c r="H625" i="1" s="1"/>
  <c r="I625" i="1" s="1"/>
  <c r="F626" i="1" s="1"/>
  <c r="G626" i="1" s="1"/>
  <c r="H626" i="1" l="1"/>
  <c r="I626" i="1" s="1"/>
  <c r="F627" i="1" s="1"/>
  <c r="G627" i="1" s="1"/>
  <c r="H627" i="1" s="1"/>
  <c r="I627" i="1" s="1"/>
  <c r="F628" i="1" s="1"/>
  <c r="G628" i="1" s="1"/>
  <c r="H628" i="1" l="1"/>
  <c r="I628" i="1" s="1"/>
  <c r="F629" i="1" s="1"/>
  <c r="G629" i="1" s="1"/>
  <c r="H629" i="1" s="1"/>
  <c r="I629" i="1" s="1"/>
  <c r="F630" i="1" s="1"/>
  <c r="G630" i="1" s="1"/>
  <c r="H630" i="1" l="1"/>
  <c r="I630" i="1" s="1"/>
  <c r="F631" i="1" s="1"/>
  <c r="G631" i="1" s="1"/>
  <c r="H631" i="1" s="1"/>
  <c r="I631" i="1" s="1"/>
  <c r="F632" i="1" s="1"/>
  <c r="G632" i="1" s="1"/>
  <c r="H632" i="1" l="1"/>
  <c r="I632" i="1"/>
  <c r="F633" i="1" s="1"/>
  <c r="G633" i="1" s="1"/>
  <c r="H633" i="1" s="1"/>
  <c r="I633" i="1" s="1"/>
  <c r="F634" i="1" s="1"/>
  <c r="G634" i="1" s="1"/>
  <c r="H634" i="1" s="1"/>
  <c r="I634" i="1" s="1"/>
  <c r="F635" i="1" s="1"/>
  <c r="G635" i="1" s="1"/>
  <c r="H635" i="1" s="1"/>
  <c r="I635" i="1" s="1"/>
  <c r="F636" i="1" s="1"/>
  <c r="G636" i="1" s="1"/>
  <c r="H636" i="1" s="1"/>
  <c r="I636" i="1" s="1"/>
  <c r="F637" i="1" s="1"/>
  <c r="G637" i="1" s="1"/>
  <c r="H637" i="1" s="1"/>
  <c r="I637" i="1" s="1"/>
  <c r="F638" i="1" s="1"/>
  <c r="G638" i="1" s="1"/>
  <c r="H638" i="1" s="1"/>
  <c r="I638" i="1" s="1"/>
  <c r="F639" i="1" s="1"/>
  <c r="G639" i="1" s="1"/>
  <c r="H639" i="1" s="1"/>
  <c r="I639" i="1" s="1"/>
  <c r="F640" i="1" s="1"/>
  <c r="G640" i="1" s="1"/>
  <c r="H640" i="1" l="1"/>
  <c r="I640" i="1" s="1"/>
  <c r="F641" i="1" s="1"/>
  <c r="G641" i="1" s="1"/>
  <c r="H641" i="1" s="1"/>
  <c r="I641" i="1" s="1"/>
  <c r="F642" i="1" s="1"/>
  <c r="G642" i="1" s="1"/>
  <c r="H642" i="1" l="1"/>
  <c r="I642" i="1" s="1"/>
  <c r="F643" i="1" s="1"/>
  <c r="G643" i="1" s="1"/>
  <c r="H643" i="1" s="1"/>
  <c r="I643" i="1" s="1"/>
  <c r="F644" i="1" s="1"/>
  <c r="G644" i="1" s="1"/>
  <c r="H644" i="1" l="1"/>
  <c r="I644" i="1"/>
  <c r="F645" i="1" s="1"/>
  <c r="G645" i="1" s="1"/>
  <c r="H645" i="1" s="1"/>
  <c r="I645" i="1" s="1"/>
  <c r="F646" i="1" s="1"/>
  <c r="G646" i="1" s="1"/>
  <c r="H646" i="1" l="1"/>
  <c r="I646" i="1" s="1"/>
  <c r="F647" i="1" s="1"/>
  <c r="G647" i="1" s="1"/>
  <c r="H647" i="1" s="1"/>
  <c r="I647" i="1" s="1"/>
  <c r="F648" i="1" s="1"/>
  <c r="G648" i="1" s="1"/>
  <c r="H648" i="1" l="1"/>
  <c r="I648" i="1" s="1"/>
  <c r="F649" i="1" s="1"/>
  <c r="G649" i="1" s="1"/>
  <c r="H649" i="1" s="1"/>
  <c r="I649" i="1" s="1"/>
  <c r="F650" i="1" s="1"/>
  <c r="G650" i="1" s="1"/>
  <c r="H650" i="1" l="1"/>
  <c r="I650" i="1"/>
  <c r="F651" i="1" s="1"/>
  <c r="G651" i="1" s="1"/>
  <c r="H651" i="1" s="1"/>
  <c r="I651" i="1" s="1"/>
  <c r="F652" i="1" s="1"/>
  <c r="G652" i="1" s="1"/>
  <c r="H652" i="1" s="1"/>
  <c r="I652" i="1" s="1"/>
  <c r="F653" i="1" s="1"/>
  <c r="G653" i="1" s="1"/>
  <c r="H653" i="1" s="1"/>
  <c r="I653" i="1" s="1"/>
  <c r="F654" i="1" s="1"/>
  <c r="G654" i="1" s="1"/>
  <c r="H654" i="1" s="1"/>
  <c r="I654" i="1" s="1"/>
  <c r="F655" i="1" s="1"/>
  <c r="G655" i="1" s="1"/>
  <c r="H655" i="1" s="1"/>
  <c r="I655" i="1" s="1"/>
  <c r="F656" i="1" s="1"/>
  <c r="G656" i="1" s="1"/>
  <c r="H656" i="1" l="1"/>
  <c r="I656" i="1"/>
  <c r="F657" i="1" s="1"/>
  <c r="G657" i="1" s="1"/>
  <c r="H657" i="1" s="1"/>
  <c r="I657" i="1" s="1"/>
  <c r="F658" i="1" s="1"/>
  <c r="G658" i="1" s="1"/>
  <c r="H658" i="1" l="1"/>
  <c r="I658" i="1" s="1"/>
  <c r="F659" i="1" s="1"/>
  <c r="G659" i="1" s="1"/>
  <c r="H659" i="1" s="1"/>
  <c r="I659" i="1" s="1"/>
  <c r="F660" i="1" s="1"/>
  <c r="G660" i="1" s="1"/>
  <c r="H660" i="1" l="1"/>
  <c r="I660" i="1" s="1"/>
  <c r="F661" i="1" s="1"/>
  <c r="G661" i="1" s="1"/>
  <c r="H661" i="1" s="1"/>
  <c r="I661" i="1" s="1"/>
  <c r="F662" i="1" s="1"/>
  <c r="G662" i="1" s="1"/>
  <c r="H662" i="1" s="1"/>
  <c r="I662" i="1" s="1"/>
  <c r="F663" i="1" s="1"/>
  <c r="G663" i="1" s="1"/>
  <c r="H663" i="1" s="1"/>
  <c r="I663" i="1" s="1"/>
  <c r="F664" i="1" s="1"/>
  <c r="G664" i="1" s="1"/>
  <c r="H664" i="1" l="1"/>
  <c r="I664" i="1" s="1"/>
  <c r="F665" i="1" s="1"/>
  <c r="G665" i="1" s="1"/>
  <c r="H665" i="1" s="1"/>
  <c r="I665" i="1" s="1"/>
  <c r="F666" i="1" s="1"/>
  <c r="G666" i="1" s="1"/>
  <c r="H666" i="1" l="1"/>
  <c r="I666" i="1" s="1"/>
  <c r="F667" i="1" s="1"/>
  <c r="G667" i="1" s="1"/>
  <c r="H667" i="1" s="1"/>
  <c r="I667" i="1" s="1"/>
  <c r="F668" i="1" s="1"/>
  <c r="G668" i="1" s="1"/>
  <c r="H668" i="1" s="1"/>
  <c r="I668" i="1" s="1"/>
  <c r="F669" i="1" s="1"/>
  <c r="G669" i="1" s="1"/>
  <c r="H669" i="1" s="1"/>
  <c r="I669" i="1" s="1"/>
  <c r="F670" i="1" s="1"/>
  <c r="G670" i="1" s="1"/>
  <c r="H670" i="1" l="1"/>
  <c r="I670" i="1"/>
  <c r="F671" i="1" s="1"/>
  <c r="G671" i="1" s="1"/>
  <c r="H671" i="1" s="1"/>
  <c r="I671" i="1" s="1"/>
  <c r="F672" i="1" s="1"/>
  <c r="G672" i="1" s="1"/>
  <c r="H672" i="1" l="1"/>
  <c r="I672" i="1" s="1"/>
  <c r="F673" i="1" s="1"/>
  <c r="G673" i="1" s="1"/>
  <c r="H673" i="1" s="1"/>
  <c r="I673" i="1" s="1"/>
  <c r="F674" i="1" s="1"/>
  <c r="G674" i="1" s="1"/>
  <c r="H674" i="1" l="1"/>
  <c r="I674" i="1" s="1"/>
  <c r="F675" i="1" s="1"/>
  <c r="G675" i="1" s="1"/>
  <c r="H675" i="1" s="1"/>
  <c r="I675" i="1" s="1"/>
  <c r="F676" i="1" s="1"/>
  <c r="G676" i="1" s="1"/>
  <c r="H676" i="1" l="1"/>
  <c r="I676" i="1" s="1"/>
  <c r="F677" i="1" s="1"/>
  <c r="G677" i="1" s="1"/>
  <c r="H677" i="1" l="1"/>
  <c r="I677" i="1"/>
  <c r="F678" i="1" s="1"/>
  <c r="G678" i="1" s="1"/>
  <c r="H678" i="1" s="1"/>
  <c r="I678" i="1" s="1"/>
  <c r="F679" i="1" s="1"/>
  <c r="G679" i="1" s="1"/>
  <c r="H679" i="1" l="1"/>
  <c r="I679" i="1" s="1"/>
  <c r="F680" i="1" s="1"/>
  <c r="G680" i="1" s="1"/>
  <c r="H680" i="1" s="1"/>
  <c r="I680" i="1" s="1"/>
  <c r="F681" i="1" s="1"/>
  <c r="G681" i="1" s="1"/>
  <c r="H681" i="1" l="1"/>
  <c r="I681" i="1" s="1"/>
  <c r="F682" i="1" s="1"/>
  <c r="G682" i="1" s="1"/>
  <c r="H682" i="1" s="1"/>
  <c r="I682" i="1" s="1"/>
  <c r="F683" i="1" s="1"/>
  <c r="G683" i="1" s="1"/>
  <c r="H683" i="1" l="1"/>
  <c r="I683" i="1"/>
  <c r="F684" i="1" s="1"/>
  <c r="G684" i="1" s="1"/>
  <c r="H684" i="1" s="1"/>
  <c r="I684" i="1" s="1"/>
  <c r="F685" i="1" s="1"/>
  <c r="G685" i="1" s="1"/>
  <c r="H685" i="1" l="1"/>
  <c r="I685" i="1"/>
  <c r="F686" i="1" s="1"/>
  <c r="G686" i="1" s="1"/>
  <c r="H686" i="1" s="1"/>
  <c r="I686" i="1" s="1"/>
  <c r="F687" i="1" s="1"/>
  <c r="G687" i="1" s="1"/>
  <c r="H687" i="1" s="1"/>
  <c r="I687" i="1" s="1"/>
  <c r="F688" i="1" s="1"/>
  <c r="G688" i="1" s="1"/>
  <c r="H688" i="1" s="1"/>
  <c r="I688" i="1" s="1"/>
  <c r="F689" i="1" s="1"/>
  <c r="G689" i="1" s="1"/>
  <c r="H689" i="1" s="1"/>
  <c r="I689" i="1" s="1"/>
  <c r="F690" i="1" s="1"/>
  <c r="G690" i="1" s="1"/>
  <c r="H690" i="1" s="1"/>
  <c r="I690" i="1" s="1"/>
  <c r="F691" i="1" s="1"/>
  <c r="G691" i="1" s="1"/>
  <c r="H691" i="1" l="1"/>
  <c r="I691" i="1"/>
  <c r="F692" i="1" s="1"/>
  <c r="G692" i="1" s="1"/>
  <c r="H692" i="1" s="1"/>
  <c r="I692" i="1" s="1"/>
  <c r="F693" i="1" s="1"/>
  <c r="G693" i="1" s="1"/>
  <c r="H693" i="1" l="1"/>
  <c r="I693" i="1" s="1"/>
  <c r="F694" i="1" s="1"/>
  <c r="G694" i="1" s="1"/>
  <c r="H694" i="1" s="1"/>
  <c r="I694" i="1" s="1"/>
  <c r="F695" i="1" s="1"/>
  <c r="G695" i="1" s="1"/>
  <c r="H695" i="1" l="1"/>
  <c r="I695" i="1"/>
  <c r="F696" i="1" s="1"/>
  <c r="G696" i="1" s="1"/>
  <c r="H696" i="1" s="1"/>
  <c r="I696" i="1" s="1"/>
  <c r="F697" i="1" s="1"/>
  <c r="G697" i="1" s="1"/>
  <c r="H697" i="1" l="1"/>
  <c r="I697" i="1"/>
  <c r="F698" i="1" s="1"/>
  <c r="G698" i="1" s="1"/>
  <c r="H698" i="1" s="1"/>
  <c r="I698" i="1" s="1"/>
  <c r="F699" i="1" s="1"/>
  <c r="G699" i="1" s="1"/>
  <c r="H699" i="1" l="1"/>
  <c r="I699" i="1"/>
  <c r="F700" i="1" s="1"/>
  <c r="G700" i="1" s="1"/>
  <c r="H700" i="1" s="1"/>
  <c r="I700" i="1" s="1"/>
  <c r="F701" i="1" s="1"/>
  <c r="G701" i="1" s="1"/>
  <c r="H701" i="1" l="1"/>
  <c r="I701" i="1" s="1"/>
  <c r="F702" i="1" s="1"/>
  <c r="G702" i="1" s="1"/>
  <c r="H702" i="1" l="1"/>
  <c r="I702" i="1"/>
  <c r="F703" i="1" s="1"/>
  <c r="G703" i="1" s="1"/>
  <c r="H703" i="1" l="1"/>
  <c r="I703" i="1" s="1"/>
  <c r="F704" i="1" s="1"/>
  <c r="G704" i="1" s="1"/>
  <c r="H704" i="1" s="1"/>
  <c r="I704" i="1" s="1"/>
  <c r="F705" i="1" s="1"/>
  <c r="G705" i="1" s="1"/>
  <c r="H705" i="1" l="1"/>
  <c r="I705" i="1" s="1"/>
  <c r="F706" i="1" s="1"/>
  <c r="G706" i="1" s="1"/>
  <c r="H706" i="1" s="1"/>
  <c r="I706" i="1" s="1"/>
  <c r="F707" i="1" s="1"/>
  <c r="G707" i="1" s="1"/>
  <c r="H707" i="1" l="1"/>
  <c r="I707" i="1" s="1"/>
  <c r="F708" i="1" s="1"/>
  <c r="G708" i="1" s="1"/>
  <c r="H708" i="1" s="1"/>
  <c r="I708" i="1" s="1"/>
  <c r="F709" i="1" s="1"/>
  <c r="G709" i="1" s="1"/>
  <c r="H709" i="1" l="1"/>
  <c r="I709" i="1" s="1"/>
  <c r="F710" i="1" s="1"/>
  <c r="G710" i="1" s="1"/>
  <c r="H710" i="1" s="1"/>
  <c r="I710" i="1" s="1"/>
  <c r="F711" i="1" s="1"/>
  <c r="G711" i="1" s="1"/>
  <c r="H711" i="1" l="1"/>
  <c r="I711" i="1" s="1"/>
  <c r="F712" i="1" s="1"/>
  <c r="G712" i="1" s="1"/>
  <c r="H712" i="1" s="1"/>
  <c r="I712" i="1" s="1"/>
  <c r="F713" i="1" s="1"/>
  <c r="G713" i="1" s="1"/>
  <c r="H713" i="1" l="1"/>
  <c r="I713" i="1"/>
  <c r="F714" i="1" s="1"/>
  <c r="G714" i="1" s="1"/>
  <c r="H714" i="1" s="1"/>
  <c r="I714" i="1" s="1"/>
  <c r="F715" i="1" s="1"/>
  <c r="G715" i="1" s="1"/>
  <c r="H715" i="1" l="1"/>
  <c r="I715" i="1" s="1"/>
  <c r="F716" i="1" s="1"/>
  <c r="G716" i="1" s="1"/>
  <c r="H716" i="1" s="1"/>
  <c r="I716" i="1" s="1"/>
  <c r="F717" i="1" s="1"/>
  <c r="G717" i="1" s="1"/>
  <c r="H717" i="1" l="1"/>
  <c r="I717" i="1" s="1"/>
  <c r="F718" i="1" s="1"/>
  <c r="G718" i="1" s="1"/>
  <c r="H718" i="1" s="1"/>
  <c r="I718" i="1" s="1"/>
  <c r="F719" i="1" s="1"/>
  <c r="G719" i="1" s="1"/>
  <c r="H719" i="1" l="1"/>
  <c r="I719" i="1"/>
  <c r="F720" i="1" s="1"/>
  <c r="G720" i="1" s="1"/>
  <c r="H720" i="1" s="1"/>
  <c r="I720" i="1" s="1"/>
  <c r="F721" i="1" s="1"/>
  <c r="G721" i="1" s="1"/>
  <c r="H721" i="1" l="1"/>
  <c r="I721" i="1"/>
  <c r="F722" i="1" s="1"/>
  <c r="G722" i="1" s="1"/>
  <c r="H722" i="1" s="1"/>
  <c r="I722" i="1" s="1"/>
  <c r="F723" i="1" s="1"/>
  <c r="G723" i="1" s="1"/>
  <c r="H723" i="1" l="1"/>
  <c r="I723" i="1" s="1"/>
  <c r="F724" i="1" s="1"/>
  <c r="G724" i="1" s="1"/>
  <c r="H724" i="1" s="1"/>
  <c r="I724" i="1" s="1"/>
  <c r="F725" i="1" s="1"/>
  <c r="G725" i="1" s="1"/>
  <c r="H725" i="1" l="1"/>
  <c r="I725" i="1"/>
  <c r="F726" i="1" s="1"/>
  <c r="G726" i="1" s="1"/>
  <c r="H726" i="1" s="1"/>
  <c r="I726" i="1" s="1"/>
  <c r="F727" i="1" s="1"/>
  <c r="G727" i="1" s="1"/>
  <c r="H727" i="1" l="1"/>
  <c r="I727" i="1"/>
  <c r="F728" i="1" s="1"/>
  <c r="G728" i="1" s="1"/>
  <c r="H728" i="1" s="1"/>
  <c r="I728" i="1" s="1"/>
  <c r="F729" i="1" s="1"/>
  <c r="G729" i="1" s="1"/>
  <c r="H729" i="1" l="1"/>
  <c r="I729" i="1" s="1"/>
  <c r="F730" i="1" s="1"/>
  <c r="G730" i="1" s="1"/>
  <c r="H730" i="1" s="1"/>
  <c r="I730" i="1" s="1"/>
  <c r="F731" i="1" s="1"/>
  <c r="G731" i="1" s="1"/>
  <c r="H731" i="1" l="1"/>
  <c r="I731" i="1"/>
  <c r="F732" i="1" s="1"/>
  <c r="G732" i="1" s="1"/>
  <c r="H732" i="1" s="1"/>
  <c r="I732" i="1" s="1"/>
  <c r="F733" i="1" s="1"/>
  <c r="G733" i="1" s="1"/>
  <c r="H733" i="1" l="1"/>
  <c r="I733" i="1"/>
  <c r="F734" i="1" s="1"/>
  <c r="G734" i="1" s="1"/>
  <c r="H734" i="1" s="1"/>
  <c r="I734" i="1" s="1"/>
  <c r="F735" i="1" s="1"/>
  <c r="G735" i="1" s="1"/>
  <c r="H735" i="1" l="1"/>
  <c r="I735" i="1"/>
  <c r="F736" i="1" s="1"/>
  <c r="G736" i="1" s="1"/>
  <c r="H736" i="1" s="1"/>
  <c r="I736" i="1" s="1"/>
  <c r="F737" i="1" s="1"/>
  <c r="G737" i="1" s="1"/>
  <c r="H737" i="1" l="1"/>
  <c r="I737" i="1"/>
  <c r="F738" i="1" s="1"/>
  <c r="G738" i="1" s="1"/>
  <c r="H738" i="1" s="1"/>
  <c r="I738" i="1" s="1"/>
  <c r="F739" i="1" s="1"/>
  <c r="G739" i="1" s="1"/>
  <c r="H739" i="1" l="1"/>
  <c r="I739" i="1"/>
  <c r="F740" i="1" s="1"/>
  <c r="G740" i="1" s="1"/>
  <c r="H740" i="1" s="1"/>
  <c r="I740" i="1" s="1"/>
  <c r="F741" i="1" s="1"/>
  <c r="G741" i="1" s="1"/>
  <c r="H741" i="1" l="1"/>
  <c r="I741" i="1"/>
  <c r="F742" i="1" s="1"/>
  <c r="G742" i="1" s="1"/>
  <c r="H742" i="1" s="1"/>
  <c r="I742" i="1" s="1"/>
  <c r="F743" i="1" s="1"/>
  <c r="G743" i="1" s="1"/>
  <c r="H743" i="1" l="1"/>
  <c r="I743" i="1" s="1"/>
  <c r="F744" i="1" s="1"/>
  <c r="G744" i="1" s="1"/>
  <c r="H744" i="1" s="1"/>
  <c r="I744" i="1" s="1"/>
  <c r="F745" i="1" s="1"/>
  <c r="G745" i="1" s="1"/>
  <c r="H745" i="1" l="1"/>
  <c r="I745" i="1" s="1"/>
  <c r="F746" i="1" s="1"/>
  <c r="G746" i="1" s="1"/>
  <c r="H746" i="1" s="1"/>
  <c r="I746" i="1" s="1"/>
  <c r="F747" i="1" s="1"/>
  <c r="G747" i="1" s="1"/>
  <c r="H747" i="1" l="1"/>
  <c r="I747" i="1"/>
  <c r="F748" i="1" s="1"/>
  <c r="G748" i="1" s="1"/>
  <c r="H748" i="1" s="1"/>
  <c r="I748" i="1" s="1"/>
  <c r="F749" i="1" s="1"/>
  <c r="G749" i="1" s="1"/>
  <c r="H749" i="1" l="1"/>
  <c r="I749" i="1"/>
  <c r="F750" i="1" s="1"/>
  <c r="G750" i="1" s="1"/>
  <c r="H750" i="1" s="1"/>
  <c r="I750" i="1" s="1"/>
  <c r="F751" i="1" s="1"/>
  <c r="G751" i="1" s="1"/>
  <c r="H751" i="1" l="1"/>
  <c r="I751" i="1" s="1"/>
  <c r="F752" i="1" s="1"/>
  <c r="G752" i="1" s="1"/>
  <c r="H752" i="1" s="1"/>
  <c r="I752" i="1" s="1"/>
  <c r="F753" i="1" s="1"/>
  <c r="G753" i="1" s="1"/>
  <c r="H753" i="1" l="1"/>
  <c r="I753" i="1"/>
  <c r="F754" i="1" s="1"/>
  <c r="G754" i="1" s="1"/>
  <c r="H754" i="1" s="1"/>
  <c r="I754" i="1" s="1"/>
  <c r="F755" i="1" s="1"/>
  <c r="G755" i="1" s="1"/>
  <c r="H755" i="1" l="1"/>
  <c r="I755" i="1"/>
  <c r="F756" i="1" s="1"/>
  <c r="G756" i="1" s="1"/>
  <c r="H756" i="1" l="1"/>
  <c r="I756" i="1" s="1"/>
  <c r="F757" i="1" s="1"/>
  <c r="G757" i="1" s="1"/>
  <c r="H757" i="1" l="1"/>
  <c r="I757" i="1"/>
  <c r="F758" i="1" s="1"/>
  <c r="G758" i="1" s="1"/>
  <c r="H758" i="1" s="1"/>
  <c r="I758" i="1" s="1"/>
  <c r="F759" i="1" s="1"/>
  <c r="G759" i="1" s="1"/>
  <c r="H759" i="1" l="1"/>
  <c r="I759" i="1" s="1"/>
  <c r="F760" i="1" s="1"/>
  <c r="G760" i="1" s="1"/>
  <c r="H760" i="1" s="1"/>
  <c r="I760" i="1" s="1"/>
  <c r="F761" i="1" s="1"/>
  <c r="G761" i="1" s="1"/>
  <c r="H761" i="1" l="1"/>
  <c r="I761" i="1"/>
  <c r="F762" i="1" s="1"/>
  <c r="G762" i="1" s="1"/>
  <c r="H762" i="1" s="1"/>
  <c r="I762" i="1" s="1"/>
  <c r="F763" i="1" s="1"/>
  <c r="G763" i="1" s="1"/>
  <c r="H763" i="1" l="1"/>
  <c r="I763" i="1" s="1"/>
  <c r="F764" i="1" s="1"/>
  <c r="G764" i="1" s="1"/>
  <c r="H764" i="1" s="1"/>
  <c r="I764" i="1" s="1"/>
  <c r="F765" i="1" s="1"/>
  <c r="G765" i="1" s="1"/>
  <c r="H765" i="1" l="1"/>
  <c r="I765" i="1" s="1"/>
  <c r="F766" i="1" s="1"/>
  <c r="G766" i="1" s="1"/>
  <c r="H766" i="1" s="1"/>
  <c r="I766" i="1" s="1"/>
  <c r="F767" i="1" s="1"/>
  <c r="G767" i="1" s="1"/>
  <c r="H767" i="1" l="1"/>
  <c r="I767" i="1" s="1"/>
  <c r="F768" i="1" s="1"/>
  <c r="G768" i="1" s="1"/>
  <c r="H768" i="1" s="1"/>
  <c r="I768" i="1" s="1"/>
  <c r="F769" i="1" s="1"/>
  <c r="G769" i="1" s="1"/>
  <c r="H769" i="1" l="1"/>
  <c r="I769" i="1"/>
  <c r="F770" i="1" s="1"/>
  <c r="G770" i="1" s="1"/>
  <c r="H770" i="1" s="1"/>
  <c r="I770" i="1" s="1"/>
  <c r="F771" i="1" s="1"/>
  <c r="G771" i="1" s="1"/>
  <c r="H771" i="1" s="1"/>
  <c r="I771" i="1" s="1"/>
  <c r="F772" i="1" s="1"/>
  <c r="G772" i="1" s="1"/>
  <c r="H772" i="1" s="1"/>
  <c r="I772" i="1" s="1"/>
  <c r="F773" i="1" s="1"/>
  <c r="G773" i="1" s="1"/>
  <c r="H773" i="1" s="1"/>
  <c r="I773" i="1" s="1"/>
  <c r="F774" i="1" s="1"/>
  <c r="G774" i="1" s="1"/>
  <c r="H774" i="1" s="1"/>
  <c r="I774" i="1" s="1"/>
  <c r="F775" i="1" s="1"/>
  <c r="G775" i="1" s="1"/>
  <c r="H775" i="1" s="1"/>
  <c r="I775" i="1" s="1"/>
  <c r="F776" i="1" s="1"/>
  <c r="G776" i="1" s="1"/>
  <c r="H776" i="1" l="1"/>
  <c r="I776" i="1" s="1"/>
  <c r="F777" i="1" s="1"/>
  <c r="G777" i="1" s="1"/>
  <c r="H777" i="1" l="1"/>
  <c r="I777" i="1" s="1"/>
  <c r="F778" i="1" s="1"/>
  <c r="G778" i="1" s="1"/>
  <c r="H778" i="1" s="1"/>
  <c r="I778" i="1" s="1"/>
  <c r="F779" i="1" s="1"/>
  <c r="G779" i="1" s="1"/>
  <c r="H779" i="1" l="1"/>
  <c r="I779" i="1" s="1"/>
  <c r="F780" i="1" s="1"/>
  <c r="G780" i="1" s="1"/>
  <c r="H780" i="1" s="1"/>
  <c r="I780" i="1" s="1"/>
  <c r="F781" i="1" s="1"/>
  <c r="G781" i="1" s="1"/>
  <c r="H781" i="1" s="1"/>
  <c r="I781" i="1" s="1"/>
  <c r="F782" i="1" s="1"/>
  <c r="G782" i="1" s="1"/>
  <c r="H782" i="1" s="1"/>
  <c r="I782" i="1" s="1"/>
  <c r="F783" i="1" s="1"/>
  <c r="G783" i="1" s="1"/>
  <c r="H783" i="1" l="1"/>
  <c r="I783" i="1" s="1"/>
  <c r="F784" i="1" s="1"/>
  <c r="G784" i="1" s="1"/>
  <c r="H784" i="1" s="1"/>
  <c r="I784" i="1" s="1"/>
  <c r="F785" i="1" s="1"/>
  <c r="G785" i="1" s="1"/>
  <c r="H785" i="1" l="1"/>
  <c r="I785" i="1"/>
  <c r="F786" i="1" s="1"/>
  <c r="G786" i="1" s="1"/>
  <c r="H786" i="1" s="1"/>
  <c r="I786" i="1" s="1"/>
  <c r="F787" i="1" s="1"/>
  <c r="G787" i="1" s="1"/>
  <c r="H787" i="1" l="1"/>
  <c r="I787" i="1" s="1"/>
  <c r="F788" i="1" s="1"/>
  <c r="G788" i="1" s="1"/>
  <c r="H788" i="1" l="1"/>
  <c r="I788" i="1"/>
  <c r="F789" i="1" s="1"/>
  <c r="G789" i="1" s="1"/>
  <c r="H789" i="1" l="1"/>
  <c r="I789" i="1" s="1"/>
  <c r="F790" i="1" s="1"/>
  <c r="G790" i="1" s="1"/>
  <c r="H790" i="1" s="1"/>
  <c r="I790" i="1" s="1"/>
  <c r="F791" i="1" s="1"/>
  <c r="G791" i="1" s="1"/>
  <c r="H791" i="1" s="1"/>
  <c r="I791" i="1" s="1"/>
  <c r="F792" i="1" s="1"/>
  <c r="G792" i="1" s="1"/>
  <c r="H792" i="1" s="1"/>
  <c r="I792" i="1" s="1"/>
  <c r="F793" i="1" s="1"/>
  <c r="G793" i="1" s="1"/>
  <c r="H793" i="1" l="1"/>
  <c r="I793" i="1"/>
  <c r="F794" i="1" s="1"/>
  <c r="G794" i="1" s="1"/>
  <c r="H794" i="1" s="1"/>
  <c r="I794" i="1" s="1"/>
  <c r="F795" i="1" s="1"/>
  <c r="G795" i="1" s="1"/>
  <c r="H795" i="1" l="1"/>
  <c r="I795" i="1" s="1"/>
  <c r="F796" i="1" s="1"/>
  <c r="G796" i="1" s="1"/>
  <c r="H796" i="1" s="1"/>
  <c r="I796" i="1" s="1"/>
  <c r="F797" i="1" s="1"/>
  <c r="G797" i="1" s="1"/>
  <c r="H797" i="1" l="1"/>
  <c r="I797" i="1"/>
  <c r="F798" i="1" s="1"/>
  <c r="G798" i="1" s="1"/>
  <c r="H798" i="1" s="1"/>
  <c r="I798" i="1" s="1"/>
  <c r="F799" i="1" s="1"/>
  <c r="G799" i="1" s="1"/>
  <c r="H799" i="1" l="1"/>
  <c r="I799" i="1"/>
  <c r="F800" i="1" s="1"/>
  <c r="G800" i="1" s="1"/>
  <c r="H800" i="1" s="1"/>
  <c r="I800" i="1" s="1"/>
  <c r="F801" i="1" s="1"/>
  <c r="G801" i="1" s="1"/>
  <c r="H801" i="1" l="1"/>
  <c r="I801" i="1"/>
  <c r="F802" i="1" s="1"/>
  <c r="G802" i="1" s="1"/>
  <c r="H802" i="1" s="1"/>
  <c r="I802" i="1" s="1"/>
  <c r="F803" i="1" s="1"/>
  <c r="G803" i="1" s="1"/>
  <c r="H803" i="1" l="1"/>
  <c r="I803" i="1" s="1"/>
  <c r="F804" i="1" s="1"/>
  <c r="G804" i="1" s="1"/>
  <c r="H804" i="1" s="1"/>
  <c r="I804" i="1" s="1"/>
  <c r="F805" i="1" s="1"/>
  <c r="G805" i="1" s="1"/>
  <c r="H805" i="1" l="1"/>
  <c r="I805" i="1" s="1"/>
  <c r="F806" i="1" s="1"/>
  <c r="G806" i="1" s="1"/>
  <c r="H806" i="1" s="1"/>
  <c r="I806" i="1" s="1"/>
  <c r="F807" i="1" s="1"/>
  <c r="G807" i="1" s="1"/>
  <c r="H807" i="1" l="1"/>
  <c r="I807" i="1" s="1"/>
  <c r="F808" i="1" s="1"/>
  <c r="G808" i="1" s="1"/>
  <c r="H808" i="1" s="1"/>
  <c r="I808" i="1" s="1"/>
  <c r="F809" i="1" s="1"/>
  <c r="G809" i="1" s="1"/>
  <c r="H809" i="1" l="1"/>
  <c r="I809" i="1" s="1"/>
  <c r="F810" i="1" s="1"/>
  <c r="G810" i="1" s="1"/>
  <c r="H810" i="1" s="1"/>
  <c r="I810" i="1" s="1"/>
  <c r="F811" i="1" s="1"/>
  <c r="G811" i="1" s="1"/>
  <c r="H811" i="1" l="1"/>
  <c r="I811" i="1"/>
  <c r="F812" i="1" s="1"/>
  <c r="G812" i="1" s="1"/>
  <c r="H812" i="1" s="1"/>
  <c r="I812" i="1" s="1"/>
  <c r="F813" i="1" s="1"/>
  <c r="G813" i="1" s="1"/>
  <c r="H813" i="1" l="1"/>
  <c r="I813" i="1" s="1"/>
  <c r="F814" i="1" s="1"/>
  <c r="G814" i="1" s="1"/>
  <c r="H814" i="1" s="1"/>
  <c r="I814" i="1" s="1"/>
  <c r="F815" i="1" s="1"/>
  <c r="G815" i="1" s="1"/>
  <c r="H815" i="1" l="1"/>
  <c r="I815" i="1" s="1"/>
  <c r="F816" i="1" s="1"/>
  <c r="G816" i="1" s="1"/>
  <c r="H816" i="1" s="1"/>
  <c r="I816" i="1" s="1"/>
  <c r="F817" i="1" s="1"/>
  <c r="G817" i="1" s="1"/>
  <c r="H817" i="1" l="1"/>
  <c r="I817" i="1"/>
  <c r="F818" i="1" s="1"/>
  <c r="G818" i="1" s="1"/>
  <c r="H818" i="1" s="1"/>
  <c r="I818" i="1" s="1"/>
  <c r="F819" i="1" s="1"/>
  <c r="G819" i="1" s="1"/>
  <c r="H819" i="1" l="1"/>
  <c r="I819" i="1" s="1"/>
  <c r="F820" i="1" s="1"/>
  <c r="G820" i="1" s="1"/>
  <c r="H820" i="1" s="1"/>
  <c r="I820" i="1" s="1"/>
  <c r="F821" i="1" s="1"/>
  <c r="G821" i="1" s="1"/>
  <c r="H821" i="1" l="1"/>
  <c r="I821" i="1" s="1"/>
  <c r="F822" i="1" s="1"/>
  <c r="G822" i="1" s="1"/>
  <c r="H822" i="1" s="1"/>
  <c r="I822" i="1" s="1"/>
  <c r="F823" i="1" s="1"/>
  <c r="G823" i="1" s="1"/>
  <c r="H823" i="1" l="1"/>
  <c r="I823" i="1" s="1"/>
  <c r="F824" i="1" s="1"/>
  <c r="G824" i="1" s="1"/>
  <c r="H824" i="1" s="1"/>
  <c r="I824" i="1" s="1"/>
  <c r="F825" i="1" s="1"/>
  <c r="G825" i="1" s="1"/>
  <c r="H825" i="1" l="1"/>
  <c r="I825" i="1" s="1"/>
  <c r="F826" i="1" s="1"/>
  <c r="G826" i="1" s="1"/>
  <c r="H826" i="1" s="1"/>
  <c r="I826" i="1" s="1"/>
  <c r="F827" i="1" s="1"/>
  <c r="G827" i="1" s="1"/>
  <c r="H827" i="1" l="1"/>
  <c r="I827" i="1" s="1"/>
  <c r="F828" i="1" s="1"/>
  <c r="G828" i="1" s="1"/>
  <c r="H828" i="1" s="1"/>
  <c r="I828" i="1" s="1"/>
  <c r="F829" i="1" s="1"/>
  <c r="G829" i="1" s="1"/>
  <c r="H829" i="1" l="1"/>
  <c r="I829" i="1"/>
  <c r="F830" i="1" s="1"/>
  <c r="G830" i="1" s="1"/>
  <c r="H830" i="1" s="1"/>
  <c r="I830" i="1" s="1"/>
  <c r="F831" i="1" s="1"/>
  <c r="G831" i="1" s="1"/>
  <c r="H831" i="1" l="1"/>
  <c r="I831" i="1" s="1"/>
  <c r="F832" i="1" s="1"/>
  <c r="G832" i="1" s="1"/>
  <c r="H832" i="1" s="1"/>
  <c r="I832" i="1" s="1"/>
  <c r="F833" i="1" s="1"/>
  <c r="G833" i="1" s="1"/>
  <c r="H833" i="1" l="1"/>
  <c r="I833" i="1"/>
  <c r="F834" i="1" s="1"/>
  <c r="G834" i="1" s="1"/>
  <c r="H834" i="1" s="1"/>
  <c r="I834" i="1" s="1"/>
  <c r="F835" i="1" s="1"/>
  <c r="G835" i="1" s="1"/>
  <c r="H835" i="1" l="1"/>
  <c r="I835" i="1" s="1"/>
  <c r="F836" i="1" s="1"/>
  <c r="G836" i="1" s="1"/>
  <c r="H836" i="1" s="1"/>
  <c r="I836" i="1" s="1"/>
  <c r="F837" i="1" s="1"/>
  <c r="G837" i="1" s="1"/>
  <c r="H837" i="1" l="1"/>
  <c r="I837" i="1" s="1"/>
  <c r="F838" i="1" s="1"/>
  <c r="G838" i="1" s="1"/>
  <c r="H838" i="1" s="1"/>
  <c r="I838" i="1" s="1"/>
  <c r="F839" i="1" s="1"/>
  <c r="G839" i="1" s="1"/>
  <c r="H839" i="1" s="1"/>
  <c r="I839" i="1" s="1"/>
  <c r="F840" i="1" s="1"/>
  <c r="G840" i="1" s="1"/>
  <c r="H840" i="1" s="1"/>
  <c r="I840" i="1" s="1"/>
  <c r="F841" i="1" s="1"/>
  <c r="G841" i="1" s="1"/>
  <c r="H841" i="1" l="1"/>
  <c r="I841" i="1"/>
  <c r="F842" i="1" s="1"/>
  <c r="G842" i="1" s="1"/>
  <c r="H842" i="1" s="1"/>
  <c r="I842" i="1" s="1"/>
  <c r="F843" i="1" s="1"/>
  <c r="G843" i="1" s="1"/>
  <c r="H843" i="1" l="1"/>
  <c r="I843" i="1" s="1"/>
  <c r="F844" i="1" s="1"/>
  <c r="G844" i="1" s="1"/>
  <c r="H844" i="1" s="1"/>
  <c r="I844" i="1" s="1"/>
  <c r="F845" i="1" s="1"/>
  <c r="G845" i="1" s="1"/>
  <c r="H845" i="1" l="1"/>
  <c r="I845" i="1" s="1"/>
  <c r="F846" i="1" s="1"/>
  <c r="G846" i="1" s="1"/>
  <c r="H846" i="1" s="1"/>
  <c r="I846" i="1" s="1"/>
  <c r="F847" i="1" s="1"/>
  <c r="G847" i="1" s="1"/>
  <c r="H847" i="1" l="1"/>
  <c r="I847" i="1" s="1"/>
  <c r="F848" i="1" s="1"/>
  <c r="G848" i="1" s="1"/>
  <c r="H848" i="1" s="1"/>
  <c r="I848" i="1" s="1"/>
  <c r="F849" i="1" s="1"/>
  <c r="G849" i="1" s="1"/>
  <c r="H849" i="1" l="1"/>
  <c r="I849" i="1"/>
  <c r="F850" i="1" s="1"/>
  <c r="G850" i="1" s="1"/>
  <c r="H850" i="1" s="1"/>
  <c r="I850" i="1" s="1"/>
  <c r="F851" i="1" s="1"/>
  <c r="G851" i="1" s="1"/>
  <c r="H851" i="1" l="1"/>
  <c r="I851" i="1" s="1"/>
  <c r="F852" i="1" s="1"/>
  <c r="G852" i="1" s="1"/>
  <c r="H852" i="1" s="1"/>
  <c r="I852" i="1" s="1"/>
  <c r="F853" i="1" s="1"/>
  <c r="G853" i="1" s="1"/>
  <c r="H853" i="1" l="1"/>
  <c r="I853" i="1" s="1"/>
  <c r="F854" i="1" s="1"/>
  <c r="G854" i="1" s="1"/>
  <c r="H854" i="1" s="1"/>
  <c r="I854" i="1" s="1"/>
  <c r="F855" i="1" s="1"/>
  <c r="G855" i="1" s="1"/>
  <c r="H855" i="1" l="1"/>
  <c r="I855" i="1"/>
  <c r="F856" i="1" s="1"/>
  <c r="G856" i="1" s="1"/>
  <c r="H856" i="1" s="1"/>
  <c r="I856" i="1" s="1"/>
  <c r="F857" i="1" s="1"/>
  <c r="G857" i="1" s="1"/>
  <c r="H857" i="1" l="1"/>
  <c r="I857" i="1" s="1"/>
  <c r="F858" i="1" s="1"/>
  <c r="G858" i="1" s="1"/>
  <c r="H858" i="1" s="1"/>
  <c r="I858" i="1" s="1"/>
  <c r="F859" i="1" s="1"/>
  <c r="G859" i="1" s="1"/>
  <c r="H859" i="1" l="1"/>
  <c r="I859" i="1"/>
  <c r="F860" i="1" s="1"/>
  <c r="G860" i="1" s="1"/>
  <c r="H860" i="1" s="1"/>
  <c r="I860" i="1" s="1"/>
  <c r="F861" i="1" s="1"/>
  <c r="G861" i="1" s="1"/>
  <c r="H861" i="1" l="1"/>
  <c r="I861" i="1"/>
  <c r="F862" i="1" s="1"/>
  <c r="G862" i="1" s="1"/>
  <c r="H862" i="1" s="1"/>
  <c r="I862" i="1" s="1"/>
  <c r="F863" i="1" s="1"/>
  <c r="G863" i="1" s="1"/>
  <c r="H863" i="1" l="1"/>
  <c r="I863" i="1" s="1"/>
  <c r="F864" i="1" s="1"/>
  <c r="G864" i="1" s="1"/>
  <c r="H864" i="1" s="1"/>
  <c r="I864" i="1" s="1"/>
  <c r="F865" i="1" s="1"/>
  <c r="G865" i="1" s="1"/>
  <c r="H865" i="1" l="1"/>
  <c r="I865" i="1"/>
  <c r="F866" i="1" s="1"/>
  <c r="G866" i="1" s="1"/>
  <c r="H866" i="1" l="1"/>
  <c r="I866" i="1" s="1"/>
  <c r="F867" i="1" s="1"/>
  <c r="G867" i="1" s="1"/>
  <c r="H867" i="1" l="1"/>
  <c r="I867" i="1" s="1"/>
  <c r="F868" i="1" s="1"/>
  <c r="G868" i="1" s="1"/>
  <c r="H868" i="1" s="1"/>
  <c r="I868" i="1" s="1"/>
  <c r="F869" i="1" s="1"/>
  <c r="G869" i="1" s="1"/>
  <c r="H869" i="1" l="1"/>
  <c r="I869" i="1"/>
  <c r="F870" i="1" s="1"/>
  <c r="G870" i="1" s="1"/>
  <c r="H870" i="1" s="1"/>
  <c r="I870" i="1" s="1"/>
  <c r="F871" i="1" s="1"/>
  <c r="G871" i="1" s="1"/>
  <c r="H871" i="1" l="1"/>
  <c r="I871" i="1"/>
  <c r="F872" i="1" s="1"/>
  <c r="G872" i="1" s="1"/>
  <c r="H872" i="1" s="1"/>
  <c r="I872" i="1" s="1"/>
  <c r="F873" i="1" s="1"/>
  <c r="G873" i="1" s="1"/>
  <c r="H873" i="1" l="1"/>
  <c r="I873" i="1" s="1"/>
  <c r="F874" i="1" s="1"/>
  <c r="G874" i="1" s="1"/>
  <c r="H874" i="1" s="1"/>
  <c r="I874" i="1" s="1"/>
  <c r="F875" i="1" s="1"/>
  <c r="G875" i="1" s="1"/>
  <c r="H875" i="1" l="1"/>
  <c r="I875" i="1"/>
  <c r="F876" i="1" s="1"/>
  <c r="G876" i="1" s="1"/>
  <c r="H876" i="1" s="1"/>
  <c r="I876" i="1" s="1"/>
  <c r="F877" i="1" s="1"/>
  <c r="G877" i="1" s="1"/>
  <c r="H877" i="1" l="1"/>
  <c r="I877" i="1"/>
  <c r="F878" i="1" s="1"/>
  <c r="G878" i="1" s="1"/>
  <c r="H878" i="1" s="1"/>
  <c r="I878" i="1" s="1"/>
  <c r="F879" i="1" s="1"/>
  <c r="G879" i="1" s="1"/>
  <c r="H879" i="1" l="1"/>
  <c r="I879" i="1"/>
  <c r="F880" i="1" s="1"/>
  <c r="G880" i="1" s="1"/>
  <c r="H880" i="1" s="1"/>
  <c r="I880" i="1" s="1"/>
  <c r="F881" i="1" s="1"/>
  <c r="G881" i="1" s="1"/>
  <c r="H881" i="1" l="1"/>
  <c r="I881" i="1" s="1"/>
  <c r="F882" i="1" s="1"/>
  <c r="G882" i="1" s="1"/>
  <c r="H882" i="1" s="1"/>
  <c r="I882" i="1" s="1"/>
  <c r="F883" i="1" s="1"/>
  <c r="G883" i="1" s="1"/>
  <c r="H883" i="1" s="1"/>
  <c r="I883" i="1" s="1"/>
  <c r="F884" i="1" s="1"/>
  <c r="G884" i="1" s="1"/>
  <c r="H884" i="1" s="1"/>
  <c r="I884" i="1" s="1"/>
  <c r="F885" i="1" s="1"/>
  <c r="G885" i="1" s="1"/>
  <c r="H885" i="1" l="1"/>
  <c r="I885" i="1"/>
  <c r="F886" i="1" s="1"/>
  <c r="G886" i="1" s="1"/>
  <c r="H886" i="1" s="1"/>
  <c r="I886" i="1" s="1"/>
  <c r="F887" i="1" s="1"/>
  <c r="G887" i="1" s="1"/>
  <c r="H887" i="1" l="1"/>
  <c r="I887" i="1"/>
  <c r="F888" i="1" s="1"/>
  <c r="G888" i="1" s="1"/>
  <c r="H888" i="1" s="1"/>
  <c r="I888" i="1" s="1"/>
  <c r="F889" i="1" s="1"/>
  <c r="G889" i="1" s="1"/>
  <c r="H889" i="1" l="1"/>
  <c r="I889" i="1"/>
  <c r="F890" i="1" s="1"/>
  <c r="G890" i="1" s="1"/>
  <c r="H890" i="1" s="1"/>
  <c r="I890" i="1" s="1"/>
  <c r="F891" i="1" s="1"/>
  <c r="G891" i="1" s="1"/>
  <c r="H891" i="1" l="1"/>
  <c r="I891" i="1" s="1"/>
  <c r="F892" i="1" s="1"/>
  <c r="G892" i="1" s="1"/>
  <c r="H892" i="1" s="1"/>
  <c r="I892" i="1" s="1"/>
  <c r="F893" i="1" s="1"/>
  <c r="G893" i="1" s="1"/>
  <c r="H893" i="1" l="1"/>
  <c r="I893" i="1"/>
  <c r="F894" i="1" s="1"/>
  <c r="G894" i="1" s="1"/>
  <c r="H894" i="1" s="1"/>
  <c r="I894" i="1" s="1"/>
  <c r="F895" i="1" s="1"/>
  <c r="G895" i="1" s="1"/>
  <c r="H895" i="1" l="1"/>
  <c r="I895" i="1"/>
  <c r="F896" i="1" s="1"/>
  <c r="G896" i="1" s="1"/>
  <c r="H896" i="1" s="1"/>
  <c r="I896" i="1" s="1"/>
  <c r="F897" i="1" s="1"/>
  <c r="G897" i="1" s="1"/>
  <c r="H897" i="1" l="1"/>
  <c r="I897" i="1"/>
  <c r="F898" i="1" s="1"/>
  <c r="G898" i="1" s="1"/>
  <c r="H898" i="1" s="1"/>
  <c r="I898" i="1" s="1"/>
  <c r="F899" i="1" s="1"/>
  <c r="G899" i="1" s="1"/>
  <c r="H899" i="1" l="1"/>
  <c r="I899" i="1" s="1"/>
  <c r="F900" i="1" s="1"/>
  <c r="G900" i="1" s="1"/>
  <c r="H900" i="1" s="1"/>
  <c r="I900" i="1" s="1"/>
  <c r="F901" i="1" s="1"/>
  <c r="G901" i="1" s="1"/>
  <c r="H901" i="1" l="1"/>
  <c r="I901" i="1" s="1"/>
  <c r="F902" i="1" s="1"/>
  <c r="G902" i="1" s="1"/>
  <c r="H902" i="1" s="1"/>
  <c r="I902" i="1" s="1"/>
  <c r="F903" i="1" s="1"/>
  <c r="G903" i="1" s="1"/>
  <c r="H903" i="1" l="1"/>
  <c r="I903" i="1"/>
  <c r="F904" i="1" s="1"/>
  <c r="G904" i="1" s="1"/>
  <c r="H904" i="1" s="1"/>
  <c r="I904" i="1" s="1"/>
  <c r="F905" i="1" s="1"/>
  <c r="G905" i="1" s="1"/>
  <c r="H905" i="1" l="1"/>
  <c r="I905" i="1" s="1"/>
  <c r="F906" i="1" s="1"/>
  <c r="G906" i="1" s="1"/>
  <c r="H906" i="1" s="1"/>
  <c r="I906" i="1" s="1"/>
  <c r="F907" i="1" s="1"/>
  <c r="G907" i="1" s="1"/>
  <c r="H907" i="1" l="1"/>
  <c r="I907" i="1"/>
  <c r="F908" i="1" s="1"/>
  <c r="G908" i="1" s="1"/>
  <c r="H908" i="1" s="1"/>
  <c r="I908" i="1" s="1"/>
  <c r="F909" i="1" s="1"/>
  <c r="G909" i="1" s="1"/>
  <c r="H909" i="1" l="1"/>
  <c r="I909" i="1"/>
  <c r="F910" i="1" s="1"/>
  <c r="G910" i="1" s="1"/>
  <c r="H910" i="1" s="1"/>
  <c r="I910" i="1" s="1"/>
  <c r="F911" i="1" s="1"/>
  <c r="G911" i="1" s="1"/>
  <c r="H911" i="1" l="1"/>
  <c r="I911" i="1"/>
  <c r="F912" i="1" s="1"/>
  <c r="G912" i="1" s="1"/>
  <c r="H912" i="1" s="1"/>
  <c r="I912" i="1" s="1"/>
  <c r="F913" i="1" s="1"/>
  <c r="G913" i="1" s="1"/>
  <c r="H913" i="1" l="1"/>
  <c r="I913" i="1" s="1"/>
  <c r="F914" i="1" s="1"/>
  <c r="G914" i="1" s="1"/>
  <c r="H914" i="1" s="1"/>
  <c r="I914" i="1" s="1"/>
  <c r="F915" i="1" s="1"/>
  <c r="G915" i="1" s="1"/>
  <c r="H915" i="1" l="1"/>
  <c r="I915" i="1"/>
  <c r="F916" i="1" s="1"/>
  <c r="G916" i="1" s="1"/>
  <c r="H916" i="1" s="1"/>
  <c r="I916" i="1" s="1"/>
  <c r="F917" i="1" s="1"/>
  <c r="G917" i="1" s="1"/>
  <c r="H917" i="1" l="1"/>
  <c r="I917" i="1"/>
  <c r="F918" i="1" s="1"/>
  <c r="G918" i="1" s="1"/>
  <c r="H918" i="1" s="1"/>
  <c r="I918" i="1" s="1"/>
  <c r="F919" i="1" s="1"/>
  <c r="G919" i="1" s="1"/>
  <c r="H919" i="1" l="1"/>
  <c r="I919" i="1" s="1"/>
  <c r="F920" i="1" s="1"/>
  <c r="G920" i="1" s="1"/>
  <c r="H920" i="1" s="1"/>
  <c r="I920" i="1" s="1"/>
  <c r="F921" i="1" s="1"/>
  <c r="G921" i="1" s="1"/>
  <c r="H921" i="1" l="1"/>
  <c r="I921" i="1"/>
  <c r="F922" i="1" s="1"/>
  <c r="G922" i="1" s="1"/>
  <c r="H922" i="1" s="1"/>
  <c r="I922" i="1" s="1"/>
  <c r="F923" i="1" s="1"/>
  <c r="G923" i="1" s="1"/>
  <c r="H923" i="1" l="1"/>
  <c r="I923" i="1" s="1"/>
  <c r="F924" i="1" s="1"/>
  <c r="G924" i="1" s="1"/>
  <c r="H924" i="1" s="1"/>
  <c r="I924" i="1" s="1"/>
  <c r="F925" i="1" s="1"/>
  <c r="G925" i="1" s="1"/>
  <c r="H925" i="1" l="1"/>
  <c r="I925" i="1" s="1"/>
  <c r="F926" i="1" s="1"/>
  <c r="G926" i="1" s="1"/>
  <c r="H926" i="1" s="1"/>
  <c r="I926" i="1" s="1"/>
  <c r="F927" i="1" s="1"/>
  <c r="G927" i="1" s="1"/>
  <c r="H927" i="1" s="1"/>
  <c r="I927" i="1" s="1"/>
  <c r="F928" i="1" s="1"/>
  <c r="G928" i="1" s="1"/>
  <c r="H928" i="1" s="1"/>
  <c r="I928" i="1" s="1"/>
  <c r="F929" i="1" s="1"/>
  <c r="G929" i="1" s="1"/>
  <c r="H929" i="1" l="1"/>
  <c r="I929" i="1" s="1"/>
  <c r="F930" i="1" s="1"/>
  <c r="G930" i="1" s="1"/>
  <c r="H930" i="1" s="1"/>
  <c r="I930" i="1" s="1"/>
  <c r="F931" i="1" s="1"/>
  <c r="G931" i="1" s="1"/>
  <c r="I931" i="1" l="1"/>
  <c r="F932" i="1" s="1"/>
  <c r="G932" i="1" s="1"/>
  <c r="H932" i="1" s="1"/>
  <c r="I932" i="1" s="1"/>
  <c r="F933" i="1" s="1"/>
  <c r="G933" i="1" s="1"/>
  <c r="H931" i="1"/>
  <c r="H933" i="1" l="1"/>
  <c r="I933" i="1" s="1"/>
  <c r="F934" i="1" s="1"/>
  <c r="G934" i="1" s="1"/>
  <c r="H934" i="1" s="1"/>
  <c r="I934" i="1" s="1"/>
  <c r="F935" i="1" s="1"/>
  <c r="G935" i="1" s="1"/>
  <c r="H935" i="1" l="1"/>
  <c r="I935" i="1"/>
  <c r="F936" i="1" s="1"/>
  <c r="G936" i="1" s="1"/>
  <c r="H936" i="1" s="1"/>
  <c r="I936" i="1" s="1"/>
  <c r="F937" i="1" s="1"/>
  <c r="G937" i="1" s="1"/>
  <c r="H937" i="1" l="1"/>
  <c r="I937" i="1" s="1"/>
  <c r="F938" i="1" s="1"/>
  <c r="G938" i="1" s="1"/>
  <c r="H938" i="1" s="1"/>
  <c r="I938" i="1" s="1"/>
  <c r="F939" i="1" s="1"/>
  <c r="G939" i="1" s="1"/>
  <c r="H939" i="1" l="1"/>
  <c r="I939" i="1"/>
  <c r="F940" i="1" s="1"/>
  <c r="G940" i="1" s="1"/>
  <c r="H940" i="1" s="1"/>
  <c r="I940" i="1" s="1"/>
  <c r="F941" i="1" s="1"/>
  <c r="G941" i="1" s="1"/>
  <c r="H941" i="1" l="1"/>
  <c r="I941" i="1"/>
  <c r="F942" i="1" s="1"/>
  <c r="G942" i="1" s="1"/>
  <c r="H942" i="1" s="1"/>
  <c r="I942" i="1" s="1"/>
  <c r="F943" i="1" s="1"/>
  <c r="G943" i="1" s="1"/>
  <c r="H943" i="1" l="1"/>
  <c r="I943" i="1"/>
  <c r="F944" i="1" s="1"/>
  <c r="G944" i="1" s="1"/>
  <c r="H944" i="1" s="1"/>
  <c r="I944" i="1" s="1"/>
  <c r="F945" i="1" s="1"/>
  <c r="G945" i="1" s="1"/>
  <c r="H945" i="1" l="1"/>
  <c r="I945" i="1"/>
  <c r="F946" i="1" s="1"/>
  <c r="G946" i="1" s="1"/>
  <c r="H946" i="1" s="1"/>
  <c r="I946" i="1" s="1"/>
  <c r="F947" i="1" s="1"/>
  <c r="G947" i="1" s="1"/>
  <c r="H947" i="1" l="1"/>
  <c r="I947" i="1" s="1"/>
  <c r="F948" i="1" s="1"/>
  <c r="G948" i="1" s="1"/>
  <c r="H948" i="1" s="1"/>
  <c r="I948" i="1" s="1"/>
  <c r="F949" i="1" s="1"/>
  <c r="G949" i="1" s="1"/>
  <c r="H949" i="1" l="1"/>
  <c r="I949" i="1"/>
  <c r="F950" i="1" s="1"/>
  <c r="G950" i="1" s="1"/>
  <c r="H950" i="1" s="1"/>
  <c r="I950" i="1" s="1"/>
  <c r="F951" i="1" s="1"/>
  <c r="G951" i="1" s="1"/>
  <c r="H951" i="1" l="1"/>
  <c r="I951" i="1" s="1"/>
  <c r="F952" i="1" s="1"/>
  <c r="G952" i="1" s="1"/>
  <c r="H952" i="1" s="1"/>
  <c r="I952" i="1" s="1"/>
  <c r="F953" i="1" s="1"/>
  <c r="G953" i="1" s="1"/>
  <c r="H953" i="1" l="1"/>
  <c r="I953" i="1" s="1"/>
  <c r="F954" i="1" s="1"/>
  <c r="G954" i="1" s="1"/>
  <c r="H954" i="1" s="1"/>
  <c r="I954" i="1" s="1"/>
  <c r="F955" i="1" s="1"/>
  <c r="G955" i="1" s="1"/>
  <c r="H955" i="1" l="1"/>
  <c r="I955" i="1" s="1"/>
  <c r="F956" i="1" s="1"/>
  <c r="G956" i="1" s="1"/>
  <c r="H956" i="1" s="1"/>
  <c r="I956" i="1" s="1"/>
  <c r="F957" i="1" s="1"/>
  <c r="G957" i="1" s="1"/>
  <c r="H957" i="1" l="1"/>
  <c r="I957" i="1" s="1"/>
  <c r="F958" i="1" s="1"/>
  <c r="G958" i="1" s="1"/>
  <c r="H958" i="1" s="1"/>
  <c r="I958" i="1" s="1"/>
  <c r="F959" i="1" s="1"/>
  <c r="G959" i="1" s="1"/>
  <c r="H959" i="1" l="1"/>
  <c r="I959" i="1" s="1"/>
  <c r="F960" i="1" s="1"/>
  <c r="G960" i="1" s="1"/>
  <c r="H960" i="1" s="1"/>
  <c r="I960" i="1" s="1"/>
  <c r="F961" i="1" s="1"/>
  <c r="G961" i="1" s="1"/>
  <c r="H961" i="1" l="1"/>
  <c r="I961" i="1" s="1"/>
  <c r="F962" i="1" s="1"/>
  <c r="G962" i="1" s="1"/>
  <c r="H962" i="1" s="1"/>
  <c r="I962" i="1" s="1"/>
  <c r="F963" i="1" s="1"/>
  <c r="G963" i="1" s="1"/>
  <c r="H963" i="1" l="1"/>
  <c r="I963" i="1" s="1"/>
  <c r="F964" i="1" s="1"/>
  <c r="G964" i="1" s="1"/>
  <c r="H964" i="1" s="1"/>
  <c r="I964" i="1" s="1"/>
  <c r="F965" i="1" s="1"/>
  <c r="G965" i="1" s="1"/>
  <c r="H965" i="1" l="1"/>
  <c r="I965" i="1" s="1"/>
  <c r="F966" i="1" s="1"/>
  <c r="G966" i="1" s="1"/>
  <c r="H966" i="1" s="1"/>
  <c r="I966" i="1" s="1"/>
  <c r="F967" i="1" s="1"/>
  <c r="G967" i="1" s="1"/>
  <c r="H967" i="1" l="1"/>
  <c r="I967" i="1" s="1"/>
  <c r="F968" i="1" s="1"/>
  <c r="G968" i="1" s="1"/>
  <c r="H968" i="1" s="1"/>
  <c r="I968" i="1" s="1"/>
  <c r="F969" i="1" s="1"/>
  <c r="G969" i="1" s="1"/>
  <c r="H969" i="1" l="1"/>
  <c r="I969" i="1" s="1"/>
  <c r="F970" i="1" s="1"/>
  <c r="G970" i="1" s="1"/>
  <c r="H970" i="1" s="1"/>
  <c r="I970" i="1" s="1"/>
  <c r="F971" i="1" s="1"/>
  <c r="G971" i="1" s="1"/>
  <c r="H971" i="1" l="1"/>
  <c r="I971" i="1"/>
  <c r="F972" i="1" s="1"/>
  <c r="G972" i="1" s="1"/>
  <c r="H972" i="1" s="1"/>
  <c r="I972" i="1" s="1"/>
  <c r="F973" i="1" s="1"/>
  <c r="G973" i="1" s="1"/>
  <c r="H973" i="1" l="1"/>
  <c r="I973" i="1"/>
  <c r="F974" i="1" s="1"/>
  <c r="G974" i="1" s="1"/>
  <c r="H974" i="1" s="1"/>
  <c r="I974" i="1" s="1"/>
  <c r="F975" i="1" s="1"/>
  <c r="G975" i="1" s="1"/>
  <c r="H975" i="1" l="1"/>
  <c r="I975" i="1"/>
  <c r="F976" i="1" s="1"/>
  <c r="G976" i="1" s="1"/>
  <c r="H976" i="1" s="1"/>
  <c r="I976" i="1" s="1"/>
  <c r="F977" i="1" s="1"/>
  <c r="G977" i="1" s="1"/>
  <c r="H977" i="1" l="1"/>
  <c r="I977" i="1"/>
  <c r="F978" i="1" s="1"/>
  <c r="G978" i="1" s="1"/>
  <c r="H978" i="1" s="1"/>
  <c r="I978" i="1" s="1"/>
  <c r="F979" i="1" s="1"/>
  <c r="G979" i="1" s="1"/>
  <c r="H979" i="1" l="1"/>
  <c r="I979" i="1"/>
  <c r="F980" i="1" s="1"/>
  <c r="G980" i="1" s="1"/>
  <c r="H980" i="1" s="1"/>
  <c r="I980" i="1" s="1"/>
  <c r="F981" i="1" s="1"/>
  <c r="G981" i="1" s="1"/>
  <c r="H981" i="1" l="1"/>
  <c r="I981" i="1" s="1"/>
  <c r="F982" i="1" s="1"/>
  <c r="G982" i="1" s="1"/>
  <c r="H982" i="1" s="1"/>
  <c r="I982" i="1" s="1"/>
  <c r="F983" i="1" s="1"/>
  <c r="G983" i="1" s="1"/>
  <c r="H983" i="1" l="1"/>
  <c r="I983" i="1" s="1"/>
  <c r="F984" i="1" s="1"/>
  <c r="G984" i="1" s="1"/>
  <c r="H984" i="1" s="1"/>
  <c r="I984" i="1" s="1"/>
  <c r="F985" i="1" s="1"/>
  <c r="G985" i="1" s="1"/>
  <c r="H985" i="1" l="1"/>
  <c r="I985" i="1" s="1"/>
  <c r="F986" i="1" s="1"/>
  <c r="G986" i="1" s="1"/>
  <c r="H986" i="1" s="1"/>
  <c r="I986" i="1" s="1"/>
  <c r="F987" i="1" s="1"/>
  <c r="G987" i="1" s="1"/>
  <c r="H987" i="1" l="1"/>
  <c r="I987" i="1" s="1"/>
  <c r="F988" i="1" s="1"/>
  <c r="G988" i="1" s="1"/>
  <c r="H988" i="1" s="1"/>
  <c r="I988" i="1" s="1"/>
  <c r="F989" i="1" s="1"/>
  <c r="G989" i="1" s="1"/>
  <c r="H989" i="1" l="1"/>
  <c r="I989" i="1" s="1"/>
  <c r="F990" i="1" s="1"/>
  <c r="G990" i="1" s="1"/>
  <c r="H990" i="1" s="1"/>
  <c r="I990" i="1" s="1"/>
  <c r="F991" i="1" s="1"/>
  <c r="G991" i="1" s="1"/>
  <c r="H991" i="1" l="1"/>
  <c r="I991" i="1" s="1"/>
  <c r="F992" i="1" s="1"/>
  <c r="G992" i="1" s="1"/>
  <c r="H992" i="1" s="1"/>
  <c r="I992" i="1" s="1"/>
  <c r="F993" i="1" s="1"/>
  <c r="G993" i="1" s="1"/>
  <c r="H993" i="1" l="1"/>
  <c r="I993" i="1" s="1"/>
  <c r="F994" i="1" s="1"/>
  <c r="G994" i="1" s="1"/>
  <c r="H994" i="1" s="1"/>
  <c r="I994" i="1" s="1"/>
  <c r="F995" i="1" s="1"/>
  <c r="G995" i="1" s="1"/>
  <c r="H995" i="1" l="1"/>
  <c r="I995" i="1" s="1"/>
  <c r="F996" i="1" s="1"/>
  <c r="G996" i="1" s="1"/>
  <c r="H996" i="1" s="1"/>
  <c r="I996" i="1" s="1"/>
  <c r="F997" i="1" s="1"/>
  <c r="G997" i="1" s="1"/>
  <c r="H997" i="1" l="1"/>
  <c r="I997" i="1"/>
  <c r="F998" i="1" s="1"/>
  <c r="G998" i="1" s="1"/>
  <c r="H998" i="1" s="1"/>
  <c r="I998" i="1" s="1"/>
  <c r="F999" i="1" s="1"/>
  <c r="G999" i="1" s="1"/>
  <c r="H999" i="1" l="1"/>
  <c r="I999" i="1"/>
  <c r="F1000" i="1" s="1"/>
  <c r="G1000" i="1" s="1"/>
  <c r="H1000" i="1" s="1"/>
  <c r="I1000" i="1" s="1"/>
  <c r="F1001" i="1" s="1"/>
  <c r="G1001" i="1" s="1"/>
  <c r="H1001" i="1" l="1"/>
  <c r="I1001" i="1"/>
  <c r="F1002" i="1" s="1"/>
  <c r="G1002" i="1" s="1"/>
  <c r="H1002" i="1" s="1"/>
  <c r="I1002" i="1" s="1"/>
  <c r="F1003" i="1" s="1"/>
  <c r="G1003" i="1" s="1"/>
  <c r="H1003" i="1" l="1"/>
  <c r="I1003" i="1" s="1"/>
  <c r="F1004" i="1" s="1"/>
  <c r="G1004" i="1" s="1"/>
  <c r="H1004" i="1" s="1"/>
  <c r="I1004" i="1" s="1"/>
  <c r="F1005" i="1" s="1"/>
  <c r="G1005" i="1" s="1"/>
  <c r="H1005" i="1" l="1"/>
  <c r="I1005" i="1" s="1"/>
  <c r="F1006" i="1" s="1"/>
  <c r="G1006" i="1" s="1"/>
  <c r="H1006" i="1" s="1"/>
  <c r="I1006" i="1" s="1"/>
  <c r="F1007" i="1" s="1"/>
  <c r="G1007" i="1" s="1"/>
  <c r="H1007" i="1" l="1"/>
  <c r="I1007" i="1" s="1"/>
  <c r="F1008" i="1" s="1"/>
  <c r="G1008" i="1" s="1"/>
  <c r="H1008" i="1" s="1"/>
  <c r="I1008" i="1" s="1"/>
  <c r="F1009" i="1" s="1"/>
  <c r="G1009" i="1" s="1"/>
  <c r="H1009" i="1" l="1"/>
  <c r="I1009" i="1" s="1"/>
  <c r="F1010" i="1" s="1"/>
  <c r="G1010" i="1" s="1"/>
  <c r="H1010" i="1" s="1"/>
  <c r="I1010" i="1" s="1"/>
  <c r="F1011" i="1" s="1"/>
  <c r="G1011" i="1" s="1"/>
  <c r="H1011" i="1" l="1"/>
  <c r="I1011" i="1" s="1"/>
  <c r="F1012" i="1" s="1"/>
  <c r="G1012" i="1" s="1"/>
  <c r="H1012" i="1" s="1"/>
  <c r="I1012" i="1" s="1"/>
  <c r="F1013" i="1" s="1"/>
  <c r="G1013" i="1" s="1"/>
  <c r="H1013" i="1" l="1"/>
  <c r="I1013" i="1" s="1"/>
  <c r="F1014" i="1" s="1"/>
  <c r="G1014" i="1" s="1"/>
  <c r="H1014" i="1" s="1"/>
  <c r="I1014" i="1" s="1"/>
  <c r="F1015" i="1" s="1"/>
  <c r="G1015" i="1" s="1"/>
  <c r="H1015" i="1" l="1"/>
  <c r="I1015" i="1" s="1"/>
  <c r="F1016" i="1" s="1"/>
  <c r="G1016" i="1" s="1"/>
  <c r="H1016" i="1" s="1"/>
  <c r="I1016" i="1" s="1"/>
  <c r="F1017" i="1" s="1"/>
  <c r="G1017" i="1" s="1"/>
  <c r="H1017" i="1" l="1"/>
  <c r="I1017" i="1" s="1"/>
  <c r="F1018" i="1" s="1"/>
  <c r="G1018" i="1" s="1"/>
  <c r="H1018" i="1" l="1"/>
  <c r="I1018" i="1" s="1"/>
  <c r="F1019" i="1" s="1"/>
  <c r="G1019" i="1" s="1"/>
  <c r="H1019" i="1" s="1"/>
  <c r="I1019" i="1" s="1"/>
  <c r="F1020" i="1" s="1"/>
  <c r="G1020" i="1" s="1"/>
  <c r="H1020" i="1" s="1"/>
  <c r="I1020" i="1" s="1"/>
  <c r="F1021" i="1" s="1"/>
  <c r="G1021" i="1" s="1"/>
  <c r="H1021" i="1" l="1"/>
  <c r="I1021" i="1" s="1"/>
  <c r="F1022" i="1" s="1"/>
  <c r="G1022" i="1" s="1"/>
  <c r="H1022" i="1" s="1"/>
  <c r="I1022" i="1" s="1"/>
  <c r="F1023" i="1" s="1"/>
  <c r="G1023" i="1" s="1"/>
  <c r="H1023" i="1" l="1"/>
  <c r="I1023" i="1" s="1"/>
  <c r="F1024" i="1" s="1"/>
  <c r="G1024" i="1" s="1"/>
  <c r="H1024" i="1" s="1"/>
  <c r="I1024" i="1" s="1"/>
  <c r="F1025" i="1" s="1"/>
  <c r="G1025" i="1" s="1"/>
  <c r="H1025" i="1" s="1"/>
  <c r="I1025" i="1" s="1"/>
  <c r="F1026" i="1" s="1"/>
  <c r="G1026" i="1" s="1"/>
  <c r="H1026" i="1" s="1"/>
  <c r="I1026" i="1" s="1"/>
  <c r="F1027" i="1" s="1"/>
  <c r="G1027" i="1" s="1"/>
  <c r="H1027" i="1" s="1"/>
  <c r="I1027" i="1" s="1"/>
  <c r="F1028" i="1" s="1"/>
  <c r="G1028" i="1" s="1"/>
  <c r="H1028" i="1" s="1"/>
  <c r="I1028" i="1" s="1"/>
  <c r="F1029" i="1" s="1"/>
  <c r="G1029" i="1" s="1"/>
  <c r="H1029" i="1" l="1"/>
  <c r="I1029" i="1"/>
  <c r="F1030" i="1" s="1"/>
  <c r="G1030" i="1" s="1"/>
  <c r="H1030" i="1" l="1"/>
  <c r="I1030" i="1" s="1"/>
  <c r="F1031" i="1" s="1"/>
  <c r="G1031" i="1" s="1"/>
  <c r="H1031" i="1" l="1"/>
  <c r="I1031" i="1" s="1"/>
  <c r="F1032" i="1" s="1"/>
  <c r="G1032" i="1" s="1"/>
  <c r="H1032" i="1" s="1"/>
  <c r="I1032" i="1" s="1"/>
  <c r="F1033" i="1" s="1"/>
  <c r="G1033" i="1" s="1"/>
  <c r="H1033" i="1" l="1"/>
  <c r="I1033" i="1" s="1"/>
  <c r="F1034" i="1" s="1"/>
  <c r="G1034" i="1" s="1"/>
  <c r="H1034" i="1" s="1"/>
  <c r="I1034" i="1" s="1"/>
  <c r="F1035" i="1" s="1"/>
  <c r="G1035" i="1" s="1"/>
  <c r="H1035" i="1" l="1"/>
  <c r="I1035" i="1" s="1"/>
  <c r="F1036" i="1" s="1"/>
  <c r="G1036" i="1" s="1"/>
  <c r="H1036" i="1" s="1"/>
  <c r="I1036" i="1" s="1"/>
  <c r="F1037" i="1" s="1"/>
  <c r="G1037" i="1" s="1"/>
  <c r="H1037" i="1" l="1"/>
  <c r="I1037" i="1" s="1"/>
  <c r="F1038" i="1" s="1"/>
  <c r="G1038" i="1" s="1"/>
  <c r="H1038" i="1" l="1"/>
  <c r="I1038" i="1" s="1"/>
  <c r="F1039" i="1" s="1"/>
  <c r="G1039" i="1" s="1"/>
  <c r="H1039" i="1" l="1"/>
  <c r="I1039" i="1"/>
  <c r="F1040" i="1" s="1"/>
  <c r="G1040" i="1" s="1"/>
  <c r="H1040" i="1" l="1"/>
  <c r="I1040" i="1"/>
  <c r="F1041" i="1" s="1"/>
  <c r="G1041" i="1" s="1"/>
  <c r="H1041" i="1" l="1"/>
  <c r="I1041" i="1" s="1"/>
  <c r="F1042" i="1" s="1"/>
  <c r="G1042" i="1" s="1"/>
  <c r="H1042" i="1" l="1"/>
  <c r="I1042" i="1" s="1"/>
  <c r="F1043" i="1" s="1"/>
  <c r="G1043" i="1" s="1"/>
  <c r="H1043" i="1" l="1"/>
  <c r="I1043" i="1"/>
  <c r="F1044" i="1" s="1"/>
  <c r="G1044" i="1" s="1"/>
  <c r="H1044" i="1" l="1"/>
  <c r="I1044" i="1"/>
  <c r="F1045" i="1" s="1"/>
  <c r="G1045" i="1" s="1"/>
  <c r="H1045" i="1" s="1"/>
  <c r="I1045" i="1" s="1"/>
  <c r="F1046" i="1" s="1"/>
  <c r="G1046" i="1" s="1"/>
  <c r="H1046" i="1" l="1"/>
  <c r="I1046" i="1" s="1"/>
  <c r="F1047" i="1" s="1"/>
  <c r="G1047" i="1" s="1"/>
  <c r="H1047" i="1" l="1"/>
  <c r="I1047" i="1" s="1"/>
  <c r="F1048" i="1" s="1"/>
  <c r="G1048" i="1" s="1"/>
  <c r="H1048" i="1" l="1"/>
  <c r="I1048" i="1" s="1"/>
  <c r="F1049" i="1" s="1"/>
  <c r="G1049" i="1" s="1"/>
  <c r="H1049" i="1" s="1"/>
  <c r="I1049" i="1" s="1"/>
  <c r="F1050" i="1" s="1"/>
  <c r="G1050" i="1" s="1"/>
  <c r="H1050" i="1" s="1"/>
  <c r="I1050" i="1" s="1"/>
  <c r="F1051" i="1" s="1"/>
  <c r="G1051" i="1" s="1"/>
  <c r="H1051" i="1" s="1"/>
  <c r="I1051" i="1" s="1"/>
  <c r="F1052" i="1" s="1"/>
  <c r="G1052" i="1" s="1"/>
  <c r="H1052" i="1" l="1"/>
  <c r="I1052" i="1" s="1"/>
  <c r="F1053" i="1" s="1"/>
  <c r="G1053" i="1" s="1"/>
  <c r="H1053" i="1" l="1"/>
  <c r="I1053" i="1" s="1"/>
  <c r="F1054" i="1" s="1"/>
  <c r="G1054" i="1" s="1"/>
  <c r="H1054" i="1" l="1"/>
  <c r="I1054" i="1"/>
  <c r="F1055" i="1" s="1"/>
  <c r="G1055" i="1" s="1"/>
  <c r="H1055" i="1" l="1"/>
  <c r="I1055" i="1"/>
  <c r="F1056" i="1" s="1"/>
  <c r="G1056" i="1" s="1"/>
  <c r="H1056" i="1" l="1"/>
  <c r="I1056" i="1"/>
  <c r="F1057" i="1" s="1"/>
  <c r="G1057" i="1" s="1"/>
  <c r="H1057" i="1" l="1"/>
  <c r="I1057" i="1"/>
  <c r="F1058" i="1" s="1"/>
  <c r="G1058" i="1" s="1"/>
  <c r="H1058" i="1" l="1"/>
  <c r="I1058" i="1" s="1"/>
  <c r="F1059" i="1" s="1"/>
  <c r="G1059" i="1" s="1"/>
  <c r="H1059" i="1" l="1"/>
  <c r="I1059" i="1" s="1"/>
  <c r="F1060" i="1" s="1"/>
  <c r="G1060" i="1" s="1"/>
  <c r="H1060" i="1" l="1"/>
  <c r="I1060" i="1" s="1"/>
  <c r="F1061" i="1" s="1"/>
  <c r="G1061" i="1" s="1"/>
  <c r="H1061" i="1" s="1"/>
  <c r="I1061" i="1" s="1"/>
  <c r="F1062" i="1" s="1"/>
  <c r="G1062" i="1" s="1"/>
  <c r="H1062" i="1" l="1"/>
  <c r="I1062" i="1" s="1"/>
  <c r="F1063" i="1" s="1"/>
  <c r="G1063" i="1" s="1"/>
  <c r="H1063" i="1" l="1"/>
  <c r="I1063" i="1"/>
  <c r="F1064" i="1" s="1"/>
  <c r="G1064" i="1" s="1"/>
  <c r="H1064" i="1" l="1"/>
  <c r="I1064" i="1"/>
  <c r="F1065" i="1" s="1"/>
  <c r="G1065" i="1" s="1"/>
  <c r="H1065" i="1" l="1"/>
  <c r="I1065" i="1"/>
  <c r="F1066" i="1" s="1"/>
  <c r="G1066" i="1" s="1"/>
  <c r="H1066" i="1" s="1"/>
  <c r="I1066" i="1" s="1"/>
  <c r="F1067" i="1" s="1"/>
  <c r="G1067" i="1" s="1"/>
  <c r="H1067" i="1" l="1"/>
  <c r="I1067" i="1" s="1"/>
  <c r="F1068" i="1" s="1"/>
  <c r="G1068" i="1" s="1"/>
  <c r="H1068" i="1" l="1"/>
  <c r="I1068" i="1" s="1"/>
  <c r="F1069" i="1" s="1"/>
  <c r="G1069" i="1" s="1"/>
  <c r="H1069" i="1" s="1"/>
  <c r="I1069" i="1" s="1"/>
  <c r="F1070" i="1" s="1"/>
  <c r="G1070" i="1" s="1"/>
  <c r="H1070" i="1" l="1"/>
  <c r="I1070" i="1" s="1"/>
  <c r="F1071" i="1" s="1"/>
  <c r="G1071" i="1" s="1"/>
  <c r="H1071" i="1" l="1"/>
  <c r="I1071" i="1" s="1"/>
  <c r="F1072" i="1" s="1"/>
  <c r="G1072" i="1" s="1"/>
  <c r="H1072" i="1" l="1"/>
  <c r="I1072" i="1" s="1"/>
  <c r="F1073" i="1" s="1"/>
  <c r="G1073" i="1" s="1"/>
  <c r="H1073" i="1" s="1"/>
  <c r="I1073" i="1" s="1"/>
  <c r="F1074" i="1" s="1"/>
  <c r="G1074" i="1" s="1"/>
  <c r="H1074" i="1" l="1"/>
  <c r="I1074" i="1" s="1"/>
  <c r="F1075" i="1" s="1"/>
  <c r="G1075" i="1" s="1"/>
  <c r="H1075" i="1" l="1"/>
  <c r="I1075" i="1" s="1"/>
  <c r="F1076" i="1" s="1"/>
  <c r="G1076" i="1" s="1"/>
  <c r="H1076" i="1" l="1"/>
  <c r="I1076" i="1" s="1"/>
  <c r="F1077" i="1" s="1"/>
  <c r="G1077" i="1" s="1"/>
  <c r="H1077" i="1" l="1"/>
  <c r="I1077" i="1" s="1"/>
  <c r="F1078" i="1" s="1"/>
  <c r="G1078" i="1" s="1"/>
  <c r="H1078" i="1" l="1"/>
  <c r="I1078" i="1" s="1"/>
  <c r="F1079" i="1" s="1"/>
  <c r="G1079" i="1" s="1"/>
  <c r="H1079" i="1" s="1"/>
  <c r="I1079" i="1" s="1"/>
  <c r="F1080" i="1" s="1"/>
  <c r="G1080" i="1" s="1"/>
  <c r="H1080" i="1" l="1"/>
  <c r="I1080" i="1"/>
  <c r="F1081" i="1" s="1"/>
  <c r="G1081" i="1" s="1"/>
  <c r="H1081" i="1" l="1"/>
  <c r="I1081" i="1"/>
  <c r="F1082" i="1" s="1"/>
  <c r="G1082" i="1" s="1"/>
  <c r="H1082" i="1" l="1"/>
  <c r="I1082" i="1" s="1"/>
  <c r="F1083" i="1" s="1"/>
  <c r="G1083" i="1" s="1"/>
  <c r="H1083" i="1" l="1"/>
  <c r="I1083" i="1"/>
  <c r="F1084" i="1" s="1"/>
  <c r="G1084" i="1" s="1"/>
  <c r="H1084" i="1" l="1"/>
  <c r="I1084" i="1"/>
  <c r="F1085" i="1" s="1"/>
  <c r="G1085" i="1" s="1"/>
  <c r="H1085" i="1" s="1"/>
  <c r="I1085" i="1" s="1"/>
  <c r="F1086" i="1" s="1"/>
  <c r="G1086" i="1" s="1"/>
  <c r="H1086" i="1" l="1"/>
  <c r="I1086" i="1"/>
  <c r="F1087" i="1" s="1"/>
  <c r="G1087" i="1" s="1"/>
  <c r="H1087" i="1" l="1"/>
  <c r="I1087" i="1"/>
  <c r="F1088" i="1" s="1"/>
  <c r="G1088" i="1" s="1"/>
  <c r="H1088" i="1" l="1"/>
  <c r="I1088" i="1"/>
  <c r="F1089" i="1" s="1"/>
  <c r="G1089" i="1" s="1"/>
  <c r="H1089" i="1" l="1"/>
  <c r="I1089" i="1" s="1"/>
  <c r="F1090" i="1" s="1"/>
  <c r="G1090" i="1" s="1"/>
  <c r="H1090" i="1" l="1"/>
  <c r="I1090" i="1"/>
  <c r="F1091" i="1" s="1"/>
  <c r="G1091" i="1" s="1"/>
  <c r="H1091" i="1" s="1"/>
  <c r="I1091" i="1" s="1"/>
  <c r="F1092" i="1" s="1"/>
  <c r="G1092" i="1" s="1"/>
  <c r="H1092" i="1" l="1"/>
  <c r="I1092" i="1"/>
  <c r="F1093" i="1" s="1"/>
  <c r="G1093" i="1" s="1"/>
  <c r="H1093" i="1" l="1"/>
  <c r="I1093" i="1" s="1"/>
  <c r="F1094" i="1" s="1"/>
  <c r="G1094" i="1" s="1"/>
  <c r="H1094" i="1" l="1"/>
  <c r="I1094" i="1"/>
  <c r="F1095" i="1" s="1"/>
  <c r="G1095" i="1" s="1"/>
  <c r="H1095" i="1" l="1"/>
  <c r="I1095" i="1"/>
  <c r="F1096" i="1" s="1"/>
  <c r="G1096" i="1" s="1"/>
  <c r="H1096" i="1" l="1"/>
  <c r="I1096" i="1" s="1"/>
  <c r="F1097" i="1" s="1"/>
  <c r="G1097" i="1" s="1"/>
  <c r="H1097" i="1" s="1"/>
  <c r="I1097" i="1" s="1"/>
  <c r="F1098" i="1" s="1"/>
  <c r="G1098" i="1" s="1"/>
  <c r="H1098" i="1" l="1"/>
  <c r="I1098" i="1" s="1"/>
  <c r="F1099" i="1" s="1"/>
  <c r="G1099" i="1" s="1"/>
  <c r="H1099" i="1" s="1"/>
  <c r="I1099" i="1" s="1"/>
  <c r="F1100" i="1" s="1"/>
  <c r="G1100" i="1" s="1"/>
  <c r="H1100" i="1" l="1"/>
  <c r="I1100" i="1"/>
  <c r="F1101" i="1" s="1"/>
  <c r="G1101" i="1" s="1"/>
  <c r="H1101" i="1" l="1"/>
  <c r="I1101" i="1"/>
</calcChain>
</file>

<file path=xl/sharedStrings.xml><?xml version="1.0" encoding="utf-8"?>
<sst xmlns="http://schemas.openxmlformats.org/spreadsheetml/2006/main" count="21" uniqueCount="20">
  <si>
    <t>Date</t>
  </si>
  <si>
    <t>Discount Rate</t>
  </si>
  <si>
    <t>Payment</t>
  </si>
  <si>
    <t>Lease Liability Opening Balance</t>
  </si>
  <si>
    <t>Daily Discount Rate</t>
  </si>
  <si>
    <t>Lease Liability after Pmt</t>
  </si>
  <si>
    <t>Interest</t>
  </si>
  <si>
    <t>Lease Liability Closing Balance</t>
  </si>
  <si>
    <t>Right-of-Use Asset Opening Balance</t>
  </si>
  <si>
    <t>Depreciation Expense</t>
  </si>
  <si>
    <t>Right-of-Use Closing Balance</t>
  </si>
  <si>
    <t>Day</t>
  </si>
  <si>
    <t>Month</t>
  </si>
  <si>
    <t>Year</t>
  </si>
  <si>
    <t>Row Labels</t>
  </si>
  <si>
    <t>(blank)</t>
  </si>
  <si>
    <t>Grand Total</t>
  </si>
  <si>
    <t>Sum of Payment</t>
  </si>
  <si>
    <t>Sum of Interest</t>
  </si>
  <si>
    <t>Sum of Depreciation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</si>
</sst>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14" fontId="0" fillId="0" borderId="0" xfId="0" applyNumberFormat="1"/>
    <xf numFmtId="44" fontId="0" fillId="0" borderId="0" xfId="1" applyFont="1"/>
    <xf numFmtId="10" fontId="0" fillId="0" borderId="0" xfId="0" applyNumberFormat="1"/>
    <xf numFmtId="0" fontId="0" fillId="0" borderId="0" xfId="1" applyNumberFormat="1" applyFont="1"/>
    <xf numFmtId="4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erre van Dalen" refreshedDate="45825.884346064813" createdVersion="8" refreshedVersion="8" minRefreshableVersion="3" recordCount="1105" xr:uid="{761FAD68-EC6F-41A0-A18F-01E7093C96A0}">
  <cacheSource type="worksheet">
    <worksheetSource ref="A5:L1110" sheet="Sheet1"/>
  </cacheSource>
  <cacheFields count="12">
    <cacheField name="Date" numFmtId="14">
      <sharedItems containsNonDate="0" containsDate="1" containsString="0" containsBlank="1" minDate="2025-07-01T00:00:00" maxDate="2028-07-01T00:00:00"/>
    </cacheField>
    <cacheField name="Day" numFmtId="0">
      <sharedItems containsString="0" containsBlank="1" containsNumber="1" containsInteger="1" minValue="1" maxValue="31"/>
    </cacheField>
    <cacheField name="Month" numFmtId="0">
      <sharedItems containsString="0" containsBlank="1" containsNumber="1" containsInteger="1" minValue="1" maxValue="12" count="13">
        <n v="7"/>
        <n v="8"/>
        <n v="9"/>
        <n v="10"/>
        <n v="11"/>
        <n v="12"/>
        <n v="1"/>
        <n v="2"/>
        <n v="3"/>
        <n v="4"/>
        <n v="5"/>
        <n v="6"/>
        <m/>
      </sharedItems>
    </cacheField>
    <cacheField name="Year" numFmtId="0">
      <sharedItems containsString="0" containsBlank="1" containsNumber="1" containsInteger="1" minValue="2025" maxValue="2028" count="5">
        <n v="2025"/>
        <n v="2026"/>
        <n v="2027"/>
        <n v="2028"/>
        <m/>
      </sharedItems>
    </cacheField>
    <cacheField name="Payment" numFmtId="44">
      <sharedItems containsString="0" containsBlank="1" containsNumber="1" containsInteger="1" minValue="0" maxValue="1500"/>
    </cacheField>
    <cacheField name="Lease Liability Opening Balance" numFmtId="44">
      <sharedItems containsString="0" containsBlank="1" containsNumber="1" minValue="1.2525334422563312E-9" maxValue="34443.28857564144"/>
    </cacheField>
    <cacheField name="Lease Liability after Pmt" numFmtId="44">
      <sharedItems containsString="0" containsBlank="1" containsNumber="1" minValue="1.2523742043413222E-9" maxValue="33069.181544882609"/>
    </cacheField>
    <cacheField name="Interest" numFmtId="44">
      <sharedItems containsString="0" containsBlank="1" containsNumber="1" minValue="1.5923791500896183E-13" maxValue="4.2047077478967188"/>
    </cacheField>
    <cacheField name="Lease Liability Closing Balance" numFmtId="44">
      <sharedItems containsString="0" containsBlank="1" containsNumber="1" minValue="1.2525334422563312E-9" maxValue="33073.386252630509"/>
    </cacheField>
    <cacheField name="Right-of-Use Asset Opening Balance" numFmtId="44">
      <sharedItems containsString="0" containsBlank="1" containsNumber="1" minValue="31.426358188459798" maxValue="34443.28857564144"/>
    </cacheField>
    <cacheField name="Depreciation Expense" numFmtId="44">
      <sharedItems containsString="0" containsBlank="1" containsNumber="1" minValue="31.426358189453868" maxValue="31.426358189453868"/>
    </cacheField>
    <cacheField name="Right-of-Use Closing Balance" numFmtId="44">
      <sharedItems containsString="0" containsBlank="1" containsNumber="1" minValue="-9.9407060361045296E-10" maxValue="34411.86221745198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05">
  <r>
    <d v="2025-07-01T00:00:00"/>
    <n v="1"/>
    <x v="0"/>
    <x v="0"/>
    <n v="1500"/>
    <n v="34443.28857564144"/>
    <n v="32943.28857564144"/>
    <n v="4.1887006041318928"/>
    <n v="32947.477276245569"/>
    <n v="34443.28857564144"/>
    <n v="31.426358189453868"/>
    <n v="34411.862217451984"/>
  </r>
  <r>
    <d v="2025-07-02T00:00:00"/>
    <n v="2"/>
    <x v="0"/>
    <x v="0"/>
    <n v="0"/>
    <n v="32947.477276245569"/>
    <n v="32947.477276245569"/>
    <n v="4.1892331925136128"/>
    <n v="32951.666509438081"/>
    <n v="34411.862217451984"/>
    <n v="31.426358189453868"/>
    <n v="34380.435859262529"/>
  </r>
  <r>
    <d v="2025-07-03T00:00:00"/>
    <n v="3"/>
    <x v="0"/>
    <x v="0"/>
    <n v="0"/>
    <n v="32951.666509438081"/>
    <n v="32951.666509438081"/>
    <n v="4.1897658486133231"/>
    <n v="32955.856275286693"/>
    <n v="34380.435859262529"/>
    <n v="31.426358189453868"/>
    <n v="34349.009501073073"/>
  </r>
  <r>
    <d v="2025-07-04T00:00:00"/>
    <n v="4"/>
    <x v="0"/>
    <x v="0"/>
    <n v="0"/>
    <n v="32955.856275286693"/>
    <n v="32955.856275286693"/>
    <n v="4.1902985724396329"/>
    <n v="32960.04657385913"/>
    <n v="34349.009501073073"/>
    <n v="31.426358189453868"/>
    <n v="34317.583142883617"/>
  </r>
  <r>
    <d v="2025-07-05T00:00:00"/>
    <n v="5"/>
    <x v="0"/>
    <x v="0"/>
    <n v="0"/>
    <n v="32960.04657385913"/>
    <n v="32960.04657385913"/>
    <n v="4.1908313640011547"/>
    <n v="32964.237405223132"/>
    <n v="34317.583142883617"/>
    <n v="31.426358189453868"/>
    <n v="34286.156784694162"/>
  </r>
  <r>
    <d v="2025-07-06T00:00:00"/>
    <n v="6"/>
    <x v="0"/>
    <x v="0"/>
    <n v="0"/>
    <n v="32964.237405223132"/>
    <n v="32964.237405223132"/>
    <n v="4.1913642233064996"/>
    <n v="32968.428769446436"/>
    <n v="34286.156784694162"/>
    <n v="31.426358189453868"/>
    <n v="34254.730426504706"/>
  </r>
  <r>
    <d v="2025-07-07T00:00:00"/>
    <n v="7"/>
    <x v="0"/>
    <x v="0"/>
    <n v="0"/>
    <n v="32968.428769446436"/>
    <n v="32968.428769446436"/>
    <n v="4.1918971503642819"/>
    <n v="32972.620666596798"/>
    <n v="34254.730426504706"/>
    <n v="31.426358189453868"/>
    <n v="34223.30406831525"/>
  </r>
  <r>
    <d v="2025-07-08T00:00:00"/>
    <n v="8"/>
    <x v="0"/>
    <x v="0"/>
    <n v="0"/>
    <n v="32972.620666596798"/>
    <n v="32972.620666596798"/>
    <n v="4.1924301451831161"/>
    <n v="32976.813096741978"/>
    <n v="34223.30406831525"/>
    <n v="31.426358189453868"/>
    <n v="34191.877710125795"/>
  </r>
  <r>
    <d v="2025-07-09T00:00:00"/>
    <n v="9"/>
    <x v="0"/>
    <x v="0"/>
    <n v="0"/>
    <n v="32976.813096741978"/>
    <n v="32976.813096741978"/>
    <n v="4.1929632077716184"/>
    <n v="32981.006059949752"/>
    <n v="34191.877710125795"/>
    <n v="31.426358189453868"/>
    <n v="34160.451351936339"/>
  </r>
  <r>
    <d v="2025-07-10T00:00:00"/>
    <n v="10"/>
    <x v="0"/>
    <x v="0"/>
    <n v="0"/>
    <n v="32981.006059949752"/>
    <n v="32981.006059949752"/>
    <n v="4.1934963381384049"/>
    <n v="32985.199556287887"/>
    <n v="34160.451351936339"/>
    <n v="31.426358189453868"/>
    <n v="34129.024993746883"/>
  </r>
  <r>
    <d v="2025-07-11T00:00:00"/>
    <n v="11"/>
    <x v="0"/>
    <x v="0"/>
    <n v="0"/>
    <n v="32985.199556287887"/>
    <n v="32985.199556287887"/>
    <n v="4.1940295362920939"/>
    <n v="32989.393585824182"/>
    <n v="34129.024993746883"/>
    <n v="31.426358189453868"/>
    <n v="34097.598635557428"/>
  </r>
  <r>
    <d v="2025-07-12T00:00:00"/>
    <n v="12"/>
    <x v="0"/>
    <x v="0"/>
    <n v="0"/>
    <n v="32989.393585824182"/>
    <n v="32989.393585824182"/>
    <n v="4.1945628022413057"/>
    <n v="32993.588148626426"/>
    <n v="34097.598635557428"/>
    <n v="31.426358189453868"/>
    <n v="34066.172277367972"/>
  </r>
  <r>
    <d v="2025-07-13T00:00:00"/>
    <n v="13"/>
    <x v="0"/>
    <x v="0"/>
    <n v="0"/>
    <n v="32993.588148626426"/>
    <n v="32993.588148626426"/>
    <n v="4.1950961359946577"/>
    <n v="32997.783244762424"/>
    <n v="34066.172277367972"/>
    <n v="31.426358189453868"/>
    <n v="34034.745919178516"/>
  </r>
  <r>
    <d v="2025-07-14T00:00:00"/>
    <n v="14"/>
    <x v="0"/>
    <x v="0"/>
    <n v="0"/>
    <n v="32997.783244762424"/>
    <n v="32997.783244762424"/>
    <n v="4.1956295375607739"/>
    <n v="33001.978874299988"/>
    <n v="34034.745919178516"/>
    <n v="31.426358189453868"/>
    <n v="34003.319560989061"/>
  </r>
  <r>
    <d v="2025-07-15T00:00:00"/>
    <n v="15"/>
    <x v="0"/>
    <x v="0"/>
    <n v="0"/>
    <n v="33001.978874299988"/>
    <n v="33001.978874299988"/>
    <n v="4.1961630069482743"/>
    <n v="33006.175037306937"/>
    <n v="34003.319560989061"/>
    <n v="31.426358189453868"/>
    <n v="33971.893202799605"/>
  </r>
  <r>
    <d v="2025-07-16T00:00:00"/>
    <n v="16"/>
    <x v="0"/>
    <x v="0"/>
    <n v="0"/>
    <n v="33006.175037306937"/>
    <n v="33006.175037306937"/>
    <n v="4.1966965441657837"/>
    <n v="33010.371733851105"/>
    <n v="33971.893202799605"/>
    <n v="31.426358189453868"/>
    <n v="33940.46684461015"/>
  </r>
  <r>
    <d v="2025-07-17T00:00:00"/>
    <n v="17"/>
    <x v="0"/>
    <x v="0"/>
    <n v="0"/>
    <n v="33010.371733851105"/>
    <n v="33010.371733851105"/>
    <n v="4.1972301492219257"/>
    <n v="33014.568964000326"/>
    <n v="33940.46684461015"/>
    <n v="31.426358189453868"/>
    <n v="33909.040486420694"/>
  </r>
  <r>
    <d v="2025-07-18T00:00:00"/>
    <n v="18"/>
    <x v="0"/>
    <x v="0"/>
    <n v="0"/>
    <n v="33014.568964000326"/>
    <n v="33014.568964000326"/>
    <n v="4.1977638221253262"/>
    <n v="33018.766727822454"/>
    <n v="33909.040486420694"/>
    <n v="31.426358189453868"/>
    <n v="33877.614128231238"/>
  </r>
  <r>
    <d v="2025-07-19T00:00:00"/>
    <n v="19"/>
    <x v="0"/>
    <x v="0"/>
    <n v="0"/>
    <n v="33018.766727822454"/>
    <n v="33018.766727822454"/>
    <n v="4.1982975628846129"/>
    <n v="33022.96502538534"/>
    <n v="33877.614128231238"/>
    <n v="31.426358189453868"/>
    <n v="33846.187770041783"/>
  </r>
  <r>
    <d v="2025-07-20T00:00:00"/>
    <n v="20"/>
    <x v="0"/>
    <x v="0"/>
    <n v="0"/>
    <n v="33022.96502538534"/>
    <n v="33022.96502538534"/>
    <n v="4.1988313715084118"/>
    <n v="33027.163856756852"/>
    <n v="33846.187770041783"/>
    <n v="31.426358189453868"/>
    <n v="33814.761411852327"/>
  </r>
  <r>
    <d v="2025-07-21T00:00:00"/>
    <n v="21"/>
    <x v="0"/>
    <x v="0"/>
    <n v="0"/>
    <n v="33027.163856756852"/>
    <n v="33027.163856756852"/>
    <n v="4.1993652480053534"/>
    <n v="33031.36322200486"/>
    <n v="33814.761411852327"/>
    <n v="31.426358189453868"/>
    <n v="33783.335053662871"/>
  </r>
  <r>
    <d v="2025-07-22T00:00:00"/>
    <n v="22"/>
    <x v="0"/>
    <x v="0"/>
    <n v="0"/>
    <n v="33031.36322200486"/>
    <n v="33031.36322200486"/>
    <n v="4.1998991923840672"/>
    <n v="33035.563121197243"/>
    <n v="33783.335053662871"/>
    <n v="31.426358189453868"/>
    <n v="33751.908695473416"/>
  </r>
  <r>
    <d v="2025-07-23T00:00:00"/>
    <n v="23"/>
    <x v="0"/>
    <x v="0"/>
    <n v="0"/>
    <n v="33035.563121197243"/>
    <n v="33035.563121197243"/>
    <n v="4.2004332046531827"/>
    <n v="33039.763554401899"/>
    <n v="33751.908695473416"/>
    <n v="31.426358189453868"/>
    <n v="33720.48233728396"/>
  </r>
  <r>
    <d v="2025-07-24T00:00:00"/>
    <n v="24"/>
    <x v="0"/>
    <x v="0"/>
    <n v="0"/>
    <n v="33039.763554401899"/>
    <n v="33039.763554401899"/>
    <n v="4.2009672848213349"/>
    <n v="33043.964521686721"/>
    <n v="33720.48233728396"/>
    <n v="31.426358189453868"/>
    <n v="33689.055979094504"/>
  </r>
  <r>
    <d v="2025-07-25T00:00:00"/>
    <n v="25"/>
    <x v="0"/>
    <x v="0"/>
    <n v="0"/>
    <n v="33043.964521686721"/>
    <n v="33043.964521686721"/>
    <n v="4.2015014328971558"/>
    <n v="33048.166023119615"/>
    <n v="33689.055979094504"/>
    <n v="31.426358189453868"/>
    <n v="33657.629620905049"/>
  </r>
  <r>
    <d v="2025-07-26T00:00:00"/>
    <n v="26"/>
    <x v="0"/>
    <x v="0"/>
    <n v="0"/>
    <n v="33048.166023119615"/>
    <n v="33048.166023119615"/>
    <n v="4.2020356488892778"/>
    <n v="33052.368058768501"/>
    <n v="33657.629620905049"/>
    <n v="31.426358189453868"/>
    <n v="33626.203262715593"/>
  </r>
  <r>
    <d v="2025-07-27T00:00:00"/>
    <n v="27"/>
    <x v="0"/>
    <x v="0"/>
    <n v="0"/>
    <n v="33052.368058768501"/>
    <n v="33052.368058768501"/>
    <n v="4.2025699328063393"/>
    <n v="33056.570628701309"/>
    <n v="33626.203262715593"/>
    <n v="31.426358189453868"/>
    <n v="33594.776904526138"/>
  </r>
  <r>
    <d v="2025-07-28T00:00:00"/>
    <n v="28"/>
    <x v="0"/>
    <x v="0"/>
    <n v="0"/>
    <n v="33056.570628701309"/>
    <n v="33056.570628701309"/>
    <n v="4.2031042846569759"/>
    <n v="33060.773732985966"/>
    <n v="33594.776904526138"/>
    <n v="31.426358189453868"/>
    <n v="33563.350546336682"/>
  </r>
  <r>
    <d v="2025-07-29T00:00:00"/>
    <n v="29"/>
    <x v="0"/>
    <x v="0"/>
    <n v="0"/>
    <n v="33060.773732985966"/>
    <n v="33060.773732985966"/>
    <n v="4.2036387044498262"/>
    <n v="33064.977371690416"/>
    <n v="33563.350546336682"/>
    <n v="31.426358189453868"/>
    <n v="33531.924188147226"/>
  </r>
  <r>
    <d v="2025-07-30T00:00:00"/>
    <n v="30"/>
    <x v="0"/>
    <x v="0"/>
    <n v="0"/>
    <n v="33064.977371690416"/>
    <n v="33064.977371690416"/>
    <n v="4.2041731921935268"/>
    <n v="33069.181544882609"/>
    <n v="33531.924188147226"/>
    <n v="31.426358189453868"/>
    <n v="33500.497829957771"/>
  </r>
  <r>
    <d v="2025-07-31T00:00:00"/>
    <n v="31"/>
    <x v="0"/>
    <x v="0"/>
    <n v="0"/>
    <n v="33069.181544882609"/>
    <n v="33069.181544882609"/>
    <n v="4.2047077478967188"/>
    <n v="33073.386252630509"/>
    <n v="33500.497829957771"/>
    <n v="31.426358189453868"/>
    <n v="33469.071471768315"/>
  </r>
  <r>
    <d v="2025-08-01T00:00:00"/>
    <n v="1"/>
    <x v="1"/>
    <x v="0"/>
    <n v="1500"/>
    <n v="33073.386252630509"/>
    <n v="31573.386252630509"/>
    <n v="4.0145191263227717"/>
    <n v="31577.400771756831"/>
    <n v="33469.071471768315"/>
    <n v="31.426358189453868"/>
    <n v="33437.645113578859"/>
  </r>
  <r>
    <d v="2025-08-02T00:00:00"/>
    <n v="2"/>
    <x v="1"/>
    <x v="0"/>
    <n v="0"/>
    <n v="31577.400771756831"/>
    <n v="31577.400771756831"/>
    <n v="4.0150295677333521"/>
    <n v="31581.415801324565"/>
    <n v="33437.645113578859"/>
    <n v="31.426358189453868"/>
    <n v="33406.218755389404"/>
  </r>
  <r>
    <d v="2025-08-03T00:00:00"/>
    <n v="3"/>
    <x v="1"/>
    <x v="0"/>
    <n v="0"/>
    <n v="31581.415801324565"/>
    <n v="31581.415801324565"/>
    <n v="4.0155400740459619"/>
    <n v="31585.431341398613"/>
    <n v="33406.218755389404"/>
    <n v="31.426358189453868"/>
    <n v="33374.792397199948"/>
  </r>
  <r>
    <d v="2025-08-04T00:00:00"/>
    <n v="4"/>
    <x v="1"/>
    <x v="0"/>
    <n v="0"/>
    <n v="31585.431341398613"/>
    <n v="31585.431341398613"/>
    <n v="4.0160506452688516"/>
    <n v="31589.447392043883"/>
    <n v="33374.792397199948"/>
    <n v="31.426358189453868"/>
    <n v="33343.366039010492"/>
  </r>
  <r>
    <d v="2025-08-05T00:00:00"/>
    <n v="5"/>
    <x v="1"/>
    <x v="0"/>
    <n v="0"/>
    <n v="31589.447392043883"/>
    <n v="31589.447392043883"/>
    <n v="4.0165612814102749"/>
    <n v="31593.463953325292"/>
    <n v="33343.366039010492"/>
    <n v="31.426358189453868"/>
    <n v="33311.939680821037"/>
  </r>
  <r>
    <d v="2025-08-06T00:00:00"/>
    <n v="6"/>
    <x v="1"/>
    <x v="0"/>
    <n v="0"/>
    <n v="31593.463953325292"/>
    <n v="31593.463953325292"/>
    <n v="4.0170719824784866"/>
    <n v="31597.48102530777"/>
    <n v="33311.939680821037"/>
    <n v="31.426358189453868"/>
    <n v="33280.513322631581"/>
  </r>
  <r>
    <d v="2025-08-07T00:00:00"/>
    <n v="7"/>
    <x v="1"/>
    <x v="0"/>
    <n v="0"/>
    <n v="31597.48102530777"/>
    <n v="31597.48102530777"/>
    <n v="4.0175827484817415"/>
    <n v="31601.498608056252"/>
    <n v="33280.513322631581"/>
    <n v="31.426358189453868"/>
    <n v="33249.086964442125"/>
  </r>
  <r>
    <d v="2025-08-08T00:00:00"/>
    <n v="8"/>
    <x v="1"/>
    <x v="0"/>
    <n v="0"/>
    <n v="31601.498608056252"/>
    <n v="31601.498608056252"/>
    <n v="4.0180935794282959"/>
    <n v="31605.516701635679"/>
    <n v="33249.086964442125"/>
    <n v="31.426358189453868"/>
    <n v="33217.66060625267"/>
  </r>
  <r>
    <d v="2025-08-09T00:00:00"/>
    <n v="9"/>
    <x v="1"/>
    <x v="0"/>
    <n v="0"/>
    <n v="31605.516701635679"/>
    <n v="31605.516701635679"/>
    <n v="4.0186044753264074"/>
    <n v="31609.535306111007"/>
    <n v="33217.66060625267"/>
    <n v="31.426358189453868"/>
    <n v="33186.234248063214"/>
  </r>
  <r>
    <d v="2025-08-10T00:00:00"/>
    <n v="10"/>
    <x v="1"/>
    <x v="0"/>
    <n v="0"/>
    <n v="31609.535306111007"/>
    <n v="31609.535306111007"/>
    <n v="4.0191154361843351"/>
    <n v="31613.554421547193"/>
    <n v="33186.234248063214"/>
    <n v="31.426358189453868"/>
    <n v="33154.807889873759"/>
  </r>
  <r>
    <d v="2025-08-11T00:00:00"/>
    <n v="11"/>
    <x v="1"/>
    <x v="0"/>
    <n v="0"/>
    <n v="31613.554421547193"/>
    <n v="31613.554421547193"/>
    <n v="4.0196264620103381"/>
    <n v="31617.574048009203"/>
    <n v="33154.807889873759"/>
    <n v="31.426358189453868"/>
    <n v="33123.381531684303"/>
  </r>
  <r>
    <d v="2025-08-12T00:00:00"/>
    <n v="12"/>
    <x v="1"/>
    <x v="0"/>
    <n v="0"/>
    <n v="31617.574048009203"/>
    <n v="31617.574048009203"/>
    <n v="4.0201375528126775"/>
    <n v="31621.594185562015"/>
    <n v="33123.381531684303"/>
    <n v="31.426358189453868"/>
    <n v="33091.955173494847"/>
  </r>
  <r>
    <d v="2025-08-13T00:00:00"/>
    <n v="13"/>
    <x v="1"/>
    <x v="0"/>
    <n v="0"/>
    <n v="31621.594185562015"/>
    <n v="31621.594185562015"/>
    <n v="4.0206487085996132"/>
    <n v="31625.614834270615"/>
    <n v="33091.955173494847"/>
    <n v="31.426358189453868"/>
    <n v="33060.528815305392"/>
  </r>
  <r>
    <d v="2025-08-14T00:00:00"/>
    <n v="14"/>
    <x v="1"/>
    <x v="0"/>
    <n v="0"/>
    <n v="31625.614834270615"/>
    <n v="31625.614834270615"/>
    <n v="4.0211599293794107"/>
    <n v="31629.635994199994"/>
    <n v="33060.528815305392"/>
    <n v="31.426358189453868"/>
    <n v="33029.102457115936"/>
  </r>
  <r>
    <d v="2025-08-15T00:00:00"/>
    <n v="15"/>
    <x v="1"/>
    <x v="0"/>
    <n v="0"/>
    <n v="31629.635994199994"/>
    <n v="31629.635994199994"/>
    <n v="4.0216712151603318"/>
    <n v="31633.657665415154"/>
    <n v="33029.102457115936"/>
    <n v="31.426358189453868"/>
    <n v="32997.67609892648"/>
  </r>
  <r>
    <d v="2025-08-16T00:00:00"/>
    <n v="16"/>
    <x v="1"/>
    <x v="0"/>
    <n v="0"/>
    <n v="31633.657665415154"/>
    <n v="31633.657665415154"/>
    <n v="4.0221825659506409"/>
    <n v="31637.679847981104"/>
    <n v="32997.67609892648"/>
    <n v="31.426358189453868"/>
    <n v="32966.249740737025"/>
  </r>
  <r>
    <d v="2025-08-17T00:00:00"/>
    <n v="17"/>
    <x v="1"/>
    <x v="0"/>
    <n v="0"/>
    <n v="31637.679847981104"/>
    <n v="31637.679847981104"/>
    <n v="4.0226939817586063"/>
    <n v="31641.702541962863"/>
    <n v="32966.249740737025"/>
    <n v="31.426358189453868"/>
    <n v="32934.823382547569"/>
  </r>
  <r>
    <d v="2025-08-18T00:00:00"/>
    <n v="18"/>
    <x v="1"/>
    <x v="0"/>
    <n v="0"/>
    <n v="31641.702541962863"/>
    <n v="31641.702541962863"/>
    <n v="4.0232054625924922"/>
    <n v="31645.725747425455"/>
    <n v="32934.823382547569"/>
    <n v="31.426358189453868"/>
    <n v="32903.397024358113"/>
  </r>
  <r>
    <d v="2025-08-19T00:00:00"/>
    <n v="19"/>
    <x v="1"/>
    <x v="0"/>
    <n v="0"/>
    <n v="31645.725747425455"/>
    <n v="31645.725747425455"/>
    <n v="4.0237170084605687"/>
    <n v="31649.749464433917"/>
    <n v="32903.397024358113"/>
    <n v="31.426358189453868"/>
    <n v="32871.970666168658"/>
  </r>
  <r>
    <d v="2025-08-20T00:00:00"/>
    <n v="20"/>
    <x v="1"/>
    <x v="0"/>
    <n v="0"/>
    <n v="31649.749464433917"/>
    <n v="31649.749464433917"/>
    <n v="4.0242286193711037"/>
    <n v="31653.773693053288"/>
    <n v="32871.970666168658"/>
    <n v="31.426358189453868"/>
    <n v="32840.544307979202"/>
  </r>
  <r>
    <d v="2025-08-21T00:00:00"/>
    <n v="21"/>
    <x v="1"/>
    <x v="0"/>
    <n v="0"/>
    <n v="31653.773693053288"/>
    <n v="31653.773693053288"/>
    <n v="4.024740295332367"/>
    <n v="31657.79843334862"/>
    <n v="32840.544307979202"/>
    <n v="31.426358189453868"/>
    <n v="32809.117949789746"/>
  </r>
  <r>
    <d v="2025-08-22T00:00:00"/>
    <n v="22"/>
    <x v="1"/>
    <x v="0"/>
    <n v="0"/>
    <n v="31657.79843334862"/>
    <n v="31657.79843334862"/>
    <n v="4.0252520363526303"/>
    <n v="31661.823685384974"/>
    <n v="32809.117949789746"/>
    <n v="31.426358189453868"/>
    <n v="32777.691591600291"/>
  </r>
  <r>
    <d v="2025-08-23T00:00:00"/>
    <n v="23"/>
    <x v="1"/>
    <x v="0"/>
    <n v="0"/>
    <n v="31661.823685384974"/>
    <n v="31661.823685384974"/>
    <n v="4.0257638424401661"/>
    <n v="31665.849449227415"/>
    <n v="32777.691591600291"/>
    <n v="31.426358189453868"/>
    <n v="32746.265233410835"/>
  </r>
  <r>
    <d v="2025-08-24T00:00:00"/>
    <n v="24"/>
    <x v="1"/>
    <x v="0"/>
    <n v="0"/>
    <n v="31665.849449227415"/>
    <n v="31665.849449227415"/>
    <n v="4.0262757136032468"/>
    <n v="31669.875724941019"/>
    <n v="32746.265233410835"/>
    <n v="31.426358189453868"/>
    <n v="32714.83887522138"/>
  </r>
  <r>
    <d v="2025-08-25T00:00:00"/>
    <n v="25"/>
    <x v="1"/>
    <x v="0"/>
    <n v="0"/>
    <n v="31669.875724941019"/>
    <n v="31669.875724941019"/>
    <n v="4.0267876498501476"/>
    <n v="31673.90251259087"/>
    <n v="32714.83887522138"/>
    <n v="31.426358189453868"/>
    <n v="32683.412517031924"/>
  </r>
  <r>
    <d v="2025-08-26T00:00:00"/>
    <n v="26"/>
    <x v="1"/>
    <x v="0"/>
    <n v="0"/>
    <n v="31673.90251259087"/>
    <n v="31673.90251259087"/>
    <n v="4.0272996511891428"/>
    <n v="31677.929812242059"/>
    <n v="32683.412517031924"/>
    <n v="31.426358189453868"/>
    <n v="32651.986158842468"/>
  </r>
  <r>
    <d v="2025-08-27T00:00:00"/>
    <n v="27"/>
    <x v="1"/>
    <x v="0"/>
    <n v="0"/>
    <n v="31677.929812242059"/>
    <n v="31677.929812242059"/>
    <n v="4.0278117176285093"/>
    <n v="31681.957623959686"/>
    <n v="32651.986158842468"/>
    <n v="31.426358189453868"/>
    <n v="32620.559800653013"/>
  </r>
  <r>
    <d v="2025-08-28T00:00:00"/>
    <n v="28"/>
    <x v="1"/>
    <x v="0"/>
    <n v="0"/>
    <n v="31681.957623959686"/>
    <n v="31681.957623959686"/>
    <n v="4.028323849176525"/>
    <n v="31685.985947808862"/>
    <n v="32620.559800653013"/>
    <n v="31.426358189453868"/>
    <n v="32589.133442463557"/>
  </r>
  <r>
    <d v="2025-08-29T00:00:00"/>
    <n v="29"/>
    <x v="1"/>
    <x v="0"/>
    <n v="0"/>
    <n v="31685.985947808862"/>
    <n v="31685.985947808862"/>
    <n v="4.0288360458414676"/>
    <n v="31690.014783854702"/>
    <n v="32589.133442463557"/>
    <n v="31.426358189453868"/>
    <n v="32557.707084274101"/>
  </r>
  <r>
    <d v="2025-08-30T00:00:00"/>
    <n v="30"/>
    <x v="1"/>
    <x v="0"/>
    <n v="0"/>
    <n v="31690.014783854702"/>
    <n v="31690.014783854702"/>
    <n v="4.0293483076316168"/>
    <n v="31694.044132162333"/>
    <n v="32557.707084274101"/>
    <n v="31.426358189453868"/>
    <n v="32526.280726084646"/>
  </r>
  <r>
    <d v="2025-08-31T00:00:00"/>
    <n v="31"/>
    <x v="1"/>
    <x v="0"/>
    <n v="0"/>
    <n v="31694.044132162333"/>
    <n v="31694.044132162333"/>
    <n v="4.029860634555253"/>
    <n v="31698.07399279689"/>
    <n v="32526.280726084646"/>
    <n v="31.426358189453868"/>
    <n v="32494.85436789519"/>
  </r>
  <r>
    <d v="2025-09-01T00:00:00"/>
    <n v="1"/>
    <x v="2"/>
    <x v="0"/>
    <n v="1500"/>
    <n v="31698.07399279689"/>
    <n v="30198.07399279689"/>
    <n v="3.8396497813753867"/>
    <n v="30201.913642578264"/>
    <n v="32494.85436789519"/>
    <n v="31.426358189453868"/>
    <n v="32463.428009705734"/>
  </r>
  <r>
    <d v="2025-09-02T00:00:00"/>
    <n v="2"/>
    <x v="2"/>
    <x v="0"/>
    <n v="0"/>
    <n v="30201.913642578264"/>
    <n v="30201.913642578264"/>
    <n v="3.8401379883533262"/>
    <n v="30205.753780566618"/>
    <n v="32463.428009705734"/>
    <n v="31.426358189453868"/>
    <n v="32432.001651516279"/>
  </r>
  <r>
    <d v="2025-09-03T00:00:00"/>
    <n v="3"/>
    <x v="2"/>
    <x v="0"/>
    <n v="0"/>
    <n v="30205.753780566618"/>
    <n v="30205.753780566618"/>
    <n v="3.8406262574062118"/>
    <n v="30209.594406824024"/>
    <n v="32432.001651516279"/>
    <n v="31.426358189453868"/>
    <n v="32400.575293326823"/>
  </r>
  <r>
    <d v="2025-09-04T00:00:00"/>
    <n v="4"/>
    <x v="2"/>
    <x v="0"/>
    <n v="0"/>
    <n v="30209.594406824024"/>
    <n v="30209.594406824024"/>
    <n v="3.8411145885419362"/>
    <n v="30213.435521412564"/>
    <n v="32400.575293326823"/>
    <n v="31.426358189453868"/>
    <n v="32369.148935137368"/>
  </r>
  <r>
    <d v="2025-09-05T00:00:00"/>
    <n v="5"/>
    <x v="2"/>
    <x v="0"/>
    <n v="0"/>
    <n v="30213.435521412564"/>
    <n v="30213.435521412564"/>
    <n v="3.8416029817683932"/>
    <n v="30217.277124394332"/>
    <n v="32369.148935137368"/>
    <n v="31.426358189453868"/>
    <n v="32337.722576947912"/>
  </r>
  <r>
    <d v="2025-09-06T00:00:00"/>
    <n v="6"/>
    <x v="2"/>
    <x v="0"/>
    <n v="0"/>
    <n v="30217.277124394332"/>
    <n v="30217.277124394332"/>
    <n v="3.8420914370934773"/>
    <n v="30221.119215831426"/>
    <n v="32337.722576947912"/>
    <n v="31.426358189453868"/>
    <n v="32306.296218758456"/>
  </r>
  <r>
    <d v="2025-09-07T00:00:00"/>
    <n v="7"/>
    <x v="2"/>
    <x v="0"/>
    <n v="0"/>
    <n v="30221.119215831426"/>
    <n v="30221.119215831426"/>
    <n v="3.8425799545250854"/>
    <n v="30224.961795785952"/>
    <n v="32306.296218758456"/>
    <n v="31.426358189453868"/>
    <n v="32274.869860569001"/>
  </r>
  <r>
    <d v="2025-09-08T00:00:00"/>
    <n v="8"/>
    <x v="2"/>
    <x v="0"/>
    <n v="0"/>
    <n v="30224.961795785952"/>
    <n v="30224.961795785952"/>
    <n v="3.8430685340711133"/>
    <n v="30228.804864320024"/>
    <n v="32274.869860569001"/>
    <n v="31.426358189453868"/>
    <n v="32243.443502379545"/>
  </r>
  <r>
    <d v="2025-09-09T00:00:00"/>
    <n v="9"/>
    <x v="2"/>
    <x v="0"/>
    <n v="0"/>
    <n v="30228.804864320024"/>
    <n v="30228.804864320024"/>
    <n v="3.8435571757394587"/>
    <n v="30232.648421495764"/>
    <n v="32243.443502379545"/>
    <n v="31.426358189453868"/>
    <n v="32212.017144190089"/>
  </r>
  <r>
    <d v="2025-09-10T00:00:00"/>
    <n v="10"/>
    <x v="2"/>
    <x v="0"/>
    <n v="0"/>
    <n v="30232.648421495764"/>
    <n v="30232.648421495764"/>
    <n v="3.8440458795380206"/>
    <n v="30236.492467375301"/>
    <n v="32212.017144190089"/>
    <n v="31.426358189453868"/>
    <n v="32180.590786000634"/>
  </r>
  <r>
    <d v="2025-09-11T00:00:00"/>
    <n v="11"/>
    <x v="2"/>
    <x v="0"/>
    <n v="0"/>
    <n v="30236.492467375301"/>
    <n v="30236.492467375301"/>
    <n v="3.8445346454746985"/>
    <n v="30240.337002020777"/>
    <n v="32180.590786000634"/>
    <n v="31.426358189453868"/>
    <n v="32149.164427811178"/>
  </r>
  <r>
    <d v="2025-09-12T00:00:00"/>
    <n v="12"/>
    <x v="2"/>
    <x v="0"/>
    <n v="0"/>
    <n v="30240.337002020777"/>
    <n v="30240.337002020777"/>
    <n v="3.845023473557394"/>
    <n v="30244.182025494334"/>
    <n v="32149.164427811178"/>
    <n v="31.426358189453868"/>
    <n v="32117.738069621722"/>
  </r>
  <r>
    <d v="2025-09-13T00:00:00"/>
    <n v="13"/>
    <x v="2"/>
    <x v="0"/>
    <n v="0"/>
    <n v="30244.182025494334"/>
    <n v="30244.182025494334"/>
    <n v="3.8455123637940081"/>
    <n v="30248.027537858128"/>
    <n v="32117.738069621722"/>
    <n v="31.426358189453868"/>
    <n v="32086.311711432267"/>
  </r>
  <r>
    <d v="2025-09-14T00:00:00"/>
    <n v="14"/>
    <x v="2"/>
    <x v="0"/>
    <n v="0"/>
    <n v="30248.027537858128"/>
    <n v="30248.027537858128"/>
    <n v="3.8460013161924436"/>
    <n v="30251.873539174321"/>
    <n v="32086.311711432267"/>
    <n v="31.426358189453868"/>
    <n v="32054.885353242811"/>
  </r>
  <r>
    <d v="2025-09-15T00:00:00"/>
    <n v="15"/>
    <x v="2"/>
    <x v="0"/>
    <n v="0"/>
    <n v="30251.873539174321"/>
    <n v="30251.873539174321"/>
    <n v="3.8464903307606049"/>
    <n v="30255.720029505082"/>
    <n v="32054.885353242811"/>
    <n v="31.426358189453868"/>
    <n v="32023.458995053355"/>
  </r>
  <r>
    <d v="2025-09-16T00:00:00"/>
    <n v="16"/>
    <x v="2"/>
    <x v="0"/>
    <n v="0"/>
    <n v="30255.720029505082"/>
    <n v="30255.720029505082"/>
    <n v="3.8469794075063963"/>
    <n v="30259.567008912589"/>
    <n v="32023.458995053355"/>
    <n v="31.426358189453868"/>
    <n v="31992.0326368639"/>
  </r>
  <r>
    <d v="2025-09-17T00:00:00"/>
    <n v="17"/>
    <x v="2"/>
    <x v="0"/>
    <n v="0"/>
    <n v="30259.567008912589"/>
    <n v="30259.567008912589"/>
    <n v="3.8474685464377241"/>
    <n v="30263.414477459028"/>
    <n v="31992.0326368639"/>
    <n v="31.426358189453868"/>
    <n v="31960.606278674444"/>
  </r>
  <r>
    <d v="2025-09-18T00:00:00"/>
    <n v="18"/>
    <x v="2"/>
    <x v="0"/>
    <n v="0"/>
    <n v="30263.414477459028"/>
    <n v="30263.414477459028"/>
    <n v="3.8479577475624946"/>
    <n v="30267.26243520659"/>
    <n v="31960.606278674444"/>
    <n v="31.426358189453868"/>
    <n v="31929.179920484989"/>
  </r>
  <r>
    <d v="2025-09-19T00:00:00"/>
    <n v="19"/>
    <x v="2"/>
    <x v="0"/>
    <n v="0"/>
    <n v="30267.26243520659"/>
    <n v="30267.26243520659"/>
    <n v="3.848447010888616"/>
    <n v="30271.110882217479"/>
    <n v="31929.179920484989"/>
    <n v="31.426358189453868"/>
    <n v="31897.753562295533"/>
  </r>
  <r>
    <d v="2025-09-20T00:00:00"/>
    <n v="20"/>
    <x v="2"/>
    <x v="0"/>
    <n v="0"/>
    <n v="30271.110882217479"/>
    <n v="30271.110882217479"/>
    <n v="3.8489363364239968"/>
    <n v="30274.959818553903"/>
    <n v="31897.753562295533"/>
    <n v="31.426358189453868"/>
    <n v="31866.327204106077"/>
  </r>
  <r>
    <d v="2025-09-21T00:00:00"/>
    <n v="21"/>
    <x v="2"/>
    <x v="0"/>
    <n v="0"/>
    <n v="30274.959818553903"/>
    <n v="30274.959818553903"/>
    <n v="3.8494257241765468"/>
    <n v="30278.80924427808"/>
    <n v="31866.327204106077"/>
    <n v="31.426358189453868"/>
    <n v="31834.900845916622"/>
  </r>
  <r>
    <d v="2025-09-22T00:00:00"/>
    <n v="22"/>
    <x v="2"/>
    <x v="0"/>
    <n v="0"/>
    <n v="30278.80924427808"/>
    <n v="30278.80924427808"/>
    <n v="3.8499151741541771"/>
    <n v="30282.659159452232"/>
    <n v="31834.900845916622"/>
    <n v="31.426358189453868"/>
    <n v="31803.474487727166"/>
  </r>
  <r>
    <d v="2025-09-23T00:00:00"/>
    <n v="23"/>
    <x v="2"/>
    <x v="0"/>
    <n v="0"/>
    <n v="30282.659159452232"/>
    <n v="30282.659159452232"/>
    <n v="3.8504046863647994"/>
    <n v="30286.509564138596"/>
    <n v="31803.474487727166"/>
    <n v="31.426358189453868"/>
    <n v="31772.04812953771"/>
  </r>
  <r>
    <d v="2025-09-24T00:00:00"/>
    <n v="24"/>
    <x v="2"/>
    <x v="0"/>
    <n v="0"/>
    <n v="30286.509564138596"/>
    <n v="30286.509564138596"/>
    <n v="3.8508942608163266"/>
    <n v="30290.360458399413"/>
    <n v="31772.04812953771"/>
    <n v="31.426358189453868"/>
    <n v="31740.621771348255"/>
  </r>
  <r>
    <d v="2025-09-25T00:00:00"/>
    <n v="25"/>
    <x v="2"/>
    <x v="0"/>
    <n v="0"/>
    <n v="30290.360458399413"/>
    <n v="30290.360458399413"/>
    <n v="3.8513838975166732"/>
    <n v="30294.211842296929"/>
    <n v="31740.621771348255"/>
    <n v="31.426358189453868"/>
    <n v="31709.195413158799"/>
  </r>
  <r>
    <d v="2025-09-26T00:00:00"/>
    <n v="26"/>
    <x v="2"/>
    <x v="0"/>
    <n v="0"/>
    <n v="30294.211842296929"/>
    <n v="30294.211842296929"/>
    <n v="3.8518735964737529"/>
    <n v="30298.063715893404"/>
    <n v="31709.195413158799"/>
    <n v="31.426358189453868"/>
    <n v="31677.769054969343"/>
  </r>
  <r>
    <d v="2025-09-27T00:00:00"/>
    <n v="27"/>
    <x v="2"/>
    <x v="0"/>
    <n v="0"/>
    <n v="30298.063715893404"/>
    <n v="30298.063715893404"/>
    <n v="3.8523633576954825"/>
    <n v="30301.916079251099"/>
    <n v="31677.769054969343"/>
    <n v="31.426358189453868"/>
    <n v="31646.342696779888"/>
  </r>
  <r>
    <d v="2025-09-28T00:00:00"/>
    <n v="28"/>
    <x v="2"/>
    <x v="0"/>
    <n v="0"/>
    <n v="30301.916079251099"/>
    <n v="30301.916079251099"/>
    <n v="3.8528531811897779"/>
    <n v="30305.768932432289"/>
    <n v="31646.342696779888"/>
    <n v="31.426358189453868"/>
    <n v="31614.916338590432"/>
  </r>
  <r>
    <d v="2025-09-29T00:00:00"/>
    <n v="29"/>
    <x v="2"/>
    <x v="0"/>
    <n v="0"/>
    <n v="30305.768932432289"/>
    <n v="30305.768932432289"/>
    <n v="3.8533430669645581"/>
    <n v="30309.622275499252"/>
    <n v="31614.916338590432"/>
    <n v="31.426358189453868"/>
    <n v="31583.489980400976"/>
  </r>
  <r>
    <d v="2025-09-30T00:00:00"/>
    <n v="30"/>
    <x v="2"/>
    <x v="0"/>
    <n v="0"/>
    <n v="30309.622275499252"/>
    <n v="30309.622275499252"/>
    <n v="3.8538330150277411"/>
    <n v="30313.476108514282"/>
    <n v="31583.489980400976"/>
    <n v="31.426358189453868"/>
    <n v="31552.063622211521"/>
  </r>
  <r>
    <d v="2025-10-01T00:00:00"/>
    <n v="1"/>
    <x v="3"/>
    <x v="0"/>
    <n v="1500"/>
    <n v="30313.476108514282"/>
    <n v="28813.476108514282"/>
    <n v="3.6635997801419755"/>
    <n v="28817.139708294424"/>
    <n v="31552.063622211521"/>
    <n v="31.426358189453868"/>
    <n v="31520.637264022065"/>
  </r>
  <r>
    <d v="2025-10-02T00:00:00"/>
    <n v="2"/>
    <x v="3"/>
    <x v="0"/>
    <n v="0"/>
    <n v="28817.139708294424"/>
    <n v="28817.139708294424"/>
    <n v="3.6640656025682077"/>
    <n v="28820.803773896991"/>
    <n v="31520.637264022065"/>
    <n v="31.426358189453868"/>
    <n v="31489.21090583261"/>
  </r>
  <r>
    <d v="2025-10-03T00:00:00"/>
    <n v="3"/>
    <x v="3"/>
    <x v="0"/>
    <n v="0"/>
    <n v="28820.803773896991"/>
    <n v="28820.803773896991"/>
    <n v="3.6645314842232164"/>
    <n v="28824.468305381215"/>
    <n v="31489.21090583261"/>
    <n v="31.426358189453868"/>
    <n v="31457.784547643154"/>
  </r>
  <r>
    <d v="2025-10-04T00:00:00"/>
    <n v="4"/>
    <x v="3"/>
    <x v="0"/>
    <n v="0"/>
    <n v="28824.468305381215"/>
    <n v="28824.468305381215"/>
    <n v="3.664997425114533"/>
    <n v="28828.133302806331"/>
    <n v="31457.784547643154"/>
    <n v="31.426358189453868"/>
    <n v="31426.358189453698"/>
  </r>
  <r>
    <d v="2025-10-05T00:00:00"/>
    <n v="5"/>
    <x v="3"/>
    <x v="0"/>
    <n v="0"/>
    <n v="28828.133302806331"/>
    <n v="28828.133302806331"/>
    <n v="3.6654634252496887"/>
    <n v="28831.798766231579"/>
    <n v="31426.358189453698"/>
    <n v="31.426358189453868"/>
    <n v="31394.931831264243"/>
  </r>
  <r>
    <d v="2025-10-06T00:00:00"/>
    <n v="6"/>
    <x v="3"/>
    <x v="0"/>
    <n v="0"/>
    <n v="28831.798766231579"/>
    <n v="28831.798766231579"/>
    <n v="3.6659294846362163"/>
    <n v="28835.464695716215"/>
    <n v="31394.931831264243"/>
    <n v="31.426358189453868"/>
    <n v="31363.505473074787"/>
  </r>
  <r>
    <d v="2025-10-07T00:00:00"/>
    <n v="7"/>
    <x v="3"/>
    <x v="0"/>
    <n v="0"/>
    <n v="28835.464695716215"/>
    <n v="28835.464695716215"/>
    <n v="3.6663956032816496"/>
    <n v="28839.131091319498"/>
    <n v="31363.505473074787"/>
    <n v="31.426358189453868"/>
    <n v="31332.079114885331"/>
  </r>
  <r>
    <d v="2025-10-08T00:00:00"/>
    <n v="8"/>
    <x v="3"/>
    <x v="0"/>
    <n v="0"/>
    <n v="28839.131091319498"/>
    <n v="28839.131091319498"/>
    <n v="3.6668617811935236"/>
    <n v="28842.797953100689"/>
    <n v="31332.079114885331"/>
    <n v="31.426358189453868"/>
    <n v="31300.652756695876"/>
  </r>
  <r>
    <d v="2025-10-09T00:00:00"/>
    <n v="9"/>
    <x v="3"/>
    <x v="0"/>
    <n v="0"/>
    <n v="28842.797953100689"/>
    <n v="28842.797953100689"/>
    <n v="3.6673280183793735"/>
    <n v="28846.465281119068"/>
    <n v="31300.652756695876"/>
    <n v="31.426358189453868"/>
    <n v="31269.22639850642"/>
  </r>
  <r>
    <d v="2025-10-10T00:00:00"/>
    <n v="10"/>
    <x v="3"/>
    <x v="0"/>
    <n v="0"/>
    <n v="28846.465281119068"/>
    <n v="28846.465281119068"/>
    <n v="3.6677943148467365"/>
    <n v="28850.133075433914"/>
    <n v="31269.22639850642"/>
    <n v="31.426358189453868"/>
    <n v="31237.800040316964"/>
  </r>
  <r>
    <d v="2025-10-11T00:00:00"/>
    <n v="11"/>
    <x v="3"/>
    <x v="0"/>
    <n v="0"/>
    <n v="28850.133075433914"/>
    <n v="28850.133075433914"/>
    <n v="3.6682606706031495"/>
    <n v="28853.801336104516"/>
    <n v="31237.800040316964"/>
    <n v="31.426358189453868"/>
    <n v="31206.373682127509"/>
  </r>
  <r>
    <d v="2025-10-12T00:00:00"/>
    <n v="12"/>
    <x v="3"/>
    <x v="0"/>
    <n v="0"/>
    <n v="28853.801336104516"/>
    <n v="28853.801336104516"/>
    <n v="3.6687270856561511"/>
    <n v="28857.470063190172"/>
    <n v="31206.373682127509"/>
    <n v="31.426358189453868"/>
    <n v="31174.947323938053"/>
  </r>
  <r>
    <d v="2025-10-13T00:00:00"/>
    <n v="13"/>
    <x v="3"/>
    <x v="0"/>
    <n v="0"/>
    <n v="28857.470063190172"/>
    <n v="28857.470063190172"/>
    <n v="3.6691935600132815"/>
    <n v="28861.139256750186"/>
    <n v="31174.947323938053"/>
    <n v="31.426358189453868"/>
    <n v="31143.520965748598"/>
  </r>
  <r>
    <d v="2025-10-14T00:00:00"/>
    <n v="14"/>
    <x v="3"/>
    <x v="0"/>
    <n v="0"/>
    <n v="28861.139256750186"/>
    <n v="28861.139256750186"/>
    <n v="3.6696600936820807"/>
    <n v="28864.808916843867"/>
    <n v="31143.520965748598"/>
    <n v="31.426358189453868"/>
    <n v="31112.094607559142"/>
  </r>
  <r>
    <d v="2025-10-15T00:00:00"/>
    <n v="15"/>
    <x v="3"/>
    <x v="0"/>
    <n v="0"/>
    <n v="28864.808916843867"/>
    <n v="28864.808916843867"/>
    <n v="3.6701266866700903"/>
    <n v="28868.479043530537"/>
    <n v="31112.094607559142"/>
    <n v="31.426358189453868"/>
    <n v="31080.668249369686"/>
  </r>
  <r>
    <d v="2025-10-16T00:00:00"/>
    <n v="16"/>
    <x v="3"/>
    <x v="0"/>
    <n v="0"/>
    <n v="28868.479043530537"/>
    <n v="28868.479043530537"/>
    <n v="3.670593338984852"/>
    <n v="28872.149636869523"/>
    <n v="31080.668249369686"/>
    <n v="31.426358189453868"/>
    <n v="31049.241891180231"/>
  </r>
  <r>
    <d v="2025-10-17T00:00:00"/>
    <n v="17"/>
    <x v="3"/>
    <x v="0"/>
    <n v="0"/>
    <n v="28872.149636869523"/>
    <n v="28872.149636869523"/>
    <n v="3.6710600506339102"/>
    <n v="28875.820696920156"/>
    <n v="31049.241891180231"/>
    <n v="31.426358189453868"/>
    <n v="31017.815532990775"/>
  </r>
  <r>
    <d v="2025-10-18T00:00:00"/>
    <n v="18"/>
    <x v="3"/>
    <x v="0"/>
    <n v="0"/>
    <n v="28875.820696920156"/>
    <n v="28875.820696920156"/>
    <n v="3.6715268216248083"/>
    <n v="28879.492223741781"/>
    <n v="31017.815532990775"/>
    <n v="31.426358189453868"/>
    <n v="30986.389174801319"/>
  </r>
  <r>
    <d v="2025-10-19T00:00:00"/>
    <n v="19"/>
    <x v="3"/>
    <x v="0"/>
    <n v="0"/>
    <n v="28879.492223741781"/>
    <n v="28879.492223741781"/>
    <n v="3.6719936519650918"/>
    <n v="28883.164217393747"/>
    <n v="30986.389174801319"/>
    <n v="31.426358189453868"/>
    <n v="30954.962816611864"/>
  </r>
  <r>
    <d v="2025-10-20T00:00:00"/>
    <n v="20"/>
    <x v="3"/>
    <x v="0"/>
    <n v="0"/>
    <n v="28883.164217393747"/>
    <n v="28883.164217393747"/>
    <n v="3.6724605416623071"/>
    <n v="28886.836677935411"/>
    <n v="30954.962816611864"/>
    <n v="31.426358189453868"/>
    <n v="30923.536458422408"/>
  </r>
  <r>
    <d v="2025-10-21T00:00:00"/>
    <n v="21"/>
    <x v="3"/>
    <x v="0"/>
    <n v="0"/>
    <n v="28886.836677935411"/>
    <n v="28886.836677935411"/>
    <n v="3.6729274907240015"/>
    <n v="28890.509605426134"/>
    <n v="30923.536458422408"/>
    <n v="31.426358189453868"/>
    <n v="30892.110100232952"/>
  </r>
  <r>
    <d v="2025-10-22T00:00:00"/>
    <n v="22"/>
    <x v="3"/>
    <x v="0"/>
    <n v="0"/>
    <n v="28890.509605426134"/>
    <n v="28890.509605426134"/>
    <n v="3.6733944991577223"/>
    <n v="28894.182999925291"/>
    <n v="30892.110100232952"/>
    <n v="31.426358189453868"/>
    <n v="30860.683742043497"/>
  </r>
  <r>
    <d v="2025-10-23T00:00:00"/>
    <n v="23"/>
    <x v="3"/>
    <x v="0"/>
    <n v="0"/>
    <n v="28894.182999925291"/>
    <n v="28894.182999925291"/>
    <n v="3.6738615669710191"/>
    <n v="28897.856861492262"/>
    <n v="30860.683742043497"/>
    <n v="31.426358189453868"/>
    <n v="30829.257383854041"/>
  </r>
  <r>
    <d v="2025-10-24T00:00:00"/>
    <n v="24"/>
    <x v="3"/>
    <x v="0"/>
    <n v="0"/>
    <n v="28897.856861492262"/>
    <n v="28897.856861492262"/>
    <n v="3.6743286941714421"/>
    <n v="28901.531190186433"/>
    <n v="30829.257383854041"/>
    <n v="31.426358189453868"/>
    <n v="30797.831025664585"/>
  </r>
  <r>
    <d v="2025-10-25T00:00:00"/>
    <n v="25"/>
    <x v="3"/>
    <x v="0"/>
    <n v="0"/>
    <n v="28901.531190186433"/>
    <n v="28901.531190186433"/>
    <n v="3.6747958807665424"/>
    <n v="28905.205986067202"/>
    <n v="30797.831025664585"/>
    <n v="31.426358189453868"/>
    <n v="30766.40466747513"/>
  </r>
  <r>
    <d v="2025-10-26T00:00:00"/>
    <n v="26"/>
    <x v="3"/>
    <x v="0"/>
    <n v="0"/>
    <n v="28905.205986067202"/>
    <n v="28905.205986067202"/>
    <n v="3.6752631267638716"/>
    <n v="28908.881249193964"/>
    <n v="30766.40466747513"/>
    <n v="31.426358189453868"/>
    <n v="30734.978309285674"/>
  </r>
  <r>
    <d v="2025-10-27T00:00:00"/>
    <n v="27"/>
    <x v="3"/>
    <x v="0"/>
    <n v="0"/>
    <n v="28908.881249193964"/>
    <n v="28908.881249193964"/>
    <n v="3.6757304321709827"/>
    <n v="28912.556979626137"/>
    <n v="30734.978309285674"/>
    <n v="31.426358189453868"/>
    <n v="30703.551951096219"/>
  </r>
  <r>
    <d v="2025-10-28T00:00:00"/>
    <n v="28"/>
    <x v="3"/>
    <x v="0"/>
    <n v="0"/>
    <n v="28912.556979626137"/>
    <n v="28912.556979626137"/>
    <n v="3.6761977969954298"/>
    <n v="28916.233177423132"/>
    <n v="30703.551951096219"/>
    <n v="31.426358189453868"/>
    <n v="30672.125592906763"/>
  </r>
  <r>
    <d v="2025-10-29T00:00:00"/>
    <n v="29"/>
    <x v="3"/>
    <x v="0"/>
    <n v="0"/>
    <n v="28916.233177423132"/>
    <n v="28916.233177423132"/>
    <n v="3.6766652212447672"/>
    <n v="28919.909842644378"/>
    <n v="30672.125592906763"/>
    <n v="31.426358189453868"/>
    <n v="30640.699234717307"/>
  </r>
  <r>
    <d v="2025-10-30T00:00:00"/>
    <n v="30"/>
    <x v="3"/>
    <x v="0"/>
    <n v="0"/>
    <n v="28919.909842644378"/>
    <n v="28919.909842644378"/>
    <n v="3.6771327049265516"/>
    <n v="28923.586975349306"/>
    <n v="30640.699234717307"/>
    <n v="31.426358189453868"/>
    <n v="30609.272876527852"/>
  </r>
  <r>
    <d v="2025-10-31T00:00:00"/>
    <n v="31"/>
    <x v="3"/>
    <x v="0"/>
    <n v="0"/>
    <n v="28923.586975349306"/>
    <n v="28923.586975349306"/>
    <n v="3.6776002480483392"/>
    <n v="28927.264575597354"/>
    <n v="30609.272876527852"/>
    <n v="31.426358189453868"/>
    <n v="30577.846518338396"/>
  </r>
  <r>
    <d v="2025-11-01T00:00:00"/>
    <n v="1"/>
    <x v="4"/>
    <x v="0"/>
    <n v="1500"/>
    <n v="28927.264575597354"/>
    <n v="27427.264575597354"/>
    <n v="3.4873446053724155"/>
    <n v="27430.751920202725"/>
    <n v="30577.846518338396"/>
    <n v="31.426358189453868"/>
    <n v="30546.42016014894"/>
  </r>
  <r>
    <d v="2025-11-02T00:00:00"/>
    <n v="2"/>
    <x v="4"/>
    <x v="0"/>
    <n v="0"/>
    <n v="27430.751920202725"/>
    <n v="27430.751920202725"/>
    <n v="3.4877880171593656"/>
    <n v="27434.239708219884"/>
    <n v="30546.42016014894"/>
    <n v="31.426358189453868"/>
    <n v="30514.993801959485"/>
  </r>
  <r>
    <d v="2025-11-03T00:00:00"/>
    <n v="3"/>
    <x v="4"/>
    <x v="0"/>
    <n v="0"/>
    <n v="27434.239708219884"/>
    <n v="27434.239708219884"/>
    <n v="3.4882314853256053"/>
    <n v="27437.727939705208"/>
    <n v="30514.993801959485"/>
    <n v="31.426358189453868"/>
    <n v="30483.567443770029"/>
  </r>
  <r>
    <d v="2025-11-04T00:00:00"/>
    <n v="4"/>
    <x v="4"/>
    <x v="0"/>
    <n v="0"/>
    <n v="27437.727939705208"/>
    <n v="27437.727939705208"/>
    <n v="3.4886750098783041"/>
    <n v="27441.216614715086"/>
    <n v="30483.567443770029"/>
    <n v="31.426358189453868"/>
    <n v="30452.141085580573"/>
  </r>
  <r>
    <d v="2025-11-05T00:00:00"/>
    <n v="5"/>
    <x v="4"/>
    <x v="0"/>
    <n v="0"/>
    <n v="27441.216614715086"/>
    <n v="27441.216614715086"/>
    <n v="3.4891185908246305"/>
    <n v="27444.705733305909"/>
    <n v="30452.141085580573"/>
    <n v="31.426358189453868"/>
    <n v="30420.714727391118"/>
  </r>
  <r>
    <d v="2025-11-06T00:00:00"/>
    <n v="6"/>
    <x v="4"/>
    <x v="0"/>
    <n v="0"/>
    <n v="27444.705733305909"/>
    <n v="27444.705733305909"/>
    <n v="3.4895622281717555"/>
    <n v="27448.195295534082"/>
    <n v="30420.714727391118"/>
    <n v="31.426358189453868"/>
    <n v="30389.288369201662"/>
  </r>
  <r>
    <d v="2025-11-07T00:00:00"/>
    <n v="7"/>
    <x v="4"/>
    <x v="0"/>
    <n v="0"/>
    <n v="27448.195295534082"/>
    <n v="27448.195295534082"/>
    <n v="3.4900059219268504"/>
    <n v="27451.685301456007"/>
    <n v="30389.288369201662"/>
    <n v="31.426358189453868"/>
    <n v="30357.862011012206"/>
  </r>
  <r>
    <d v="2025-11-08T00:00:00"/>
    <n v="8"/>
    <x v="4"/>
    <x v="0"/>
    <n v="0"/>
    <n v="27451.685301456007"/>
    <n v="27451.685301456007"/>
    <n v="3.4904496720970872"/>
    <n v="27455.175751128103"/>
    <n v="30357.862011012206"/>
    <n v="31.426358189453868"/>
    <n v="30326.435652822751"/>
  </r>
  <r>
    <d v="2025-11-09T00:00:00"/>
    <n v="9"/>
    <x v="4"/>
    <x v="0"/>
    <n v="0"/>
    <n v="27455.175751128103"/>
    <n v="27455.175751128103"/>
    <n v="3.4908934786896388"/>
    <n v="27458.666644606794"/>
    <n v="30326.435652822751"/>
    <n v="31.426358189453868"/>
    <n v="30295.009294633295"/>
  </r>
  <r>
    <d v="2025-11-10T00:00:00"/>
    <n v="10"/>
    <x v="4"/>
    <x v="0"/>
    <n v="0"/>
    <n v="27458.666644606794"/>
    <n v="27458.666644606794"/>
    <n v="3.4913373417116795"/>
    <n v="27462.157981948505"/>
    <n v="30295.009294633295"/>
    <n v="31.426358189453868"/>
    <n v="30263.58293644384"/>
  </r>
  <r>
    <d v="2025-11-11T00:00:00"/>
    <n v="11"/>
    <x v="4"/>
    <x v="0"/>
    <n v="0"/>
    <n v="27462.157981948505"/>
    <n v="27462.157981948505"/>
    <n v="3.4917812611703845"/>
    <n v="27465.649763209676"/>
    <n v="30263.58293644384"/>
    <n v="31.426358189453868"/>
    <n v="30232.156578254384"/>
  </r>
  <r>
    <d v="2025-11-12T00:00:00"/>
    <n v="12"/>
    <x v="4"/>
    <x v="0"/>
    <n v="0"/>
    <n v="27465.649763209676"/>
    <n v="27465.649763209676"/>
    <n v="3.4922252370729292"/>
    <n v="27469.14198844675"/>
    <n v="30232.156578254384"/>
    <n v="31.426358189453868"/>
    <n v="30200.730220064928"/>
  </r>
  <r>
    <d v="2025-11-13T00:00:00"/>
    <n v="13"/>
    <x v="4"/>
    <x v="0"/>
    <n v="0"/>
    <n v="27469.14198844675"/>
    <n v="27469.14198844675"/>
    <n v="3.4926692694264907"/>
    <n v="27472.634657716178"/>
    <n v="30200.730220064928"/>
    <n v="31.426358189453868"/>
    <n v="30169.303861875473"/>
  </r>
  <r>
    <d v="2025-11-14T00:00:00"/>
    <n v="14"/>
    <x v="4"/>
    <x v="0"/>
    <n v="0"/>
    <n v="27472.634657716178"/>
    <n v="27472.634657716178"/>
    <n v="3.4931133582382468"/>
    <n v="27476.127771074418"/>
    <n v="30169.303861875473"/>
    <n v="31.426358189453868"/>
    <n v="30137.877503686017"/>
  </r>
  <r>
    <d v="2025-11-15T00:00:00"/>
    <n v="15"/>
    <x v="4"/>
    <x v="0"/>
    <n v="0"/>
    <n v="27476.127771074418"/>
    <n v="27476.127771074418"/>
    <n v="3.4935575035153752"/>
    <n v="27479.621328577934"/>
    <n v="30137.877503686017"/>
    <n v="31.426358189453868"/>
    <n v="30106.451145496561"/>
  </r>
  <r>
    <d v="2025-11-16T00:00:00"/>
    <n v="16"/>
    <x v="4"/>
    <x v="0"/>
    <n v="0"/>
    <n v="27479.621328577934"/>
    <n v="27479.621328577934"/>
    <n v="3.4940017052650565"/>
    <n v="27483.115330283199"/>
    <n v="30106.451145496561"/>
    <n v="31.426358189453868"/>
    <n v="30075.024787307106"/>
  </r>
  <r>
    <d v="2025-11-17T00:00:00"/>
    <n v="17"/>
    <x v="4"/>
    <x v="0"/>
    <n v="0"/>
    <n v="27483.115330283199"/>
    <n v="27483.115330283199"/>
    <n v="3.4944459634944702"/>
    <n v="27486.609776246692"/>
    <n v="30075.024787307106"/>
    <n v="31.426358189453868"/>
    <n v="30043.59842911765"/>
  </r>
  <r>
    <d v="2025-11-18T00:00:00"/>
    <n v="18"/>
    <x v="4"/>
    <x v="0"/>
    <n v="0"/>
    <n v="27486.609776246692"/>
    <n v="27486.609776246692"/>
    <n v="3.4948902782107978"/>
    <n v="27490.104666524905"/>
    <n v="30043.59842911765"/>
    <n v="31.426358189453868"/>
    <n v="30012.172070928194"/>
  </r>
  <r>
    <d v="2025-11-19T00:00:00"/>
    <n v="19"/>
    <x v="4"/>
    <x v="0"/>
    <n v="0"/>
    <n v="27490.104666524905"/>
    <n v="27490.104666524905"/>
    <n v="3.4953346494212223"/>
    <n v="27493.600001174327"/>
    <n v="30012.172070928194"/>
    <n v="31.426358189453868"/>
    <n v="29980.745712738739"/>
  </r>
  <r>
    <d v="2025-11-20T00:00:00"/>
    <n v="20"/>
    <x v="4"/>
    <x v="0"/>
    <n v="0"/>
    <n v="27493.600001174327"/>
    <n v="27493.600001174327"/>
    <n v="3.4957790771329265"/>
    <n v="27497.09578025146"/>
    <n v="29980.745712738739"/>
    <n v="31.426358189453868"/>
    <n v="29949.319354549283"/>
  </r>
  <r>
    <d v="2025-11-21T00:00:00"/>
    <n v="21"/>
    <x v="4"/>
    <x v="0"/>
    <n v="0"/>
    <n v="27497.09578025146"/>
    <n v="27497.09578025146"/>
    <n v="3.4962235613530939"/>
    <n v="27500.592003812813"/>
    <n v="29949.319354549283"/>
    <n v="31.426358189453868"/>
    <n v="29917.892996359828"/>
  </r>
  <r>
    <d v="2025-11-22T00:00:00"/>
    <n v="22"/>
    <x v="4"/>
    <x v="0"/>
    <n v="0"/>
    <n v="27500.592003812813"/>
    <n v="27500.592003812813"/>
    <n v="3.4966681020889103"/>
    <n v="27504.088671914902"/>
    <n v="29917.892996359828"/>
    <n v="31.426358189453868"/>
    <n v="29886.466638170372"/>
  </r>
  <r>
    <d v="2025-11-23T00:00:00"/>
    <n v="23"/>
    <x v="4"/>
    <x v="0"/>
    <n v="0"/>
    <n v="27504.088671914902"/>
    <n v="27504.088671914902"/>
    <n v="3.4971126993475607"/>
    <n v="27507.58578461425"/>
    <n v="29886.466638170372"/>
    <n v="31.426358189453868"/>
    <n v="29855.040279980916"/>
  </r>
  <r>
    <d v="2025-11-24T00:00:00"/>
    <n v="24"/>
    <x v="4"/>
    <x v="0"/>
    <n v="0"/>
    <n v="27507.58578461425"/>
    <n v="27507.58578461425"/>
    <n v="3.4975573531362327"/>
    <n v="27511.083341967387"/>
    <n v="29855.040279980916"/>
    <n v="31.426358189453868"/>
    <n v="29823.613921791461"/>
  </r>
  <r>
    <d v="2025-11-25T00:00:00"/>
    <n v="25"/>
    <x v="4"/>
    <x v="0"/>
    <n v="0"/>
    <n v="27511.083341967387"/>
    <n v="27511.083341967387"/>
    <n v="3.4980020634621143"/>
    <n v="27514.581344030848"/>
    <n v="29823.613921791461"/>
    <n v="31.426358189453868"/>
    <n v="29792.187563602005"/>
  </r>
  <r>
    <d v="2025-11-26T00:00:00"/>
    <n v="26"/>
    <x v="4"/>
    <x v="0"/>
    <n v="0"/>
    <n v="27514.581344030848"/>
    <n v="27514.581344030848"/>
    <n v="3.4984468303323926"/>
    <n v="27518.079790861182"/>
    <n v="29792.187563602005"/>
    <n v="31.426358189453868"/>
    <n v="29760.761205412549"/>
  </r>
  <r>
    <d v="2025-11-27T00:00:00"/>
    <n v="27"/>
    <x v="4"/>
    <x v="0"/>
    <n v="0"/>
    <n v="27518.079790861182"/>
    <n v="27518.079790861182"/>
    <n v="3.4988916537542591"/>
    <n v="27521.578682514937"/>
    <n v="29760.761205412549"/>
    <n v="31.426358189453868"/>
    <n v="29729.334847223094"/>
  </r>
  <r>
    <d v="2025-11-28T00:00:00"/>
    <n v="28"/>
    <x v="4"/>
    <x v="0"/>
    <n v="0"/>
    <n v="27521.578682514937"/>
    <n v="27521.578682514937"/>
    <n v="3.4993365337349029"/>
    <n v="27525.078019048673"/>
    <n v="29729.334847223094"/>
    <n v="31.426358189453868"/>
    <n v="29697.908489033638"/>
  </r>
  <r>
    <d v="2025-11-29T00:00:00"/>
    <n v="29"/>
    <x v="4"/>
    <x v="0"/>
    <n v="0"/>
    <n v="27525.078019048673"/>
    <n v="27525.078019048673"/>
    <n v="3.4997814702815155"/>
    <n v="27528.577800518953"/>
    <n v="29697.908489033638"/>
    <n v="31.426358189453868"/>
    <n v="29666.482130844182"/>
  </r>
  <r>
    <d v="2025-11-30T00:00:00"/>
    <n v="30"/>
    <x v="4"/>
    <x v="0"/>
    <n v="0"/>
    <n v="27528.577800518953"/>
    <n v="27528.577800518953"/>
    <n v="3.5002264634012898"/>
    <n v="27532.078026982355"/>
    <n v="29666.482130844182"/>
    <n v="31.426358189453868"/>
    <n v="29635.055772654727"/>
  </r>
  <r>
    <d v="2025-12-01T00:00:00"/>
    <n v="1"/>
    <x v="5"/>
    <x v="0"/>
    <n v="1500"/>
    <n v="27532.078026982355"/>
    <n v="26032.078026982355"/>
    <n v="3.3099482678561465"/>
    <n v="26035.387975250211"/>
    <n v="29635.055772654727"/>
    <n v="31.426358189453868"/>
    <n v="29603.629414465271"/>
  </r>
  <r>
    <d v="2025-12-02T00:00:00"/>
    <n v="2"/>
    <x v="5"/>
    <x v="0"/>
    <n v="0"/>
    <n v="26035.387975250211"/>
    <n v="26035.387975250211"/>
    <n v="3.3103691239063062"/>
    <n v="26038.698344374116"/>
    <n v="29603.629414465271"/>
    <n v="31.426358189453868"/>
    <n v="29572.203056275815"/>
  </r>
  <r>
    <d v="2025-12-03T00:00:00"/>
    <n v="3"/>
    <x v="5"/>
    <x v="0"/>
    <n v="0"/>
    <n v="26038.698344374116"/>
    <n v="26038.698344374116"/>
    <n v="3.31079003346782"/>
    <n v="26042.009134407584"/>
    <n v="29572.203056275815"/>
    <n v="31.426358189453868"/>
    <n v="29540.77669808636"/>
  </r>
  <r>
    <d v="2025-12-04T00:00:00"/>
    <n v="4"/>
    <x v="5"/>
    <x v="0"/>
    <n v="0"/>
    <n v="26042.009134407584"/>
    <n v="26042.009134407584"/>
    <n v="3.3112109965474925"/>
    <n v="26045.320345404132"/>
    <n v="29540.77669808636"/>
    <n v="31.426358189453868"/>
    <n v="29509.350339896904"/>
  </r>
  <r>
    <d v="2025-12-05T00:00:00"/>
    <n v="5"/>
    <x v="5"/>
    <x v="0"/>
    <n v="0"/>
    <n v="26045.320345404132"/>
    <n v="26045.320345404132"/>
    <n v="3.3116320131521282"/>
    <n v="26048.631977417284"/>
    <n v="29509.350339896904"/>
    <n v="31.426358189453868"/>
    <n v="29477.923981707449"/>
  </r>
  <r>
    <d v="2025-12-06T00:00:00"/>
    <n v="6"/>
    <x v="5"/>
    <x v="0"/>
    <n v="0"/>
    <n v="26048.631977417284"/>
    <n v="26048.631977417284"/>
    <n v="3.3120530832885327"/>
    <n v="26051.944030500574"/>
    <n v="29477.923981707449"/>
    <n v="31.426358189453868"/>
    <n v="29446.497623517993"/>
  </r>
  <r>
    <d v="2025-12-07T00:00:00"/>
    <n v="7"/>
    <x v="5"/>
    <x v="0"/>
    <n v="0"/>
    <n v="26051.944030500574"/>
    <n v="26051.944030500574"/>
    <n v="3.312474206963512"/>
    <n v="26055.256504707537"/>
    <n v="29446.497623517993"/>
    <n v="31.426358189453868"/>
    <n v="29415.071265328537"/>
  </r>
  <r>
    <d v="2025-12-08T00:00:00"/>
    <n v="8"/>
    <x v="5"/>
    <x v="0"/>
    <n v="0"/>
    <n v="26055.256504707537"/>
    <n v="26055.256504707537"/>
    <n v="3.3128953841838742"/>
    <n v="26058.569400091721"/>
    <n v="29415.071265328537"/>
    <n v="31.426358189453868"/>
    <n v="29383.644907139082"/>
  </r>
  <r>
    <d v="2025-12-09T00:00:00"/>
    <n v="9"/>
    <x v="5"/>
    <x v="0"/>
    <n v="0"/>
    <n v="26058.569400091721"/>
    <n v="26058.569400091721"/>
    <n v="3.3133166149564275"/>
    <n v="26061.882716706677"/>
    <n v="29383.644907139082"/>
    <n v="31.426358189453868"/>
    <n v="29352.218548949626"/>
  </r>
  <r>
    <d v="2025-12-10T00:00:00"/>
    <n v="10"/>
    <x v="5"/>
    <x v="0"/>
    <n v="0"/>
    <n v="26061.882716706677"/>
    <n v="26061.882716706677"/>
    <n v="3.3137378992879807"/>
    <n v="26065.196454605964"/>
    <n v="29352.218548949626"/>
    <n v="31.426358189453868"/>
    <n v="29320.79219076017"/>
  </r>
  <r>
    <d v="2025-12-11T00:00:00"/>
    <n v="11"/>
    <x v="5"/>
    <x v="0"/>
    <n v="0"/>
    <n v="26065.196454605964"/>
    <n v="26065.196454605964"/>
    <n v="3.3141592371853434"/>
    <n v="26068.510613843151"/>
    <n v="29320.79219076017"/>
    <n v="31.426358189453868"/>
    <n v="29289.365832570715"/>
  </r>
  <r>
    <d v="2025-12-12T00:00:00"/>
    <n v="12"/>
    <x v="5"/>
    <x v="0"/>
    <n v="0"/>
    <n v="26068.510613843151"/>
    <n v="26068.510613843151"/>
    <n v="3.3145806286553272"/>
    <n v="26071.825194471807"/>
    <n v="29289.365832570715"/>
    <n v="31.426358189453868"/>
    <n v="29257.939474381259"/>
  </r>
  <r>
    <d v="2025-12-13T00:00:00"/>
    <n v="13"/>
    <x v="5"/>
    <x v="0"/>
    <n v="0"/>
    <n v="26071.825194471807"/>
    <n v="26071.825194471807"/>
    <n v="3.3150020737047434"/>
    <n v="26075.140196545512"/>
    <n v="29257.939474381259"/>
    <n v="31.426358189453868"/>
    <n v="29226.513116191803"/>
  </r>
  <r>
    <d v="2025-12-14T00:00:00"/>
    <n v="14"/>
    <x v="5"/>
    <x v="0"/>
    <n v="0"/>
    <n v="26075.140196545512"/>
    <n v="26075.140196545512"/>
    <n v="3.3154235723404049"/>
    <n v="26078.455620117853"/>
    <n v="29226.513116191803"/>
    <n v="31.426358189453868"/>
    <n v="29195.086758002348"/>
  </r>
  <r>
    <d v="2025-12-15T00:00:00"/>
    <n v="15"/>
    <x v="5"/>
    <x v="0"/>
    <n v="0"/>
    <n v="26078.455620117853"/>
    <n v="26078.455620117853"/>
    <n v="3.3158451245691243"/>
    <n v="26081.771465242422"/>
    <n v="29195.086758002348"/>
    <n v="31.426358189453868"/>
    <n v="29163.660399812892"/>
  </r>
  <r>
    <d v="2025-12-16T00:00:00"/>
    <n v="16"/>
    <x v="5"/>
    <x v="0"/>
    <n v="0"/>
    <n v="26081.771465242422"/>
    <n v="26081.771465242422"/>
    <n v="3.3162667303977167"/>
    <n v="26085.087731972821"/>
    <n v="29163.660399812892"/>
    <n v="31.426358189453868"/>
    <n v="29132.234041623436"/>
  </r>
  <r>
    <d v="2025-12-17T00:00:00"/>
    <n v="17"/>
    <x v="5"/>
    <x v="0"/>
    <n v="0"/>
    <n v="26085.087731972821"/>
    <n v="26085.087731972821"/>
    <n v="3.3166883898329971"/>
    <n v="26088.404420362654"/>
    <n v="29132.234041623436"/>
    <n v="31.426358189453868"/>
    <n v="29100.807683433981"/>
  </r>
  <r>
    <d v="2025-12-18T00:00:00"/>
    <n v="18"/>
    <x v="5"/>
    <x v="0"/>
    <n v="0"/>
    <n v="26088.404420362654"/>
    <n v="26088.404420362654"/>
    <n v="3.3171101028817813"/>
    <n v="26091.721530465536"/>
    <n v="29100.807683433981"/>
    <n v="31.426358189453868"/>
    <n v="29069.381325244525"/>
  </r>
  <r>
    <d v="2025-12-19T00:00:00"/>
    <n v="19"/>
    <x v="5"/>
    <x v="0"/>
    <n v="0"/>
    <n v="26091.721530465536"/>
    <n v="26091.721530465536"/>
    <n v="3.3175318695508866"/>
    <n v="26095.039062335087"/>
    <n v="29069.381325244525"/>
    <n v="31.426358189453868"/>
    <n v="29037.95496705507"/>
  </r>
  <r>
    <d v="2025-12-20T00:00:00"/>
    <n v="20"/>
    <x v="5"/>
    <x v="0"/>
    <n v="0"/>
    <n v="26095.039062335087"/>
    <n v="26095.039062335087"/>
    <n v="3.3179536898471298"/>
    <n v="26098.357016024933"/>
    <n v="29037.95496705507"/>
    <n v="31.426358189453868"/>
    <n v="29006.528608865614"/>
  </r>
  <r>
    <d v="2025-12-21T00:00:00"/>
    <n v="21"/>
    <x v="5"/>
    <x v="0"/>
    <n v="0"/>
    <n v="26098.357016024933"/>
    <n v="26098.357016024933"/>
    <n v="3.3183755637773307"/>
    <n v="26101.675391588709"/>
    <n v="29006.528608865614"/>
    <n v="31.426358189453868"/>
    <n v="28975.102250676158"/>
  </r>
  <r>
    <d v="2025-12-22T00:00:00"/>
    <n v="22"/>
    <x v="5"/>
    <x v="0"/>
    <n v="0"/>
    <n v="26101.675391588709"/>
    <n v="26101.675391588709"/>
    <n v="3.3187974913483078"/>
    <n v="26104.994189080058"/>
    <n v="28975.102250676158"/>
    <n v="31.426358189453868"/>
    <n v="28943.675892486703"/>
  </r>
  <r>
    <d v="2025-12-23T00:00:00"/>
    <n v="23"/>
    <x v="5"/>
    <x v="0"/>
    <n v="0"/>
    <n v="26104.994189080058"/>
    <n v="26104.994189080058"/>
    <n v="3.3192194725668824"/>
    <n v="26108.313408552625"/>
    <n v="28943.675892486703"/>
    <n v="31.426358189453868"/>
    <n v="28912.249534297247"/>
  </r>
  <r>
    <d v="2025-12-24T00:00:00"/>
    <n v="24"/>
    <x v="5"/>
    <x v="0"/>
    <n v="0"/>
    <n v="26108.313408552625"/>
    <n v="26108.313408552625"/>
    <n v="3.3196415074398753"/>
    <n v="26111.633050060063"/>
    <n v="28912.249534297247"/>
    <n v="31.426358189453868"/>
    <n v="28880.823176107791"/>
  </r>
  <r>
    <d v="2025-12-25T00:00:00"/>
    <n v="25"/>
    <x v="5"/>
    <x v="0"/>
    <n v="0"/>
    <n v="26111.633050060063"/>
    <n v="26111.633050060063"/>
    <n v="3.3200635959741085"/>
    <n v="26114.953113656036"/>
    <n v="28880.823176107791"/>
    <n v="31.426358189453868"/>
    <n v="28849.396817918336"/>
  </r>
  <r>
    <d v="2025-12-26T00:00:00"/>
    <n v="26"/>
    <x v="5"/>
    <x v="0"/>
    <n v="0"/>
    <n v="26114.953113656036"/>
    <n v="26114.953113656036"/>
    <n v="3.320485738176405"/>
    <n v="26118.273599394211"/>
    <n v="28849.396817918336"/>
    <n v="31.426358189453868"/>
    <n v="28817.97045972888"/>
  </r>
  <r>
    <d v="2025-12-27T00:00:00"/>
    <n v="27"/>
    <x v="5"/>
    <x v="0"/>
    <n v="0"/>
    <n v="26118.273599394211"/>
    <n v="26118.273599394211"/>
    <n v="3.3209079340535883"/>
    <n v="26121.594507328264"/>
    <n v="28817.97045972888"/>
    <n v="31.426358189453868"/>
    <n v="28786.544101539424"/>
  </r>
  <r>
    <d v="2025-12-28T00:00:00"/>
    <n v="28"/>
    <x v="5"/>
    <x v="0"/>
    <n v="0"/>
    <n v="26121.594507328264"/>
    <n v="26121.594507328264"/>
    <n v="3.321330183612484"/>
    <n v="26124.915837511875"/>
    <n v="28786.544101539424"/>
    <n v="31.426358189453868"/>
    <n v="28755.117743349969"/>
  </r>
  <r>
    <d v="2025-12-29T00:00:00"/>
    <n v="29"/>
    <x v="5"/>
    <x v="0"/>
    <n v="0"/>
    <n v="26124.915837511875"/>
    <n v="26124.915837511875"/>
    <n v="3.3217524868599169"/>
    <n v="26128.237589998735"/>
    <n v="28755.117743349969"/>
    <n v="31.426358189453868"/>
    <n v="28723.691385160513"/>
  </r>
  <r>
    <d v="2025-12-30T00:00:00"/>
    <n v="30"/>
    <x v="5"/>
    <x v="0"/>
    <n v="0"/>
    <n v="26128.237589998735"/>
    <n v="26128.237589998735"/>
    <n v="3.3221748438027139"/>
    <n v="26131.559764842539"/>
    <n v="28723.691385160513"/>
    <n v="31.426358189453868"/>
    <n v="28692.265026971058"/>
  </r>
  <r>
    <d v="2025-12-31T00:00:00"/>
    <n v="31"/>
    <x v="5"/>
    <x v="0"/>
    <n v="0"/>
    <n v="26131.559764842539"/>
    <n v="26131.559764842539"/>
    <n v="3.3225972544477025"/>
    <n v="26134.882362096985"/>
    <n v="28692.265026971058"/>
    <n v="31.426358189453868"/>
    <n v="28660.838668781602"/>
  </r>
  <r>
    <d v="2026-01-01T00:00:00"/>
    <n v="1"/>
    <x v="6"/>
    <x v="1"/>
    <n v="1500"/>
    <n v="26134.882362096985"/>
    <n v="24634.882362096985"/>
    <n v="3.1322964735564374"/>
    <n v="24638.014658570541"/>
    <n v="28660.838668781602"/>
    <n v="31.426358189453868"/>
    <n v="28629.412310592146"/>
  </r>
  <r>
    <d v="2026-01-02T00:00:00"/>
    <n v="2"/>
    <x v="6"/>
    <x v="1"/>
    <n v="0"/>
    <n v="24638.014658570541"/>
    <n v="24638.014658570541"/>
    <n v="3.1326947413887751"/>
    <n v="24641.147353311928"/>
    <n v="28629.412310592146"/>
    <n v="31.426358189453868"/>
    <n v="28597.985952402691"/>
  </r>
  <r>
    <d v="2026-01-03T00:00:00"/>
    <n v="3"/>
    <x v="6"/>
    <x v="1"/>
    <n v="0"/>
    <n v="24641.147353311928"/>
    <n v="24641.147353311928"/>
    <n v="3.1330930598604021"/>
    <n v="24644.280446371788"/>
    <n v="28597.985952402691"/>
    <n v="31.426358189453868"/>
    <n v="28566.559594213235"/>
  </r>
  <r>
    <d v="2026-01-04T00:00:00"/>
    <n v="4"/>
    <x v="6"/>
    <x v="1"/>
    <n v="0"/>
    <n v="24644.280446371788"/>
    <n v="24644.280446371788"/>
    <n v="3.1334914289777567"/>
    <n v="24647.413937800764"/>
    <n v="28566.559594213235"/>
    <n v="31.426358189453868"/>
    <n v="28535.133236023779"/>
  </r>
  <r>
    <d v="2026-01-05T00:00:00"/>
    <n v="5"/>
    <x v="6"/>
    <x v="1"/>
    <n v="0"/>
    <n v="24647.413937800764"/>
    <n v="24647.413937800764"/>
    <n v="3.1338898487472782"/>
    <n v="24650.547827649512"/>
    <n v="28535.133236023779"/>
    <n v="31.426358189453868"/>
    <n v="28503.706877834324"/>
  </r>
  <r>
    <d v="2026-01-06T00:00:00"/>
    <n v="6"/>
    <x v="6"/>
    <x v="1"/>
    <n v="0"/>
    <n v="24650.547827649512"/>
    <n v="24650.547827649512"/>
    <n v="3.1342883191754081"/>
    <n v="24653.682115968688"/>
    <n v="28503.706877834324"/>
    <n v="31.426358189453868"/>
    <n v="28472.280519644868"/>
  </r>
  <r>
    <d v="2026-01-07T00:00:00"/>
    <n v="7"/>
    <x v="6"/>
    <x v="1"/>
    <n v="0"/>
    <n v="24653.682115968688"/>
    <n v="24653.682115968688"/>
    <n v="3.1346868402685861"/>
    <n v="24656.816802808957"/>
    <n v="28472.280519644868"/>
    <n v="31.426358189453868"/>
    <n v="28440.854161455412"/>
  </r>
  <r>
    <d v="2026-01-08T00:00:00"/>
    <n v="8"/>
    <x v="6"/>
    <x v="1"/>
    <n v="0"/>
    <n v="24656.816802808957"/>
    <n v="24656.816802808957"/>
    <n v="3.1350854120332556"/>
    <n v="24659.951888220989"/>
    <n v="28440.854161455412"/>
    <n v="31.426358189453868"/>
    <n v="28409.427803265957"/>
  </r>
  <r>
    <d v="2026-01-09T00:00:00"/>
    <n v="9"/>
    <x v="6"/>
    <x v="1"/>
    <n v="0"/>
    <n v="24659.951888220989"/>
    <n v="24659.951888220989"/>
    <n v="3.1354840344758581"/>
    <n v="24663.087372255464"/>
    <n v="28409.427803265957"/>
    <n v="31.426358189453868"/>
    <n v="28378.001445076501"/>
  </r>
  <r>
    <d v="2026-01-10T00:00:00"/>
    <n v="10"/>
    <x v="6"/>
    <x v="1"/>
    <n v="0"/>
    <n v="24663.087372255464"/>
    <n v="24663.087372255464"/>
    <n v="3.1358827076028382"/>
    <n v="24666.223254963068"/>
    <n v="28378.001445076501"/>
    <n v="31.426358189453868"/>
    <n v="28346.575086887045"/>
  </r>
  <r>
    <d v="2026-01-11T00:00:00"/>
    <n v="11"/>
    <x v="6"/>
    <x v="1"/>
    <n v="0"/>
    <n v="24666.223254963068"/>
    <n v="24666.223254963068"/>
    <n v="3.13628143142064"/>
    <n v="24669.359536394488"/>
    <n v="28346.575086887045"/>
    <n v="31.426358189453868"/>
    <n v="28315.14872869759"/>
  </r>
  <r>
    <d v="2026-01-12T00:00:00"/>
    <n v="12"/>
    <x v="6"/>
    <x v="1"/>
    <n v="0"/>
    <n v="24669.359536394488"/>
    <n v="24669.359536394488"/>
    <n v="3.1366802059357082"/>
    <n v="24672.496216600422"/>
    <n v="28315.14872869759"/>
    <n v="31.426358189453868"/>
    <n v="28283.722370508134"/>
  </r>
  <r>
    <d v="2026-01-13T00:00:00"/>
    <n v="13"/>
    <x v="6"/>
    <x v="1"/>
    <n v="0"/>
    <n v="24672.496216600422"/>
    <n v="24672.496216600422"/>
    <n v="3.13707903115449"/>
    <n v="24675.633295631578"/>
    <n v="28283.722370508134"/>
    <n v="31.426358189453868"/>
    <n v="28252.296012318679"/>
  </r>
  <r>
    <d v="2026-01-14T00:00:00"/>
    <n v="14"/>
    <x v="6"/>
    <x v="1"/>
    <n v="0"/>
    <n v="24675.633295631578"/>
    <n v="24675.633295631578"/>
    <n v="3.137477907083432"/>
    <n v="24678.770773538661"/>
    <n v="28252.296012318679"/>
    <n v="31.426358189453868"/>
    <n v="28220.869654129223"/>
  </r>
  <r>
    <d v="2026-01-15T00:00:00"/>
    <n v="15"/>
    <x v="6"/>
    <x v="1"/>
    <n v="0"/>
    <n v="24678.770773538661"/>
    <n v="24678.770773538661"/>
    <n v="3.1378768337289813"/>
    <n v="24681.908650372388"/>
    <n v="28220.869654129223"/>
    <n v="31.426358189453868"/>
    <n v="28189.443295939767"/>
  </r>
  <r>
    <d v="2026-01-16T00:00:00"/>
    <n v="16"/>
    <x v="6"/>
    <x v="1"/>
    <n v="0"/>
    <n v="24681.908650372388"/>
    <n v="24681.908650372388"/>
    <n v="3.138275811097587"/>
    <n v="24685.046926183484"/>
    <n v="28189.443295939767"/>
    <n v="31.426358189453868"/>
    <n v="28158.016937750312"/>
  </r>
  <r>
    <d v="2026-01-17T00:00:00"/>
    <n v="17"/>
    <x v="6"/>
    <x v="1"/>
    <n v="0"/>
    <n v="24685.046926183484"/>
    <n v="24685.046926183484"/>
    <n v="3.1386748391956982"/>
    <n v="24688.18560102268"/>
    <n v="28158.016937750312"/>
    <n v="31.426358189453868"/>
    <n v="28126.590579560856"/>
  </r>
  <r>
    <d v="2026-01-18T00:00:00"/>
    <n v="18"/>
    <x v="6"/>
    <x v="1"/>
    <n v="0"/>
    <n v="24688.18560102268"/>
    <n v="24688.18560102268"/>
    <n v="3.1390739180297658"/>
    <n v="24691.324674940712"/>
    <n v="28126.590579560856"/>
    <n v="31.426358189453868"/>
    <n v="28095.1642213714"/>
  </r>
  <r>
    <d v="2026-01-19T00:00:00"/>
    <n v="19"/>
    <x v="6"/>
    <x v="1"/>
    <n v="0"/>
    <n v="24691.324674940712"/>
    <n v="24691.324674940712"/>
    <n v="3.1394730476062405"/>
    <n v="24694.464147988318"/>
    <n v="28095.1642213714"/>
    <n v="31.426358189453868"/>
    <n v="28063.737863181945"/>
  </r>
  <r>
    <d v="2026-01-20T00:00:00"/>
    <n v="20"/>
    <x v="6"/>
    <x v="1"/>
    <n v="0"/>
    <n v="24694.464147988318"/>
    <n v="24694.464147988318"/>
    <n v="3.1398722279315732"/>
    <n v="24697.604020216248"/>
    <n v="28063.737863181945"/>
    <n v="31.426358189453868"/>
    <n v="28032.311504992489"/>
  </r>
  <r>
    <d v="2026-01-21T00:00:00"/>
    <n v="21"/>
    <x v="6"/>
    <x v="1"/>
    <n v="0"/>
    <n v="24697.604020216248"/>
    <n v="24697.604020216248"/>
    <n v="3.1402714590122174"/>
    <n v="24700.744291675259"/>
    <n v="28032.311504992489"/>
    <n v="31.426358189453868"/>
    <n v="28000.885146803033"/>
  </r>
  <r>
    <d v="2026-01-22T00:00:00"/>
    <n v="22"/>
    <x v="6"/>
    <x v="1"/>
    <n v="0"/>
    <n v="24700.744291675259"/>
    <n v="24700.744291675259"/>
    <n v="3.1406707408546266"/>
    <n v="24703.884962416112"/>
    <n v="28000.885146803033"/>
    <n v="31.426358189453868"/>
    <n v="27969.458788613578"/>
  </r>
  <r>
    <d v="2026-01-23T00:00:00"/>
    <n v="23"/>
    <x v="6"/>
    <x v="1"/>
    <n v="0"/>
    <n v="24703.884962416112"/>
    <n v="24703.884962416112"/>
    <n v="3.1410700734652548"/>
    <n v="24707.026032489579"/>
    <n v="27969.458788613578"/>
    <n v="31.426358189453868"/>
    <n v="27938.032430424122"/>
  </r>
  <r>
    <d v="2026-01-24T00:00:00"/>
    <n v="24"/>
    <x v="6"/>
    <x v="1"/>
    <n v="0"/>
    <n v="24707.026032489579"/>
    <n v="24707.026032489579"/>
    <n v="3.1414694568505577"/>
    <n v="24710.167501946431"/>
    <n v="27938.032430424122"/>
    <n v="31.426358189453868"/>
    <n v="27906.606072234666"/>
  </r>
  <r>
    <d v="2026-01-25T00:00:00"/>
    <n v="25"/>
    <x v="6"/>
    <x v="1"/>
    <n v="0"/>
    <n v="24710.167501946431"/>
    <n v="24710.167501946431"/>
    <n v="3.141868891016991"/>
    <n v="24713.309370837447"/>
    <n v="27906.606072234666"/>
    <n v="31.426358189453868"/>
    <n v="27875.179714045211"/>
  </r>
  <r>
    <d v="2026-01-26T00:00:00"/>
    <n v="26"/>
    <x v="6"/>
    <x v="1"/>
    <n v="0"/>
    <n v="24713.309370837447"/>
    <n v="24713.309370837447"/>
    <n v="3.1422683759710108"/>
    <n v="24716.451639213417"/>
    <n v="27875.179714045211"/>
    <n v="31.426358189453868"/>
    <n v="27843.753355855755"/>
  </r>
  <r>
    <d v="2026-01-27T00:00:00"/>
    <n v="27"/>
    <x v="6"/>
    <x v="1"/>
    <n v="0"/>
    <n v="24716.451639213417"/>
    <n v="24716.451639213417"/>
    <n v="3.1426679117190752"/>
    <n v="24719.594307125135"/>
    <n v="27843.753355855755"/>
    <n v="31.426358189453868"/>
    <n v="27812.3269976663"/>
  </r>
  <r>
    <d v="2026-01-28T00:00:00"/>
    <n v="28"/>
    <x v="6"/>
    <x v="1"/>
    <n v="0"/>
    <n v="24719.594307125135"/>
    <n v="24719.594307125135"/>
    <n v="3.1430674982676425"/>
    <n v="24722.737374623404"/>
    <n v="27812.3269976663"/>
    <n v="31.426358189453868"/>
    <n v="27780.900639476844"/>
  </r>
  <r>
    <d v="2026-01-29T00:00:00"/>
    <n v="29"/>
    <x v="6"/>
    <x v="1"/>
    <n v="0"/>
    <n v="24722.737374623404"/>
    <n v="24722.737374623404"/>
    <n v="3.1434671356231725"/>
    <n v="24725.880841759026"/>
    <n v="27780.900639476844"/>
    <n v="31.426358189453868"/>
    <n v="27749.474281287388"/>
  </r>
  <r>
    <d v="2026-01-30T00:00:00"/>
    <n v="30"/>
    <x v="6"/>
    <x v="1"/>
    <n v="0"/>
    <n v="24725.880841759026"/>
    <n v="24725.880841759026"/>
    <n v="3.1438668237921243"/>
    <n v="24729.02470858282"/>
    <n v="27749.474281287388"/>
    <n v="31.426358189453868"/>
    <n v="27718.047923097933"/>
  </r>
  <r>
    <d v="2026-01-31T00:00:00"/>
    <n v="31"/>
    <x v="6"/>
    <x v="1"/>
    <n v="0"/>
    <n v="24729.02470858282"/>
    <n v="24729.02470858282"/>
    <n v="3.1442665627809596"/>
    <n v="24732.1689751456"/>
    <n v="27718.047923097933"/>
    <n v="31.426358189453868"/>
    <n v="27686.621564908477"/>
  </r>
  <r>
    <d v="2026-02-01T00:00:00"/>
    <n v="1"/>
    <x v="7"/>
    <x v="1"/>
    <n v="1500"/>
    <n v="24732.1689751456"/>
    <n v="23232.1689751456"/>
    <n v="2.9539431073508671"/>
    <n v="23235.12291825295"/>
    <n v="27686.621564908477"/>
    <n v="31.426358189453868"/>
    <n v="27655.195206719021"/>
  </r>
  <r>
    <d v="2026-02-02T00:00:00"/>
    <n v="2"/>
    <x v="7"/>
    <x v="1"/>
    <n v="0"/>
    <n v="23235.12291825295"/>
    <n v="23235.12291825295"/>
    <n v="2.954318697761336"/>
    <n v="23238.07723695071"/>
    <n v="27655.195206719021"/>
    <n v="31.426358189453868"/>
    <n v="27623.768848529566"/>
  </r>
  <r>
    <d v="2026-02-03T00:00:00"/>
    <n v="3"/>
    <x v="7"/>
    <x v="1"/>
    <n v="0"/>
    <n v="23238.07723695071"/>
    <n v="23238.07723695071"/>
    <n v="2.9546943359276865"/>
    <n v="23241.031931286638"/>
    <n v="27623.768848529566"/>
    <n v="31.426358189453868"/>
    <n v="27592.34249034011"/>
  </r>
  <r>
    <d v="2026-02-04T00:00:00"/>
    <n v="4"/>
    <x v="7"/>
    <x v="1"/>
    <n v="0"/>
    <n v="23241.031931286638"/>
    <n v="23241.031931286638"/>
    <n v="2.9550700218559904"/>
    <n v="23243.987001308495"/>
    <n v="27592.34249034011"/>
    <n v="31.426358189453868"/>
    <n v="27560.916132150654"/>
  </r>
  <r>
    <d v="2026-02-05T00:00:00"/>
    <n v="5"/>
    <x v="7"/>
    <x v="1"/>
    <n v="0"/>
    <n v="23243.987001308495"/>
    <n v="23243.987001308495"/>
    <n v="2.9554457555523208"/>
    <n v="23246.942447064048"/>
    <n v="27560.916132150654"/>
    <n v="31.426358189453868"/>
    <n v="27529.489773961199"/>
  </r>
  <r>
    <d v="2026-02-06T00:00:00"/>
    <n v="6"/>
    <x v="7"/>
    <x v="1"/>
    <n v="0"/>
    <n v="23246.942447064048"/>
    <n v="23246.942447064048"/>
    <n v="2.955821537022751"/>
    <n v="23249.898268601071"/>
    <n v="27529.489773961199"/>
    <n v="31.426358189453868"/>
    <n v="27498.063415771743"/>
  </r>
  <r>
    <d v="2026-02-07T00:00:00"/>
    <n v="7"/>
    <x v="7"/>
    <x v="1"/>
    <n v="0"/>
    <n v="23249.898268601071"/>
    <n v="23249.898268601071"/>
    <n v="2.9561973662733556"/>
    <n v="23252.854465967346"/>
    <n v="27498.063415771743"/>
    <n v="31.426358189453868"/>
    <n v="27466.637057582288"/>
  </r>
  <r>
    <d v="2026-02-08T00:00:00"/>
    <n v="8"/>
    <x v="7"/>
    <x v="1"/>
    <n v="0"/>
    <n v="23252.854465967346"/>
    <n v="23252.854465967346"/>
    <n v="2.9565732433102103"/>
    <n v="23255.811039210657"/>
    <n v="27466.637057582288"/>
    <n v="31.426358189453868"/>
    <n v="27435.210699392832"/>
  </r>
  <r>
    <d v="2026-02-09T00:00:00"/>
    <n v="9"/>
    <x v="7"/>
    <x v="1"/>
    <n v="0"/>
    <n v="23255.811039210657"/>
    <n v="23255.811039210657"/>
    <n v="2.9569491681393898"/>
    <n v="23258.767988378797"/>
    <n v="27435.210699392832"/>
    <n v="31.426358189453868"/>
    <n v="27403.784341203376"/>
  </r>
  <r>
    <d v="2026-02-10T00:00:00"/>
    <n v="10"/>
    <x v="7"/>
    <x v="1"/>
    <n v="0"/>
    <n v="23258.767988378797"/>
    <n v="23258.767988378797"/>
    <n v="2.9573251407669718"/>
    <n v="23261.725313519564"/>
    <n v="27403.784341203376"/>
    <n v="31.426358189453868"/>
    <n v="27372.357983013921"/>
  </r>
  <r>
    <d v="2026-02-11T00:00:00"/>
    <n v="11"/>
    <x v="7"/>
    <x v="1"/>
    <n v="0"/>
    <n v="23261.725313519564"/>
    <n v="23261.725313519564"/>
    <n v="2.9577011611990334"/>
    <n v="23264.683014680762"/>
    <n v="27372.357983013921"/>
    <n v="31.426358189453868"/>
    <n v="27340.931624824465"/>
  </r>
  <r>
    <d v="2026-02-12T00:00:00"/>
    <n v="12"/>
    <x v="7"/>
    <x v="1"/>
    <n v="0"/>
    <n v="23264.683014680762"/>
    <n v="23264.683014680762"/>
    <n v="2.9580772294416531"/>
    <n v="23267.641091910205"/>
    <n v="27340.931624824465"/>
    <n v="31.426358189453868"/>
    <n v="27309.505266635009"/>
  </r>
  <r>
    <d v="2026-02-13T00:00:00"/>
    <n v="13"/>
    <x v="7"/>
    <x v="1"/>
    <n v="0"/>
    <n v="23267.641091910205"/>
    <n v="23267.641091910205"/>
    <n v="2.9584533455009101"/>
    <n v="23270.599545255707"/>
    <n v="27309.505266635009"/>
    <n v="31.426358189453868"/>
    <n v="27278.078908445554"/>
  </r>
  <r>
    <d v="2026-02-14T00:00:00"/>
    <n v="14"/>
    <x v="7"/>
    <x v="1"/>
    <n v="0"/>
    <n v="23270.599545255707"/>
    <n v="23270.599545255707"/>
    <n v="2.958829509382884"/>
    <n v="23273.558374765089"/>
    <n v="27278.078908445554"/>
    <n v="31.426358189453868"/>
    <n v="27246.652550256098"/>
  </r>
  <r>
    <d v="2026-02-15T00:00:00"/>
    <n v="15"/>
    <x v="7"/>
    <x v="1"/>
    <n v="0"/>
    <n v="23273.558374765089"/>
    <n v="23273.558374765089"/>
    <n v="2.9592057210936553"/>
    <n v="23276.517580486183"/>
    <n v="27246.652550256098"/>
    <n v="31.426358189453868"/>
    <n v="27215.226192066642"/>
  </r>
  <r>
    <d v="2026-02-16T00:00:00"/>
    <n v="16"/>
    <x v="7"/>
    <x v="1"/>
    <n v="0"/>
    <n v="23276.517580486183"/>
    <n v="23276.517580486183"/>
    <n v="2.9595819806393053"/>
    <n v="23279.477162466821"/>
    <n v="27215.226192066642"/>
    <n v="31.426358189453868"/>
    <n v="27183.799833877187"/>
  </r>
  <r>
    <d v="2026-02-17T00:00:00"/>
    <n v="17"/>
    <x v="7"/>
    <x v="1"/>
    <n v="0"/>
    <n v="23279.477162466821"/>
    <n v="23279.477162466821"/>
    <n v="2.9599582880259168"/>
    <n v="23282.437120754847"/>
    <n v="27183.799833877187"/>
    <n v="31.426358189453868"/>
    <n v="27152.373475687731"/>
  </r>
  <r>
    <d v="2026-02-18T00:00:00"/>
    <n v="18"/>
    <x v="7"/>
    <x v="1"/>
    <n v="0"/>
    <n v="23282.437120754847"/>
    <n v="23282.437120754847"/>
    <n v="2.9603346432595719"/>
    <n v="23285.397455398106"/>
    <n v="27152.373475687731"/>
    <n v="31.426358189453868"/>
    <n v="27120.947117498275"/>
  </r>
  <r>
    <d v="2026-02-19T00:00:00"/>
    <n v="19"/>
    <x v="7"/>
    <x v="1"/>
    <n v="0"/>
    <n v="23285.397455398106"/>
    <n v="23285.397455398106"/>
    <n v="2.9607110463463551"/>
    <n v="23288.358166444454"/>
    <n v="27120.947117498275"/>
    <n v="31.426358189453868"/>
    <n v="27089.52075930882"/>
  </r>
  <r>
    <d v="2026-02-20T00:00:00"/>
    <n v="20"/>
    <x v="7"/>
    <x v="1"/>
    <n v="0"/>
    <n v="23288.358166444454"/>
    <n v="23288.358166444454"/>
    <n v="2.96108749729235"/>
    <n v="23291.319253941747"/>
    <n v="27089.52075930882"/>
    <n v="31.426358189453868"/>
    <n v="27058.094401119364"/>
  </r>
  <r>
    <d v="2026-02-21T00:00:00"/>
    <n v="21"/>
    <x v="7"/>
    <x v="1"/>
    <n v="0"/>
    <n v="23291.319253941747"/>
    <n v="23291.319253941747"/>
    <n v="2.9614639961036429"/>
    <n v="23294.280717937851"/>
    <n v="27058.094401119364"/>
    <n v="31.426358189453868"/>
    <n v="27026.668042929909"/>
  </r>
  <r>
    <d v="2026-02-22T00:00:00"/>
    <n v="22"/>
    <x v="7"/>
    <x v="1"/>
    <n v="0"/>
    <n v="23294.280717937851"/>
    <n v="23294.280717937851"/>
    <n v="2.9618405427863186"/>
    <n v="23297.242558480637"/>
    <n v="27026.668042929909"/>
    <n v="31.426358189453868"/>
    <n v="26995.241684740453"/>
  </r>
  <r>
    <d v="2026-02-23T00:00:00"/>
    <n v="23"/>
    <x v="7"/>
    <x v="1"/>
    <n v="0"/>
    <n v="23297.242558480637"/>
    <n v="23297.242558480637"/>
    <n v="2.9622171373464647"/>
    <n v="23300.204775617982"/>
    <n v="26995.241684740453"/>
    <n v="31.426358189453868"/>
    <n v="26963.815326550997"/>
  </r>
  <r>
    <d v="2026-02-24T00:00:00"/>
    <n v="24"/>
    <x v="7"/>
    <x v="1"/>
    <n v="0"/>
    <n v="23300.204775617982"/>
    <n v="23300.204775617982"/>
    <n v="2.9625937797901685"/>
    <n v="23303.167369397772"/>
    <n v="26963.815326550997"/>
    <n v="31.426358189453868"/>
    <n v="26932.388968361542"/>
  </r>
  <r>
    <d v="2026-02-25T00:00:00"/>
    <n v="25"/>
    <x v="7"/>
    <x v="1"/>
    <n v="0"/>
    <n v="23303.167369397772"/>
    <n v="23303.167369397772"/>
    <n v="2.9629704701235187"/>
    <n v="23306.130339867894"/>
    <n v="26932.388968361542"/>
    <n v="31.426358189453868"/>
    <n v="26900.962610172086"/>
  </r>
  <r>
    <d v="2026-02-26T00:00:00"/>
    <n v="26"/>
    <x v="7"/>
    <x v="1"/>
    <n v="0"/>
    <n v="23306.130339867894"/>
    <n v="23306.130339867894"/>
    <n v="2.9633472083526038"/>
    <n v="23309.093687076245"/>
    <n v="26900.962610172086"/>
    <n v="31.426358189453868"/>
    <n v="26869.53625198263"/>
  </r>
  <r>
    <d v="2026-02-27T00:00:00"/>
    <n v="27"/>
    <x v="7"/>
    <x v="1"/>
    <n v="0"/>
    <n v="23309.093687076245"/>
    <n v="23309.093687076245"/>
    <n v="2.9637239944835136"/>
    <n v="23312.057411070728"/>
    <n v="26869.53625198263"/>
    <n v="31.426358189453868"/>
    <n v="26838.109893793175"/>
  </r>
  <r>
    <d v="2026-02-28T00:00:00"/>
    <n v="28"/>
    <x v="7"/>
    <x v="1"/>
    <n v="0"/>
    <n v="23312.057411070728"/>
    <n v="23312.057411070728"/>
    <n v="2.9641008285223398"/>
    <n v="23315.021511899249"/>
    <n v="26838.109893793175"/>
    <n v="31.426358189453868"/>
    <n v="26806.683535603719"/>
  </r>
  <r>
    <d v="2026-03-01T00:00:00"/>
    <n v="1"/>
    <x v="8"/>
    <x v="1"/>
    <n v="1500"/>
    <n v="23315.021511899249"/>
    <n v="21815.021511899249"/>
    <n v="2.7737544652299007"/>
    <n v="21817.795266364479"/>
    <n v="26806.683535603719"/>
    <n v="31.426358189453868"/>
    <n v="26775.257177414263"/>
  </r>
  <r>
    <d v="2026-03-02T00:00:00"/>
    <n v="2"/>
    <x v="8"/>
    <x v="1"/>
    <n v="0"/>
    <n v="21817.795266364479"/>
    <n v="21817.795266364479"/>
    <n v="2.7741071448653156"/>
    <n v="21820.569373509345"/>
    <n v="26775.257177414263"/>
    <n v="31.426358189453868"/>
    <n v="26743.830819224808"/>
  </r>
  <r>
    <d v="2026-03-03T00:00:00"/>
    <n v="3"/>
    <x v="8"/>
    <x v="1"/>
    <n v="0"/>
    <n v="21820.569373509345"/>
    <n v="21820.569373509345"/>
    <n v="2.7744598693435334"/>
    <n v="21823.343833378687"/>
    <n v="26743.830819224808"/>
    <n v="31.426358189453868"/>
    <n v="26712.404461035352"/>
  </r>
  <r>
    <d v="2026-03-04T00:00:00"/>
    <n v="4"/>
    <x v="8"/>
    <x v="1"/>
    <n v="0"/>
    <n v="21823.343833378687"/>
    <n v="21823.343833378687"/>
    <n v="2.7748126386702561"/>
    <n v="21826.118646017356"/>
    <n v="26712.404461035352"/>
    <n v="31.426358189453868"/>
    <n v="26680.978102845897"/>
  </r>
  <r>
    <d v="2026-03-05T00:00:00"/>
    <n v="5"/>
    <x v="8"/>
    <x v="1"/>
    <n v="0"/>
    <n v="21826.118646017356"/>
    <n v="21826.118646017356"/>
    <n v="2.7751654528511858"/>
    <n v="21828.893811470207"/>
    <n v="26680.978102845897"/>
    <n v="31.426358189453868"/>
    <n v="26649.551744656441"/>
  </r>
  <r>
    <d v="2026-03-06T00:00:00"/>
    <n v="6"/>
    <x v="8"/>
    <x v="1"/>
    <n v="0"/>
    <n v="21828.893811470207"/>
    <n v="21828.893811470207"/>
    <n v="2.7755183118920259"/>
    <n v="21831.6693297821"/>
    <n v="26649.551744656441"/>
    <n v="31.426358189453868"/>
    <n v="26618.125386466985"/>
  </r>
  <r>
    <d v="2026-03-07T00:00:00"/>
    <n v="7"/>
    <x v="8"/>
    <x v="1"/>
    <n v="0"/>
    <n v="21831.6693297821"/>
    <n v="21831.6693297821"/>
    <n v="2.7758712157984804"/>
    <n v="21834.4452009979"/>
    <n v="26618.125386466985"/>
    <n v="31.426358189453868"/>
    <n v="26586.69902827753"/>
  </r>
  <r>
    <d v="2026-03-08T00:00:00"/>
    <n v="8"/>
    <x v="8"/>
    <x v="1"/>
    <n v="0"/>
    <n v="21834.4452009979"/>
    <n v="21834.4452009979"/>
    <n v="2.776224164576254"/>
    <n v="21837.221425162475"/>
    <n v="26586.69902827753"/>
    <n v="31.426358189453868"/>
    <n v="26555.272670088074"/>
  </r>
  <r>
    <d v="2026-03-09T00:00:00"/>
    <n v="9"/>
    <x v="8"/>
    <x v="1"/>
    <n v="0"/>
    <n v="21837.221425162475"/>
    <n v="21837.221425162475"/>
    <n v="2.7765771582310514"/>
    <n v="21839.998002320706"/>
    <n v="26555.272670088074"/>
    <n v="31.426358189453868"/>
    <n v="26523.846311898618"/>
  </r>
  <r>
    <d v="2026-03-10T00:00:00"/>
    <n v="10"/>
    <x v="8"/>
    <x v="1"/>
    <n v="0"/>
    <n v="21839.998002320706"/>
    <n v="21839.998002320706"/>
    <n v="2.7769301967685793"/>
    <n v="21842.774932517474"/>
    <n v="26523.846311898618"/>
    <n v="31.426358189453868"/>
    <n v="26492.419953709163"/>
  </r>
  <r>
    <d v="2026-03-11T00:00:00"/>
    <n v="11"/>
    <x v="8"/>
    <x v="1"/>
    <n v="0"/>
    <n v="21842.774932517474"/>
    <n v="21842.774932517474"/>
    <n v="2.7772832801945442"/>
    <n v="21845.552215797667"/>
    <n v="26492.419953709163"/>
    <n v="31.426358189453868"/>
    <n v="26460.993595519707"/>
  </r>
  <r>
    <d v="2026-03-12T00:00:00"/>
    <n v="12"/>
    <x v="8"/>
    <x v="1"/>
    <n v="0"/>
    <n v="21845.552215797667"/>
    <n v="21845.552215797667"/>
    <n v="2.777636408514653"/>
    <n v="21848.329852206181"/>
    <n v="26460.993595519707"/>
    <n v="31.426358189453868"/>
    <n v="26429.567237330251"/>
  </r>
  <r>
    <d v="2026-03-13T00:00:00"/>
    <n v="13"/>
    <x v="8"/>
    <x v="1"/>
    <n v="0"/>
    <n v="21848.329852206181"/>
    <n v="21848.329852206181"/>
    <n v="2.7779895817346154"/>
    <n v="21851.107841787914"/>
    <n v="26429.567237330251"/>
    <n v="31.426358189453868"/>
    <n v="26398.140879140796"/>
  </r>
  <r>
    <d v="2026-03-14T00:00:00"/>
    <n v="14"/>
    <x v="8"/>
    <x v="1"/>
    <n v="0"/>
    <n v="21851.107841787914"/>
    <n v="21851.107841787914"/>
    <n v="2.7783427998601393"/>
    <n v="21853.886184587773"/>
    <n v="26398.140879140796"/>
    <n v="31.426358189453868"/>
    <n v="26366.71452095134"/>
  </r>
  <r>
    <d v="2026-03-15T00:00:00"/>
    <n v="15"/>
    <x v="8"/>
    <x v="1"/>
    <n v="0"/>
    <n v="21853.886184587773"/>
    <n v="21853.886184587773"/>
    <n v="2.7786960628969344"/>
    <n v="21856.664880650671"/>
    <n v="26366.71452095134"/>
    <n v="31.426358189453868"/>
    <n v="26335.288162761884"/>
  </r>
  <r>
    <d v="2026-03-16T00:00:00"/>
    <n v="16"/>
    <x v="8"/>
    <x v="1"/>
    <n v="0"/>
    <n v="21856.664880650671"/>
    <n v="21856.664880650671"/>
    <n v="2.779049370850712"/>
    <n v="21859.44393002152"/>
    <n v="26335.288162761884"/>
    <n v="31.426358189453868"/>
    <n v="26303.861804572429"/>
  </r>
  <r>
    <d v="2026-03-17T00:00:00"/>
    <n v="17"/>
    <x v="8"/>
    <x v="1"/>
    <n v="0"/>
    <n v="21859.44393002152"/>
    <n v="21859.44393002152"/>
    <n v="2.7794027237271819"/>
    <n v="21862.223332745249"/>
    <n v="26303.861804572429"/>
    <n v="31.426358189453868"/>
    <n v="26272.435446382973"/>
  </r>
  <r>
    <d v="2026-03-18T00:00:00"/>
    <n v="18"/>
    <x v="8"/>
    <x v="1"/>
    <n v="0"/>
    <n v="21862.223332745249"/>
    <n v="21862.223332745249"/>
    <n v="2.7797561215320572"/>
    <n v="21865.003088866782"/>
    <n v="26272.435446382973"/>
    <n v="31.426358189453868"/>
    <n v="26241.009088193518"/>
  </r>
  <r>
    <d v="2026-03-19T00:00:00"/>
    <n v="19"/>
    <x v="8"/>
    <x v="1"/>
    <n v="0"/>
    <n v="21865.003088866782"/>
    <n v="21865.003088866782"/>
    <n v="2.7801095642710503"/>
    <n v="21867.783198431054"/>
    <n v="26241.009088193518"/>
    <n v="31.426358189453868"/>
    <n v="26209.582730004062"/>
  </r>
  <r>
    <d v="2026-03-20T00:00:00"/>
    <n v="20"/>
    <x v="8"/>
    <x v="1"/>
    <n v="0"/>
    <n v="21867.783198431054"/>
    <n v="21867.783198431054"/>
    <n v="2.7804630519498739"/>
    <n v="21870.563661483004"/>
    <n v="26209.582730004062"/>
    <n v="31.426358189453868"/>
    <n v="26178.156371814606"/>
  </r>
  <r>
    <d v="2026-03-21T00:00:00"/>
    <n v="21"/>
    <x v="8"/>
    <x v="1"/>
    <n v="0"/>
    <n v="21870.563661483004"/>
    <n v="21870.563661483004"/>
    <n v="2.7808165845742421"/>
    <n v="21873.344478067578"/>
    <n v="26178.156371814606"/>
    <n v="31.426358189453868"/>
    <n v="26146.730013625151"/>
  </r>
  <r>
    <d v="2026-03-22T00:00:00"/>
    <n v="22"/>
    <x v="8"/>
    <x v="1"/>
    <n v="0"/>
    <n v="21873.344478067578"/>
    <n v="21873.344478067578"/>
    <n v="2.7811701621498699"/>
    <n v="21876.125648229729"/>
    <n v="26146.730013625151"/>
    <n v="31.426358189453868"/>
    <n v="26115.303655435695"/>
  </r>
  <r>
    <d v="2026-03-23T00:00:00"/>
    <n v="23"/>
    <x v="8"/>
    <x v="1"/>
    <n v="0"/>
    <n v="21876.125648229729"/>
    <n v="21876.125648229729"/>
    <n v="2.7815237846824732"/>
    <n v="21878.907172014409"/>
    <n v="26115.303655435695"/>
    <n v="31.426358189453868"/>
    <n v="26083.877297246239"/>
  </r>
  <r>
    <d v="2026-03-24T00:00:00"/>
    <n v="24"/>
    <x v="8"/>
    <x v="1"/>
    <n v="0"/>
    <n v="21878.907172014409"/>
    <n v="21878.907172014409"/>
    <n v="2.7818774521777674"/>
    <n v="21881.689049466586"/>
    <n v="26083.877297246239"/>
    <n v="31.426358189453868"/>
    <n v="26052.450939056784"/>
  </r>
  <r>
    <d v="2026-03-25T00:00:00"/>
    <n v="25"/>
    <x v="8"/>
    <x v="1"/>
    <n v="0"/>
    <n v="21881.689049466586"/>
    <n v="21881.689049466586"/>
    <n v="2.7822311646414697"/>
    <n v="21884.471280631227"/>
    <n v="26052.450939056784"/>
    <n v="31.426358189453868"/>
    <n v="26021.024580867328"/>
  </r>
  <r>
    <d v="2026-03-26T00:00:00"/>
    <n v="26"/>
    <x v="8"/>
    <x v="1"/>
    <n v="0"/>
    <n v="21884.471280631227"/>
    <n v="21884.471280631227"/>
    <n v="2.7825849220792986"/>
    <n v="21887.253865553306"/>
    <n v="26021.024580867328"/>
    <n v="31.426358189453868"/>
    <n v="25989.598222677872"/>
  </r>
  <r>
    <d v="2026-03-27T00:00:00"/>
    <n v="27"/>
    <x v="8"/>
    <x v="1"/>
    <n v="0"/>
    <n v="21887.253865553306"/>
    <n v="21887.253865553306"/>
    <n v="2.7829387244969714"/>
    <n v="21890.036804277803"/>
    <n v="25989.598222677872"/>
    <n v="31.426358189453868"/>
    <n v="25958.171864488417"/>
  </r>
  <r>
    <d v="2026-03-28T00:00:00"/>
    <n v="28"/>
    <x v="8"/>
    <x v="1"/>
    <n v="0"/>
    <n v="21890.036804277803"/>
    <n v="21890.036804277803"/>
    <n v="2.783292571900208"/>
    <n v="21892.820096849704"/>
    <n v="25958.171864488417"/>
    <n v="31.426358189453868"/>
    <n v="25926.745506298961"/>
  </r>
  <r>
    <d v="2026-03-29T00:00:00"/>
    <n v="29"/>
    <x v="8"/>
    <x v="1"/>
    <n v="0"/>
    <n v="21892.820096849704"/>
    <n v="21892.820096849704"/>
    <n v="2.7836464642947281"/>
    <n v="21895.603743313997"/>
    <n v="25926.745506298961"/>
    <n v="31.426358189453868"/>
    <n v="25895.319148109505"/>
  </r>
  <r>
    <d v="2026-03-30T00:00:00"/>
    <n v="30"/>
    <x v="8"/>
    <x v="1"/>
    <n v="0"/>
    <n v="21895.603743313997"/>
    <n v="21895.603743313997"/>
    <n v="2.7840004016862516"/>
    <n v="21898.387743715684"/>
    <n v="25895.319148109505"/>
    <n v="31.426358189453868"/>
    <n v="25863.89278992005"/>
  </r>
  <r>
    <d v="2026-03-31T00:00:00"/>
    <n v="31"/>
    <x v="8"/>
    <x v="1"/>
    <n v="0"/>
    <n v="21898.387743715684"/>
    <n v="21898.387743715684"/>
    <n v="2.7843543840805007"/>
    <n v="21901.172098099763"/>
    <n v="25863.89278992005"/>
    <n v="31.426358189453868"/>
    <n v="25832.466431730594"/>
  </r>
  <r>
    <d v="2026-04-01T00:00:00"/>
    <n v="1"/>
    <x v="9"/>
    <x v="1"/>
    <n v="1500"/>
    <n v="21901.172098099763"/>
    <n v="20401.172098099763"/>
    <n v="2.5939851662379247"/>
    <n v="20403.766083266"/>
    <n v="25832.466431730594"/>
    <n v="31.426358189453868"/>
    <n v="25801.040073541139"/>
  </r>
  <r>
    <d v="2026-04-02T00:00:00"/>
    <n v="2"/>
    <x v="9"/>
    <x v="1"/>
    <n v="0"/>
    <n v="20403.766083266"/>
    <n v="20403.766083266"/>
    <n v="2.5943149884172736"/>
    <n v="20406.360398254419"/>
    <n v="25801.040073541139"/>
    <n v="31.426358189453868"/>
    <n v="25769.613715351683"/>
  </r>
  <r>
    <d v="2026-04-03T00:00:00"/>
    <n v="3"/>
    <x v="9"/>
    <x v="1"/>
    <n v="0"/>
    <n v="20406.360398254419"/>
    <n v="20406.360398254419"/>
    <n v="2.5946448525331265"/>
    <n v="20408.955043106951"/>
    <n v="25769.613715351683"/>
    <n v="31.426358189453868"/>
    <n v="25738.187357162227"/>
  </r>
  <r>
    <d v="2026-04-04T00:00:00"/>
    <n v="4"/>
    <x v="9"/>
    <x v="1"/>
    <n v="0"/>
    <n v="20408.955043106951"/>
    <n v="20408.955043106951"/>
    <n v="2.5949747585908156"/>
    <n v="20411.550017865542"/>
    <n v="25738.187357162227"/>
    <n v="31.426358189453868"/>
    <n v="25706.760998972772"/>
  </r>
  <r>
    <d v="2026-04-05T00:00:00"/>
    <n v="5"/>
    <x v="9"/>
    <x v="1"/>
    <n v="0"/>
    <n v="20411.550017865542"/>
    <n v="20411.550017865542"/>
    <n v="2.5953047065956745"/>
    <n v="20414.145322572138"/>
    <n v="25706.760998972772"/>
    <n v="31.426358189453868"/>
    <n v="25675.334640783316"/>
  </r>
  <r>
    <d v="2026-04-06T00:00:00"/>
    <n v="6"/>
    <x v="9"/>
    <x v="1"/>
    <n v="0"/>
    <n v="20414.145322572138"/>
    <n v="20414.145322572138"/>
    <n v="2.5956346965530361"/>
    <n v="20416.740957268692"/>
    <n v="25675.334640783316"/>
    <n v="31.426358189453868"/>
    <n v="25643.90828259386"/>
  </r>
  <r>
    <d v="2026-04-07T00:00:00"/>
    <n v="7"/>
    <x v="9"/>
    <x v="1"/>
    <n v="0"/>
    <n v="20416.740957268692"/>
    <n v="20416.740957268692"/>
    <n v="2.5959647284682346"/>
    <n v="20419.336921997161"/>
    <n v="25643.90828259386"/>
    <n v="31.426358189453868"/>
    <n v="25612.481924404405"/>
  </r>
  <r>
    <d v="2026-04-08T00:00:00"/>
    <n v="8"/>
    <x v="9"/>
    <x v="1"/>
    <n v="0"/>
    <n v="20419.336921997161"/>
    <n v="20419.336921997161"/>
    <n v="2.5962948023466055"/>
    <n v="20421.933216799509"/>
    <n v="25612.481924404405"/>
    <n v="31.426358189453868"/>
    <n v="25581.055566214949"/>
  </r>
  <r>
    <d v="2026-04-09T00:00:00"/>
    <n v="9"/>
    <x v="9"/>
    <x v="1"/>
    <n v="0"/>
    <n v="20421.933216799509"/>
    <n v="20421.933216799509"/>
    <n v="2.5966249181934833"/>
    <n v="20424.529841717704"/>
    <n v="25581.055566214949"/>
    <n v="31.426358189453868"/>
    <n v="25549.629208025493"/>
  </r>
  <r>
    <d v="2026-04-10T00:00:00"/>
    <n v="10"/>
    <x v="9"/>
    <x v="1"/>
    <n v="0"/>
    <n v="20424.529841717704"/>
    <n v="20424.529841717704"/>
    <n v="2.5969550760142055"/>
    <n v="20427.126796793716"/>
    <n v="25549.629208025493"/>
    <n v="31.426358189453868"/>
    <n v="25518.202849836038"/>
  </r>
  <r>
    <d v="2026-04-11T00:00:00"/>
    <n v="11"/>
    <x v="9"/>
    <x v="1"/>
    <n v="0"/>
    <n v="20427.126796793716"/>
    <n v="20427.126796793716"/>
    <n v="2.5972852758141074"/>
    <n v="20429.72408206953"/>
    <n v="25518.202849836038"/>
    <n v="31.426358189453868"/>
    <n v="25486.776491646582"/>
  </r>
  <r>
    <d v="2026-04-12T00:00:00"/>
    <n v="12"/>
    <x v="9"/>
    <x v="1"/>
    <n v="0"/>
    <n v="20429.72408206953"/>
    <n v="20429.72408206953"/>
    <n v="2.5976155175985283"/>
    <n v="20432.321697587129"/>
    <n v="25486.776491646582"/>
    <n v="31.426358189453868"/>
    <n v="25455.350133457127"/>
  </r>
  <r>
    <d v="2026-04-13T00:00:00"/>
    <n v="13"/>
    <x v="9"/>
    <x v="1"/>
    <n v="0"/>
    <n v="20432.321697587129"/>
    <n v="20432.321697587129"/>
    <n v="2.5979458013728056"/>
    <n v="20434.919643388501"/>
    <n v="25455.350133457127"/>
    <n v="31.426358189453868"/>
    <n v="25423.923775267671"/>
  </r>
  <r>
    <d v="2026-04-14T00:00:00"/>
    <n v="14"/>
    <x v="9"/>
    <x v="1"/>
    <n v="0"/>
    <n v="20434.919643388501"/>
    <n v="20434.919643388501"/>
    <n v="2.5982761271422783"/>
    <n v="20437.517919515642"/>
    <n v="25423.923775267671"/>
    <n v="31.426358189453868"/>
    <n v="25392.497417078215"/>
  </r>
  <r>
    <d v="2026-04-15T00:00:00"/>
    <n v="15"/>
    <x v="9"/>
    <x v="1"/>
    <n v="0"/>
    <n v="20437.517919515642"/>
    <n v="20437.517919515642"/>
    <n v="2.598606494912286"/>
    <n v="20440.116526010555"/>
    <n v="25392.497417078215"/>
    <n v="31.426358189453868"/>
    <n v="25361.07105888876"/>
  </r>
  <r>
    <d v="2026-04-16T00:00:00"/>
    <n v="16"/>
    <x v="9"/>
    <x v="1"/>
    <n v="0"/>
    <n v="20440.116526010555"/>
    <n v="20440.116526010555"/>
    <n v="2.5989369046881694"/>
    <n v="20442.715462915243"/>
    <n v="25361.07105888876"/>
    <n v="31.426358189453868"/>
    <n v="25329.644700699304"/>
  </r>
  <r>
    <d v="2026-04-17T00:00:00"/>
    <n v="17"/>
    <x v="9"/>
    <x v="1"/>
    <n v="0"/>
    <n v="20442.715462915243"/>
    <n v="20442.715462915243"/>
    <n v="2.5992673564752691"/>
    <n v="20445.314730271719"/>
    <n v="25329.644700699304"/>
    <n v="31.426358189453868"/>
    <n v="25298.218342509848"/>
  </r>
  <r>
    <d v="2026-04-18T00:00:00"/>
    <n v="18"/>
    <x v="9"/>
    <x v="1"/>
    <n v="0"/>
    <n v="20445.314730271719"/>
    <n v="20445.314730271719"/>
    <n v="2.5995978502789274"/>
    <n v="20447.914328121999"/>
    <n v="25298.218342509848"/>
    <n v="31.426358189453868"/>
    <n v="25266.791984320393"/>
  </r>
  <r>
    <d v="2026-04-19T00:00:00"/>
    <n v="19"/>
    <x v="9"/>
    <x v="1"/>
    <n v="0"/>
    <n v="20447.914328121999"/>
    <n v="20447.914328121999"/>
    <n v="2.599928386104486"/>
    <n v="20450.514256508104"/>
    <n v="25266.791984320393"/>
    <n v="31.426358189453868"/>
    <n v="25235.365626130937"/>
  </r>
  <r>
    <d v="2026-04-20T00:00:00"/>
    <n v="20"/>
    <x v="9"/>
    <x v="1"/>
    <n v="0"/>
    <n v="20450.514256508104"/>
    <n v="20450.514256508104"/>
    <n v="2.6002589639572884"/>
    <n v="20453.114515472062"/>
    <n v="25235.365626130937"/>
    <n v="31.426358189453868"/>
    <n v="25203.939267941481"/>
  </r>
  <r>
    <d v="2026-04-21T00:00:00"/>
    <n v="21"/>
    <x v="9"/>
    <x v="1"/>
    <n v="0"/>
    <n v="20453.114515472062"/>
    <n v="20453.114515472062"/>
    <n v="2.6005895838426776"/>
    <n v="20455.715105055904"/>
    <n v="25203.939267941481"/>
    <n v="31.426358189453868"/>
    <n v="25172.512909752026"/>
  </r>
  <r>
    <d v="2026-04-22T00:00:00"/>
    <n v="22"/>
    <x v="9"/>
    <x v="1"/>
    <n v="0"/>
    <n v="20455.715105055904"/>
    <n v="20455.715105055904"/>
    <n v="2.6009202457659986"/>
    <n v="20458.316025301669"/>
    <n v="25172.512909752026"/>
    <n v="31.426358189453868"/>
    <n v="25141.08655156257"/>
  </r>
  <r>
    <d v="2026-04-23T00:00:00"/>
    <n v="23"/>
    <x v="9"/>
    <x v="1"/>
    <n v="0"/>
    <n v="20458.316025301669"/>
    <n v="20458.316025301669"/>
    <n v="2.6012509497325964"/>
    <n v="20460.917276251403"/>
    <n v="25141.08655156257"/>
    <n v="31.426358189453868"/>
    <n v="25109.660193373114"/>
  </r>
  <r>
    <d v="2026-04-24T00:00:00"/>
    <n v="24"/>
    <x v="9"/>
    <x v="1"/>
    <n v="0"/>
    <n v="20460.917276251403"/>
    <n v="20460.917276251403"/>
    <n v="2.6015816957478166"/>
    <n v="20463.518857947151"/>
    <n v="25109.660193373114"/>
    <n v="31.426358189453868"/>
    <n v="25078.233835183659"/>
  </r>
  <r>
    <d v="2026-04-25T00:00:00"/>
    <n v="25"/>
    <x v="9"/>
    <x v="1"/>
    <n v="0"/>
    <n v="20463.518857947151"/>
    <n v="20463.518857947151"/>
    <n v="2.6019124838170056"/>
    <n v="20466.120770430967"/>
    <n v="25078.233835183659"/>
    <n v="31.426358189453868"/>
    <n v="25046.807476994203"/>
  </r>
  <r>
    <d v="2026-04-26T00:00:00"/>
    <n v="26"/>
    <x v="9"/>
    <x v="1"/>
    <n v="0"/>
    <n v="20466.120770430967"/>
    <n v="20466.120770430967"/>
    <n v="2.602243313945511"/>
    <n v="20468.723013744911"/>
    <n v="25046.807476994203"/>
    <n v="31.426358189453868"/>
    <n v="25015.381118804748"/>
  </r>
  <r>
    <d v="2026-04-27T00:00:00"/>
    <n v="27"/>
    <x v="9"/>
    <x v="1"/>
    <n v="0"/>
    <n v="20468.723013744911"/>
    <n v="20468.723013744911"/>
    <n v="2.6025741861386797"/>
    <n v="20471.325587931049"/>
    <n v="25015.381118804748"/>
    <n v="31.426358189453868"/>
    <n v="24983.954760615292"/>
  </r>
  <r>
    <d v="2026-04-28T00:00:00"/>
    <n v="28"/>
    <x v="9"/>
    <x v="1"/>
    <n v="0"/>
    <n v="20471.325587931049"/>
    <n v="20471.325587931049"/>
    <n v="2.6029051004018608"/>
    <n v="20473.92849303145"/>
    <n v="24983.954760615292"/>
    <n v="31.426358189453868"/>
    <n v="24952.528402425836"/>
  </r>
  <r>
    <d v="2026-04-29T00:00:00"/>
    <n v="29"/>
    <x v="9"/>
    <x v="1"/>
    <n v="0"/>
    <n v="20473.92849303145"/>
    <n v="20473.92849303145"/>
    <n v="2.6032360567404034"/>
    <n v="20476.53172908819"/>
    <n v="24952.528402425836"/>
    <n v="31.426358189453868"/>
    <n v="24921.102044236381"/>
  </r>
  <r>
    <d v="2026-04-30T00:00:00"/>
    <n v="30"/>
    <x v="9"/>
    <x v="1"/>
    <n v="0"/>
    <n v="20476.53172908819"/>
    <n v="20476.53172908819"/>
    <n v="2.6035670551596577"/>
    <n v="20479.135296143351"/>
    <n v="24921.102044236381"/>
    <n v="31.426358189453868"/>
    <n v="24889.675686046925"/>
  </r>
  <r>
    <d v="2026-05-01T00:00:00"/>
    <n v="1"/>
    <x v="10"/>
    <x v="1"/>
    <n v="1500"/>
    <n v="20479.135296143351"/>
    <n v="18979.135296143351"/>
    <n v="2.4131748504197015"/>
    <n v="18981.54847099377"/>
    <n v="24889.675686046925"/>
    <n v="31.426358189453868"/>
    <n v="24858.249327857469"/>
  </r>
  <r>
    <d v="2026-05-02T00:00:00"/>
    <n v="2"/>
    <x v="10"/>
    <x v="1"/>
    <n v="0"/>
    <n v="18981.54847099377"/>
    <n v="18981.54847099377"/>
    <n v="2.4134816827789121"/>
    <n v="18983.961952676549"/>
    <n v="24858.249327857469"/>
    <n v="31.426358189453868"/>
    <n v="24826.822969668014"/>
  </r>
  <r>
    <d v="2026-05-03T00:00:00"/>
    <n v="3"/>
    <x v="10"/>
    <x v="1"/>
    <n v="0"/>
    <n v="18983.961952676549"/>
    <n v="18983.961952676549"/>
    <n v="2.4137885541514983"/>
    <n v="18986.375741230702"/>
    <n v="24826.822969668014"/>
    <n v="31.426358189453868"/>
    <n v="24795.396611478558"/>
  </r>
  <r>
    <d v="2026-05-04T00:00:00"/>
    <n v="4"/>
    <x v="10"/>
    <x v="1"/>
    <n v="0"/>
    <n v="18986.375741230702"/>
    <n v="18986.375741230702"/>
    <n v="2.4140954645424211"/>
    <n v="18988.789836695243"/>
    <n v="24795.396611478558"/>
    <n v="31.426358189453868"/>
    <n v="24763.970253289102"/>
  </r>
  <r>
    <d v="2026-05-05T00:00:00"/>
    <n v="5"/>
    <x v="10"/>
    <x v="1"/>
    <n v="0"/>
    <n v="18988.789836695243"/>
    <n v="18988.789836695243"/>
    <n v="2.4144024139566405"/>
    <n v="18991.2042391092"/>
    <n v="24763.970253289102"/>
    <n v="31.426358189453868"/>
    <n v="24732.543895099647"/>
  </r>
  <r>
    <d v="2026-05-06T00:00:00"/>
    <n v="6"/>
    <x v="10"/>
    <x v="1"/>
    <n v="0"/>
    <n v="18991.2042391092"/>
    <n v="18991.2042391092"/>
    <n v="2.4147094023991191"/>
    <n v="18993.618948511597"/>
    <n v="24732.543895099647"/>
    <n v="31.426358189453868"/>
    <n v="24701.117536910191"/>
  </r>
  <r>
    <d v="2026-05-07T00:00:00"/>
    <n v="7"/>
    <x v="10"/>
    <x v="1"/>
    <n v="0"/>
    <n v="18993.618948511597"/>
    <n v="18993.618948511597"/>
    <n v="2.4150164298748189"/>
    <n v="18996.033964941471"/>
    <n v="24701.117536910191"/>
    <n v="31.426358189453868"/>
    <n v="24669.691178720735"/>
  </r>
  <r>
    <d v="2026-05-08T00:00:00"/>
    <n v="8"/>
    <x v="10"/>
    <x v="1"/>
    <n v="0"/>
    <n v="18996.033964941471"/>
    <n v="18996.033964941471"/>
    <n v="2.4153234963887029"/>
    <n v="18998.44928843786"/>
    <n v="24669.691178720735"/>
    <n v="31.426358189453868"/>
    <n v="24638.26482053128"/>
  </r>
  <r>
    <d v="2026-05-09T00:00:00"/>
    <n v="9"/>
    <x v="10"/>
    <x v="1"/>
    <n v="0"/>
    <n v="18998.44928843786"/>
    <n v="18998.44928843786"/>
    <n v="2.4156306019457352"/>
    <n v="19000.864919039806"/>
    <n v="24638.26482053128"/>
    <n v="31.426358189453868"/>
    <n v="24606.838462341824"/>
  </r>
  <r>
    <d v="2026-05-10T00:00:00"/>
    <n v="10"/>
    <x v="10"/>
    <x v="1"/>
    <n v="0"/>
    <n v="19000.864919039806"/>
    <n v="19000.864919039806"/>
    <n v="2.4159377465508798"/>
    <n v="19003.280856786358"/>
    <n v="24606.838462341824"/>
    <n v="31.426358189453868"/>
    <n v="24575.412104152369"/>
  </r>
  <r>
    <d v="2026-05-11T00:00:00"/>
    <n v="11"/>
    <x v="10"/>
    <x v="1"/>
    <n v="0"/>
    <n v="19003.280856786358"/>
    <n v="19003.280856786358"/>
    <n v="2.4162449302091016"/>
    <n v="19005.697101716567"/>
    <n v="24575.412104152369"/>
    <n v="31.426358189453868"/>
    <n v="24543.985745962913"/>
  </r>
  <r>
    <d v="2026-05-12T00:00:00"/>
    <n v="12"/>
    <x v="10"/>
    <x v="1"/>
    <n v="0"/>
    <n v="19005.697101716567"/>
    <n v="19005.697101716567"/>
    <n v="2.4165521529253664"/>
    <n v="19008.113653869492"/>
    <n v="24543.985745962913"/>
    <n v="31.426358189453868"/>
    <n v="24512.559387773457"/>
  </r>
  <r>
    <d v="2026-05-13T00:00:00"/>
    <n v="13"/>
    <x v="10"/>
    <x v="1"/>
    <n v="0"/>
    <n v="19008.113653869492"/>
    <n v="19008.113653869492"/>
    <n v="2.4168594147046401"/>
    <n v="19010.530513284197"/>
    <n v="24512.559387773457"/>
    <n v="31.426358189453868"/>
    <n v="24481.133029584002"/>
  </r>
  <r>
    <d v="2026-05-14T00:00:00"/>
    <n v="14"/>
    <x v="10"/>
    <x v="1"/>
    <n v="0"/>
    <n v="19010.530513284197"/>
    <n v="19010.530513284197"/>
    <n v="2.4171667155518892"/>
    <n v="19012.94767999975"/>
    <n v="24481.133029584002"/>
    <n v="31.426358189453868"/>
    <n v="24449.706671394546"/>
  </r>
  <r>
    <d v="2026-05-15T00:00:00"/>
    <n v="15"/>
    <x v="10"/>
    <x v="1"/>
    <n v="0"/>
    <n v="19012.94767999975"/>
    <n v="19012.94767999975"/>
    <n v="2.4174740554720819"/>
    <n v="19015.365154055224"/>
    <n v="24449.706671394546"/>
    <n v="31.426358189453868"/>
    <n v="24418.28031320509"/>
  </r>
  <r>
    <d v="2026-05-16T00:00:00"/>
    <n v="16"/>
    <x v="10"/>
    <x v="1"/>
    <n v="0"/>
    <n v="19015.365154055224"/>
    <n v="19015.365154055224"/>
    <n v="2.4177814344701862"/>
    <n v="19017.782935489693"/>
    <n v="24418.28031320509"/>
    <n v="31.426358189453868"/>
    <n v="24386.853955015635"/>
  </r>
  <r>
    <d v="2026-05-17T00:00:00"/>
    <n v="17"/>
    <x v="10"/>
    <x v="1"/>
    <n v="0"/>
    <n v="19017.782935489693"/>
    <n v="19017.782935489693"/>
    <n v="2.4180888525511701"/>
    <n v="19020.201024342245"/>
    <n v="24386.853955015635"/>
    <n v="31.426358189453868"/>
    <n v="24355.427596826179"/>
  </r>
  <r>
    <d v="2026-05-18T00:00:00"/>
    <n v="18"/>
    <x v="10"/>
    <x v="1"/>
    <n v="0"/>
    <n v="19020.201024342245"/>
    <n v="19020.201024342245"/>
    <n v="2.4183963097200034"/>
    <n v="19022.619420651965"/>
    <n v="24355.427596826179"/>
    <n v="31.426358189453868"/>
    <n v="24324.001238636723"/>
  </r>
  <r>
    <d v="2026-05-19T00:00:00"/>
    <n v="19"/>
    <x v="10"/>
    <x v="1"/>
    <n v="0"/>
    <n v="19022.619420651965"/>
    <n v="19022.619420651965"/>
    <n v="2.4187038059816559"/>
    <n v="19025.038124457948"/>
    <n v="24324.001238636723"/>
    <n v="31.426358189453868"/>
    <n v="24292.574880447268"/>
  </r>
  <r>
    <d v="2026-05-20T00:00:00"/>
    <n v="20"/>
    <x v="10"/>
    <x v="1"/>
    <n v="0"/>
    <n v="19025.038124457948"/>
    <n v="19025.038124457948"/>
    <n v="2.4190113413410987"/>
    <n v="19027.45713579929"/>
    <n v="24292.574880447268"/>
    <n v="31.426358189453868"/>
    <n v="24261.148522257812"/>
  </r>
  <r>
    <d v="2026-05-21T00:00:00"/>
    <n v="21"/>
    <x v="10"/>
    <x v="1"/>
    <n v="0"/>
    <n v="19027.45713579929"/>
    <n v="19027.45713579929"/>
    <n v="2.4193189158033026"/>
    <n v="19029.876454715093"/>
    <n v="24261.148522257812"/>
    <n v="31.426358189453868"/>
    <n v="24229.722164068357"/>
  </r>
  <r>
    <d v="2026-05-22T00:00:00"/>
    <n v="22"/>
    <x v="10"/>
    <x v="1"/>
    <n v="0"/>
    <n v="19029.876454715093"/>
    <n v="19029.876454715093"/>
    <n v="2.4196265293732395"/>
    <n v="19032.296081244465"/>
    <n v="24229.722164068357"/>
    <n v="31.426358189453868"/>
    <n v="24198.295805878901"/>
  </r>
  <r>
    <d v="2026-05-23T00:00:00"/>
    <n v="23"/>
    <x v="10"/>
    <x v="1"/>
    <n v="0"/>
    <n v="19032.296081244465"/>
    <n v="19032.296081244465"/>
    <n v="2.419934182055882"/>
    <n v="19034.716015426522"/>
    <n v="24198.295805878901"/>
    <n v="31.426358189453868"/>
    <n v="24166.869447689445"/>
  </r>
  <r>
    <d v="2026-05-24T00:00:00"/>
    <n v="24"/>
    <x v="10"/>
    <x v="1"/>
    <n v="0"/>
    <n v="19034.716015426522"/>
    <n v="19034.716015426522"/>
    <n v="2.4202418738562033"/>
    <n v="19037.136257300379"/>
    <n v="24166.869447689445"/>
    <n v="31.426358189453868"/>
    <n v="24135.44308949999"/>
  </r>
  <r>
    <d v="2026-05-25T00:00:00"/>
    <n v="25"/>
    <x v="10"/>
    <x v="1"/>
    <n v="0"/>
    <n v="19037.136257300379"/>
    <n v="19037.136257300379"/>
    <n v="2.4205496047791768"/>
    <n v="19039.556806905159"/>
    <n v="24135.44308949999"/>
    <n v="31.426358189453868"/>
    <n v="24104.016731310534"/>
  </r>
  <r>
    <d v="2026-05-26T00:00:00"/>
    <n v="26"/>
    <x v="10"/>
    <x v="1"/>
    <n v="0"/>
    <n v="19039.556806905159"/>
    <n v="19039.556806905159"/>
    <n v="2.4208573748297773"/>
    <n v="19041.977664279988"/>
    <n v="24104.016731310534"/>
    <n v="31.426358189453868"/>
    <n v="24072.590373121078"/>
  </r>
  <r>
    <d v="2026-05-27T00:00:00"/>
    <n v="27"/>
    <x v="10"/>
    <x v="1"/>
    <n v="0"/>
    <n v="19041.977664279988"/>
    <n v="19041.977664279988"/>
    <n v="2.4211651840129798"/>
    <n v="19044.398829464"/>
    <n v="24072.590373121078"/>
    <n v="31.426358189453868"/>
    <n v="24041.164014931623"/>
  </r>
  <r>
    <d v="2026-05-28T00:00:00"/>
    <n v="28"/>
    <x v="10"/>
    <x v="1"/>
    <n v="0"/>
    <n v="19044.398829464"/>
    <n v="19044.398829464"/>
    <n v="2.4214730323337594"/>
    <n v="19046.820302496333"/>
    <n v="24041.164014931623"/>
    <n v="31.426358189453868"/>
    <n v="24009.737656742167"/>
  </r>
  <r>
    <d v="2026-05-29T00:00:00"/>
    <n v="29"/>
    <x v="10"/>
    <x v="1"/>
    <n v="0"/>
    <n v="19046.820302496333"/>
    <n v="19046.820302496333"/>
    <n v="2.4217809197970928"/>
    <n v="19049.242083416131"/>
    <n v="24009.737656742167"/>
    <n v="31.426358189453868"/>
    <n v="23978.311298552711"/>
  </r>
  <r>
    <d v="2026-05-30T00:00:00"/>
    <n v="30"/>
    <x v="10"/>
    <x v="1"/>
    <n v="0"/>
    <n v="19049.242083416131"/>
    <n v="19049.242083416131"/>
    <n v="2.4220888464079575"/>
    <n v="19051.664172262539"/>
    <n v="23978.311298552711"/>
    <n v="31.426358189453868"/>
    <n v="23946.884940363256"/>
  </r>
  <r>
    <d v="2026-05-31T00:00:00"/>
    <n v="31"/>
    <x v="10"/>
    <x v="1"/>
    <n v="0"/>
    <n v="19051.664172262539"/>
    <n v="19051.664172262539"/>
    <n v="2.4223968121713306"/>
    <n v="19054.086569074709"/>
    <n v="23946.884940363256"/>
    <n v="31.426358189453868"/>
    <n v="23915.4585821738"/>
  </r>
  <r>
    <d v="2026-06-01T00:00:00"/>
    <n v="1"/>
    <x v="11"/>
    <x v="1"/>
    <n v="1500"/>
    <n v="19054.086569074709"/>
    <n v="17554.086569074709"/>
    <n v="2.2319815718469176"/>
    <n v="17556.318550646556"/>
    <n v="23915.4585821738"/>
    <n v="31.426358189453868"/>
    <n v="23884.032223984344"/>
  </r>
  <r>
    <d v="2026-06-02T00:00:00"/>
    <n v="2"/>
    <x v="11"/>
    <x v="1"/>
    <n v="0"/>
    <n v="17556.318550646556"/>
    <n v="17556.318550646556"/>
    <n v="2.2322653656927245"/>
    <n v="17558.550816012248"/>
    <n v="23884.032223984344"/>
    <n v="31.426358189453868"/>
    <n v="23852.605865794889"/>
  </r>
  <r>
    <d v="2026-06-03T00:00:00"/>
    <n v="3"/>
    <x v="11"/>
    <x v="1"/>
    <n v="0"/>
    <n v="17558.550816012248"/>
    <n v="17558.550816012248"/>
    <n v="2.2325491956225867"/>
    <n v="17560.78336520787"/>
    <n v="23852.605865794889"/>
    <n v="31.426358189453868"/>
    <n v="23821.179507605433"/>
  </r>
  <r>
    <d v="2026-06-04T00:00:00"/>
    <n v="4"/>
    <x v="11"/>
    <x v="1"/>
    <n v="0"/>
    <n v="17560.78336520787"/>
    <n v="17560.78336520787"/>
    <n v="2.2328330616410925"/>
    <n v="17563.01619826951"/>
    <n v="23821.179507605433"/>
    <n v="31.426358189453868"/>
    <n v="23789.753149415978"/>
  </r>
  <r>
    <d v="2026-06-05T00:00:00"/>
    <n v="5"/>
    <x v="11"/>
    <x v="1"/>
    <n v="0"/>
    <n v="17563.01619826951"/>
    <n v="17563.01619826951"/>
    <n v="2.2331169637528303"/>
    <n v="17565.249315233264"/>
    <n v="23789.753149415978"/>
    <n v="31.426358189453868"/>
    <n v="23758.326791226522"/>
  </r>
  <r>
    <d v="2026-06-06T00:00:00"/>
    <n v="6"/>
    <x v="11"/>
    <x v="1"/>
    <n v="0"/>
    <n v="17565.249315233264"/>
    <n v="17565.249315233264"/>
    <n v="2.2334009019623902"/>
    <n v="17567.482716135226"/>
    <n v="23758.326791226522"/>
    <n v="31.426358189453868"/>
    <n v="23726.900433037066"/>
  </r>
  <r>
    <d v="2026-06-07T00:00:00"/>
    <n v="7"/>
    <x v="11"/>
    <x v="1"/>
    <n v="0"/>
    <n v="17567.482716135226"/>
    <n v="17567.482716135226"/>
    <n v="2.2336848762743604"/>
    <n v="17569.716401011501"/>
    <n v="23726.900433037066"/>
    <n v="31.426358189453868"/>
    <n v="23695.474074847611"/>
  </r>
  <r>
    <d v="2026-06-08T00:00:00"/>
    <n v="8"/>
    <x v="11"/>
    <x v="1"/>
    <n v="0"/>
    <n v="17569.716401011501"/>
    <n v="17569.716401011501"/>
    <n v="2.2339688866933329"/>
    <n v="17571.950369898193"/>
    <n v="23695.474074847611"/>
    <n v="31.426358189453868"/>
    <n v="23664.047716658155"/>
  </r>
  <r>
    <d v="2026-06-09T00:00:00"/>
    <n v="9"/>
    <x v="11"/>
    <x v="1"/>
    <n v="0"/>
    <n v="17571.950369898193"/>
    <n v="17571.950369898193"/>
    <n v="2.2342529332238974"/>
    <n v="17574.184622831417"/>
    <n v="23664.047716658155"/>
    <n v="31.426358189453868"/>
    <n v="23632.621358468699"/>
  </r>
  <r>
    <d v="2026-06-10T00:00:00"/>
    <n v="10"/>
    <x v="11"/>
    <x v="1"/>
    <n v="0"/>
    <n v="17574.184622831417"/>
    <n v="17574.184622831417"/>
    <n v="2.2345370158706461"/>
    <n v="17576.419159847286"/>
    <n v="23632.621358468699"/>
    <n v="31.426358189453868"/>
    <n v="23601.195000279244"/>
  </r>
  <r>
    <d v="2026-06-11T00:00:00"/>
    <n v="11"/>
    <x v="11"/>
    <x v="1"/>
    <n v="0"/>
    <n v="17576.419159847286"/>
    <n v="17576.419159847286"/>
    <n v="2.234821134638171"/>
    <n v="17578.653980981926"/>
    <n v="23601.195000279244"/>
    <n v="31.426358189453868"/>
    <n v="23569.768642089788"/>
  </r>
  <r>
    <d v="2026-06-12T00:00:00"/>
    <n v="12"/>
    <x v="11"/>
    <x v="1"/>
    <n v="0"/>
    <n v="17578.653980981926"/>
    <n v="17578.653980981926"/>
    <n v="2.2351052895310652"/>
    <n v="17580.889086271458"/>
    <n v="23569.768642089788"/>
    <n v="31.426358189453868"/>
    <n v="23538.342283900332"/>
  </r>
  <r>
    <d v="2026-06-13T00:00:00"/>
    <n v="13"/>
    <x v="11"/>
    <x v="1"/>
    <n v="0"/>
    <n v="17580.889086271458"/>
    <n v="17580.889086271458"/>
    <n v="2.2353894805539216"/>
    <n v="17583.124475752011"/>
    <n v="23538.342283900332"/>
    <n v="31.426358189453868"/>
    <n v="23506.915925710877"/>
  </r>
  <r>
    <d v="2026-06-14T00:00:00"/>
    <n v="14"/>
    <x v="11"/>
    <x v="1"/>
    <n v="0"/>
    <n v="17583.124475752011"/>
    <n v="17583.124475752011"/>
    <n v="2.2356737077113338"/>
    <n v="17585.360149459721"/>
    <n v="23506.915925710877"/>
    <n v="31.426358189453868"/>
    <n v="23475.489567521421"/>
  </r>
  <r>
    <d v="2026-06-15T00:00:00"/>
    <n v="15"/>
    <x v="11"/>
    <x v="1"/>
    <n v="0"/>
    <n v="17585.360149459721"/>
    <n v="17585.360149459721"/>
    <n v="2.2359579710078963"/>
    <n v="17587.596107430727"/>
    <n v="23475.489567521421"/>
    <n v="31.426358189453868"/>
    <n v="23444.063209331965"/>
  </r>
  <r>
    <d v="2026-06-16T00:00:00"/>
    <n v="16"/>
    <x v="11"/>
    <x v="1"/>
    <n v="0"/>
    <n v="17587.596107430727"/>
    <n v="17587.596107430727"/>
    <n v="2.2362422704482046"/>
    <n v="17589.832349701177"/>
    <n v="23444.063209331965"/>
    <n v="31.426358189453868"/>
    <n v="23412.63685114251"/>
  </r>
  <r>
    <d v="2026-06-17T00:00:00"/>
    <n v="17"/>
    <x v="11"/>
    <x v="1"/>
    <n v="0"/>
    <n v="17589.832349701177"/>
    <n v="17589.832349701177"/>
    <n v="2.2365266060368545"/>
    <n v="17592.068876307214"/>
    <n v="23412.63685114251"/>
    <n v="31.426358189453868"/>
    <n v="23381.210492953054"/>
  </r>
  <r>
    <d v="2026-06-18T00:00:00"/>
    <n v="18"/>
    <x v="11"/>
    <x v="1"/>
    <n v="0"/>
    <n v="17592.068876307214"/>
    <n v="17592.068876307214"/>
    <n v="2.2368109777784415"/>
    <n v="17594.305687284992"/>
    <n v="23381.210492953054"/>
    <n v="31.426358189453868"/>
    <n v="23349.784134763599"/>
  </r>
  <r>
    <d v="2026-06-19T00:00:00"/>
    <n v="19"/>
    <x v="11"/>
    <x v="1"/>
    <n v="0"/>
    <n v="17594.305687284992"/>
    <n v="17594.305687284992"/>
    <n v="2.2370953856775628"/>
    <n v="17596.542782670669"/>
    <n v="23349.784134763599"/>
    <n v="31.426358189453868"/>
    <n v="23318.357776574143"/>
  </r>
  <r>
    <d v="2026-06-20T00:00:00"/>
    <n v="20"/>
    <x v="11"/>
    <x v="1"/>
    <n v="0"/>
    <n v="17596.542782670669"/>
    <n v="17596.542782670669"/>
    <n v="2.2373798297388161"/>
    <n v="17598.780162500407"/>
    <n v="23318.357776574143"/>
    <n v="31.426358189453868"/>
    <n v="23286.931418384687"/>
  </r>
  <r>
    <d v="2026-06-21T00:00:00"/>
    <n v="21"/>
    <x v="11"/>
    <x v="1"/>
    <n v="0"/>
    <n v="17598.780162500407"/>
    <n v="17598.780162500407"/>
    <n v="2.2376643099667985"/>
    <n v="17601.017826810374"/>
    <n v="23286.931418384687"/>
    <n v="31.426358189453868"/>
    <n v="23255.505060195232"/>
  </r>
  <r>
    <d v="2026-06-22T00:00:00"/>
    <n v="22"/>
    <x v="11"/>
    <x v="1"/>
    <n v="0"/>
    <n v="17601.017826810374"/>
    <n v="17601.017826810374"/>
    <n v="2.2379488263661096"/>
    <n v="17603.255775636739"/>
    <n v="23255.505060195232"/>
    <n v="31.426358189453868"/>
    <n v="23224.078702005776"/>
  </r>
  <r>
    <d v="2026-06-23T00:00:00"/>
    <n v="23"/>
    <x v="11"/>
    <x v="1"/>
    <n v="0"/>
    <n v="17603.255775636739"/>
    <n v="17603.255775636739"/>
    <n v="2.2382333789413478"/>
    <n v="17605.494009015682"/>
    <n v="23224.078702005776"/>
    <n v="31.426358189453868"/>
    <n v="23192.65234381632"/>
  </r>
  <r>
    <d v="2026-06-24T00:00:00"/>
    <n v="24"/>
    <x v="11"/>
    <x v="1"/>
    <n v="0"/>
    <n v="17605.494009015682"/>
    <n v="17605.494009015682"/>
    <n v="2.2385179676971134"/>
    <n v="17607.732526983378"/>
    <n v="23192.65234381632"/>
    <n v="31.426358189453868"/>
    <n v="23161.225985626865"/>
  </r>
  <r>
    <d v="2026-06-25T00:00:00"/>
    <n v="25"/>
    <x v="11"/>
    <x v="1"/>
    <n v="0"/>
    <n v="17607.732526983378"/>
    <n v="17607.732526983378"/>
    <n v="2.238802592638006"/>
    <n v="17609.971329576016"/>
    <n v="23161.225985626865"/>
    <n v="31.426358189453868"/>
    <n v="23129.799627437409"/>
  </r>
  <r>
    <d v="2026-06-26T00:00:00"/>
    <n v="26"/>
    <x v="11"/>
    <x v="1"/>
    <n v="0"/>
    <n v="17609.971329576016"/>
    <n v="17609.971329576016"/>
    <n v="2.2390872537686266"/>
    <n v="17612.210416829785"/>
    <n v="23129.799627437409"/>
    <n v="31.426358189453868"/>
    <n v="23098.373269247953"/>
  </r>
  <r>
    <d v="2026-06-27T00:00:00"/>
    <n v="27"/>
    <x v="11"/>
    <x v="1"/>
    <n v="0"/>
    <n v="17612.210416829785"/>
    <n v="17612.210416829785"/>
    <n v="2.2393719510935775"/>
    <n v="17614.449788780879"/>
    <n v="23098.373269247953"/>
    <n v="31.426358189453868"/>
    <n v="23066.946911058498"/>
  </r>
  <r>
    <d v="2026-06-28T00:00:00"/>
    <n v="28"/>
    <x v="11"/>
    <x v="1"/>
    <n v="0"/>
    <n v="17614.449788780879"/>
    <n v="17614.449788780879"/>
    <n v="2.2396566846174601"/>
    <n v="17616.689445465498"/>
    <n v="23066.946911058498"/>
    <n v="31.426358189453868"/>
    <n v="23035.520552869042"/>
  </r>
  <r>
    <d v="2026-06-29T00:00:00"/>
    <n v="29"/>
    <x v="11"/>
    <x v="1"/>
    <n v="0"/>
    <n v="17616.689445465498"/>
    <n v="17616.689445465498"/>
    <n v="2.2399414543448772"/>
    <n v="17618.929386919841"/>
    <n v="23035.520552869042"/>
    <n v="31.426358189453868"/>
    <n v="23004.094194679587"/>
  </r>
  <r>
    <d v="2026-06-30T00:00:00"/>
    <n v="30"/>
    <x v="11"/>
    <x v="1"/>
    <n v="0"/>
    <n v="17618.929386919841"/>
    <n v="17618.929386919841"/>
    <n v="2.2402262602804317"/>
    <n v="17621.169613180122"/>
    <n v="23004.094194679587"/>
    <n v="31.426358189453868"/>
    <n v="22972.667836490131"/>
  </r>
  <r>
    <d v="2026-07-01T00:00:00"/>
    <n v="1"/>
    <x v="0"/>
    <x v="1"/>
    <n v="1500"/>
    <n v="17621.169613180122"/>
    <n v="16121.169613180122"/>
    <n v="2.049787857183456"/>
    <n v="16123.219401037306"/>
    <n v="22972.667836490131"/>
    <n v="31.426358189453868"/>
    <n v="22941.241478300675"/>
  </r>
  <r>
    <d v="2026-07-02T00:00:00"/>
    <n v="2"/>
    <x v="0"/>
    <x v="1"/>
    <n v="0"/>
    <n v="16123.219401037306"/>
    <n v="16123.219401037306"/>
    <n v="2.0500484853115801"/>
    <n v="16125.269449522617"/>
    <n v="22941.241478300675"/>
    <n v="31.426358189453868"/>
    <n v="22909.81512011122"/>
  </r>
  <r>
    <d v="2026-07-03T00:00:00"/>
    <n v="3"/>
    <x v="0"/>
    <x v="1"/>
    <n v="0"/>
    <n v="16125.269449522617"/>
    <n v="16125.269449522617"/>
    <n v="2.0503091465782659"/>
    <n v="16127.319758669195"/>
    <n v="22909.81512011122"/>
    <n v="31.426358189453868"/>
    <n v="22878.388761921764"/>
  </r>
  <r>
    <d v="2026-07-04T00:00:00"/>
    <n v="4"/>
    <x v="0"/>
    <x v="1"/>
    <n v="0"/>
    <n v="16127.319758669195"/>
    <n v="16127.319758669195"/>
    <n v="2.0505698409877269"/>
    <n v="16129.370328510182"/>
    <n v="22878.388761921764"/>
    <n v="31.426358189453868"/>
    <n v="22846.962403732308"/>
  </r>
  <r>
    <d v="2026-07-05T00:00:00"/>
    <n v="5"/>
    <x v="0"/>
    <x v="1"/>
    <n v="0"/>
    <n v="16129.370328510182"/>
    <n v="16129.370328510182"/>
    <n v="2.050830568544177"/>
    <n v="16131.421159078725"/>
    <n v="22846.962403732308"/>
    <n v="31.426358189453868"/>
    <n v="22815.536045542853"/>
  </r>
  <r>
    <d v="2026-07-06T00:00:00"/>
    <n v="6"/>
    <x v="0"/>
    <x v="1"/>
    <n v="0"/>
    <n v="16131.421159078725"/>
    <n v="16131.421159078725"/>
    <n v="2.0510913292518307"/>
    <n v="16133.472250407976"/>
    <n v="22815.536045542853"/>
    <n v="31.426358189453868"/>
    <n v="22784.109687353397"/>
  </r>
  <r>
    <d v="2026-07-07T00:00:00"/>
    <n v="7"/>
    <x v="0"/>
    <x v="1"/>
    <n v="0"/>
    <n v="16133.472250407976"/>
    <n v="16133.472250407976"/>
    <n v="2.0513521231149037"/>
    <n v="16135.523602531091"/>
    <n v="22784.109687353397"/>
    <n v="31.426358189453868"/>
    <n v="22752.683329163941"/>
  </r>
  <r>
    <d v="2026-07-08T00:00:00"/>
    <n v="8"/>
    <x v="0"/>
    <x v="1"/>
    <n v="0"/>
    <n v="16135.523602531091"/>
    <n v="16135.523602531091"/>
    <n v="2.0516129501376112"/>
    <n v="16137.575215481229"/>
    <n v="22752.683329163941"/>
    <n v="31.426358189453868"/>
    <n v="22721.256970974486"/>
  </r>
  <r>
    <d v="2026-07-09T00:00:00"/>
    <n v="9"/>
    <x v="0"/>
    <x v="1"/>
    <n v="0"/>
    <n v="16137.575215481229"/>
    <n v="16137.575215481229"/>
    <n v="2.0518738103241696"/>
    <n v="16139.627089291553"/>
    <n v="22721.256970974486"/>
    <n v="31.426358189453868"/>
    <n v="22689.83061278503"/>
  </r>
  <r>
    <d v="2026-07-10T00:00:00"/>
    <n v="10"/>
    <x v="0"/>
    <x v="1"/>
    <n v="0"/>
    <n v="16139.627089291553"/>
    <n v="16139.627089291553"/>
    <n v="2.0521347036787954"/>
    <n v="16141.679223995232"/>
    <n v="22689.83061278503"/>
    <n v="31.426358189453868"/>
    <n v="22658.404254595574"/>
  </r>
  <r>
    <d v="2026-07-11T00:00:00"/>
    <n v="11"/>
    <x v="0"/>
    <x v="1"/>
    <n v="0"/>
    <n v="16141.679223995232"/>
    <n v="16141.679223995232"/>
    <n v="2.052395630205706"/>
    <n v="16143.731619625438"/>
    <n v="22658.404254595574"/>
    <n v="31.426358189453868"/>
    <n v="22626.977896406119"/>
  </r>
  <r>
    <d v="2026-07-12T00:00:00"/>
    <n v="12"/>
    <x v="0"/>
    <x v="1"/>
    <n v="0"/>
    <n v="16143.731619625438"/>
    <n v="16143.731619625438"/>
    <n v="2.0526565899091196"/>
    <n v="16145.784276215347"/>
    <n v="22626.977896406119"/>
    <n v="31.426358189453868"/>
    <n v="22595.551538216663"/>
  </r>
  <r>
    <d v="2026-07-13T00:00:00"/>
    <n v="13"/>
    <x v="0"/>
    <x v="1"/>
    <n v="0"/>
    <n v="16145.784276215347"/>
    <n v="16145.784276215347"/>
    <n v="2.052917582793254"/>
    <n v="16147.837193798139"/>
    <n v="22595.551538216663"/>
    <n v="31.426358189453868"/>
    <n v="22564.125180027208"/>
  </r>
  <r>
    <d v="2026-07-14T00:00:00"/>
    <n v="14"/>
    <x v="0"/>
    <x v="1"/>
    <n v="0"/>
    <n v="16147.837193798139"/>
    <n v="16147.837193798139"/>
    <n v="2.0531786088623281"/>
    <n v="16149.890372407002"/>
    <n v="22564.125180027208"/>
    <n v="31.426358189453868"/>
    <n v="22532.698821837752"/>
  </r>
  <r>
    <d v="2026-07-15T00:00:00"/>
    <n v="15"/>
    <x v="0"/>
    <x v="1"/>
    <n v="0"/>
    <n v="16149.890372407002"/>
    <n v="16149.890372407002"/>
    <n v="2.0534396681205616"/>
    <n v="16151.943812075124"/>
    <n v="22532.698821837752"/>
    <n v="31.426358189453868"/>
    <n v="22501.272463648296"/>
  </r>
  <r>
    <d v="2026-07-16T00:00:00"/>
    <n v="16"/>
    <x v="0"/>
    <x v="1"/>
    <n v="0"/>
    <n v="16151.943812075124"/>
    <n v="16151.943812075124"/>
    <n v="2.0537007605721747"/>
    <n v="16153.997512835696"/>
    <n v="22501.272463648296"/>
    <n v="31.426358189453868"/>
    <n v="22469.846105458841"/>
  </r>
  <r>
    <d v="2026-07-17T00:00:00"/>
    <n v="17"/>
    <x v="0"/>
    <x v="1"/>
    <n v="0"/>
    <n v="16153.997512835696"/>
    <n v="16153.997512835696"/>
    <n v="2.0539618862213875"/>
    <n v="16156.051474721919"/>
    <n v="22469.846105458841"/>
    <n v="31.426358189453868"/>
    <n v="22438.419747269385"/>
  </r>
  <r>
    <d v="2026-07-18T00:00:00"/>
    <n v="18"/>
    <x v="0"/>
    <x v="1"/>
    <n v="0"/>
    <n v="16156.051474721919"/>
    <n v="16156.051474721919"/>
    <n v="2.0542230450724208"/>
    <n v="16158.10569776699"/>
    <n v="22438.419747269385"/>
    <n v="31.426358189453868"/>
    <n v="22406.993389079929"/>
  </r>
  <r>
    <d v="2026-07-19T00:00:00"/>
    <n v="19"/>
    <x v="0"/>
    <x v="1"/>
    <n v="0"/>
    <n v="16158.10569776699"/>
    <n v="16158.10569776699"/>
    <n v="2.0544842371294969"/>
    <n v="16160.16018200412"/>
    <n v="22406.993389079929"/>
    <n v="31.426358189453868"/>
    <n v="22375.567030890474"/>
  </r>
  <r>
    <d v="2026-07-20T00:00:00"/>
    <n v="20"/>
    <x v="0"/>
    <x v="1"/>
    <n v="0"/>
    <n v="16160.16018200412"/>
    <n v="16160.16018200412"/>
    <n v="2.0547454623968373"/>
    <n v="16162.214927466517"/>
    <n v="22375.567030890474"/>
    <n v="31.426358189453868"/>
    <n v="22344.140672701018"/>
  </r>
  <r>
    <d v="2026-07-21T00:00:00"/>
    <n v="21"/>
    <x v="0"/>
    <x v="1"/>
    <n v="0"/>
    <n v="16162.214927466517"/>
    <n v="16162.214927466517"/>
    <n v="2.0550067208786649"/>
    <n v="16164.269934187396"/>
    <n v="22344.140672701018"/>
    <n v="31.426358189453868"/>
    <n v="22312.714314511562"/>
  </r>
  <r>
    <d v="2026-07-22T00:00:00"/>
    <n v="22"/>
    <x v="0"/>
    <x v="1"/>
    <n v="0"/>
    <n v="16164.269934187396"/>
    <n v="16164.269934187396"/>
    <n v="2.0552680125792029"/>
    <n v="16166.325202199974"/>
    <n v="22312.714314511562"/>
    <n v="31.426358189453868"/>
    <n v="22281.287956322107"/>
  </r>
  <r>
    <d v="2026-07-23T00:00:00"/>
    <n v="23"/>
    <x v="0"/>
    <x v="1"/>
    <n v="0"/>
    <n v="16166.325202199974"/>
    <n v="16166.325202199974"/>
    <n v="2.0555293375026746"/>
    <n v="16168.380731537476"/>
    <n v="22281.287956322107"/>
    <n v="31.426358189453868"/>
    <n v="22249.861598132651"/>
  </r>
  <r>
    <d v="2026-07-24T00:00:00"/>
    <n v="24"/>
    <x v="0"/>
    <x v="1"/>
    <n v="0"/>
    <n v="16168.380731537476"/>
    <n v="16168.380731537476"/>
    <n v="2.0557906956533047"/>
    <n v="16170.436522233129"/>
    <n v="22249.861598132651"/>
    <n v="31.426358189453868"/>
    <n v="22218.435239943195"/>
  </r>
  <r>
    <d v="2026-07-25T00:00:00"/>
    <n v="25"/>
    <x v="0"/>
    <x v="1"/>
    <n v="0"/>
    <n v="16170.436522233129"/>
    <n v="16170.436522233129"/>
    <n v="2.0560520870353178"/>
    <n v="16172.492574320164"/>
    <n v="22218.435239943195"/>
    <n v="31.426358189453868"/>
    <n v="22187.00888175374"/>
  </r>
  <r>
    <d v="2026-07-26T00:00:00"/>
    <n v="26"/>
    <x v="0"/>
    <x v="1"/>
    <n v="0"/>
    <n v="16172.492574320164"/>
    <n v="16172.492574320164"/>
    <n v="2.0563135116529399"/>
    <n v="16174.548887831817"/>
    <n v="22187.00888175374"/>
    <n v="31.426358189453868"/>
    <n v="22155.582523564284"/>
  </r>
  <r>
    <d v="2026-07-27T00:00:00"/>
    <n v="27"/>
    <x v="0"/>
    <x v="1"/>
    <n v="0"/>
    <n v="16174.548887831817"/>
    <n v="16174.548887831817"/>
    <n v="2.0565749695103959"/>
    <n v="16176.605462801328"/>
    <n v="22155.582523564284"/>
    <n v="31.426358189453868"/>
    <n v="22124.156165374829"/>
  </r>
  <r>
    <d v="2026-07-28T00:00:00"/>
    <n v="28"/>
    <x v="0"/>
    <x v="1"/>
    <n v="0"/>
    <n v="16176.605462801328"/>
    <n v="16176.605462801328"/>
    <n v="2.0568364606119127"/>
    <n v="16178.66229926194"/>
    <n v="22124.156165374829"/>
    <n v="31.426358189453868"/>
    <n v="22092.729807185373"/>
  </r>
  <r>
    <d v="2026-07-29T00:00:00"/>
    <n v="29"/>
    <x v="0"/>
    <x v="1"/>
    <n v="0"/>
    <n v="16178.66229926194"/>
    <n v="16178.66229926194"/>
    <n v="2.0570979849617173"/>
    <n v="16180.719397246901"/>
    <n v="22092.729807185373"/>
    <n v="31.426358189453868"/>
    <n v="22061.303448995917"/>
  </r>
  <r>
    <d v="2026-07-30T00:00:00"/>
    <n v="30"/>
    <x v="0"/>
    <x v="1"/>
    <n v="0"/>
    <n v="16180.719397246901"/>
    <n v="16180.719397246901"/>
    <n v="2.0573595425640367"/>
    <n v="16182.776756789466"/>
    <n v="22061.303448995917"/>
    <n v="31.426358189453868"/>
    <n v="22029.877090806462"/>
  </r>
  <r>
    <d v="2026-07-31T00:00:00"/>
    <n v="31"/>
    <x v="0"/>
    <x v="1"/>
    <n v="0"/>
    <n v="16182.776756789466"/>
    <n v="16182.776756789466"/>
    <n v="2.0576211334230998"/>
    <n v="16184.834377922889"/>
    <n v="22029.877090806462"/>
    <n v="31.426358189453868"/>
    <n v="21998.450732617006"/>
  </r>
  <r>
    <d v="2026-08-01T00:00:00"/>
    <n v="1"/>
    <x v="1"/>
    <x v="1"/>
    <n v="1500"/>
    <n v="16184.834377922889"/>
    <n v="14684.834377922889"/>
    <n v="1.8671595122978617"/>
    <n v="14686.701537435187"/>
    <n v="21998.450732617006"/>
    <n v="31.426358189453868"/>
    <n v="21967.02437442755"/>
  </r>
  <r>
    <d v="2026-08-02T00:00:00"/>
    <n v="2"/>
    <x v="1"/>
    <x v="1"/>
    <n v="0"/>
    <n v="14686.701537435187"/>
    <n v="14686.701537435187"/>
    <n v="1.8673969194455791"/>
    <n v="14688.568934354633"/>
    <n v="21967.02437442755"/>
    <n v="31.426358189453868"/>
    <n v="21935.598016238095"/>
  </r>
  <r>
    <d v="2026-08-03T00:00:00"/>
    <n v="3"/>
    <x v="1"/>
    <x v="1"/>
    <n v="0"/>
    <n v="14688.568934354633"/>
    <n v="14688.568934354633"/>
    <n v="1.8676343567793376"/>
    <n v="14690.436568711411"/>
    <n v="21935.598016238095"/>
    <n v="31.426358189453868"/>
    <n v="21904.171658048639"/>
  </r>
  <r>
    <d v="2026-08-04T00:00:00"/>
    <n v="4"/>
    <x v="1"/>
    <x v="1"/>
    <n v="0"/>
    <n v="14690.436568711411"/>
    <n v="14690.436568711411"/>
    <n v="1.8678718243029753"/>
    <n v="14692.304440535714"/>
    <n v="21904.171658048639"/>
    <n v="31.426358189453868"/>
    <n v="21872.745299859183"/>
  </r>
  <r>
    <d v="2026-08-05T00:00:00"/>
    <n v="5"/>
    <x v="1"/>
    <x v="1"/>
    <n v="0"/>
    <n v="14692.304440535714"/>
    <n v="14692.304440535714"/>
    <n v="1.8681093220203306"/>
    <n v="14694.172549857734"/>
    <n v="21872.745299859183"/>
    <n v="31.426358189453868"/>
    <n v="21841.318941669728"/>
  </r>
  <r>
    <d v="2026-08-06T00:00:00"/>
    <n v="6"/>
    <x v="1"/>
    <x v="1"/>
    <n v="0"/>
    <n v="14694.172549857734"/>
    <n v="14694.172549857734"/>
    <n v="1.8683468499352431"/>
    <n v="14696.040896707669"/>
    <n v="21841.318941669728"/>
    <n v="31.426358189453868"/>
    <n v="21809.892583480272"/>
  </r>
  <r>
    <d v="2026-08-07T00:00:00"/>
    <n v="7"/>
    <x v="1"/>
    <x v="1"/>
    <n v="0"/>
    <n v="14696.040896707669"/>
    <n v="14696.040896707669"/>
    <n v="1.8685844080515521"/>
    <n v="14697.909481115721"/>
    <n v="21809.892583480272"/>
    <n v="31.426358189453868"/>
    <n v="21778.466225290817"/>
  </r>
  <r>
    <d v="2026-08-08T00:00:00"/>
    <n v="8"/>
    <x v="1"/>
    <x v="1"/>
    <n v="0"/>
    <n v="14697.909481115721"/>
    <n v="14697.909481115721"/>
    <n v="1.8688219963730976"/>
    <n v="14699.778303112094"/>
    <n v="21778.466225290817"/>
    <n v="31.426358189453868"/>
    <n v="21747.039867101361"/>
  </r>
  <r>
    <d v="2026-08-09T00:00:00"/>
    <n v="9"/>
    <x v="1"/>
    <x v="1"/>
    <n v="0"/>
    <n v="14699.778303112094"/>
    <n v="14699.778303112094"/>
    <n v="1.8690596149037204"/>
    <n v="14701.647362726999"/>
    <n v="21747.039867101361"/>
    <n v="31.426358189453868"/>
    <n v="21715.613508911905"/>
  </r>
  <r>
    <d v="2026-08-10T00:00:00"/>
    <n v="10"/>
    <x v="1"/>
    <x v="1"/>
    <n v="0"/>
    <n v="14701.647362726999"/>
    <n v="14701.647362726999"/>
    <n v="1.8692972636472613"/>
    <n v="14703.516659990646"/>
    <n v="21715.613508911905"/>
    <n v="31.426358189453868"/>
    <n v="21684.18715072245"/>
  </r>
  <r>
    <d v="2026-08-11T00:00:00"/>
    <n v="11"/>
    <x v="1"/>
    <x v="1"/>
    <n v="0"/>
    <n v="14703.516659990646"/>
    <n v="14703.516659990646"/>
    <n v="1.8695349426075618"/>
    <n v="14705.386194933253"/>
    <n v="21684.18715072245"/>
    <n v="31.426358189453868"/>
    <n v="21652.760792532994"/>
  </r>
  <r>
    <d v="2026-08-12T00:00:00"/>
    <n v="12"/>
    <x v="1"/>
    <x v="1"/>
    <n v="0"/>
    <n v="14705.386194933253"/>
    <n v="14705.386194933253"/>
    <n v="1.8697726517884643"/>
    <n v="14707.255967585041"/>
    <n v="21652.760792532994"/>
    <n v="31.426358189453868"/>
    <n v="21621.334434343538"/>
  </r>
  <r>
    <d v="2026-08-13T00:00:00"/>
    <n v="13"/>
    <x v="1"/>
    <x v="1"/>
    <n v="0"/>
    <n v="14707.255967585041"/>
    <n v="14707.255967585041"/>
    <n v="1.8700103911938106"/>
    <n v="14709.125977976235"/>
    <n v="21621.334434343538"/>
    <n v="31.426358189453868"/>
    <n v="21589.908076154083"/>
  </r>
  <r>
    <d v="2026-08-14T00:00:00"/>
    <n v="14"/>
    <x v="1"/>
    <x v="1"/>
    <n v="0"/>
    <n v="14709.125977976235"/>
    <n v="14709.125977976235"/>
    <n v="1.8702481608274446"/>
    <n v="14710.996226137062"/>
    <n v="21589.908076154083"/>
    <n v="31.426358189453868"/>
    <n v="21558.481717964627"/>
  </r>
  <r>
    <d v="2026-08-15T00:00:00"/>
    <n v="15"/>
    <x v="1"/>
    <x v="1"/>
    <n v="0"/>
    <n v="14710.996226137062"/>
    <n v="14710.996226137062"/>
    <n v="1.8704859606932094"/>
    <n v="14712.866712097755"/>
    <n v="21558.481717964627"/>
    <n v="31.426358189453868"/>
    <n v="21527.055359775171"/>
  </r>
  <r>
    <d v="2026-08-16T00:00:00"/>
    <n v="16"/>
    <x v="1"/>
    <x v="1"/>
    <n v="0"/>
    <n v="14712.866712097755"/>
    <n v="14712.866712097755"/>
    <n v="1.8707237907949488"/>
    <n v="14714.73743588855"/>
    <n v="21527.055359775171"/>
    <n v="31.426358189453868"/>
    <n v="21495.629001585716"/>
  </r>
  <r>
    <d v="2026-08-17T00:00:00"/>
    <n v="17"/>
    <x v="1"/>
    <x v="1"/>
    <n v="0"/>
    <n v="14714.73743588855"/>
    <n v="14714.73743588855"/>
    <n v="1.8709616511365073"/>
    <n v="14716.608397539687"/>
    <n v="21495.629001585716"/>
    <n v="31.426358189453868"/>
    <n v="21464.20264339626"/>
  </r>
  <r>
    <d v="2026-08-18T00:00:00"/>
    <n v="18"/>
    <x v="1"/>
    <x v="1"/>
    <n v="0"/>
    <n v="14716.608397539687"/>
    <n v="14716.608397539687"/>
    <n v="1.8711995417217302"/>
    <n v="14718.479597081408"/>
    <n v="21464.20264339626"/>
    <n v="31.426358189453868"/>
    <n v="21432.776285206804"/>
  </r>
  <r>
    <d v="2026-08-19T00:00:00"/>
    <n v="19"/>
    <x v="1"/>
    <x v="1"/>
    <n v="0"/>
    <n v="14718.479597081408"/>
    <n v="14718.479597081408"/>
    <n v="1.8714374625544625"/>
    <n v="14720.351034543963"/>
    <n v="21432.776285206804"/>
    <n v="31.426358189453868"/>
    <n v="21401.349927017349"/>
  </r>
  <r>
    <d v="2026-08-20T00:00:00"/>
    <n v="20"/>
    <x v="1"/>
    <x v="1"/>
    <n v="0"/>
    <n v="14720.351034543963"/>
    <n v="14720.351034543963"/>
    <n v="1.8716754136385505"/>
    <n v="14722.222709957601"/>
    <n v="21401.349927017349"/>
    <n v="31.426358189453868"/>
    <n v="21369.923568827893"/>
  </r>
  <r>
    <d v="2026-08-21T00:00:00"/>
    <n v="21"/>
    <x v="1"/>
    <x v="1"/>
    <n v="0"/>
    <n v="14722.222709957601"/>
    <n v="14722.222709957601"/>
    <n v="1.8719133949778406"/>
    <n v="14724.094623352579"/>
    <n v="21369.923568827893"/>
    <n v="31.426358189453868"/>
    <n v="21338.497210638438"/>
  </r>
  <r>
    <d v="2026-08-22T00:00:00"/>
    <n v="22"/>
    <x v="1"/>
    <x v="1"/>
    <n v="0"/>
    <n v="14724.094623352579"/>
    <n v="14724.094623352579"/>
    <n v="1.8721514065761793"/>
    <n v="14725.966774759156"/>
    <n v="21338.497210638438"/>
    <n v="31.426358189453868"/>
    <n v="21307.070852448982"/>
  </r>
  <r>
    <d v="2026-08-23T00:00:00"/>
    <n v="23"/>
    <x v="1"/>
    <x v="1"/>
    <n v="0"/>
    <n v="14725.966774759156"/>
    <n v="14725.966774759156"/>
    <n v="1.8723894484374146"/>
    <n v="14727.839164207593"/>
    <n v="21307.070852448982"/>
    <n v="31.426358189453868"/>
    <n v="21275.644494259526"/>
  </r>
  <r>
    <d v="2026-08-24T00:00:00"/>
    <n v="24"/>
    <x v="1"/>
    <x v="1"/>
    <n v="0"/>
    <n v="14727.839164207593"/>
    <n v="14727.839164207593"/>
    <n v="1.8726275205653939"/>
    <n v="14729.711791728158"/>
    <n v="21275.644494259526"/>
    <n v="31.426358189453868"/>
    <n v="21244.218136070071"/>
  </r>
  <r>
    <d v="2026-08-25T00:00:00"/>
    <n v="25"/>
    <x v="1"/>
    <x v="1"/>
    <n v="0"/>
    <n v="14729.711791728158"/>
    <n v="14729.711791728158"/>
    <n v="1.8728656229639657"/>
    <n v="14731.584657351121"/>
    <n v="21244.218136070071"/>
    <n v="31.426358189453868"/>
    <n v="21212.791777880615"/>
  </r>
  <r>
    <d v="2026-08-26T00:00:00"/>
    <n v="26"/>
    <x v="1"/>
    <x v="1"/>
    <n v="0"/>
    <n v="14731.584657351121"/>
    <n v="14731.584657351121"/>
    <n v="1.873103755636979"/>
    <n v="14733.457761106758"/>
    <n v="21212.791777880615"/>
    <n v="31.426358189453868"/>
    <n v="21181.365419691159"/>
  </r>
  <r>
    <d v="2026-08-27T00:00:00"/>
    <n v="27"/>
    <x v="1"/>
    <x v="1"/>
    <n v="0"/>
    <n v="14733.457761106758"/>
    <n v="14733.457761106758"/>
    <n v="1.8733419185882831"/>
    <n v="14735.331103025346"/>
    <n v="21181.365419691159"/>
    <n v="31.426358189453868"/>
    <n v="21149.939061501704"/>
  </r>
  <r>
    <d v="2026-08-28T00:00:00"/>
    <n v="28"/>
    <x v="1"/>
    <x v="1"/>
    <n v="0"/>
    <n v="14735.331103025346"/>
    <n v="14735.331103025346"/>
    <n v="1.8735801118217279"/>
    <n v="14737.204683137168"/>
    <n v="21149.939061501704"/>
    <n v="31.426358189453868"/>
    <n v="21118.512703312248"/>
  </r>
  <r>
    <d v="2026-08-29T00:00:00"/>
    <n v="29"/>
    <x v="1"/>
    <x v="1"/>
    <n v="0"/>
    <n v="14737.204683137168"/>
    <n v="14737.204683137168"/>
    <n v="1.8738183353411635"/>
    <n v="14739.07850147251"/>
    <n v="21118.512703312248"/>
    <n v="31.426358189453868"/>
    <n v="21087.086345122792"/>
  </r>
  <r>
    <d v="2026-08-30T00:00:00"/>
    <n v="30"/>
    <x v="1"/>
    <x v="1"/>
    <n v="0"/>
    <n v="14739.07850147251"/>
    <n v="14739.07850147251"/>
    <n v="1.8740565891504413"/>
    <n v="14740.952558061661"/>
    <n v="21087.086345122792"/>
    <n v="31.426358189453868"/>
    <n v="21055.659986933337"/>
  </r>
  <r>
    <d v="2026-08-31T00:00:00"/>
    <n v="31"/>
    <x v="1"/>
    <x v="1"/>
    <n v="0"/>
    <n v="14740.952558061661"/>
    <n v="14740.952558061661"/>
    <n v="1.8742948732534119"/>
    <n v="14742.826852934915"/>
    <n v="21055.659986933337"/>
    <n v="31.426358189453868"/>
    <n v="21024.233628743881"/>
  </r>
  <r>
    <d v="2026-09-01T00:00:00"/>
    <n v="1"/>
    <x v="2"/>
    <x v="1"/>
    <n v="1500"/>
    <n v="14742.826852934915"/>
    <n v="13242.826852934915"/>
    <n v="1.6838099424086554"/>
    <n v="13244.510662877325"/>
    <n v="21024.233628743881"/>
    <n v="31.426358189453868"/>
    <n v="20992.807270554425"/>
  </r>
  <r>
    <d v="2026-09-02T00:00:00"/>
    <n v="2"/>
    <x v="2"/>
    <x v="1"/>
    <n v="0"/>
    <n v="13244.510662877325"/>
    <n v="13244.510662877325"/>
    <n v="1.6840240368730506"/>
    <n v="13246.194686914198"/>
    <n v="20992.807270554425"/>
    <n v="31.426358189453868"/>
    <n v="20961.38091236497"/>
  </r>
  <r>
    <d v="2026-09-03T00:00:00"/>
    <n v="3"/>
    <x v="2"/>
    <x v="1"/>
    <n v="0"/>
    <n v="13246.194686914198"/>
    <n v="13246.194686914198"/>
    <n v="1.6842381585593063"/>
    <n v="13247.878925072757"/>
    <n v="20961.38091236497"/>
    <n v="31.426358189453868"/>
    <n v="20929.954554175514"/>
  </r>
  <r>
    <d v="2026-09-04T00:00:00"/>
    <n v="4"/>
    <x v="2"/>
    <x v="1"/>
    <n v="0"/>
    <n v="13247.878925072757"/>
    <n v="13247.878925072757"/>
    <n v="1.6844523074708837"/>
    <n v="13249.563377380227"/>
    <n v="20929.954554175514"/>
    <n v="31.426358189453868"/>
    <n v="20898.528195986059"/>
  </r>
  <r>
    <d v="2026-09-05T00:00:00"/>
    <n v="5"/>
    <x v="2"/>
    <x v="1"/>
    <n v="0"/>
    <n v="13249.563377380227"/>
    <n v="13249.563377380227"/>
    <n v="1.6846664836112448"/>
    <n v="13251.248043863839"/>
    <n v="20898.528195986059"/>
    <n v="31.426358189453868"/>
    <n v="20867.101837796603"/>
  </r>
  <r>
    <d v="2026-09-06T00:00:00"/>
    <n v="6"/>
    <x v="2"/>
    <x v="1"/>
    <n v="0"/>
    <n v="13251.248043863839"/>
    <n v="13251.248043863839"/>
    <n v="1.6848806869838517"/>
    <n v="13252.932924550823"/>
    <n v="20867.101837796603"/>
    <n v="31.426358189453868"/>
    <n v="20835.675479607147"/>
  </r>
  <r>
    <d v="2026-09-07T00:00:00"/>
    <n v="7"/>
    <x v="2"/>
    <x v="1"/>
    <n v="0"/>
    <n v="13252.932924550823"/>
    <n v="13252.932924550823"/>
    <n v="1.685094917592167"/>
    <n v="13254.618019468415"/>
    <n v="20835.675479607147"/>
    <n v="31.426358189453868"/>
    <n v="20804.249121417692"/>
  </r>
  <r>
    <d v="2026-09-08T00:00:00"/>
    <n v="8"/>
    <x v="2"/>
    <x v="1"/>
    <n v="0"/>
    <n v="13254.618019468415"/>
    <n v="13254.618019468415"/>
    <n v="1.6853091754396532"/>
    <n v="13256.303328643855"/>
    <n v="20804.249121417692"/>
    <n v="31.426358189453868"/>
    <n v="20772.822763228236"/>
  </r>
  <r>
    <d v="2026-09-09T00:00:00"/>
    <n v="9"/>
    <x v="2"/>
    <x v="1"/>
    <n v="0"/>
    <n v="13256.303328643855"/>
    <n v="13256.303328643855"/>
    <n v="1.6855234605297742"/>
    <n v="13257.988852104385"/>
    <n v="20772.822763228236"/>
    <n v="31.426358189453868"/>
    <n v="20741.39640503878"/>
  </r>
  <r>
    <d v="2026-09-10T00:00:00"/>
    <n v="10"/>
    <x v="2"/>
    <x v="1"/>
    <n v="0"/>
    <n v="13257.988852104385"/>
    <n v="13257.988852104385"/>
    <n v="1.6857377728659937"/>
    <n v="13259.674589877251"/>
    <n v="20741.39640503878"/>
    <n v="31.426358189453868"/>
    <n v="20709.970046849325"/>
  </r>
  <r>
    <d v="2026-09-11T00:00:00"/>
    <n v="11"/>
    <x v="2"/>
    <x v="1"/>
    <n v="0"/>
    <n v="13259.674589877251"/>
    <n v="13259.674589877251"/>
    <n v="1.6859521124517762"/>
    <n v="13261.360541989703"/>
    <n v="20709.970046849325"/>
    <n v="31.426358189453868"/>
    <n v="20678.543688659869"/>
  </r>
  <r>
    <d v="2026-09-12T00:00:00"/>
    <n v="12"/>
    <x v="2"/>
    <x v="1"/>
    <n v="0"/>
    <n v="13261.360541989703"/>
    <n v="13261.360541989703"/>
    <n v="1.6861664792905862"/>
    <n v="13263.046708468994"/>
    <n v="20678.543688659869"/>
    <n v="31.426358189453868"/>
    <n v="20647.117330470413"/>
  </r>
  <r>
    <d v="2026-09-13T00:00:00"/>
    <n v="13"/>
    <x v="2"/>
    <x v="1"/>
    <n v="0"/>
    <n v="13263.046708468994"/>
    <n v="13263.046708468994"/>
    <n v="1.6863808733858889"/>
    <n v="13264.733089342379"/>
    <n v="20647.117330470413"/>
    <n v="31.426358189453868"/>
    <n v="20615.690972280958"/>
  </r>
  <r>
    <d v="2026-09-14T00:00:00"/>
    <n v="14"/>
    <x v="2"/>
    <x v="1"/>
    <n v="0"/>
    <n v="13264.733089342379"/>
    <n v="13264.733089342379"/>
    <n v="1.6865952947411498"/>
    <n v="13266.41968463712"/>
    <n v="20615.690972280958"/>
    <n v="31.426358189453868"/>
    <n v="20584.264614091502"/>
  </r>
  <r>
    <d v="2026-09-15T00:00:00"/>
    <n v="15"/>
    <x v="2"/>
    <x v="1"/>
    <n v="0"/>
    <n v="13266.41968463712"/>
    <n v="13266.41968463712"/>
    <n v="1.6868097433598355"/>
    <n v="13268.106494380479"/>
    <n v="20584.264614091502"/>
    <n v="31.426358189453868"/>
    <n v="20552.838255902047"/>
  </r>
  <r>
    <d v="2026-09-16T00:00:00"/>
    <n v="16"/>
    <x v="2"/>
    <x v="1"/>
    <n v="0"/>
    <n v="13268.106494380479"/>
    <n v="13268.106494380479"/>
    <n v="1.6870242192454121"/>
    <n v="13269.793518599725"/>
    <n v="20552.838255902047"/>
    <n v="31.426358189453868"/>
    <n v="20521.411897712591"/>
  </r>
  <r>
    <d v="2026-09-17T00:00:00"/>
    <n v="17"/>
    <x v="2"/>
    <x v="1"/>
    <n v="0"/>
    <n v="13269.793518599725"/>
    <n v="13269.793518599725"/>
    <n v="1.6872387224013468"/>
    <n v="13271.480757322126"/>
    <n v="20521.411897712591"/>
    <n v="31.426358189453868"/>
    <n v="20489.985539523135"/>
  </r>
  <r>
    <d v="2026-09-18T00:00:00"/>
    <n v="18"/>
    <x v="2"/>
    <x v="1"/>
    <n v="0"/>
    <n v="13271.480757322126"/>
    <n v="13271.480757322126"/>
    <n v="1.6874532528311066"/>
    <n v="13273.168210574957"/>
    <n v="20489.985539523135"/>
    <n v="31.426358189453868"/>
    <n v="20458.55918133368"/>
  </r>
  <r>
    <d v="2026-09-19T00:00:00"/>
    <n v="19"/>
    <x v="2"/>
    <x v="1"/>
    <n v="0"/>
    <n v="13273.168210574957"/>
    <n v="13273.168210574957"/>
    <n v="1.6876678105381597"/>
    <n v="13274.855878385495"/>
    <n v="20458.55918133368"/>
    <n v="31.426358189453868"/>
    <n v="20427.132823144224"/>
  </r>
  <r>
    <d v="2026-09-20T00:00:00"/>
    <n v="20"/>
    <x v="2"/>
    <x v="1"/>
    <n v="0"/>
    <n v="13274.855878385495"/>
    <n v="13274.855878385495"/>
    <n v="1.6878823955259741"/>
    <n v="13276.543760781022"/>
    <n v="20427.132823144224"/>
    <n v="31.426358189453868"/>
    <n v="20395.706464954768"/>
  </r>
  <r>
    <d v="2026-09-21T00:00:00"/>
    <n v="21"/>
    <x v="2"/>
    <x v="1"/>
    <n v="0"/>
    <n v="13276.543760781022"/>
    <n v="13276.543760781022"/>
    <n v="1.6880970077980191"/>
    <n v="13278.23185778882"/>
    <n v="20395.706464954768"/>
    <n v="31.426358189453868"/>
    <n v="20364.280106765313"/>
  </r>
  <r>
    <d v="2026-09-22T00:00:00"/>
    <n v="22"/>
    <x v="2"/>
    <x v="1"/>
    <n v="0"/>
    <n v="13278.23185778882"/>
    <n v="13278.23185778882"/>
    <n v="1.6883116473577631"/>
    <n v="13279.920169436178"/>
    <n v="20364.280106765313"/>
    <n v="31.426358189453868"/>
    <n v="20332.853748575857"/>
  </r>
  <r>
    <d v="2026-09-23T00:00:00"/>
    <n v="23"/>
    <x v="2"/>
    <x v="1"/>
    <n v="0"/>
    <n v="13279.920169436178"/>
    <n v="13279.920169436178"/>
    <n v="1.6885263142086762"/>
    <n v="13281.608695750387"/>
    <n v="20332.853748575857"/>
    <n v="31.426358189453868"/>
    <n v="20301.427390386401"/>
  </r>
  <r>
    <d v="2026-09-24T00:00:00"/>
    <n v="24"/>
    <x v="2"/>
    <x v="1"/>
    <n v="0"/>
    <n v="13281.608695750387"/>
    <n v="13281.608695750387"/>
    <n v="1.688741008354228"/>
    <n v="13283.297436758741"/>
    <n v="20301.427390386401"/>
    <n v="31.426358189453868"/>
    <n v="20270.001032196946"/>
  </r>
  <r>
    <d v="2026-09-25T00:00:00"/>
    <n v="25"/>
    <x v="2"/>
    <x v="1"/>
    <n v="0"/>
    <n v="13283.297436758741"/>
    <n v="13283.297436758741"/>
    <n v="1.6889557297978894"/>
    <n v="13284.986392488539"/>
    <n v="20270.001032196946"/>
    <n v="31.426358189453868"/>
    <n v="20238.57467400749"/>
  </r>
  <r>
    <d v="2026-09-26T00:00:00"/>
    <n v="26"/>
    <x v="2"/>
    <x v="1"/>
    <n v="0"/>
    <n v="13284.986392488539"/>
    <n v="13284.986392488539"/>
    <n v="1.6891704785431312"/>
    <n v="13286.675562967082"/>
    <n v="20238.57467400749"/>
    <n v="31.426358189453868"/>
    <n v="20207.148315818034"/>
  </r>
  <r>
    <d v="2026-09-27T00:00:00"/>
    <n v="27"/>
    <x v="2"/>
    <x v="1"/>
    <n v="0"/>
    <n v="13286.675562967082"/>
    <n v="13286.675562967082"/>
    <n v="1.6893852545934247"/>
    <n v="13288.364948221675"/>
    <n v="20207.148315818034"/>
    <n v="31.426358189453868"/>
    <n v="20175.721957628579"/>
  </r>
  <r>
    <d v="2026-09-28T00:00:00"/>
    <n v="28"/>
    <x v="2"/>
    <x v="1"/>
    <n v="0"/>
    <n v="13288.364948221675"/>
    <n v="13288.364948221675"/>
    <n v="1.6896000579522417"/>
    <n v="13290.054548279628"/>
    <n v="20175.721957628579"/>
    <n v="31.426358189453868"/>
    <n v="20144.295599439123"/>
  </r>
  <r>
    <d v="2026-09-29T00:00:00"/>
    <n v="29"/>
    <x v="2"/>
    <x v="1"/>
    <n v="0"/>
    <n v="13290.054548279628"/>
    <n v="13290.054548279628"/>
    <n v="1.6898148886230546"/>
    <n v="13291.744363168251"/>
    <n v="20144.295599439123"/>
    <n v="31.426358189453868"/>
    <n v="20112.869241249668"/>
  </r>
  <r>
    <d v="2026-09-30T00:00:00"/>
    <n v="30"/>
    <x v="2"/>
    <x v="1"/>
    <n v="0"/>
    <n v="13291.744363168251"/>
    <n v="13291.744363168251"/>
    <n v="1.6900297466093359"/>
    <n v="13293.43439291486"/>
    <n v="20112.869241249668"/>
    <n v="31.426358189453868"/>
    <n v="20081.442883060212"/>
  </r>
  <r>
    <d v="2026-10-01T00:00:00"/>
    <n v="1"/>
    <x v="3"/>
    <x v="1"/>
    <n v="1500"/>
    <n v="13293.43439291486"/>
    <n v="11793.43439291486"/>
    <n v="1.4995213866692865"/>
    <n v="11794.93391430153"/>
    <n v="20081.442883060212"/>
    <n v="31.426358189453868"/>
    <n v="20050.016524870756"/>
  </r>
  <r>
    <d v="2026-10-02T00:00:00"/>
    <n v="2"/>
    <x v="3"/>
    <x v="1"/>
    <n v="0"/>
    <n v="11794.93391430153"/>
    <n v="11794.93391430153"/>
    <n v="1.4997120490594067"/>
    <n v="11796.433626350588"/>
    <n v="20050.016524870756"/>
    <n v="31.426358189453868"/>
    <n v="20018.590166681301"/>
  </r>
  <r>
    <d v="2026-10-03T00:00:00"/>
    <n v="3"/>
    <x v="3"/>
    <x v="1"/>
    <n v="0"/>
    <n v="11796.433626350588"/>
    <n v="11796.433626350588"/>
    <n v="1.4999027356920267"/>
    <n v="11797.93352908628"/>
    <n v="20018.590166681301"/>
    <n v="31.426358189453868"/>
    <n v="19987.163808491845"/>
  </r>
  <r>
    <d v="2026-10-04T00:00:00"/>
    <n v="4"/>
    <x v="3"/>
    <x v="1"/>
    <n v="0"/>
    <n v="11797.93352908628"/>
    <n v="11797.93352908628"/>
    <n v="1.5000934465702289"/>
    <n v="11799.43362253285"/>
    <n v="19987.163808491845"/>
    <n v="31.426358189453868"/>
    <n v="19955.737450302389"/>
  </r>
  <r>
    <d v="2026-10-05T00:00:00"/>
    <n v="5"/>
    <x v="3"/>
    <x v="1"/>
    <n v="0"/>
    <n v="11799.43362253285"/>
    <n v="11799.43362253285"/>
    <n v="1.5002841816970962"/>
    <n v="11800.933906714547"/>
    <n v="19955.737450302389"/>
    <n v="31.426358189453868"/>
    <n v="19924.311092112934"/>
  </r>
  <r>
    <d v="2026-10-06T00:00:00"/>
    <n v="6"/>
    <x v="3"/>
    <x v="1"/>
    <n v="0"/>
    <n v="11800.933906714547"/>
    <n v="11800.933906714547"/>
    <n v="1.5004749410757119"/>
    <n v="11802.434381655623"/>
    <n v="19924.311092112934"/>
    <n v="31.426358189453868"/>
    <n v="19892.884733923478"/>
  </r>
  <r>
    <d v="2026-10-07T00:00:00"/>
    <n v="7"/>
    <x v="3"/>
    <x v="1"/>
    <n v="0"/>
    <n v="11802.434381655623"/>
    <n v="11802.434381655623"/>
    <n v="1.5006657247091593"/>
    <n v="11803.935047380332"/>
    <n v="19892.884733923478"/>
    <n v="31.426358189453868"/>
    <n v="19861.458375734022"/>
  </r>
  <r>
    <d v="2026-10-08T00:00:00"/>
    <n v="8"/>
    <x v="3"/>
    <x v="1"/>
    <n v="0"/>
    <n v="11803.935047380332"/>
    <n v="11803.935047380332"/>
    <n v="1.5008565326005225"/>
    <n v="11805.435903912932"/>
    <n v="19861.458375734022"/>
    <n v="31.426358189453868"/>
    <n v="19830.032017544567"/>
  </r>
  <r>
    <d v="2026-10-09T00:00:00"/>
    <n v="9"/>
    <x v="3"/>
    <x v="1"/>
    <n v="0"/>
    <n v="11805.435903912932"/>
    <n v="11805.435903912932"/>
    <n v="1.5010473647528859"/>
    <n v="11806.936951277685"/>
    <n v="19830.032017544567"/>
    <n v="31.426358189453868"/>
    <n v="19798.605659355111"/>
  </r>
  <r>
    <d v="2026-10-10T00:00:00"/>
    <n v="10"/>
    <x v="3"/>
    <x v="1"/>
    <n v="0"/>
    <n v="11806.936951277685"/>
    <n v="11806.936951277685"/>
    <n v="1.5012382211693343"/>
    <n v="11808.438189498855"/>
    <n v="19798.605659355111"/>
    <n v="31.426358189453868"/>
    <n v="19767.179301165655"/>
  </r>
  <r>
    <d v="2026-10-11T00:00:00"/>
    <n v="11"/>
    <x v="3"/>
    <x v="1"/>
    <n v="0"/>
    <n v="11808.438189498855"/>
    <n v="11808.438189498855"/>
    <n v="1.5014291018529529"/>
    <n v="11809.939618600707"/>
    <n v="19767.179301165655"/>
    <n v="31.426358189453868"/>
    <n v="19735.7529429762"/>
  </r>
  <r>
    <d v="2026-10-12T00:00:00"/>
    <n v="12"/>
    <x v="3"/>
    <x v="1"/>
    <n v="0"/>
    <n v="11809.939618600707"/>
    <n v="11809.939618600707"/>
    <n v="1.5016200068068268"/>
    <n v="11811.441238607515"/>
    <n v="19735.7529429762"/>
    <n v="31.426358189453868"/>
    <n v="19704.326584786744"/>
  </r>
  <r>
    <d v="2026-10-13T00:00:00"/>
    <n v="13"/>
    <x v="3"/>
    <x v="1"/>
    <n v="0"/>
    <n v="11811.441238607515"/>
    <n v="11811.441238607515"/>
    <n v="1.5018109360340424"/>
    <n v="11812.943049543548"/>
    <n v="19704.326584786744"/>
    <n v="31.426358189453868"/>
    <n v="19672.900226597289"/>
  </r>
  <r>
    <d v="2026-10-14T00:00:00"/>
    <n v="14"/>
    <x v="3"/>
    <x v="1"/>
    <n v="0"/>
    <n v="11812.943049543548"/>
    <n v="11812.943049543548"/>
    <n v="1.5020018895376859"/>
    <n v="11814.445051433086"/>
    <n v="19672.900226597289"/>
    <n v="31.426358189453868"/>
    <n v="19641.473868407833"/>
  </r>
  <r>
    <d v="2026-10-15T00:00:00"/>
    <n v="15"/>
    <x v="3"/>
    <x v="1"/>
    <n v="0"/>
    <n v="11814.445051433086"/>
    <n v="11814.445051433086"/>
    <n v="1.502192867320844"/>
    <n v="11815.947244300407"/>
    <n v="19641.473868407833"/>
    <n v="31.426358189453868"/>
    <n v="19610.047510218377"/>
  </r>
  <r>
    <d v="2026-10-16T00:00:00"/>
    <n v="16"/>
    <x v="3"/>
    <x v="1"/>
    <n v="0"/>
    <n v="11815.947244300407"/>
    <n v="11815.947244300407"/>
    <n v="1.5023838693866038"/>
    <n v="11817.449628169794"/>
    <n v="19610.047510218377"/>
    <n v="31.426358189453868"/>
    <n v="19578.621152028922"/>
  </r>
  <r>
    <d v="2026-10-17T00:00:00"/>
    <n v="17"/>
    <x v="3"/>
    <x v="1"/>
    <n v="0"/>
    <n v="11817.449628169794"/>
    <n v="11817.449628169794"/>
    <n v="1.5025748957380529"/>
    <n v="11818.952203065532"/>
    <n v="19578.621152028922"/>
    <n v="31.426358189453868"/>
    <n v="19547.194793839466"/>
  </r>
  <r>
    <d v="2026-10-18T00:00:00"/>
    <n v="18"/>
    <x v="3"/>
    <x v="1"/>
    <n v="0"/>
    <n v="11818.952203065532"/>
    <n v="11818.952203065532"/>
    <n v="1.502765946378279"/>
    <n v="11820.454969011909"/>
    <n v="19547.194793839466"/>
    <n v="31.426358189453868"/>
    <n v="19515.76843565001"/>
  </r>
  <r>
    <d v="2026-10-19T00:00:00"/>
    <n v="19"/>
    <x v="3"/>
    <x v="1"/>
    <n v="0"/>
    <n v="11820.454969011909"/>
    <n v="11820.454969011909"/>
    <n v="1.5029570213103705"/>
    <n v="11821.957926033219"/>
    <n v="19515.76843565001"/>
    <n v="31.426358189453868"/>
    <n v="19484.342077460555"/>
  </r>
  <r>
    <d v="2026-10-20T00:00:00"/>
    <n v="20"/>
    <x v="3"/>
    <x v="1"/>
    <n v="0"/>
    <n v="11821.957926033219"/>
    <n v="11821.957926033219"/>
    <n v="1.5031481205374162"/>
    <n v="11823.461074153756"/>
    <n v="19484.342077460555"/>
    <n v="31.426358189453868"/>
    <n v="19452.915719271099"/>
  </r>
  <r>
    <d v="2026-10-21T00:00:00"/>
    <n v="21"/>
    <x v="3"/>
    <x v="1"/>
    <n v="0"/>
    <n v="11823.461074153756"/>
    <n v="11823.461074153756"/>
    <n v="1.5033392440625049"/>
    <n v="11824.964413397818"/>
    <n v="19452.915719271099"/>
    <n v="31.426358189453868"/>
    <n v="19421.489361081643"/>
  </r>
  <r>
    <d v="2026-10-22T00:00:00"/>
    <n v="22"/>
    <x v="3"/>
    <x v="1"/>
    <n v="0"/>
    <n v="11824.964413397818"/>
    <n v="11824.964413397818"/>
    <n v="1.5035303918887264"/>
    <n v="11826.467943789707"/>
    <n v="19421.489361081643"/>
    <n v="31.426358189453868"/>
    <n v="19390.063002892188"/>
  </r>
  <r>
    <d v="2026-10-23T00:00:00"/>
    <n v="23"/>
    <x v="3"/>
    <x v="1"/>
    <n v="0"/>
    <n v="11826.467943789707"/>
    <n v="11826.467943789707"/>
    <n v="1.5037215640191701"/>
    <n v="11827.971665353725"/>
    <n v="19390.063002892188"/>
    <n v="31.426358189453868"/>
    <n v="19358.636644702732"/>
  </r>
  <r>
    <d v="2026-10-24T00:00:00"/>
    <n v="24"/>
    <x v="3"/>
    <x v="1"/>
    <n v="0"/>
    <n v="11827.971665353725"/>
    <n v="11827.971665353725"/>
    <n v="1.5039127604569269"/>
    <n v="11829.475578114183"/>
    <n v="19358.636644702732"/>
    <n v="31.426358189453868"/>
    <n v="19327.210286513277"/>
  </r>
  <r>
    <d v="2026-10-25T00:00:00"/>
    <n v="25"/>
    <x v="3"/>
    <x v="1"/>
    <n v="0"/>
    <n v="11829.475578114183"/>
    <n v="11829.475578114183"/>
    <n v="1.5041039812050869"/>
    <n v="11830.979682095389"/>
    <n v="19327.210286513277"/>
    <n v="31.426358189453868"/>
    <n v="19295.783928323821"/>
  </r>
  <r>
    <d v="2026-10-26T00:00:00"/>
    <n v="26"/>
    <x v="3"/>
    <x v="1"/>
    <n v="0"/>
    <n v="11830.979682095389"/>
    <n v="11830.979682095389"/>
    <n v="1.5042952262667415"/>
    <n v="11832.483977321655"/>
    <n v="19295.783928323821"/>
    <n v="31.426358189453868"/>
    <n v="19264.357570134365"/>
  </r>
  <r>
    <d v="2026-10-27T00:00:00"/>
    <n v="27"/>
    <x v="3"/>
    <x v="1"/>
    <n v="0"/>
    <n v="11832.483977321655"/>
    <n v="11832.483977321655"/>
    <n v="1.5044864956449819"/>
    <n v="11833.988463817301"/>
    <n v="19264.357570134365"/>
    <n v="31.426358189453868"/>
    <n v="19232.93121194491"/>
  </r>
  <r>
    <d v="2026-10-28T00:00:00"/>
    <n v="28"/>
    <x v="3"/>
    <x v="1"/>
    <n v="0"/>
    <n v="11833.988463817301"/>
    <n v="11833.988463817301"/>
    <n v="1.5046777893429"/>
    <n v="11835.493141606643"/>
    <n v="19232.93121194491"/>
    <n v="31.426358189453868"/>
    <n v="19201.504853755454"/>
  </r>
  <r>
    <d v="2026-10-29T00:00:00"/>
    <n v="29"/>
    <x v="3"/>
    <x v="1"/>
    <n v="0"/>
    <n v="11835.493141606643"/>
    <n v="11835.493141606643"/>
    <n v="1.504869107363588"/>
    <n v="11836.998010714007"/>
    <n v="19201.504853755454"/>
    <n v="31.426358189453868"/>
    <n v="19170.078495565998"/>
  </r>
  <r>
    <d v="2026-10-30T00:00:00"/>
    <n v="30"/>
    <x v="3"/>
    <x v="1"/>
    <n v="0"/>
    <n v="11836.998010714007"/>
    <n v="11836.998010714007"/>
    <n v="1.5050604497101385"/>
    <n v="11838.503071163717"/>
    <n v="19170.078495565998"/>
    <n v="31.426358189453868"/>
    <n v="19138.652137376543"/>
  </r>
  <r>
    <d v="2026-10-31T00:00:00"/>
    <n v="31"/>
    <x v="3"/>
    <x v="1"/>
    <n v="0"/>
    <n v="11838.503071163717"/>
    <n v="11838.503071163717"/>
    <n v="1.5052518163856445"/>
    <n v="11840.008322980102"/>
    <n v="19138.652137376543"/>
    <n v="31.426358189453868"/>
    <n v="19107.225779187087"/>
  </r>
  <r>
    <d v="2026-11-01T00:00:00"/>
    <n v="1"/>
    <x v="4"/>
    <x v="1"/>
    <n v="1500"/>
    <n v="11840.008322980102"/>
    <n v="10340.008322980102"/>
    <n v="1.3147199621479271"/>
    <n v="10341.323042942249"/>
    <n v="19107.225779187087"/>
    <n v="31.426358189453868"/>
    <n v="19075.799420997631"/>
  </r>
  <r>
    <d v="2026-11-02T00:00:00"/>
    <n v="2"/>
    <x v="4"/>
    <x v="1"/>
    <n v="0"/>
    <n v="10341.323042942249"/>
    <n v="10341.323042942249"/>
    <n v="1.3148871272531066"/>
    <n v="10342.637930069503"/>
    <n v="19075.799420997631"/>
    <n v="31.426358189453868"/>
    <n v="19044.373062808176"/>
  </r>
  <r>
    <d v="2026-11-03T00:00:00"/>
    <n v="3"/>
    <x v="4"/>
    <x v="1"/>
    <n v="0"/>
    <n v="10342.637930069503"/>
    <n v="10342.637930069503"/>
    <n v="1.3150543136131341"/>
    <n v="10343.952984383115"/>
    <n v="19044.373062808176"/>
    <n v="31.426358189453868"/>
    <n v="19012.94670461872"/>
  </r>
  <r>
    <d v="2026-11-04T00:00:00"/>
    <n v="4"/>
    <x v="4"/>
    <x v="1"/>
    <n v="0"/>
    <n v="10343.952984383115"/>
    <n v="10343.952984383115"/>
    <n v="1.3152215212307115"/>
    <n v="10345.268205904345"/>
    <n v="19012.94670461872"/>
    <n v="31.426358189453868"/>
    <n v="18981.520346429264"/>
  </r>
  <r>
    <d v="2026-11-05T00:00:00"/>
    <n v="5"/>
    <x v="4"/>
    <x v="1"/>
    <n v="0"/>
    <n v="10345.268205904345"/>
    <n v="10345.268205904345"/>
    <n v="1.3153887501085417"/>
    <n v="10346.583594654454"/>
    <n v="18981.520346429264"/>
    <n v="31.426358189453868"/>
    <n v="18950.093988239809"/>
  </r>
  <r>
    <d v="2026-11-06T00:00:00"/>
    <n v="6"/>
    <x v="4"/>
    <x v="1"/>
    <n v="0"/>
    <n v="10346.583594654454"/>
    <n v="10346.583594654454"/>
    <n v="1.3155560002493283"/>
    <n v="10347.899150654703"/>
    <n v="18950.093988239809"/>
    <n v="31.426358189453868"/>
    <n v="18918.667630050353"/>
  </r>
  <r>
    <d v="2026-11-07T00:00:00"/>
    <n v="7"/>
    <x v="4"/>
    <x v="1"/>
    <n v="0"/>
    <n v="10347.899150654703"/>
    <n v="10347.899150654703"/>
    <n v="1.3157232716557745"/>
    <n v="10349.214873926359"/>
    <n v="18918.667630050353"/>
    <n v="31.426358189453868"/>
    <n v="18887.241271860898"/>
  </r>
  <r>
    <d v="2026-11-08T00:00:00"/>
    <n v="8"/>
    <x v="4"/>
    <x v="1"/>
    <n v="0"/>
    <n v="10349.214873926359"/>
    <n v="10349.214873926359"/>
    <n v="1.3158905643305845"/>
    <n v="10350.53076449069"/>
    <n v="18887.241271860898"/>
    <n v="31.426358189453868"/>
    <n v="18855.814913671442"/>
  </r>
  <r>
    <d v="2026-11-09T00:00:00"/>
    <n v="9"/>
    <x v="4"/>
    <x v="1"/>
    <n v="0"/>
    <n v="10350.53076449069"/>
    <n v="10350.53076449069"/>
    <n v="1.3160578782764623"/>
    <n v="10351.846822368967"/>
    <n v="18855.814913671442"/>
    <n v="31.426358189453868"/>
    <n v="18824.388555481986"/>
  </r>
  <r>
    <d v="2026-11-10T00:00:00"/>
    <n v="10"/>
    <x v="4"/>
    <x v="1"/>
    <n v="0"/>
    <n v="10351.846822368967"/>
    <n v="10351.846822368967"/>
    <n v="1.3162252134961128"/>
    <n v="10353.163047582462"/>
    <n v="18824.388555481986"/>
    <n v="31.426358189453868"/>
    <n v="18792.962197292531"/>
  </r>
  <r>
    <d v="2026-11-11T00:00:00"/>
    <n v="11"/>
    <x v="4"/>
    <x v="1"/>
    <n v="0"/>
    <n v="10353.163047582462"/>
    <n v="10353.163047582462"/>
    <n v="1.3163925699922403"/>
    <n v="10354.479440152454"/>
    <n v="18792.962197292531"/>
    <n v="31.426358189453868"/>
    <n v="18761.535839103075"/>
  </r>
  <r>
    <d v="2026-11-12T00:00:00"/>
    <n v="12"/>
    <x v="4"/>
    <x v="1"/>
    <n v="0"/>
    <n v="10354.479440152454"/>
    <n v="10354.479440152454"/>
    <n v="1.3165599477675507"/>
    <n v="10355.796000100221"/>
    <n v="18761.535839103075"/>
    <n v="31.426358189453868"/>
    <n v="18730.109480913619"/>
  </r>
  <r>
    <d v="2026-11-13T00:00:00"/>
    <n v="13"/>
    <x v="4"/>
    <x v="1"/>
    <n v="0"/>
    <n v="10355.796000100221"/>
    <n v="10355.796000100221"/>
    <n v="1.3167273468247496"/>
    <n v="10357.112727447045"/>
    <n v="18730.109480913619"/>
    <n v="31.426358189453868"/>
    <n v="18698.683122724164"/>
  </r>
  <r>
    <d v="2026-11-14T00:00:00"/>
    <n v="14"/>
    <x v="4"/>
    <x v="1"/>
    <n v="0"/>
    <n v="10357.112727447045"/>
    <n v="10357.112727447045"/>
    <n v="1.3168947671665425"/>
    <n v="10358.429622214211"/>
    <n v="18698.683122724164"/>
    <n v="31.426358189453868"/>
    <n v="18667.256764534708"/>
  </r>
  <r>
    <d v="2026-11-15T00:00:00"/>
    <n v="15"/>
    <x v="4"/>
    <x v="1"/>
    <n v="0"/>
    <n v="10358.429622214211"/>
    <n v="10358.429622214211"/>
    <n v="1.3170622087956361"/>
    <n v="10359.746684423008"/>
    <n v="18667.256764534708"/>
    <n v="31.426358189453868"/>
    <n v="18635.830406345252"/>
  </r>
  <r>
    <d v="2026-11-16T00:00:00"/>
    <n v="16"/>
    <x v="4"/>
    <x v="1"/>
    <n v="0"/>
    <n v="10359.746684423008"/>
    <n v="10359.746684423008"/>
    <n v="1.3172296717147371"/>
    <n v="10361.063914094722"/>
    <n v="18635.830406345252"/>
    <n v="31.426358189453868"/>
    <n v="18604.404048155797"/>
  </r>
  <r>
    <d v="2026-11-17T00:00:00"/>
    <n v="17"/>
    <x v="4"/>
    <x v="1"/>
    <n v="0"/>
    <n v="10361.063914094722"/>
    <n v="10361.063914094722"/>
    <n v="1.3173971559265523"/>
    <n v="10362.381311250649"/>
    <n v="18604.404048155797"/>
    <n v="31.426358189453868"/>
    <n v="18572.977689966341"/>
  </r>
  <r>
    <d v="2026-11-18T00:00:00"/>
    <n v="18"/>
    <x v="4"/>
    <x v="1"/>
    <n v="0"/>
    <n v="10362.381311250649"/>
    <n v="10362.381311250649"/>
    <n v="1.317564661433789"/>
    <n v="10363.698875912083"/>
    <n v="18572.977689966341"/>
    <n v="31.426358189453868"/>
    <n v="18541.551331776885"/>
  </r>
  <r>
    <d v="2026-11-19T00:00:00"/>
    <n v="19"/>
    <x v="4"/>
    <x v="1"/>
    <n v="0"/>
    <n v="10363.698875912083"/>
    <n v="10363.698875912083"/>
    <n v="1.3177321882391553"/>
    <n v="10365.016608100323"/>
    <n v="18541.551331776885"/>
    <n v="31.426358189453868"/>
    <n v="18510.12497358743"/>
  </r>
  <r>
    <d v="2026-11-20T00:00:00"/>
    <n v="20"/>
    <x v="4"/>
    <x v="1"/>
    <n v="0"/>
    <n v="10365.016608100323"/>
    <n v="10365.016608100323"/>
    <n v="1.3178997363453588"/>
    <n v="10366.334507836667"/>
    <n v="18510.12497358743"/>
    <n v="31.426358189453868"/>
    <n v="18478.698615397974"/>
  </r>
  <r>
    <d v="2026-11-21T00:00:00"/>
    <n v="21"/>
    <x v="4"/>
    <x v="1"/>
    <n v="0"/>
    <n v="10366.334507836667"/>
    <n v="10366.334507836667"/>
    <n v="1.3180673057551078"/>
    <n v="10367.652575142423"/>
    <n v="18478.698615397974"/>
    <n v="31.426358189453868"/>
    <n v="18447.272257208519"/>
  </r>
  <r>
    <d v="2026-11-22T00:00:00"/>
    <n v="22"/>
    <x v="4"/>
    <x v="1"/>
    <n v="0"/>
    <n v="10367.652575142423"/>
    <n v="10367.652575142423"/>
    <n v="1.3182348964711115"/>
    <n v="10368.970810038894"/>
    <n v="18447.272257208519"/>
    <n v="31.426358189453868"/>
    <n v="18415.845899019063"/>
  </r>
  <r>
    <d v="2026-11-23T00:00:00"/>
    <n v="23"/>
    <x v="4"/>
    <x v="1"/>
    <n v="0"/>
    <n v="10368.970810038894"/>
    <n v="10368.970810038894"/>
    <n v="1.3184025084960784"/>
    <n v="10370.28921254739"/>
    <n v="18415.845899019063"/>
    <n v="31.426358189453868"/>
    <n v="18384.419540829607"/>
  </r>
  <r>
    <d v="2026-11-24T00:00:00"/>
    <n v="24"/>
    <x v="4"/>
    <x v="1"/>
    <n v="0"/>
    <n v="10370.28921254739"/>
    <n v="10370.28921254739"/>
    <n v="1.3185701418327183"/>
    <n v="10371.607782689223"/>
    <n v="18384.419540829607"/>
    <n v="31.426358189453868"/>
    <n v="18352.993182640152"/>
  </r>
  <r>
    <d v="2026-11-25T00:00:00"/>
    <n v="25"/>
    <x v="4"/>
    <x v="1"/>
    <n v="0"/>
    <n v="10371.607782689223"/>
    <n v="10371.607782689223"/>
    <n v="1.318737796483741"/>
    <n v="10372.926520485707"/>
    <n v="18352.993182640152"/>
    <n v="31.426358189453868"/>
    <n v="18321.566824450696"/>
  </r>
  <r>
    <d v="2026-11-26T00:00:00"/>
    <n v="26"/>
    <x v="4"/>
    <x v="1"/>
    <n v="0"/>
    <n v="10372.926520485707"/>
    <n v="10372.926520485707"/>
    <n v="1.3189054724518563"/>
    <n v="10374.245425958159"/>
    <n v="18321.566824450696"/>
    <n v="31.426358189453868"/>
    <n v="18290.14046626124"/>
  </r>
  <r>
    <d v="2026-11-27T00:00:00"/>
    <n v="27"/>
    <x v="4"/>
    <x v="1"/>
    <n v="0"/>
    <n v="10374.245425958159"/>
    <n v="10374.245425958159"/>
    <n v="1.3190731697397748"/>
    <n v="10375.564499127899"/>
    <n v="18290.14046626124"/>
    <n v="31.426358189453868"/>
    <n v="18258.714108071785"/>
  </r>
  <r>
    <d v="2026-11-28T00:00:00"/>
    <n v="28"/>
    <x v="4"/>
    <x v="1"/>
    <n v="0"/>
    <n v="10375.564499127899"/>
    <n v="10375.564499127899"/>
    <n v="1.3192408883502074"/>
    <n v="10376.883740016248"/>
    <n v="18258.714108071785"/>
    <n v="31.426358189453868"/>
    <n v="18227.287749882329"/>
  </r>
  <r>
    <d v="2026-11-29T00:00:00"/>
    <n v="29"/>
    <x v="4"/>
    <x v="1"/>
    <n v="0"/>
    <n v="10376.883740016248"/>
    <n v="10376.883740016248"/>
    <n v="1.3194086282858648"/>
    <n v="10378.203148644534"/>
    <n v="18227.287749882329"/>
    <n v="31.426358189453868"/>
    <n v="18195.861391692873"/>
  </r>
  <r>
    <d v="2026-11-30T00:00:00"/>
    <n v="30"/>
    <x v="4"/>
    <x v="1"/>
    <n v="0"/>
    <n v="10378.203148644534"/>
    <n v="10378.203148644534"/>
    <n v="1.319576389549459"/>
    <n v="10379.522725034083"/>
    <n v="18195.861391692873"/>
    <n v="31.426358189453868"/>
    <n v="18164.435033503418"/>
  </r>
  <r>
    <d v="2026-12-01T00:00:00"/>
    <n v="1"/>
    <x v="5"/>
    <x v="1"/>
    <n v="1500"/>
    <n v="10379.522725034083"/>
    <n v="8879.5227250340831"/>
    <n v="1.1290209268984293"/>
    <n v="8880.6517459609822"/>
    <n v="18164.435033503418"/>
    <n v="31.426358189453868"/>
    <n v="18133.008675313962"/>
  </r>
  <r>
    <d v="2026-12-02T00:00:00"/>
    <n v="2"/>
    <x v="5"/>
    <x v="1"/>
    <n v="0"/>
    <n v="8880.6517459609822"/>
    <n v="8880.6517459609822"/>
    <n v="1.1291644805885146"/>
    <n v="8881.7809104415701"/>
    <n v="18133.008675313962"/>
    <n v="31.426358189453868"/>
    <n v="18101.582317124507"/>
  </r>
  <r>
    <d v="2026-12-03T00:00:00"/>
    <n v="3"/>
    <x v="5"/>
    <x v="1"/>
    <n v="0"/>
    <n v="8881.7809104415701"/>
    <n v="8881.7809104415701"/>
    <n v="1.1293080525312835"/>
    <n v="8882.9102184941021"/>
    <n v="18101.582317124507"/>
    <n v="31.426358189453868"/>
    <n v="18070.155958935051"/>
  </r>
  <r>
    <d v="2026-12-04T00:00:00"/>
    <n v="4"/>
    <x v="5"/>
    <x v="1"/>
    <n v="0"/>
    <n v="8882.9102184941021"/>
    <n v="8882.9102184941021"/>
    <n v="1.1294516427290573"/>
    <n v="8884.0396701368318"/>
    <n v="18070.155958935051"/>
    <n v="31.426358189453868"/>
    <n v="18038.729600745595"/>
  </r>
  <r>
    <d v="2026-12-05T00:00:00"/>
    <n v="5"/>
    <x v="5"/>
    <x v="1"/>
    <n v="0"/>
    <n v="8884.0396701368318"/>
    <n v="8884.0396701368318"/>
    <n v="1.1295952511841565"/>
    <n v="8885.1692653880164"/>
    <n v="18038.729600745595"/>
    <n v="31.426358189453868"/>
    <n v="18007.30324255614"/>
  </r>
  <r>
    <d v="2026-12-06T00:00:00"/>
    <n v="6"/>
    <x v="5"/>
    <x v="1"/>
    <n v="0"/>
    <n v="8885.1692653880164"/>
    <n v="8885.1692653880164"/>
    <n v="1.129738877898903"/>
    <n v="8886.2990042659148"/>
    <n v="18007.30324255614"/>
    <n v="31.426358189453868"/>
    <n v="17975.876884366684"/>
  </r>
  <r>
    <d v="2026-12-07T00:00:00"/>
    <n v="7"/>
    <x v="5"/>
    <x v="1"/>
    <n v="0"/>
    <n v="8886.2990042659148"/>
    <n v="8886.2990042659148"/>
    <n v="1.129882522875618"/>
    <n v="8887.4288867887899"/>
    <n v="17975.876884366684"/>
    <n v="31.426358189453868"/>
    <n v="17944.450526177228"/>
  </r>
  <r>
    <d v="2026-12-08T00:00:00"/>
    <n v="8"/>
    <x v="5"/>
    <x v="1"/>
    <n v="0"/>
    <n v="8887.4288867887899"/>
    <n v="8887.4288867887899"/>
    <n v="1.1300261861166239"/>
    <n v="8888.558912974906"/>
    <n v="17944.450526177228"/>
    <n v="31.426358189453868"/>
    <n v="17913.024167987773"/>
  </r>
  <r>
    <d v="2026-12-09T00:00:00"/>
    <n v="9"/>
    <x v="5"/>
    <x v="1"/>
    <n v="0"/>
    <n v="8888.558912974906"/>
    <n v="8888.558912974906"/>
    <n v="1.1301698676242427"/>
    <n v="8889.6890828425294"/>
    <n v="17913.024167987773"/>
    <n v="31.426358189453868"/>
    <n v="17881.597809798317"/>
  </r>
  <r>
    <d v="2026-12-10T00:00:00"/>
    <n v="10"/>
    <x v="5"/>
    <x v="1"/>
    <n v="0"/>
    <n v="8889.6890828425294"/>
    <n v="8889.6890828425294"/>
    <n v="1.1303135674007969"/>
    <n v="8890.8193964099301"/>
    <n v="17881.597809798317"/>
    <n v="31.426358189453868"/>
    <n v="17850.171451608861"/>
  </r>
  <r>
    <d v="2026-12-11T00:00:00"/>
    <n v="11"/>
    <x v="5"/>
    <x v="1"/>
    <n v="0"/>
    <n v="8890.8193964099301"/>
    <n v="8890.8193964099301"/>
    <n v="1.1304572854486099"/>
    <n v="8891.9498536953779"/>
    <n v="17850.171451608861"/>
    <n v="31.426358189453868"/>
    <n v="17818.745093419406"/>
  </r>
  <r>
    <d v="2026-12-12T00:00:00"/>
    <n v="12"/>
    <x v="5"/>
    <x v="1"/>
    <n v="0"/>
    <n v="8891.9498536953779"/>
    <n v="8891.9498536953779"/>
    <n v="1.1306010217700044"/>
    <n v="8893.0804547171483"/>
    <n v="17818.745093419406"/>
    <n v="31.426358189453868"/>
    <n v="17787.31873522995"/>
  </r>
  <r>
    <d v="2026-12-13T00:00:00"/>
    <n v="13"/>
    <x v="5"/>
    <x v="1"/>
    <n v="0"/>
    <n v="8893.0804547171483"/>
    <n v="8893.0804547171483"/>
    <n v="1.1307447763673042"/>
    <n v="8894.2111994935149"/>
    <n v="17787.31873522995"/>
    <n v="31.426358189453868"/>
    <n v="17755.892377040494"/>
  </r>
  <r>
    <d v="2026-12-14T00:00:00"/>
    <n v="14"/>
    <x v="5"/>
    <x v="1"/>
    <n v="0"/>
    <n v="8894.2111994935149"/>
    <n v="8894.2111994935149"/>
    <n v="1.1308885492428327"/>
    <n v="8895.3420880427584"/>
    <n v="17755.892377040494"/>
    <n v="31.426358189453868"/>
    <n v="17724.466018851039"/>
  </r>
  <r>
    <d v="2026-12-15T00:00:00"/>
    <n v="15"/>
    <x v="5"/>
    <x v="1"/>
    <n v="0"/>
    <n v="8895.3420880427584"/>
    <n v="8895.3420880427584"/>
    <n v="1.1310323403989144"/>
    <n v="8896.4731203831579"/>
    <n v="17724.466018851039"/>
    <n v="31.426358189453868"/>
    <n v="17693.039660661583"/>
  </r>
  <r>
    <d v="2026-12-16T00:00:00"/>
    <n v="16"/>
    <x v="5"/>
    <x v="1"/>
    <n v="0"/>
    <n v="8896.4731203831579"/>
    <n v="8896.4731203831579"/>
    <n v="1.1311761498378732"/>
    <n v="8897.6042965329962"/>
    <n v="17693.039660661583"/>
    <n v="31.426358189453868"/>
    <n v="17661.613302472128"/>
  </r>
  <r>
    <d v="2026-12-17T00:00:00"/>
    <n v="17"/>
    <x v="5"/>
    <x v="1"/>
    <n v="0"/>
    <n v="8897.6042965329962"/>
    <n v="8897.6042965329962"/>
    <n v="1.131319977562034"/>
    <n v="8898.7356165105575"/>
    <n v="17661.613302472128"/>
    <n v="31.426358189453868"/>
    <n v="17630.186944282672"/>
  </r>
  <r>
    <d v="2026-12-18T00:00:00"/>
    <n v="18"/>
    <x v="5"/>
    <x v="1"/>
    <n v="0"/>
    <n v="8898.7356165105575"/>
    <n v="8898.7356165105575"/>
    <n v="1.1314638235737215"/>
    <n v="8899.867080334132"/>
    <n v="17630.186944282672"/>
    <n v="31.426358189453868"/>
    <n v="17598.760586093216"/>
  </r>
  <r>
    <d v="2026-12-19T00:00:00"/>
    <n v="19"/>
    <x v="5"/>
    <x v="1"/>
    <n v="0"/>
    <n v="8899.867080334132"/>
    <n v="8899.867080334132"/>
    <n v="1.1316076878752614"/>
    <n v="8900.9986880220076"/>
    <n v="17598.760586093216"/>
    <n v="31.426358189453868"/>
    <n v="17567.334227903761"/>
  </r>
  <r>
    <d v="2026-12-20T00:00:00"/>
    <n v="20"/>
    <x v="5"/>
    <x v="1"/>
    <n v="0"/>
    <n v="8900.9986880220076"/>
    <n v="8900.9986880220076"/>
    <n v="1.1317515704689789"/>
    <n v="8902.1304395924763"/>
    <n v="17567.334227903761"/>
    <n v="31.426358189453868"/>
    <n v="17535.907869714305"/>
  </r>
  <r>
    <d v="2026-12-21T00:00:00"/>
    <n v="21"/>
    <x v="5"/>
    <x v="1"/>
    <n v="0"/>
    <n v="8902.1304395924763"/>
    <n v="8902.1304395924763"/>
    <n v="1.1318954713571996"/>
    <n v="8903.2623350638332"/>
    <n v="17535.907869714305"/>
    <n v="31.426358189453868"/>
    <n v="17504.481511524849"/>
  </r>
  <r>
    <d v="2026-12-22T00:00:00"/>
    <n v="22"/>
    <x v="5"/>
    <x v="1"/>
    <n v="0"/>
    <n v="8903.2623350638332"/>
    <n v="8903.2623350638332"/>
    <n v="1.1320393905422501"/>
    <n v="8904.3943744543758"/>
    <n v="17504.481511524849"/>
    <n v="31.426358189453868"/>
    <n v="17473.055153335394"/>
  </r>
  <r>
    <d v="2026-12-23T00:00:00"/>
    <n v="23"/>
    <x v="5"/>
    <x v="1"/>
    <n v="0"/>
    <n v="8904.3943744543758"/>
    <n v="8904.3943744543758"/>
    <n v="1.1321833280264566"/>
    <n v="8905.526557782403"/>
    <n v="17473.055153335394"/>
    <n v="31.426358189453868"/>
    <n v="17441.628795145938"/>
  </r>
  <r>
    <d v="2026-12-24T00:00:00"/>
    <n v="24"/>
    <x v="5"/>
    <x v="1"/>
    <n v="0"/>
    <n v="8905.526557782403"/>
    <n v="8905.526557782403"/>
    <n v="1.1323272838121459"/>
    <n v="8906.6588850662156"/>
    <n v="17441.628795145938"/>
    <n v="31.426358189453868"/>
    <n v="17410.202436956482"/>
  </r>
  <r>
    <d v="2026-12-25T00:00:00"/>
    <n v="25"/>
    <x v="5"/>
    <x v="1"/>
    <n v="0"/>
    <n v="8906.6588850662156"/>
    <n v="8906.6588850662156"/>
    <n v="1.1324712579016449"/>
    <n v="8907.7913563241164"/>
    <n v="17410.202436956482"/>
    <n v="31.426358189453868"/>
    <n v="17378.776078767027"/>
  </r>
  <r>
    <d v="2026-12-26T00:00:00"/>
    <n v="26"/>
    <x v="5"/>
    <x v="1"/>
    <n v="0"/>
    <n v="8907.7913563241164"/>
    <n v="8907.7913563241164"/>
    <n v="1.1326152502972808"/>
    <n v="8908.9239715744134"/>
    <n v="17378.776078767027"/>
    <n v="31.426358189453868"/>
    <n v="17347.349720577571"/>
  </r>
  <r>
    <d v="2026-12-27T00:00:00"/>
    <n v="27"/>
    <x v="5"/>
    <x v="1"/>
    <n v="0"/>
    <n v="8908.9239715744134"/>
    <n v="8908.9239715744134"/>
    <n v="1.1327592610013815"/>
    <n v="8910.0567308354148"/>
    <n v="17347.349720577571"/>
    <n v="31.426358189453868"/>
    <n v="17315.923362388115"/>
  </r>
  <r>
    <d v="2026-12-28T00:00:00"/>
    <n v="28"/>
    <x v="5"/>
    <x v="1"/>
    <n v="0"/>
    <n v="8910.0567308354148"/>
    <n v="8910.0567308354148"/>
    <n v="1.1329032900162745"/>
    <n v="8911.1896341254305"/>
    <n v="17315.923362388115"/>
    <n v="31.426358189453868"/>
    <n v="17284.49700419866"/>
  </r>
  <r>
    <d v="2026-12-29T00:00:00"/>
    <n v="29"/>
    <x v="5"/>
    <x v="1"/>
    <n v="0"/>
    <n v="8911.1896341254305"/>
    <n v="8911.1896341254305"/>
    <n v="1.1330473373442884"/>
    <n v="8912.3226814627742"/>
    <n v="17284.49700419866"/>
    <n v="31.426358189453868"/>
    <n v="17253.070646009204"/>
  </r>
  <r>
    <d v="2026-12-30T00:00:00"/>
    <n v="30"/>
    <x v="5"/>
    <x v="1"/>
    <n v="0"/>
    <n v="8912.3226814627742"/>
    <n v="8912.3226814627742"/>
    <n v="1.1331914029877517"/>
    <n v="8913.4558728657612"/>
    <n v="17253.070646009204"/>
    <n v="31.426358189453868"/>
    <n v="17221.644287819749"/>
  </r>
  <r>
    <d v="2026-12-31T00:00:00"/>
    <n v="31"/>
    <x v="5"/>
    <x v="1"/>
    <n v="0"/>
    <n v="8913.4558728657612"/>
    <n v="8913.4558728657612"/>
    <n v="1.1333354869489927"/>
    <n v="8914.5892083527106"/>
    <n v="17221.644287819749"/>
    <n v="31.426358189453868"/>
    <n v="17190.217929630293"/>
  </r>
  <r>
    <d v="2027-01-01T00:00:00"/>
    <n v="1"/>
    <x v="6"/>
    <x v="2"/>
    <n v="1500"/>
    <n v="8914.5892083527106"/>
    <n v="7414.5892083527106"/>
    <n v="0.94275634398506891"/>
    <n v="7415.5319646966955"/>
    <n v="17190.217929630293"/>
    <n v="31.426358189453868"/>
    <n v="17158.791571440837"/>
  </r>
  <r>
    <d v="2027-01-02T00:00:00"/>
    <n v="2"/>
    <x v="6"/>
    <x v="2"/>
    <n v="0"/>
    <n v="7415.5319646966955"/>
    <n v="7415.5319646966955"/>
    <n v="0.94287621435133584"/>
    <n v="7416.4748409110471"/>
    <n v="17158.791571440837"/>
    <n v="31.426358189453868"/>
    <n v="17127.365213251382"/>
  </r>
  <r>
    <d v="2027-01-03T00:00:00"/>
    <n v="3"/>
    <x v="6"/>
    <x v="2"/>
    <n v="0"/>
    <n v="7416.4748409110471"/>
    <n v="7416.4748409110471"/>
    <n v="0.94299609995897959"/>
    <n v="7417.4178370110058"/>
    <n v="17127.365213251382"/>
    <n v="31.426358189453868"/>
    <n v="17095.938855061926"/>
  </r>
  <r>
    <d v="2027-01-04T00:00:00"/>
    <n v="4"/>
    <x v="6"/>
    <x v="2"/>
    <n v="0"/>
    <n v="7417.4178370110058"/>
    <n v="7417.4178370110058"/>
    <n v="0.94311600080993807"/>
    <n v="7418.3609530118156"/>
    <n v="17095.938855061926"/>
    <n v="31.426358189453868"/>
    <n v="17064.51249687247"/>
  </r>
  <r>
    <d v="2027-01-05T00:00:00"/>
    <n v="5"/>
    <x v="6"/>
    <x v="2"/>
    <n v="0"/>
    <n v="7418.3609530118156"/>
    <n v="7418.3609530118156"/>
    <n v="0.94323591690614961"/>
    <n v="7419.3041889287215"/>
    <n v="17064.51249687247"/>
    <n v="31.426358189453868"/>
    <n v="17033.086138683015"/>
  </r>
  <r>
    <d v="2027-01-06T00:00:00"/>
    <n v="6"/>
    <x v="6"/>
    <x v="2"/>
    <n v="0"/>
    <n v="7419.3041889287215"/>
    <n v="7419.3041889287215"/>
    <n v="0.94335584824955232"/>
    <n v="7420.2475447769712"/>
    <n v="17033.086138683015"/>
    <n v="31.426358189453868"/>
    <n v="17001.659780493559"/>
  </r>
  <r>
    <d v="2027-01-07T00:00:00"/>
    <n v="7"/>
    <x v="6"/>
    <x v="2"/>
    <n v="0"/>
    <n v="7420.2475447769712"/>
    <n v="7420.2475447769712"/>
    <n v="0.94347579484208521"/>
    <n v="7421.1910205718132"/>
    <n v="17001.659780493559"/>
    <n v="31.426358189453868"/>
    <n v="16970.233422304103"/>
  </r>
  <r>
    <d v="2027-01-08T00:00:00"/>
    <n v="8"/>
    <x v="6"/>
    <x v="2"/>
    <n v="0"/>
    <n v="7421.1910205718132"/>
    <n v="7421.1910205718132"/>
    <n v="0.94359575668568696"/>
    <n v="7422.1346163284989"/>
    <n v="16970.233422304103"/>
    <n v="31.426358189453868"/>
    <n v="16938.807064114648"/>
  </r>
  <r>
    <d v="2027-01-09T00:00:00"/>
    <n v="9"/>
    <x v="6"/>
    <x v="2"/>
    <n v="0"/>
    <n v="7422.1346163284989"/>
    <n v="7422.1346163284989"/>
    <n v="0.94371573378229678"/>
    <n v="7423.0783320622813"/>
    <n v="16938.807064114648"/>
    <n v="31.426358189453868"/>
    <n v="16907.380705925192"/>
  </r>
  <r>
    <d v="2027-01-10T00:00:00"/>
    <n v="10"/>
    <x v="6"/>
    <x v="2"/>
    <n v="0"/>
    <n v="7423.0783320622813"/>
    <n v="7423.0783320622813"/>
    <n v="0.94383572613385414"/>
    <n v="7424.0221677884156"/>
    <n v="16907.380705925192"/>
    <n v="31.426358189453868"/>
    <n v="16875.954347735737"/>
  </r>
  <r>
    <d v="2027-01-11T00:00:00"/>
    <n v="11"/>
    <x v="6"/>
    <x v="2"/>
    <n v="0"/>
    <n v="7424.0221677884156"/>
    <n v="7424.0221677884156"/>
    <n v="0.94395573374229869"/>
    <n v="7424.9661235221574"/>
    <n v="16875.954347735737"/>
    <n v="31.426358189453868"/>
    <n v="16844.527989546281"/>
  </r>
  <r>
    <d v="2027-01-12T00:00:00"/>
    <n v="12"/>
    <x v="6"/>
    <x v="2"/>
    <n v="0"/>
    <n v="7424.9661235221574"/>
    <n v="7424.9661235221574"/>
    <n v="0.9440757566095701"/>
    <n v="7425.9101992787673"/>
    <n v="16844.527989546281"/>
    <n v="31.426358189453868"/>
    <n v="16813.101631356825"/>
  </r>
  <r>
    <d v="2027-01-13T00:00:00"/>
    <n v="13"/>
    <x v="6"/>
    <x v="2"/>
    <n v="0"/>
    <n v="7425.9101992787673"/>
    <n v="7425.9101992787673"/>
    <n v="0.94419579473760873"/>
    <n v="7426.8543950735047"/>
    <n v="16813.101631356825"/>
    <n v="31.426358189453868"/>
    <n v="16781.67527316737"/>
  </r>
  <r>
    <d v="2027-01-14T00:00:00"/>
    <n v="14"/>
    <x v="6"/>
    <x v="2"/>
    <n v="0"/>
    <n v="7426.8543950735047"/>
    <n v="7426.8543950735047"/>
    <n v="0.9443158481283549"/>
    <n v="7427.7987109216328"/>
    <n v="16781.67527316737"/>
    <n v="31.426358189453868"/>
    <n v="16750.248914977914"/>
  </r>
  <r>
    <d v="2027-01-15T00:00:00"/>
    <n v="15"/>
    <x v="6"/>
    <x v="2"/>
    <n v="0"/>
    <n v="7427.7987109216328"/>
    <n v="7427.7987109216328"/>
    <n v="0.94443591678374927"/>
    <n v="7428.7431468384166"/>
    <n v="16750.248914977914"/>
    <n v="31.426358189453868"/>
    <n v="16718.822556788458"/>
  </r>
  <r>
    <d v="2027-01-16T00:00:00"/>
    <n v="16"/>
    <x v="6"/>
    <x v="2"/>
    <n v="0"/>
    <n v="7428.7431468384166"/>
    <n v="7428.7431468384166"/>
    <n v="0.94455600070573276"/>
    <n v="7429.6877028391227"/>
    <n v="16718.822556788458"/>
    <n v="31.426358189453868"/>
    <n v="16687.396198599003"/>
  </r>
  <r>
    <d v="2027-01-17T00:00:00"/>
    <n v="17"/>
    <x v="6"/>
    <x v="2"/>
    <n v="0"/>
    <n v="7429.6877028391227"/>
    <n v="7429.6877028391227"/>
    <n v="0.94467609989624646"/>
    <n v="7430.632378939019"/>
    <n v="16687.396198599003"/>
    <n v="31.426358189453868"/>
    <n v="16655.969840409547"/>
  </r>
  <r>
    <d v="2027-01-18T00:00:00"/>
    <n v="18"/>
    <x v="6"/>
    <x v="2"/>
    <n v="0"/>
    <n v="7430.632378939019"/>
    <n v="7430.632378939019"/>
    <n v="0.94479621435723171"/>
    <n v="7431.5771751533766"/>
    <n v="16655.969840409547"/>
    <n v="31.426358189453868"/>
    <n v="16624.543482220091"/>
  </r>
  <r>
    <d v="2027-01-19T00:00:00"/>
    <n v="19"/>
    <x v="6"/>
    <x v="2"/>
    <n v="0"/>
    <n v="7431.5771751533766"/>
    <n v="7431.5771751533766"/>
    <n v="0.94491634409063019"/>
    <n v="7432.522091497467"/>
    <n v="16624.543482220091"/>
    <n v="31.426358189453868"/>
    <n v="16593.117124030636"/>
  </r>
  <r>
    <d v="2027-01-20T00:00:00"/>
    <n v="20"/>
    <x v="6"/>
    <x v="2"/>
    <n v="0"/>
    <n v="7432.522091497467"/>
    <n v="7432.522091497467"/>
    <n v="0.94503648909838367"/>
    <n v="7433.4671279865652"/>
    <n v="16593.117124030636"/>
    <n v="31.426358189453868"/>
    <n v="16561.69076584118"/>
  </r>
  <r>
    <d v="2027-01-21T00:00:00"/>
    <n v="21"/>
    <x v="6"/>
    <x v="2"/>
    <n v="0"/>
    <n v="7433.4671279865652"/>
    <n v="7433.4671279865652"/>
    <n v="0.94515664938243438"/>
    <n v="7434.4122846359478"/>
    <n v="16561.69076584118"/>
    <n v="31.426358189453868"/>
    <n v="16530.264407651724"/>
  </r>
  <r>
    <d v="2027-01-22T00:00:00"/>
    <n v="22"/>
    <x v="6"/>
    <x v="2"/>
    <n v="0"/>
    <n v="7434.4122846359478"/>
    <n v="7434.4122846359478"/>
    <n v="0.94527682494472465"/>
    <n v="7435.3575614608926"/>
    <n v="16530.264407651724"/>
    <n v="31.426358189453868"/>
    <n v="16498.838049462269"/>
  </r>
  <r>
    <d v="2027-01-23T00:00:00"/>
    <n v="23"/>
    <x v="6"/>
    <x v="2"/>
    <n v="0"/>
    <n v="7435.3575614608926"/>
    <n v="7435.3575614608926"/>
    <n v="0.94539701578719704"/>
    <n v="7436.30295847668"/>
    <n v="16498.838049462269"/>
    <n v="31.426358189453868"/>
    <n v="16467.411691272813"/>
  </r>
  <r>
    <d v="2027-01-24T00:00:00"/>
    <n v="24"/>
    <x v="6"/>
    <x v="2"/>
    <n v="0"/>
    <n v="7436.30295847668"/>
    <n v="7436.30295847668"/>
    <n v="0.94551722191179444"/>
    <n v="7437.2484756985914"/>
    <n v="16467.411691272813"/>
    <n v="31.426358189453868"/>
    <n v="16435.985333083358"/>
  </r>
  <r>
    <d v="2027-01-25T00:00:00"/>
    <n v="25"/>
    <x v="6"/>
    <x v="2"/>
    <n v="0"/>
    <n v="7437.2484756985914"/>
    <n v="7437.2484756985914"/>
    <n v="0.94563744332045996"/>
    <n v="7438.1941131419117"/>
    <n v="16435.985333083358"/>
    <n v="31.426358189453868"/>
    <n v="16404.558974893902"/>
  </r>
  <r>
    <d v="2027-01-26T00:00:00"/>
    <n v="26"/>
    <x v="6"/>
    <x v="2"/>
    <n v="0"/>
    <n v="7438.1941131419117"/>
    <n v="7438.1941131419117"/>
    <n v="0.94575768001513694"/>
    <n v="7439.1398708219267"/>
    <n v="16404.558974893902"/>
    <n v="31.426358189453868"/>
    <n v="16373.132616704448"/>
  </r>
  <r>
    <d v="2027-01-27T00:00:00"/>
    <n v="27"/>
    <x v="6"/>
    <x v="2"/>
    <n v="0"/>
    <n v="7439.1398708219267"/>
    <n v="7439.1398708219267"/>
    <n v="0.94587793199776904"/>
    <n v="7440.0857487539242"/>
    <n v="16373.132616704448"/>
    <n v="31.426358189453868"/>
    <n v="16341.706258514994"/>
  </r>
  <r>
    <d v="2027-01-28T00:00:00"/>
    <n v="28"/>
    <x v="6"/>
    <x v="2"/>
    <n v="0"/>
    <n v="7440.0857487539242"/>
    <n v="7440.0857487539242"/>
    <n v="0.94599819927030004"/>
    <n v="7441.0317469531947"/>
    <n v="16341.706258514994"/>
    <n v="31.426358189453868"/>
    <n v="16310.27990032554"/>
  </r>
  <r>
    <d v="2027-01-29T00:00:00"/>
    <n v="29"/>
    <x v="6"/>
    <x v="2"/>
    <n v="0"/>
    <n v="7441.0317469531947"/>
    <n v="7441.0317469531947"/>
    <n v="0.94611848183467406"/>
    <n v="7441.9778654350293"/>
    <n v="16310.27990032554"/>
    <n v="31.426358189453868"/>
    <n v="16278.853542136087"/>
  </r>
  <r>
    <d v="2027-01-30T00:00:00"/>
    <n v="30"/>
    <x v="6"/>
    <x v="2"/>
    <n v="0"/>
    <n v="7441.9778654350293"/>
    <n v="7441.9778654350293"/>
    <n v="0.94623877969283543"/>
    <n v="7442.9241042147223"/>
    <n v="16278.853542136087"/>
    <n v="31.426358189453868"/>
    <n v="16247.427183946633"/>
  </r>
  <r>
    <d v="2027-01-31T00:00:00"/>
    <n v="31"/>
    <x v="6"/>
    <x v="2"/>
    <n v="0"/>
    <n v="7442.9241042147223"/>
    <n v="7442.9241042147223"/>
    <n v="0.9463590928467287"/>
    <n v="7443.8704633075695"/>
    <n v="16247.427183946633"/>
    <n v="31.426358189453868"/>
    <n v="16216.000825757179"/>
  </r>
  <r>
    <d v="2027-02-01T00:00:00"/>
    <n v="1"/>
    <x v="7"/>
    <x v="2"/>
    <n v="1500"/>
    <n v="7443.8704633075695"/>
    <n v="5943.8704633075695"/>
    <n v="0.75575617605302647"/>
    <n v="5944.6262194836227"/>
    <n v="16216.000825757179"/>
    <n v="31.426358189453868"/>
    <n v="16184.574467567725"/>
  </r>
  <r>
    <d v="2027-02-02T00:00:00"/>
    <n v="2"/>
    <x v="7"/>
    <x v="2"/>
    <n v="0"/>
    <n v="5944.6262194836227"/>
    <n v="5944.6262194836227"/>
    <n v="0.7558522695667006"/>
    <n v="5945.3820717531889"/>
    <n v="16184.574467567725"/>
    <n v="31.426358189453868"/>
    <n v="16153.148109378271"/>
  </r>
  <r>
    <d v="2027-02-03T00:00:00"/>
    <n v="3"/>
    <x v="7"/>
    <x v="2"/>
    <n v="0"/>
    <n v="5945.3820717531889"/>
    <n v="5945.3820717531889"/>
    <n v="0.7559483752985523"/>
    <n v="5946.1380201284874"/>
    <n v="16153.148109378271"/>
    <n v="31.426358189453868"/>
    <n v="16121.721751188818"/>
  </r>
  <r>
    <d v="2027-02-04T00:00:00"/>
    <n v="4"/>
    <x v="7"/>
    <x v="2"/>
    <n v="0"/>
    <n v="5946.1380201284874"/>
    <n v="5946.1380201284874"/>
    <n v="0.75604449325013556"/>
    <n v="5946.8940646217379"/>
    <n v="16121.721751188818"/>
    <n v="31.426358189453868"/>
    <n v="16090.295392999364"/>
  </r>
  <r>
    <d v="2027-02-05T00:00:00"/>
    <n v="5"/>
    <x v="7"/>
    <x v="2"/>
    <n v="0"/>
    <n v="5946.8940646217379"/>
    <n v="5946.8940646217379"/>
    <n v="0.75614062342300392"/>
    <n v="5947.6502052451606"/>
    <n v="16090.295392999364"/>
    <n v="31.426358189453868"/>
    <n v="16058.86903480991"/>
  </r>
  <r>
    <d v="2027-02-06T00:00:00"/>
    <n v="6"/>
    <x v="7"/>
    <x v="2"/>
    <n v="0"/>
    <n v="5947.6502052451606"/>
    <n v="5947.6502052451606"/>
    <n v="0.75623676581871124"/>
    <n v="5948.4064420109789"/>
    <n v="16058.86903480991"/>
    <n v="31.426358189453868"/>
    <n v="16027.442676620456"/>
  </r>
  <r>
    <d v="2027-02-07T00:00:00"/>
    <n v="7"/>
    <x v="7"/>
    <x v="2"/>
    <n v="0"/>
    <n v="5948.4064420109789"/>
    <n v="5948.4064420109789"/>
    <n v="0.75633292043881162"/>
    <n v="5949.1627749314175"/>
    <n v="16027.442676620456"/>
    <n v="31.426358189453868"/>
    <n v="15996.016318431002"/>
  </r>
  <r>
    <d v="2027-02-08T00:00:00"/>
    <n v="8"/>
    <x v="7"/>
    <x v="2"/>
    <n v="0"/>
    <n v="5949.1627749314175"/>
    <n v="5949.1627749314175"/>
    <n v="0.75642908728485958"/>
    <n v="5949.9192040187027"/>
    <n v="15996.016318431002"/>
    <n v="31.426358189453868"/>
    <n v="15964.589960241548"/>
  </r>
  <r>
    <d v="2027-02-09T00:00:00"/>
    <n v="9"/>
    <x v="7"/>
    <x v="2"/>
    <n v="0"/>
    <n v="5949.9192040187027"/>
    <n v="5949.9192040187027"/>
    <n v="0.75652526635840955"/>
    <n v="5950.6757292850607"/>
    <n v="15964.589960241548"/>
    <n v="31.426358189453868"/>
    <n v="15933.163602052095"/>
  </r>
  <r>
    <d v="2027-02-10T00:00:00"/>
    <n v="10"/>
    <x v="7"/>
    <x v="2"/>
    <n v="0"/>
    <n v="5950.6757292850607"/>
    <n v="5950.6757292850607"/>
    <n v="0.75662145766101607"/>
    <n v="5951.4323507427216"/>
    <n v="15933.163602052095"/>
    <n v="31.426358189453868"/>
    <n v="15901.737243862641"/>
  </r>
  <r>
    <d v="2027-02-11T00:00:00"/>
    <n v="11"/>
    <x v="7"/>
    <x v="2"/>
    <n v="0"/>
    <n v="5951.4323507427216"/>
    <n v="5951.4323507427216"/>
    <n v="0.75671766119423434"/>
    <n v="5952.1890684039163"/>
    <n v="15901.737243862641"/>
    <n v="31.426358189453868"/>
    <n v="15870.310885673187"/>
  </r>
  <r>
    <d v="2027-02-12T00:00:00"/>
    <n v="12"/>
    <x v="7"/>
    <x v="2"/>
    <n v="0"/>
    <n v="5952.1890684039163"/>
    <n v="5952.1890684039163"/>
    <n v="0.75681387695961932"/>
    <n v="5952.9458822808756"/>
    <n v="15870.310885673187"/>
    <n v="31.426358189453868"/>
    <n v="15838.884527483733"/>
  </r>
  <r>
    <d v="2027-02-13T00:00:00"/>
    <n v="13"/>
    <x v="7"/>
    <x v="2"/>
    <n v="0"/>
    <n v="5952.9458822808756"/>
    <n v="5952.9458822808756"/>
    <n v="0.75691010495872613"/>
    <n v="5953.7027923858341"/>
    <n v="15838.884527483733"/>
    <n v="31.426358189453868"/>
    <n v="15807.458169294279"/>
  </r>
  <r>
    <d v="2027-02-14T00:00:00"/>
    <n v="14"/>
    <x v="7"/>
    <x v="2"/>
    <n v="0"/>
    <n v="5953.7027923858341"/>
    <n v="5953.7027923858341"/>
    <n v="0.75700634519311061"/>
    <n v="5954.4597987310271"/>
    <n v="15807.458169294279"/>
    <n v="31.426358189453868"/>
    <n v="15776.031811104825"/>
  </r>
  <r>
    <d v="2027-02-15T00:00:00"/>
    <n v="15"/>
    <x v="7"/>
    <x v="2"/>
    <n v="0"/>
    <n v="5954.4597987310271"/>
    <n v="5954.4597987310271"/>
    <n v="0.75710259766432819"/>
    <n v="5955.2169013286912"/>
    <n v="15776.031811104825"/>
    <n v="31.426358189453868"/>
    <n v="15744.605452915372"/>
  </r>
  <r>
    <d v="2027-02-16T00:00:00"/>
    <n v="16"/>
    <x v="7"/>
    <x v="2"/>
    <n v="0"/>
    <n v="5955.2169013286912"/>
    <n v="5955.2169013286912"/>
    <n v="0.75719886237393497"/>
    <n v="5955.9741001910652"/>
    <n v="15744.605452915372"/>
    <n v="31.426358189453868"/>
    <n v="15713.179094725918"/>
  </r>
  <r>
    <d v="2027-02-17T00:00:00"/>
    <n v="17"/>
    <x v="7"/>
    <x v="2"/>
    <n v="0"/>
    <n v="5955.9741001910652"/>
    <n v="5955.9741001910652"/>
    <n v="0.75729513932348702"/>
    <n v="5956.7313953303883"/>
    <n v="15713.179094725918"/>
    <n v="31.426358189453868"/>
    <n v="15681.752736536464"/>
  </r>
  <r>
    <d v="2027-02-18T00:00:00"/>
    <n v="18"/>
    <x v="7"/>
    <x v="2"/>
    <n v="0"/>
    <n v="5956.7313953303883"/>
    <n v="5956.7313953303883"/>
    <n v="0.75739142851454044"/>
    <n v="5957.4887867589032"/>
    <n v="15681.752736536464"/>
    <n v="31.426358189453868"/>
    <n v="15650.32637834701"/>
  </r>
  <r>
    <d v="2027-02-19T00:00:00"/>
    <n v="19"/>
    <x v="7"/>
    <x v="2"/>
    <n v="0"/>
    <n v="5957.4887867589032"/>
    <n v="5957.4887867589032"/>
    <n v="0.75748772994865199"/>
    <n v="5958.2462744888517"/>
    <n v="15650.32637834701"/>
    <n v="31.426358189453868"/>
    <n v="15618.900020157556"/>
  </r>
  <r>
    <d v="2027-02-20T00:00:00"/>
    <n v="20"/>
    <x v="7"/>
    <x v="2"/>
    <n v="0"/>
    <n v="5958.2462744888517"/>
    <n v="5958.2462744888517"/>
    <n v="0.75758404362737819"/>
    <n v="5959.0038585324792"/>
    <n v="15618.900020157556"/>
    <n v="31.426358189453868"/>
    <n v="15587.473661968103"/>
  </r>
  <r>
    <d v="2027-02-21T00:00:00"/>
    <n v="21"/>
    <x v="7"/>
    <x v="2"/>
    <n v="0"/>
    <n v="5959.0038585324792"/>
    <n v="5959.0038585324792"/>
    <n v="0.75768036955227591"/>
    <n v="5959.7615389020311"/>
    <n v="15587.473661968103"/>
    <n v="31.426358189453868"/>
    <n v="15556.047303778649"/>
  </r>
  <r>
    <d v="2027-02-22T00:00:00"/>
    <n v="22"/>
    <x v="7"/>
    <x v="2"/>
    <n v="0"/>
    <n v="5959.7615389020311"/>
    <n v="5959.7615389020311"/>
    <n v="0.75777670772490235"/>
    <n v="5960.5193156097557"/>
    <n v="15556.047303778649"/>
    <n v="31.426358189453868"/>
    <n v="15524.620945589195"/>
  </r>
  <r>
    <d v="2027-02-23T00:00:00"/>
    <n v="23"/>
    <x v="7"/>
    <x v="2"/>
    <n v="0"/>
    <n v="5960.5193156097557"/>
    <n v="5960.5193156097557"/>
    <n v="0.7578730581468146"/>
    <n v="5961.2771886679029"/>
    <n v="15524.620945589195"/>
    <n v="31.426358189453868"/>
    <n v="15493.194587399741"/>
  </r>
  <r>
    <d v="2027-02-24T00:00:00"/>
    <n v="24"/>
    <x v="7"/>
    <x v="2"/>
    <n v="0"/>
    <n v="5961.2771886679029"/>
    <n v="5961.2771886679029"/>
    <n v="0.75796942081957053"/>
    <n v="5962.0351580887227"/>
    <n v="15493.194587399741"/>
    <n v="31.426358189453868"/>
    <n v="15461.768229210287"/>
  </r>
  <r>
    <d v="2027-02-25T00:00:00"/>
    <n v="25"/>
    <x v="7"/>
    <x v="2"/>
    <n v="0"/>
    <n v="5962.0351580887227"/>
    <n v="5962.0351580887227"/>
    <n v="0.75806579574472743"/>
    <n v="5962.7932238844678"/>
    <n v="15461.768229210287"/>
    <n v="31.426358189453868"/>
    <n v="15430.341871020833"/>
  </r>
  <r>
    <d v="2027-02-26T00:00:00"/>
    <n v="26"/>
    <x v="7"/>
    <x v="2"/>
    <n v="0"/>
    <n v="5962.7932238844678"/>
    <n v="5962.7932238844678"/>
    <n v="0.75816218292384341"/>
    <n v="5963.5513860673918"/>
    <n v="15430.341871020833"/>
    <n v="31.426358189453868"/>
    <n v="15398.91551283138"/>
  </r>
  <r>
    <d v="2027-02-27T00:00:00"/>
    <n v="27"/>
    <x v="7"/>
    <x v="2"/>
    <n v="0"/>
    <n v="5963.5513860673918"/>
    <n v="5963.5513860673918"/>
    <n v="0.75825858235847643"/>
    <n v="5964.3096446497502"/>
    <n v="15398.91551283138"/>
    <n v="31.426358189453868"/>
    <n v="15367.489154641926"/>
  </r>
  <r>
    <d v="2027-02-28T00:00:00"/>
    <n v="28"/>
    <x v="7"/>
    <x v="2"/>
    <n v="0"/>
    <n v="5964.3096446497502"/>
    <n v="5964.3096446497502"/>
    <n v="0.75835499405018481"/>
    <n v="5965.0679996438002"/>
    <n v="15367.489154641926"/>
    <n v="31.426358189453868"/>
    <n v="15336.062796452472"/>
  </r>
  <r>
    <d v="2027-03-01T00:00:00"/>
    <n v="1"/>
    <x v="8"/>
    <x v="2"/>
    <n v="1500"/>
    <n v="5965.0679996438002"/>
    <n v="4465.0679996438002"/>
    <n v="0.56772817275525456"/>
    <n v="4465.6357278165551"/>
    <n v="15336.062796452472"/>
    <n v="31.426358189453868"/>
    <n v="15304.636438263018"/>
  </r>
  <r>
    <d v="2027-03-02T00:00:00"/>
    <n v="2"/>
    <x v="8"/>
    <x v="2"/>
    <n v="0"/>
    <n v="4465.6357278165551"/>
    <n v="4465.6357278165551"/>
    <n v="0.56780035872827128"/>
    <n v="4466.2035281752833"/>
    <n v="15304.636438263018"/>
    <n v="31.426358189453868"/>
    <n v="15273.210080073564"/>
  </r>
  <r>
    <d v="2027-03-03T00:00:00"/>
    <n v="3"/>
    <x v="8"/>
    <x v="2"/>
    <n v="0"/>
    <n v="4466.2035281752833"/>
    <n v="4466.2035281752833"/>
    <n v="0.56787255387964997"/>
    <n v="4466.7714007291634"/>
    <n v="15273.210080073564"/>
    <n v="31.426358189453868"/>
    <n v="15241.78372188411"/>
  </r>
  <r>
    <d v="2027-03-04T00:00:00"/>
    <n v="4"/>
    <x v="8"/>
    <x v="2"/>
    <n v="0"/>
    <n v="4466.7714007291634"/>
    <n v="4466.7714007291634"/>
    <n v="0.56794475821055779"/>
    <n v="4467.339345487374"/>
    <n v="15241.78372188411"/>
    <n v="31.426358189453868"/>
    <n v="15210.357363694657"/>
  </r>
  <r>
    <d v="2027-03-05T00:00:00"/>
    <n v="5"/>
    <x v="8"/>
    <x v="2"/>
    <n v="0"/>
    <n v="4467.339345487374"/>
    <n v="4467.339345487374"/>
    <n v="0.5680169717221617"/>
    <n v="4467.9073624590965"/>
    <n v="15210.357363694657"/>
    <n v="31.426358189453868"/>
    <n v="15178.931005505203"/>
  </r>
  <r>
    <d v="2027-03-06T00:00:00"/>
    <n v="6"/>
    <x v="8"/>
    <x v="2"/>
    <n v="0"/>
    <n v="4467.9073624590965"/>
    <n v="4467.9073624590965"/>
    <n v="0.56808919441562933"/>
    <n v="4468.4754516535122"/>
    <n v="15178.931005505203"/>
    <n v="31.426358189453868"/>
    <n v="15147.504647315749"/>
  </r>
  <r>
    <d v="2027-03-07T00:00:00"/>
    <n v="7"/>
    <x v="8"/>
    <x v="2"/>
    <n v="0"/>
    <n v="4468.4754516535122"/>
    <n v="4468.4754516535122"/>
    <n v="0.56816142629212774"/>
    <n v="4469.0436130798043"/>
    <n v="15147.504647315749"/>
    <n v="31.426358189453868"/>
    <n v="15116.078289126295"/>
  </r>
  <r>
    <d v="2027-03-08T00:00:00"/>
    <n v="8"/>
    <x v="8"/>
    <x v="2"/>
    <n v="0"/>
    <n v="4469.0436130798043"/>
    <n v="4469.0436130798043"/>
    <n v="0.56823366735282488"/>
    <n v="4469.611846747157"/>
    <n v="15116.078289126295"/>
    <n v="31.426358189453868"/>
    <n v="15084.651930936841"/>
  </r>
  <r>
    <d v="2027-03-09T00:00:00"/>
    <n v="9"/>
    <x v="8"/>
    <x v="2"/>
    <n v="0"/>
    <n v="4469.611846747157"/>
    <n v="4469.611846747157"/>
    <n v="0.56830591759888827"/>
    <n v="4470.180152664756"/>
    <n v="15084.651930936841"/>
    <n v="31.426358189453868"/>
    <n v="15053.225572747388"/>
  </r>
  <r>
    <d v="2027-03-10T00:00:00"/>
    <n v="10"/>
    <x v="8"/>
    <x v="2"/>
    <n v="0"/>
    <n v="4470.180152664756"/>
    <n v="4470.180152664756"/>
    <n v="0.56837817703148596"/>
    <n v="4470.7485308417872"/>
    <n v="15053.225572747388"/>
    <n v="31.426358189453868"/>
    <n v="15021.799214557934"/>
  </r>
  <r>
    <d v="2027-03-11T00:00:00"/>
    <n v="11"/>
    <x v="8"/>
    <x v="2"/>
    <n v="0"/>
    <n v="4470.7485308417872"/>
    <n v="4470.7485308417872"/>
    <n v="0.56845044565178593"/>
    <n v="4471.3169812874394"/>
    <n v="15021.799214557934"/>
    <n v="31.426358189453868"/>
    <n v="14990.37285636848"/>
  </r>
  <r>
    <d v="2027-03-12T00:00:00"/>
    <n v="12"/>
    <x v="8"/>
    <x v="2"/>
    <n v="0"/>
    <n v="4471.3169812874394"/>
    <n v="4471.3169812874394"/>
    <n v="0.56852272346095656"/>
    <n v="4471.8855040109001"/>
    <n v="14990.37285636848"/>
    <n v="31.426358189453868"/>
    <n v="14958.946498179026"/>
  </r>
  <r>
    <d v="2027-03-13T00:00:00"/>
    <n v="13"/>
    <x v="8"/>
    <x v="2"/>
    <n v="0"/>
    <n v="4471.8855040109001"/>
    <n v="4471.8855040109001"/>
    <n v="0.56859501046016603"/>
    <n v="4472.45409902136"/>
    <n v="14958.946498179026"/>
    <n v="31.426358189453868"/>
    <n v="14927.520139989572"/>
  </r>
  <r>
    <d v="2027-03-14T00:00:00"/>
    <n v="14"/>
    <x v="8"/>
    <x v="2"/>
    <n v="0"/>
    <n v="4472.45409902136"/>
    <n v="4472.45409902136"/>
    <n v="0.56866730665058274"/>
    <n v="4473.0227663280102"/>
    <n v="14927.520139989572"/>
    <n v="31.426358189453868"/>
    <n v="14896.093781800118"/>
  </r>
  <r>
    <d v="2027-03-15T00:00:00"/>
    <n v="15"/>
    <x v="8"/>
    <x v="2"/>
    <n v="0"/>
    <n v="4473.0227663280102"/>
    <n v="4473.0227663280102"/>
    <n v="0.56873961203337553"/>
    <n v="4473.591505940044"/>
    <n v="14896.093781800118"/>
    <n v="31.426358189453868"/>
    <n v="14864.667423610665"/>
  </r>
  <r>
    <d v="2027-03-16T00:00:00"/>
    <n v="16"/>
    <x v="8"/>
    <x v="2"/>
    <n v="0"/>
    <n v="4473.591505940044"/>
    <n v="4473.591505940044"/>
    <n v="0.56881192660971336"/>
    <n v="4474.1603178666537"/>
    <n v="14864.667423610665"/>
    <n v="31.426358189453868"/>
    <n v="14833.241065421211"/>
  </r>
  <r>
    <d v="2027-03-17T00:00:00"/>
    <n v="17"/>
    <x v="8"/>
    <x v="2"/>
    <n v="0"/>
    <n v="4474.1603178666537"/>
    <n v="4474.1603178666537"/>
    <n v="0.56888425038076484"/>
    <n v="4474.7292021170342"/>
    <n v="14833.241065421211"/>
    <n v="31.426358189453868"/>
    <n v="14801.814707231757"/>
  </r>
  <r>
    <d v="2027-03-18T00:00:00"/>
    <n v="18"/>
    <x v="8"/>
    <x v="2"/>
    <n v="0"/>
    <n v="4474.7292021170342"/>
    <n v="4474.7292021170342"/>
    <n v="0.56895658334769916"/>
    <n v="4475.2981587003815"/>
    <n v="14801.814707231757"/>
    <n v="31.426358189453868"/>
    <n v="14770.388349042303"/>
  </r>
  <r>
    <d v="2027-03-19T00:00:00"/>
    <n v="19"/>
    <x v="8"/>
    <x v="2"/>
    <n v="0"/>
    <n v="4475.2981587003815"/>
    <n v="4475.2981587003815"/>
    <n v="0.5690289255116856"/>
    <n v="4475.8671876258932"/>
    <n v="14770.388349042303"/>
    <n v="31.426358189453868"/>
    <n v="14738.961990852849"/>
  </r>
  <r>
    <d v="2027-03-20T00:00:00"/>
    <n v="20"/>
    <x v="8"/>
    <x v="2"/>
    <n v="0"/>
    <n v="4475.8671876258932"/>
    <n v="4475.8671876258932"/>
    <n v="0.56910127687389356"/>
    <n v="4476.436288902767"/>
    <n v="14738.961990852849"/>
    <n v="31.426358189453868"/>
    <n v="14707.535632663396"/>
  </r>
  <r>
    <d v="2027-03-21T00:00:00"/>
    <n v="21"/>
    <x v="8"/>
    <x v="2"/>
    <n v="0"/>
    <n v="4476.436288902767"/>
    <n v="4476.436288902767"/>
    <n v="0.56917363743549265"/>
    <n v="4477.0054625402026"/>
    <n v="14707.535632663396"/>
    <n v="31.426358189453868"/>
    <n v="14676.109274473942"/>
  </r>
  <r>
    <d v="2027-03-22T00:00:00"/>
    <n v="22"/>
    <x v="8"/>
    <x v="2"/>
    <n v="0"/>
    <n v="4477.0054625402026"/>
    <n v="4477.0054625402026"/>
    <n v="0.5692460071976525"/>
    <n v="4477.5747085474004"/>
    <n v="14676.109274473942"/>
    <n v="31.426358189453868"/>
    <n v="14644.682916284488"/>
  </r>
  <r>
    <d v="2027-03-23T00:00:00"/>
    <n v="23"/>
    <x v="8"/>
    <x v="2"/>
    <n v="0"/>
    <n v="4477.5747085474004"/>
    <n v="4477.5747085474004"/>
    <n v="0.56931838616154296"/>
    <n v="4478.1440269335617"/>
    <n v="14644.682916284488"/>
    <n v="31.426358189453868"/>
    <n v="14613.256558095034"/>
  </r>
  <r>
    <d v="2027-03-24T00:00:00"/>
    <n v="24"/>
    <x v="8"/>
    <x v="2"/>
    <n v="0"/>
    <n v="4478.1440269335617"/>
    <n v="4478.1440269335617"/>
    <n v="0.56939077432833396"/>
    <n v="4478.7134177078897"/>
    <n v="14613.256558095034"/>
    <n v="31.426358189453868"/>
    <n v="14581.83019990558"/>
  </r>
  <r>
    <d v="2027-03-25T00:00:00"/>
    <n v="25"/>
    <x v="8"/>
    <x v="2"/>
    <n v="0"/>
    <n v="4478.7134177078897"/>
    <n v="4478.7134177078897"/>
    <n v="0.56946317169919569"/>
    <n v="4479.2828808795884"/>
    <n v="14581.83019990558"/>
    <n v="31.426358189453868"/>
    <n v="14550.403841716126"/>
  </r>
  <r>
    <d v="2027-03-26T00:00:00"/>
    <n v="26"/>
    <x v="8"/>
    <x v="2"/>
    <n v="0"/>
    <n v="4479.2828808795884"/>
    <n v="4479.2828808795884"/>
    <n v="0.56953557827529833"/>
    <n v="4479.8524164578639"/>
    <n v="14550.403841716126"/>
    <n v="31.426358189453868"/>
    <n v="14518.977483526673"/>
  </r>
  <r>
    <d v="2027-03-27T00:00:00"/>
    <n v="27"/>
    <x v="8"/>
    <x v="2"/>
    <n v="0"/>
    <n v="4479.8524164578639"/>
    <n v="4479.8524164578639"/>
    <n v="0.56960799405781259"/>
    <n v="4480.422024451922"/>
    <n v="14518.977483526673"/>
    <n v="31.426358189453868"/>
    <n v="14487.551125337219"/>
  </r>
  <r>
    <d v="2027-03-28T00:00:00"/>
    <n v="28"/>
    <x v="8"/>
    <x v="2"/>
    <n v="0"/>
    <n v="4480.422024451922"/>
    <n v="4480.422024451922"/>
    <n v="0.56968041904790889"/>
    <n v="4480.9917048709694"/>
    <n v="14487.551125337219"/>
    <n v="31.426358189453868"/>
    <n v="14456.124767147765"/>
  </r>
  <r>
    <d v="2027-03-29T00:00:00"/>
    <n v="29"/>
    <x v="8"/>
    <x v="2"/>
    <n v="0"/>
    <n v="4480.9917048709694"/>
    <n v="4480.9917048709694"/>
    <n v="0.56975285324675784"/>
    <n v="4481.5614577242159"/>
    <n v="14456.124767147765"/>
    <n v="31.426358189453868"/>
    <n v="14424.698408958311"/>
  </r>
  <r>
    <d v="2027-03-30T00:00:00"/>
    <n v="30"/>
    <x v="8"/>
    <x v="2"/>
    <n v="0"/>
    <n v="4481.5614577242159"/>
    <n v="4481.5614577242159"/>
    <n v="0.56982529665553039"/>
    <n v="4482.1312830208717"/>
    <n v="14424.698408958311"/>
    <n v="31.426358189453868"/>
    <n v="14393.272050768857"/>
  </r>
  <r>
    <d v="2027-03-31T00:00:00"/>
    <n v="31"/>
    <x v="8"/>
    <x v="2"/>
    <n v="0"/>
    <n v="4482.1312830208717"/>
    <n v="4482.1312830208717"/>
    <n v="0.56989774927539771"/>
    <n v="4482.7011807701474"/>
    <n v="14393.272050768857"/>
    <n v="31.426358189453868"/>
    <n v="14361.845692579403"/>
  </r>
  <r>
    <d v="2027-04-01T00:00:00"/>
    <n v="1"/>
    <x v="9"/>
    <x v="2"/>
    <n v="1500"/>
    <n v="4482.7011807701474"/>
    <n v="2982.7011807701474"/>
    <n v="0.3792469658622587"/>
    <n v="2983.0804277360098"/>
    <n v="14361.845692579403"/>
    <n v="31.426358189453868"/>
    <n v="14330.41933438995"/>
  </r>
  <r>
    <d v="2027-04-02T00:00:00"/>
    <n v="2"/>
    <x v="9"/>
    <x v="2"/>
    <n v="0"/>
    <n v="2983.0804277360098"/>
    <n v="2983.0804277360098"/>
    <n v="0.37929518667031115"/>
    <n v="2983.4597229226802"/>
    <n v="14330.41933438995"/>
    <n v="31.426358189453868"/>
    <n v="14298.992976200496"/>
  </r>
  <r>
    <d v="2027-04-03T00:00:00"/>
    <n v="3"/>
    <x v="9"/>
    <x v="2"/>
    <n v="0"/>
    <n v="2983.4597229226802"/>
    <n v="2983.4597229226802"/>
    <n v="0.37934341360958296"/>
    <n v="2983.8390663362898"/>
    <n v="14298.992976200496"/>
    <n v="31.426358189453868"/>
    <n v="14267.566618011042"/>
  </r>
  <r>
    <d v="2027-04-04T00:00:00"/>
    <n v="4"/>
    <x v="9"/>
    <x v="2"/>
    <n v="0"/>
    <n v="2983.8390663362898"/>
    <n v="2983.8390663362898"/>
    <n v="0.37939164668085368"/>
    <n v="2984.2184579829704"/>
    <n v="14267.566618011042"/>
    <n v="31.426358189453868"/>
    <n v="14236.140259821588"/>
  </r>
  <r>
    <d v="2027-04-05T00:00:00"/>
    <n v="5"/>
    <x v="9"/>
    <x v="2"/>
    <n v="0"/>
    <n v="2984.2184579829704"/>
    <n v="2984.2184579829704"/>
    <n v="0.37943988588490291"/>
    <n v="2984.5978978688554"/>
    <n v="14236.140259821588"/>
    <n v="31.426358189453868"/>
    <n v="14204.713901632134"/>
  </r>
  <r>
    <d v="2027-04-06T00:00:00"/>
    <n v="6"/>
    <x v="9"/>
    <x v="2"/>
    <n v="0"/>
    <n v="2984.5978978688554"/>
    <n v="2984.5978978688554"/>
    <n v="0.37948813122251057"/>
    <n v="2984.9773860000778"/>
    <n v="14204.713901632134"/>
    <n v="31.426358189453868"/>
    <n v="14173.287543442681"/>
  </r>
  <r>
    <d v="2027-04-07T00:00:00"/>
    <n v="7"/>
    <x v="9"/>
    <x v="2"/>
    <n v="0"/>
    <n v="2984.9773860000778"/>
    <n v="2984.9773860000778"/>
    <n v="0.37953638269445644"/>
    <n v="2985.3569223827722"/>
    <n v="14173.287543442681"/>
    <n v="31.426358189453868"/>
    <n v="14141.861185253227"/>
  </r>
  <r>
    <d v="2027-04-08T00:00:00"/>
    <n v="8"/>
    <x v="9"/>
    <x v="2"/>
    <n v="0"/>
    <n v="2985.3569223827722"/>
    <n v="2985.3569223827722"/>
    <n v="0.3795846403015205"/>
    <n v="2985.7365070230735"/>
    <n v="14141.861185253227"/>
    <n v="31.426358189453868"/>
    <n v="14110.434827063773"/>
  </r>
  <r>
    <d v="2027-04-09T00:00:00"/>
    <n v="9"/>
    <x v="9"/>
    <x v="2"/>
    <n v="0"/>
    <n v="2985.7365070230735"/>
    <n v="2985.7365070230735"/>
    <n v="0.37963290404448286"/>
    <n v="2986.1161399271182"/>
    <n v="14110.434827063773"/>
    <n v="31.426358189453868"/>
    <n v="14079.008468874319"/>
  </r>
  <r>
    <d v="2027-04-10T00:00:00"/>
    <n v="10"/>
    <x v="9"/>
    <x v="2"/>
    <n v="0"/>
    <n v="2986.1161399271182"/>
    <n v="2986.1161399271182"/>
    <n v="0.3796811739241237"/>
    <n v="2986.4958211010421"/>
    <n v="14079.008468874319"/>
    <n v="31.426358189453868"/>
    <n v="14047.582110684865"/>
  </r>
  <r>
    <d v="2027-04-11T00:00:00"/>
    <n v="11"/>
    <x v="9"/>
    <x v="2"/>
    <n v="0"/>
    <n v="2986.4958211010421"/>
    <n v="2986.4958211010421"/>
    <n v="0.37972944994122326"/>
    <n v="2986.8755505509835"/>
    <n v="14047.582110684865"/>
    <n v="31.426358189453868"/>
    <n v="14016.155752495411"/>
  </r>
  <r>
    <d v="2027-04-12T00:00:00"/>
    <n v="12"/>
    <x v="9"/>
    <x v="2"/>
    <n v="0"/>
    <n v="2986.8755505509835"/>
    <n v="2986.8755505509835"/>
    <n v="0.37977773209656196"/>
    <n v="2987.25532828308"/>
    <n v="14016.155752495411"/>
    <n v="31.426358189453868"/>
    <n v="13984.729394305958"/>
  </r>
  <r>
    <d v="2027-04-13T00:00:00"/>
    <n v="13"/>
    <x v="9"/>
    <x v="2"/>
    <n v="0"/>
    <n v="2987.25532828308"/>
    <n v="2987.25532828308"/>
    <n v="0.37982602039092017"/>
    <n v="2987.6351543034707"/>
    <n v="13984.729394305958"/>
    <n v="31.426358189453868"/>
    <n v="13953.303036116504"/>
  </r>
  <r>
    <d v="2027-04-14T00:00:00"/>
    <n v="14"/>
    <x v="9"/>
    <x v="2"/>
    <n v="0"/>
    <n v="2987.6351543034707"/>
    <n v="2987.6351543034707"/>
    <n v="0.3798743148250785"/>
    <n v="2988.0150286182957"/>
    <n v="13953.303036116504"/>
    <n v="31.426358189453868"/>
    <n v="13921.87667792705"/>
  </r>
  <r>
    <d v="2027-04-15T00:00:00"/>
    <n v="15"/>
    <x v="9"/>
    <x v="2"/>
    <n v="0"/>
    <n v="2988.0150286182957"/>
    <n v="2988.0150286182957"/>
    <n v="0.37992261539981764"/>
    <n v="2988.3949512336953"/>
    <n v="13921.87667792705"/>
    <n v="31.426358189453868"/>
    <n v="13890.450319737596"/>
  </r>
  <r>
    <d v="2027-04-16T00:00:00"/>
    <n v="16"/>
    <x v="9"/>
    <x v="2"/>
    <n v="0"/>
    <n v="2988.3949512336953"/>
    <n v="2988.3949512336953"/>
    <n v="0.37997092211591837"/>
    <n v="2988.7749221558111"/>
    <n v="13890.450319737596"/>
    <n v="31.426358189453868"/>
    <n v="13859.023961548142"/>
  </r>
  <r>
    <d v="2027-04-17T00:00:00"/>
    <n v="17"/>
    <x v="9"/>
    <x v="2"/>
    <n v="0"/>
    <n v="2988.7749221558111"/>
    <n v="2988.7749221558111"/>
    <n v="0.38001923497416157"/>
    <n v="2989.1549413907851"/>
    <n v="13859.023961548142"/>
    <n v="31.426358189453868"/>
    <n v="13827.597603358689"/>
  </r>
  <r>
    <d v="2027-04-18T00:00:00"/>
    <n v="18"/>
    <x v="9"/>
    <x v="2"/>
    <n v="0"/>
    <n v="2989.1549413907851"/>
    <n v="2989.1549413907851"/>
    <n v="0.38006755397532815"/>
    <n v="2989.5350089447606"/>
    <n v="13827.597603358689"/>
    <n v="31.426358189453868"/>
    <n v="13796.171245169235"/>
  </r>
  <r>
    <d v="2027-04-19T00:00:00"/>
    <n v="19"/>
    <x v="9"/>
    <x v="2"/>
    <n v="0"/>
    <n v="2989.5350089447606"/>
    <n v="2989.5350089447606"/>
    <n v="0.38011587912019923"/>
    <n v="2989.9151248238809"/>
    <n v="13796.171245169235"/>
    <n v="31.426358189453868"/>
    <n v="13764.744886979781"/>
  </r>
  <r>
    <d v="2027-04-20T00:00:00"/>
    <n v="20"/>
    <x v="9"/>
    <x v="2"/>
    <n v="0"/>
    <n v="2989.9151248238809"/>
    <n v="2989.9151248238809"/>
    <n v="0.38016421040955595"/>
    <n v="2990.2952890342904"/>
    <n v="13764.744886979781"/>
    <n v="31.426358189453868"/>
    <n v="13733.318528790327"/>
  </r>
  <r>
    <d v="2027-04-21T00:00:00"/>
    <n v="21"/>
    <x v="9"/>
    <x v="2"/>
    <n v="0"/>
    <n v="2990.2952890342904"/>
    <n v="2990.2952890342904"/>
    <n v="0.38021254784417957"/>
    <n v="2990.6755015821345"/>
    <n v="13733.318528790327"/>
    <n v="31.426358189453868"/>
    <n v="13701.892170600873"/>
  </r>
  <r>
    <d v="2027-04-22T00:00:00"/>
    <n v="22"/>
    <x v="9"/>
    <x v="2"/>
    <n v="0"/>
    <n v="2990.6755015821345"/>
    <n v="2990.6755015821345"/>
    <n v="0.38026089142485142"/>
    <n v="2991.0557624735593"/>
    <n v="13701.892170600873"/>
    <n v="31.426358189453868"/>
    <n v="13670.465812411419"/>
  </r>
  <r>
    <d v="2027-04-23T00:00:00"/>
    <n v="23"/>
    <x v="9"/>
    <x v="2"/>
    <n v="0"/>
    <n v="2991.0557624735593"/>
    <n v="2991.0557624735593"/>
    <n v="0.38030924115235304"/>
    <n v="2991.4360717147115"/>
    <n v="13670.465812411419"/>
    <n v="31.426358189453868"/>
    <n v="13639.039454221966"/>
  </r>
  <r>
    <d v="2027-04-24T00:00:00"/>
    <n v="24"/>
    <x v="9"/>
    <x v="2"/>
    <n v="0"/>
    <n v="2991.4360717147115"/>
    <n v="2991.4360717147115"/>
    <n v="0.38035759702746591"/>
    <n v="2991.8164293117388"/>
    <n v="13639.039454221966"/>
    <n v="31.426358189453868"/>
    <n v="13607.613096032512"/>
  </r>
  <r>
    <d v="2027-04-25T00:00:00"/>
    <n v="25"/>
    <x v="9"/>
    <x v="2"/>
    <n v="0"/>
    <n v="2991.8164293117388"/>
    <n v="2991.8164293117388"/>
    <n v="0.38040595905097174"/>
    <n v="2992.19683527079"/>
    <n v="13607.613096032512"/>
    <n v="31.426358189453868"/>
    <n v="13576.186737843058"/>
  </r>
  <r>
    <d v="2027-04-26T00:00:00"/>
    <n v="26"/>
    <x v="9"/>
    <x v="2"/>
    <n v="0"/>
    <n v="2992.19683527079"/>
    <n v="2992.19683527079"/>
    <n v="0.3804543272236523"/>
    <n v="2992.5772895980135"/>
    <n v="13576.186737843058"/>
    <n v="31.426358189453868"/>
    <n v="13544.760379653604"/>
  </r>
  <r>
    <d v="2027-04-27T00:00:00"/>
    <n v="27"/>
    <x v="9"/>
    <x v="2"/>
    <n v="0"/>
    <n v="2992.5772895980135"/>
    <n v="2992.5772895980135"/>
    <n v="0.38050270154628946"/>
    <n v="2992.95779229956"/>
    <n v="13544.760379653604"/>
    <n v="31.426358189453868"/>
    <n v="13513.33402146415"/>
  </r>
  <r>
    <d v="2027-04-28T00:00:00"/>
    <n v="28"/>
    <x v="9"/>
    <x v="2"/>
    <n v="0"/>
    <n v="2992.95779229956"/>
    <n v="2992.95779229956"/>
    <n v="0.38055108201966514"/>
    <n v="2993.3383433815798"/>
    <n v="13513.33402146415"/>
    <n v="31.426358189453868"/>
    <n v="13481.907663274696"/>
  </r>
  <r>
    <d v="2027-04-29T00:00:00"/>
    <n v="29"/>
    <x v="9"/>
    <x v="2"/>
    <n v="0"/>
    <n v="2993.3383433815798"/>
    <n v="2993.3383433815798"/>
    <n v="0.3805994686445614"/>
    <n v="2993.7189428502243"/>
    <n v="13481.907663274696"/>
    <n v="31.426358189453868"/>
    <n v="13450.481305085243"/>
  </r>
  <r>
    <d v="2027-04-30T00:00:00"/>
    <n v="30"/>
    <x v="9"/>
    <x v="2"/>
    <n v="0"/>
    <n v="2993.7189428502243"/>
    <n v="2993.7189428502243"/>
    <n v="0.38064786142176044"/>
    <n v="2994.0995907116462"/>
    <n v="13450.481305085243"/>
    <n v="31.426358189453868"/>
    <n v="13419.054946895789"/>
  </r>
  <r>
    <d v="2027-05-01T00:00:00"/>
    <n v="1"/>
    <x v="10"/>
    <x v="2"/>
    <n v="1500"/>
    <n v="2994.0995907116462"/>
    <n v="1494.0995907116462"/>
    <n v="0.18997301510677217"/>
    <n v="1494.2895637267529"/>
    <n v="13419.054946895789"/>
    <n v="31.426358189453868"/>
    <n v="13387.628588706335"/>
  </r>
  <r>
    <d v="2027-05-02T00:00:00"/>
    <n v="2"/>
    <x v="10"/>
    <x v="2"/>
    <n v="0"/>
    <n v="1494.2895637267529"/>
    <n v="1494.2895637267529"/>
    <n v="0.18999716995340563"/>
    <n v="1494.4795608967063"/>
    <n v="13387.628588706335"/>
    <n v="31.426358189453868"/>
    <n v="13356.202230516881"/>
  </r>
  <r>
    <d v="2027-05-03T00:00:00"/>
    <n v="3"/>
    <x v="10"/>
    <x v="2"/>
    <n v="0"/>
    <n v="1494.4795608967063"/>
    <n v="1494.4795608967063"/>
    <n v="0.19002132787129958"/>
    <n v="1494.6695822245777"/>
    <n v="13356.202230516881"/>
    <n v="31.426358189453868"/>
    <n v="13324.775872327427"/>
  </r>
  <r>
    <d v="2027-05-04T00:00:00"/>
    <n v="4"/>
    <x v="10"/>
    <x v="2"/>
    <n v="0"/>
    <n v="1494.6695822245777"/>
    <n v="1494.6695822245777"/>
    <n v="0.19004548886084452"/>
    <n v="1494.8596277134384"/>
    <n v="13324.775872327427"/>
    <n v="31.426358189453868"/>
    <n v="13293.349514137974"/>
  </r>
  <r>
    <d v="2027-05-05T00:00:00"/>
    <n v="5"/>
    <x v="10"/>
    <x v="2"/>
    <n v="0"/>
    <n v="1494.8596277134384"/>
    <n v="1494.8596277134384"/>
    <n v="0.19006965292243103"/>
    <n v="1495.0496973663608"/>
    <n v="13293.349514137974"/>
    <n v="31.426358189453868"/>
    <n v="13261.92315594852"/>
  </r>
  <r>
    <d v="2027-05-06T00:00:00"/>
    <n v="6"/>
    <x v="10"/>
    <x v="2"/>
    <n v="0"/>
    <n v="1495.0496973663608"/>
    <n v="1495.0496973663608"/>
    <n v="0.1900938200564497"/>
    <n v="1495.2397911864173"/>
    <n v="13261.92315594852"/>
    <n v="31.426358189453868"/>
    <n v="13230.496797759066"/>
  </r>
  <r>
    <d v="2027-05-07T00:00:00"/>
    <n v="7"/>
    <x v="10"/>
    <x v="2"/>
    <n v="0"/>
    <n v="1495.2397911864173"/>
    <n v="1495.2397911864173"/>
    <n v="0.19011799026329118"/>
    <n v="1495.4299091766807"/>
    <n v="13230.496797759066"/>
    <n v="31.426358189453868"/>
    <n v="13199.070439569612"/>
  </r>
  <r>
    <d v="2027-05-08T00:00:00"/>
    <n v="8"/>
    <x v="10"/>
    <x v="2"/>
    <n v="0"/>
    <n v="1495.4299091766807"/>
    <n v="1495.4299091766807"/>
    <n v="0.19014216354334623"/>
    <n v="1495.6200513402241"/>
    <n v="13199.070439569612"/>
    <n v="31.426358189453868"/>
    <n v="13167.644081380158"/>
  </r>
  <r>
    <d v="2027-05-09T00:00:00"/>
    <n v="9"/>
    <x v="10"/>
    <x v="2"/>
    <n v="0"/>
    <n v="1495.6200513402241"/>
    <n v="1495.6200513402241"/>
    <n v="0.19016633989700552"/>
    <n v="1495.810217680121"/>
    <n v="13167.644081380158"/>
    <n v="31.426358189453868"/>
    <n v="13136.217723190704"/>
  </r>
  <r>
    <d v="2027-05-10T00:00:00"/>
    <n v="10"/>
    <x v="10"/>
    <x v="2"/>
    <n v="0"/>
    <n v="1495.810217680121"/>
    <n v="1495.810217680121"/>
    <n v="0.19019051932465988"/>
    <n v="1496.0004081994457"/>
    <n v="13136.217723190704"/>
    <n v="31.426358189453868"/>
    <n v="13104.791365001251"/>
  </r>
  <r>
    <d v="2027-05-11T00:00:00"/>
    <n v="11"/>
    <x v="10"/>
    <x v="2"/>
    <n v="0"/>
    <n v="1496.0004081994457"/>
    <n v="1496.0004081994457"/>
    <n v="0.19021470182670022"/>
    <n v="1496.1906229012725"/>
    <n v="13104.791365001251"/>
    <n v="31.426358189453868"/>
    <n v="13073.365006811797"/>
  </r>
  <r>
    <d v="2027-05-12T00:00:00"/>
    <n v="12"/>
    <x v="10"/>
    <x v="2"/>
    <n v="0"/>
    <n v="1496.1906229012725"/>
    <n v="1496.1906229012725"/>
    <n v="0.19023888740351741"/>
    <n v="1496.3808617886759"/>
    <n v="13073.365006811797"/>
    <n v="31.426358189453868"/>
    <n v="13041.938648622343"/>
  </r>
  <r>
    <d v="2027-05-13T00:00:00"/>
    <n v="13"/>
    <x v="10"/>
    <x v="2"/>
    <n v="0"/>
    <n v="1496.3808617886759"/>
    <n v="1496.3808617886759"/>
    <n v="0.19026307605550236"/>
    <n v="1496.5711248647315"/>
    <n v="13041.938648622343"/>
    <n v="31.426358189453868"/>
    <n v="13010.512290432889"/>
  </r>
  <r>
    <d v="2027-05-14T00:00:00"/>
    <n v="14"/>
    <x v="10"/>
    <x v="2"/>
    <n v="0"/>
    <n v="1496.5711248647315"/>
    <n v="1496.5711248647315"/>
    <n v="0.19028726778304614"/>
    <n v="1496.7614121325146"/>
    <n v="13010.512290432889"/>
    <n v="31.426358189453868"/>
    <n v="12979.085932243435"/>
  </r>
  <r>
    <d v="2027-05-15T00:00:00"/>
    <n v="15"/>
    <x v="10"/>
    <x v="2"/>
    <n v="0"/>
    <n v="1496.7614121325146"/>
    <n v="1496.7614121325146"/>
    <n v="0.19031146258653978"/>
    <n v="1496.9517235951012"/>
    <n v="12979.085932243435"/>
    <n v="31.426358189453868"/>
    <n v="12947.659574053981"/>
  </r>
  <r>
    <d v="2027-05-16T00:00:00"/>
    <n v="16"/>
    <x v="10"/>
    <x v="2"/>
    <n v="0"/>
    <n v="1496.9517235951012"/>
    <n v="1496.9517235951012"/>
    <n v="0.19033566046637435"/>
    <n v="1497.1420592555676"/>
    <n v="12947.659574053981"/>
    <n v="31.426358189453868"/>
    <n v="12916.233215864528"/>
  </r>
  <r>
    <d v="2027-05-17T00:00:00"/>
    <n v="17"/>
    <x v="10"/>
    <x v="2"/>
    <n v="0"/>
    <n v="1497.1420592555676"/>
    <n v="1497.1420592555676"/>
    <n v="0.19035986142294106"/>
    <n v="1497.3324191169904"/>
    <n v="12916.233215864528"/>
    <n v="31.426358189453868"/>
    <n v="12884.806857675074"/>
  </r>
  <r>
    <d v="2027-05-18T00:00:00"/>
    <n v="18"/>
    <x v="10"/>
    <x v="2"/>
    <n v="0"/>
    <n v="1497.3324191169904"/>
    <n v="1497.3324191169904"/>
    <n v="0.19038406545663106"/>
    <n v="1497.522803182447"/>
    <n v="12884.806857675074"/>
    <n v="31.426358189453868"/>
    <n v="12853.38049948562"/>
  </r>
  <r>
    <d v="2027-05-19T00:00:00"/>
    <n v="19"/>
    <x v="10"/>
    <x v="2"/>
    <n v="0"/>
    <n v="1497.522803182447"/>
    <n v="1497.522803182447"/>
    <n v="0.19040827256783563"/>
    <n v="1497.7132114550147"/>
    <n v="12853.38049948562"/>
    <n v="31.426358189453868"/>
    <n v="12821.954141296166"/>
  </r>
  <r>
    <d v="2027-05-20T00:00:00"/>
    <n v="20"/>
    <x v="10"/>
    <x v="2"/>
    <n v="0"/>
    <n v="1497.7132114550147"/>
    <n v="1497.7132114550147"/>
    <n v="0.19043248275694608"/>
    <n v="1497.9036439377717"/>
    <n v="12821.954141296166"/>
    <n v="31.426358189453868"/>
    <n v="12790.527783106712"/>
  </r>
  <r>
    <d v="2027-05-21T00:00:00"/>
    <n v="21"/>
    <x v="10"/>
    <x v="2"/>
    <n v="0"/>
    <n v="1497.9036439377717"/>
    <n v="1497.9036439377717"/>
    <n v="0.19045669602435378"/>
    <n v="1498.094100633796"/>
    <n v="12790.527783106712"/>
    <n v="31.426358189453868"/>
    <n v="12759.101424917259"/>
  </r>
  <r>
    <d v="2027-05-22T00:00:00"/>
    <n v="22"/>
    <x v="10"/>
    <x v="2"/>
    <n v="0"/>
    <n v="1498.094100633796"/>
    <n v="1498.094100633796"/>
    <n v="0.19048091237045006"/>
    <n v="1498.2845815461665"/>
    <n v="12759.101424917259"/>
    <n v="31.426358189453868"/>
    <n v="12727.675066727805"/>
  </r>
  <r>
    <d v="2027-05-23T00:00:00"/>
    <n v="23"/>
    <x v="10"/>
    <x v="2"/>
    <n v="0"/>
    <n v="1498.2845815461665"/>
    <n v="1498.2845815461665"/>
    <n v="0.19050513179562645"/>
    <n v="1498.4750866779621"/>
    <n v="12727.675066727805"/>
    <n v="31.426358189453868"/>
    <n v="12696.248708538351"/>
  </r>
  <r>
    <d v="2027-05-24T00:00:00"/>
    <n v="24"/>
    <x v="10"/>
    <x v="2"/>
    <n v="0"/>
    <n v="1498.4750866779621"/>
    <n v="1498.4750866779621"/>
    <n v="0.1905293543002744"/>
    <n v="1498.6656160322623"/>
    <n v="12696.248708538351"/>
    <n v="31.426358189453868"/>
    <n v="12664.822350348897"/>
  </r>
  <r>
    <d v="2027-05-25T00:00:00"/>
    <n v="25"/>
    <x v="10"/>
    <x v="2"/>
    <n v="0"/>
    <n v="1498.6656160322623"/>
    <n v="1498.6656160322623"/>
    <n v="0.1905535798847855"/>
    <n v="1498.8561696121471"/>
    <n v="12664.822350348897"/>
    <n v="31.426358189453868"/>
    <n v="12633.395992159443"/>
  </r>
  <r>
    <d v="2027-05-26T00:00:00"/>
    <n v="26"/>
    <x v="10"/>
    <x v="2"/>
    <n v="0"/>
    <n v="1498.8561696121471"/>
    <n v="1498.8561696121471"/>
    <n v="0.19057780854955131"/>
    <n v="1499.0467474206966"/>
    <n v="12633.395992159443"/>
    <n v="31.426358189453868"/>
    <n v="12601.969633969989"/>
  </r>
  <r>
    <d v="2027-05-27T00:00:00"/>
    <n v="27"/>
    <x v="10"/>
    <x v="2"/>
    <n v="0"/>
    <n v="1499.0467474206966"/>
    <n v="1499.0467474206966"/>
    <n v="0.19060204029496353"/>
    <n v="1499.2373494609917"/>
    <n v="12601.969633969989"/>
    <n v="31.426358189453868"/>
    <n v="12570.543275780536"/>
  </r>
  <r>
    <d v="2027-05-28T00:00:00"/>
    <n v="28"/>
    <x v="10"/>
    <x v="2"/>
    <n v="0"/>
    <n v="1499.2373494609917"/>
    <n v="1499.2373494609917"/>
    <n v="0.19062627512141381"/>
    <n v="1499.427975736113"/>
    <n v="12570.543275780536"/>
    <n v="31.426358189453868"/>
    <n v="12539.116917591082"/>
  </r>
  <r>
    <d v="2027-05-29T00:00:00"/>
    <n v="29"/>
    <x v="10"/>
    <x v="2"/>
    <n v="0"/>
    <n v="1499.427975736113"/>
    <n v="1499.427975736113"/>
    <n v="0.19065051302929392"/>
    <n v="1499.6186262491424"/>
    <n v="12539.116917591082"/>
    <n v="31.426358189453868"/>
    <n v="12507.690559401628"/>
  </r>
  <r>
    <d v="2027-05-30T00:00:00"/>
    <n v="30"/>
    <x v="10"/>
    <x v="2"/>
    <n v="0"/>
    <n v="1499.6186262491424"/>
    <n v="1499.6186262491424"/>
    <n v="0.19067475401899567"/>
    <n v="1499.8093010031614"/>
    <n v="12507.690559401628"/>
    <n v="31.426358189453868"/>
    <n v="12476.264201212174"/>
  </r>
  <r>
    <d v="2027-05-31T00:00:00"/>
    <n v="31"/>
    <x v="10"/>
    <x v="2"/>
    <n v="0"/>
    <n v="1499.8093010031614"/>
    <n v="1499.8093010031614"/>
    <n v="0.1906989980909109"/>
    <n v="1500.0000000012524"/>
    <n v="12476.264201212174"/>
    <n v="31.426358189453868"/>
    <n v="12444.83784302272"/>
  </r>
  <r>
    <d v="2027-06-01T00:00:00"/>
    <n v="1"/>
    <x v="11"/>
    <x v="2"/>
    <n v="1500"/>
    <n v="1500.0000000012524"/>
    <n v="1.2523742043413222E-9"/>
    <n v="1.5923791500896183E-13"/>
    <n v="1.2525334422563312E-9"/>
    <n v="12444.83784302272"/>
    <n v="31.426358189453868"/>
    <n v="12413.411484833267"/>
  </r>
  <r>
    <d v="2027-06-02T00:00:00"/>
    <n v="2"/>
    <x v="11"/>
    <x v="2"/>
    <n v="0"/>
    <n v="1.2525334422563312E-9"/>
    <n v="1.2525334422563312E-9"/>
    <n v="1.5925816192357289E-13"/>
    <n v="1.2526927004182548E-9"/>
    <n v="12413.411484833267"/>
    <n v="31.426358189453868"/>
    <n v="12381.985126643813"/>
  </r>
  <r>
    <d v="2027-06-03T00:00:00"/>
    <n v="3"/>
    <x v="11"/>
    <x v="2"/>
    <n v="0"/>
    <n v="1.2526927004182548E-9"/>
    <n v="1.2526927004182548E-9"/>
    <n v="1.5927841141255547E-13"/>
    <n v="1.2528519788296672E-9"/>
    <n v="12381.985126643813"/>
    <n v="31.426358189453868"/>
    <n v="12350.558768454359"/>
  </r>
  <r>
    <d v="2027-06-04T00:00:00"/>
    <n v="4"/>
    <x v="11"/>
    <x v="2"/>
    <n v="0"/>
    <n v="1.2528519788296672E-9"/>
    <n v="1.2528519788296672E-9"/>
    <n v="1.5929866347623688E-13"/>
    <n v="1.2530112774931435E-9"/>
    <n v="12350.558768454359"/>
    <n v="31.426358189453868"/>
    <n v="12319.132410264905"/>
  </r>
  <r>
    <d v="2027-06-05T00:00:00"/>
    <n v="5"/>
    <x v="11"/>
    <x v="2"/>
    <n v="0"/>
    <n v="1.2530112774931435E-9"/>
    <n v="1.2530112774931435E-9"/>
    <n v="1.5931891811494448E-13"/>
    <n v="1.2531705964112584E-9"/>
    <n v="12319.132410264905"/>
    <n v="31.426358189453868"/>
    <n v="12287.706052075451"/>
  </r>
  <r>
    <d v="2027-06-06T00:00:00"/>
    <n v="6"/>
    <x v="11"/>
    <x v="2"/>
    <n v="0"/>
    <n v="1.2531705964112584E-9"/>
    <n v="1.2531705964112584E-9"/>
    <n v="1.5933917532900572E-13"/>
    <n v="1.2533299355865873E-9"/>
    <n v="12287.706052075451"/>
    <n v="31.426358189453868"/>
    <n v="12256.279693885997"/>
  </r>
  <r>
    <d v="2027-06-07T00:00:00"/>
    <n v="7"/>
    <x v="11"/>
    <x v="2"/>
    <n v="0"/>
    <n v="1.2533299355865873E-9"/>
    <n v="1.2533299355865873E-9"/>
    <n v="1.5935943511874802E-13"/>
    <n v="1.2534892950217061E-9"/>
    <n v="12256.279693885997"/>
    <n v="31.426358189453868"/>
    <n v="12224.853335696544"/>
  </r>
  <r>
    <d v="2027-06-08T00:00:00"/>
    <n v="8"/>
    <x v="11"/>
    <x v="2"/>
    <n v="0"/>
    <n v="1.2534892950217061E-9"/>
    <n v="1.2534892950217061E-9"/>
    <n v="1.5937969748449888E-13"/>
    <n v="1.2536486747191907E-9"/>
    <n v="12224.853335696544"/>
    <n v="31.426358189453868"/>
    <n v="12193.42697750709"/>
  </r>
  <r>
    <d v="2027-06-09T00:00:00"/>
    <n v="9"/>
    <x v="11"/>
    <x v="2"/>
    <n v="0"/>
    <n v="1.2536486747191907E-9"/>
    <n v="1.2536486747191907E-9"/>
    <n v="1.5939996242658586E-13"/>
    <n v="1.2538080746816172E-9"/>
    <n v="12193.42697750709"/>
    <n v="31.426358189453868"/>
    <n v="12162.000619317636"/>
  </r>
  <r>
    <d v="2027-06-10T00:00:00"/>
    <n v="10"/>
    <x v="11"/>
    <x v="2"/>
    <n v="0"/>
    <n v="1.2538080746816172E-9"/>
    <n v="1.2538080746816172E-9"/>
    <n v="1.594202299453365E-13"/>
    <n v="1.2539674949115625E-9"/>
    <n v="12162.000619317636"/>
    <n v="31.426358189453868"/>
    <n v="12130.574261128182"/>
  </r>
  <r>
    <d v="2027-06-11T00:00:00"/>
    <n v="11"/>
    <x v="11"/>
    <x v="2"/>
    <n v="0"/>
    <n v="1.2539674949115625E-9"/>
    <n v="1.2539674949115625E-9"/>
    <n v="1.5944050004107843E-13"/>
    <n v="1.2541269354116036E-9"/>
    <n v="12130.574261128182"/>
    <n v="31.426358189453868"/>
    <n v="12099.147902938728"/>
  </r>
  <r>
    <d v="2027-06-12T00:00:00"/>
    <n v="12"/>
    <x v="11"/>
    <x v="2"/>
    <n v="0"/>
    <n v="1.2541269354116036E-9"/>
    <n v="1.2541269354116036E-9"/>
    <n v="1.5946077271413937E-13"/>
    <n v="1.2542863961843177E-9"/>
    <n v="12099.147902938728"/>
    <n v="31.426358189453868"/>
    <n v="12067.721544749274"/>
  </r>
  <r>
    <d v="2027-06-13T00:00:00"/>
    <n v="13"/>
    <x v="11"/>
    <x v="2"/>
    <n v="0"/>
    <n v="1.2542863961843177E-9"/>
    <n v="1.2542863961843177E-9"/>
    <n v="1.5948104796484693E-13"/>
    <n v="1.2544458772322826E-9"/>
    <n v="12067.721544749274"/>
    <n v="31.426358189453868"/>
    <n v="12036.295186559821"/>
  </r>
  <r>
    <d v="2027-06-14T00:00:00"/>
    <n v="14"/>
    <x v="11"/>
    <x v="2"/>
    <n v="0"/>
    <n v="1.2544458772322826E-9"/>
    <n v="1.2544458772322826E-9"/>
    <n v="1.595013257935289E-13"/>
    <n v="1.2546053785580761E-9"/>
    <n v="12036.295186559821"/>
    <n v="31.426358189453868"/>
    <n v="12004.868828370367"/>
  </r>
  <r>
    <d v="2027-06-15T00:00:00"/>
    <n v="15"/>
    <x v="11"/>
    <x v="2"/>
    <n v="0"/>
    <n v="1.2546053785580761E-9"/>
    <n v="1.2546053785580761E-9"/>
    <n v="1.5952160620051308E-13"/>
    <n v="1.2547649001642767E-9"/>
    <n v="12004.868828370367"/>
    <n v="31.426358189453868"/>
    <n v="11973.442470180913"/>
  </r>
  <r>
    <d v="2027-06-16T00:00:00"/>
    <n v="16"/>
    <x v="11"/>
    <x v="2"/>
    <n v="0"/>
    <n v="1.2547649001642767E-9"/>
    <n v="1.2547649001642767E-9"/>
    <n v="1.595418891861273E-13"/>
    <n v="1.2549244420534628E-9"/>
    <n v="11973.442470180913"/>
    <n v="31.426358189453868"/>
    <n v="11942.016111991459"/>
  </r>
  <r>
    <d v="2027-06-17T00:00:00"/>
    <n v="17"/>
    <x v="11"/>
    <x v="2"/>
    <n v="0"/>
    <n v="1.2549244420534628E-9"/>
    <n v="1.2549244420534628E-9"/>
    <n v="1.5956217475069938E-13"/>
    <n v="1.2550840042282135E-9"/>
    <n v="11942.016111991459"/>
    <n v="31.426358189453868"/>
    <n v="11910.589753802005"/>
  </r>
  <r>
    <d v="2027-06-18T00:00:00"/>
    <n v="18"/>
    <x v="11"/>
    <x v="2"/>
    <n v="0"/>
    <n v="1.2550840042282135E-9"/>
    <n v="1.2550840042282135E-9"/>
    <n v="1.595824628945573E-13"/>
    <n v="1.2552435866911082E-9"/>
    <n v="11910.589753802005"/>
    <n v="31.426358189453868"/>
    <n v="11879.163395612552"/>
  </r>
  <r>
    <d v="2027-06-19T00:00:00"/>
    <n v="19"/>
    <x v="11"/>
    <x v="2"/>
    <n v="0"/>
    <n v="1.2552435866911082E-9"/>
    <n v="1.2552435866911082E-9"/>
    <n v="1.5960275361802895E-13"/>
    <n v="1.2554031894447262E-9"/>
    <n v="11879.163395612552"/>
    <n v="31.426358189453868"/>
    <n v="11847.737037423098"/>
  </r>
  <r>
    <d v="2027-06-20T00:00:00"/>
    <n v="20"/>
    <x v="11"/>
    <x v="2"/>
    <n v="0"/>
    <n v="1.2554031894447262E-9"/>
    <n v="1.2554031894447262E-9"/>
    <n v="1.5962304692144237E-13"/>
    <n v="1.2555628124916478E-9"/>
    <n v="11847.737037423098"/>
    <n v="31.426358189453868"/>
    <n v="11816.310679233644"/>
  </r>
  <r>
    <d v="2027-06-21T00:00:00"/>
    <n v="21"/>
    <x v="11"/>
    <x v="2"/>
    <n v="0"/>
    <n v="1.2555628124916478E-9"/>
    <n v="1.2555628124916478E-9"/>
    <n v="1.5964334280512558E-13"/>
    <n v="1.2557224558344529E-9"/>
    <n v="11816.310679233644"/>
    <n v="31.426358189453868"/>
    <n v="11784.88432104419"/>
  </r>
  <r>
    <d v="2027-06-22T00:00:00"/>
    <n v="22"/>
    <x v="11"/>
    <x v="2"/>
    <n v="0"/>
    <n v="1.2557224558344529E-9"/>
    <n v="1.2557224558344529E-9"/>
    <n v="1.5966364126940664E-13"/>
    <n v="1.2558821194757223E-9"/>
    <n v="11784.88432104419"/>
    <n v="31.426358189453868"/>
    <n v="11753.457962854736"/>
  </r>
  <r>
    <d v="2027-06-23T00:00:00"/>
    <n v="23"/>
    <x v="11"/>
    <x v="2"/>
    <n v="0"/>
    <n v="1.2558821194757223E-9"/>
    <n v="1.2558821194757223E-9"/>
    <n v="1.596839423146137E-13"/>
    <n v="1.2560418034180369E-9"/>
    <n v="11753.457962854736"/>
    <n v="31.426358189453868"/>
    <n v="11722.031604665282"/>
  </r>
  <r>
    <d v="2027-06-24T00:00:00"/>
    <n v="24"/>
    <x v="11"/>
    <x v="2"/>
    <n v="0"/>
    <n v="1.2560418034180369E-9"/>
    <n v="1.2560418034180369E-9"/>
    <n v="1.5970424594107489E-13"/>
    <n v="1.256201507663978E-9"/>
    <n v="11722.031604665282"/>
    <n v="31.426358189453868"/>
    <n v="11690.605246475829"/>
  </r>
  <r>
    <d v="2027-06-25T00:00:00"/>
    <n v="25"/>
    <x v="11"/>
    <x v="2"/>
    <n v="0"/>
    <n v="1.256201507663978E-9"/>
    <n v="1.256201507663978E-9"/>
    <n v="1.5972455214911845E-13"/>
    <n v="1.2563612322161272E-9"/>
    <n v="11690.605246475829"/>
    <n v="31.426358189453868"/>
    <n v="11659.178888286375"/>
  </r>
  <r>
    <d v="2027-06-26T00:00:00"/>
    <n v="26"/>
    <x v="11"/>
    <x v="2"/>
    <n v="0"/>
    <n v="1.2563612322161272E-9"/>
    <n v="1.2563612322161272E-9"/>
    <n v="1.5974486093907261E-13"/>
    <n v="1.2565209770770663E-9"/>
    <n v="11659.178888286375"/>
    <n v="31.426358189453868"/>
    <n v="11627.752530096921"/>
  </r>
  <r>
    <d v="2027-06-27T00:00:00"/>
    <n v="27"/>
    <x v="11"/>
    <x v="2"/>
    <n v="0"/>
    <n v="1.2565209770770663E-9"/>
    <n v="1.2565209770770663E-9"/>
    <n v="1.5976517231126565E-13"/>
    <n v="1.2566807422493775E-9"/>
    <n v="11627.752530096921"/>
    <n v="31.426358189453868"/>
    <n v="11596.326171907467"/>
  </r>
  <r>
    <d v="2027-06-28T00:00:00"/>
    <n v="28"/>
    <x v="11"/>
    <x v="2"/>
    <n v="0"/>
    <n v="1.2566807422493775E-9"/>
    <n v="1.2566807422493775E-9"/>
    <n v="1.597854862660259E-13"/>
    <n v="1.2568405277356436E-9"/>
    <n v="11596.326171907467"/>
    <n v="31.426358189453868"/>
    <n v="11564.899813718013"/>
  </r>
  <r>
    <d v="2027-06-29T00:00:00"/>
    <n v="29"/>
    <x v="11"/>
    <x v="2"/>
    <n v="0"/>
    <n v="1.2568405277356436E-9"/>
    <n v="1.2568405277356436E-9"/>
    <n v="1.5980580280368173E-13"/>
    <n v="1.2570003335384472E-9"/>
    <n v="11564.899813718013"/>
    <n v="31.426358189453868"/>
    <n v="11533.473455528559"/>
  </r>
  <r>
    <d v="2027-06-30T00:00:00"/>
    <n v="30"/>
    <x v="11"/>
    <x v="2"/>
    <n v="0"/>
    <n v="1.2570003335384472E-9"/>
    <n v="1.2570003335384472E-9"/>
    <n v="1.5982612192456156E-13"/>
    <n v="1.2571601596603718E-9"/>
    <n v="11533.473455528559"/>
    <n v="31.426358189453868"/>
    <n v="11502.047097339106"/>
  </r>
  <r>
    <d v="2027-07-01T00:00:00"/>
    <n v="1"/>
    <x v="0"/>
    <x v="2"/>
    <n v="0"/>
    <n v="1.2571601596603718E-9"/>
    <n v="1.2571601596603718E-9"/>
    <n v="1.5984644362899382E-13"/>
    <n v="1.2573200061040008E-9"/>
    <n v="11502.047097339106"/>
    <n v="31.426358189453868"/>
    <n v="11470.620739149652"/>
  </r>
  <r>
    <d v="2027-07-02T00:00:00"/>
    <n v="2"/>
    <x v="0"/>
    <x v="2"/>
    <n v="0"/>
    <n v="1.2573200061040008E-9"/>
    <n v="1.2573200061040008E-9"/>
    <n v="1.5986676791730706E-13"/>
    <n v="1.2574798728719181E-9"/>
    <n v="11470.620739149652"/>
    <n v="31.426358189453868"/>
    <n v="11439.194380960198"/>
  </r>
  <r>
    <d v="2027-07-03T00:00:00"/>
    <n v="3"/>
    <x v="0"/>
    <x v="2"/>
    <n v="0"/>
    <n v="1.2574798728719181E-9"/>
    <n v="1.2574798728719181E-9"/>
    <n v="1.5988709478982977E-13"/>
    <n v="1.2576397599667078E-9"/>
    <n v="11439.194380960198"/>
    <n v="31.426358189453868"/>
    <n v="11407.768022770744"/>
  </r>
  <r>
    <d v="2027-07-04T00:00:00"/>
    <n v="4"/>
    <x v="0"/>
    <x v="2"/>
    <n v="0"/>
    <n v="1.2576397599667078E-9"/>
    <n v="1.2576397599667078E-9"/>
    <n v="1.5990742424689052E-13"/>
    <n v="1.2577996673909548E-9"/>
    <n v="11407.768022770744"/>
    <n v="31.426358189453868"/>
    <n v="11376.34166458129"/>
  </r>
  <r>
    <d v="2027-07-05T00:00:00"/>
    <n v="5"/>
    <x v="0"/>
    <x v="2"/>
    <n v="0"/>
    <n v="1.2577996673909548E-9"/>
    <n v="1.2577996673909548E-9"/>
    <n v="1.5992775628881799E-13"/>
    <n v="1.2579595951472435E-9"/>
    <n v="11376.34166458129"/>
    <n v="31.426358189453868"/>
    <n v="11344.915306391837"/>
  </r>
  <r>
    <d v="2027-07-06T00:00:00"/>
    <n v="6"/>
    <x v="0"/>
    <x v="2"/>
    <n v="0"/>
    <n v="1.2579595951472435E-9"/>
    <n v="1.2579595951472435E-9"/>
    <n v="1.5994809091594079E-13"/>
    <n v="1.2581195432381594E-9"/>
    <n v="11344.915306391837"/>
    <n v="31.426358189453868"/>
    <n v="11313.488948202383"/>
  </r>
  <r>
    <d v="2027-07-07T00:00:00"/>
    <n v="7"/>
    <x v="0"/>
    <x v="2"/>
    <n v="0"/>
    <n v="1.2581195432381594E-9"/>
    <n v="1.2581195432381594E-9"/>
    <n v="1.5996842812858761E-13"/>
    <n v="1.2582795116662879E-9"/>
    <n v="11313.488948202383"/>
    <n v="31.426358189453868"/>
    <n v="11282.062590012929"/>
  </r>
  <r>
    <d v="2027-07-08T00:00:00"/>
    <n v="8"/>
    <x v="0"/>
    <x v="2"/>
    <n v="0"/>
    <n v="1.2582795116662879E-9"/>
    <n v="1.2582795116662879E-9"/>
    <n v="1.5998876792708727E-13"/>
    <n v="1.2584395004342151E-9"/>
    <n v="11282.062590012929"/>
    <n v="31.426358189453868"/>
    <n v="11250.636231823475"/>
  </r>
  <r>
    <d v="2027-07-09T00:00:00"/>
    <n v="9"/>
    <x v="0"/>
    <x v="2"/>
    <n v="0"/>
    <n v="1.2584395004342151E-9"/>
    <n v="1.2584395004342151E-9"/>
    <n v="1.600091103117685E-13"/>
    <n v="1.2585995095445269E-9"/>
    <n v="11250.636231823475"/>
    <n v="31.426358189453868"/>
    <n v="11219.209873634021"/>
  </r>
  <r>
    <d v="2027-07-10T00:00:00"/>
    <n v="10"/>
    <x v="0"/>
    <x v="2"/>
    <n v="0"/>
    <n v="1.2585995095445269E-9"/>
    <n v="1.2585995095445269E-9"/>
    <n v="1.6002945528296014E-13"/>
    <n v="1.2587595389998099E-9"/>
    <n v="11219.209873634021"/>
    <n v="31.426358189453868"/>
    <n v="11187.783515444567"/>
  </r>
  <r>
    <d v="2027-07-11T00:00:00"/>
    <n v="11"/>
    <x v="0"/>
    <x v="2"/>
    <n v="0"/>
    <n v="1.2587595389998099E-9"/>
    <n v="1.2587595389998099E-9"/>
    <n v="1.6004980284099109E-13"/>
    <n v="1.258919588802651E-9"/>
    <n v="11187.783515444567"/>
    <n v="31.426358189453868"/>
    <n v="11156.357157255114"/>
  </r>
  <r>
    <d v="2027-07-12T00:00:00"/>
    <n v="12"/>
    <x v="0"/>
    <x v="2"/>
    <n v="0"/>
    <n v="1.258919588802651E-9"/>
    <n v="1.258919588802651E-9"/>
    <n v="1.6007015298619022E-13"/>
    <n v="1.2590796589556372E-9"/>
    <n v="11156.357157255114"/>
    <n v="31.426358189453868"/>
    <n v="11124.93079906566"/>
  </r>
  <r>
    <d v="2027-07-13T00:00:00"/>
    <n v="13"/>
    <x v="0"/>
    <x v="2"/>
    <n v="0"/>
    <n v="1.2590796589556372E-9"/>
    <n v="1.2590796589556372E-9"/>
    <n v="1.6009050571888653E-13"/>
    <n v="1.2592397494613561E-9"/>
    <n v="11124.93079906566"/>
    <n v="31.426358189453868"/>
    <n v="11093.504440876206"/>
  </r>
  <r>
    <d v="2027-07-14T00:00:00"/>
    <n v="14"/>
    <x v="0"/>
    <x v="2"/>
    <n v="0"/>
    <n v="1.2592397494613561E-9"/>
    <n v="1.2592397494613561E-9"/>
    <n v="1.6011086103940897E-13"/>
    <n v="1.2593998603223955E-9"/>
    <n v="11093.504440876206"/>
    <n v="31.426358189453868"/>
    <n v="11062.078082686752"/>
  </r>
  <r>
    <d v="2027-07-15T00:00:00"/>
    <n v="15"/>
    <x v="0"/>
    <x v="2"/>
    <n v="0"/>
    <n v="1.2593998603223955E-9"/>
    <n v="1.2593998603223955E-9"/>
    <n v="1.601312189480866E-13"/>
    <n v="1.2595599915413436E-9"/>
    <n v="11062.078082686752"/>
    <n v="31.426358189453868"/>
    <n v="11030.651724497298"/>
  </r>
  <r>
    <d v="2027-07-16T00:00:00"/>
    <n v="16"/>
    <x v="0"/>
    <x v="2"/>
    <n v="0"/>
    <n v="1.2595599915413436E-9"/>
    <n v="1.2595599915413436E-9"/>
    <n v="1.6015157944524852E-13"/>
    <n v="1.259720143120789E-9"/>
    <n v="11030.651724497298"/>
    <n v="31.426358189453868"/>
    <n v="10999.225366307845"/>
  </r>
  <r>
    <d v="2027-07-17T00:00:00"/>
    <n v="17"/>
    <x v="0"/>
    <x v="2"/>
    <n v="0"/>
    <n v="1.259720143120789E-9"/>
    <n v="1.259720143120789E-9"/>
    <n v="1.6017194253122384E-13"/>
    <n v="1.2598803150633201E-9"/>
    <n v="10999.225366307845"/>
    <n v="31.426358189453868"/>
    <n v="10967.799008118391"/>
  </r>
  <r>
    <d v="2027-07-18T00:00:00"/>
    <n v="18"/>
    <x v="0"/>
    <x v="2"/>
    <n v="0"/>
    <n v="1.2598803150633201E-9"/>
    <n v="1.2598803150633201E-9"/>
    <n v="1.6019230820634169E-13"/>
    <n v="1.2600405073715264E-9"/>
    <n v="10967.799008118391"/>
    <n v="31.426358189453868"/>
    <n v="10936.372649928937"/>
  </r>
  <r>
    <d v="2027-07-19T00:00:00"/>
    <n v="19"/>
    <x v="0"/>
    <x v="2"/>
    <n v="0"/>
    <n v="1.2600405073715264E-9"/>
    <n v="1.2600405073715264E-9"/>
    <n v="1.6021267647093131E-13"/>
    <n v="1.2602007200479973E-9"/>
    <n v="10936.372649928937"/>
    <n v="31.426358189453868"/>
    <n v="10904.946291739483"/>
  </r>
  <r>
    <d v="2027-07-20T00:00:00"/>
    <n v="20"/>
    <x v="0"/>
    <x v="2"/>
    <n v="0"/>
    <n v="1.2602007200479973E-9"/>
    <n v="1.2602007200479973E-9"/>
    <n v="1.6023304732532195E-13"/>
    <n v="1.2603609530953225E-9"/>
    <n v="10904.946291739483"/>
    <n v="31.426358189453868"/>
    <n v="10873.519933550029"/>
  </r>
  <r>
    <d v="2027-07-21T00:00:00"/>
    <n v="21"/>
    <x v="0"/>
    <x v="2"/>
    <n v="0"/>
    <n v="1.2603609530953225E-9"/>
    <n v="1.2603609530953225E-9"/>
    <n v="1.6025342076984288E-13"/>
    <n v="1.2605212065160924E-9"/>
    <n v="10873.519933550029"/>
    <n v="31.426358189453868"/>
    <n v="10842.093575360575"/>
  </r>
  <r>
    <d v="2027-07-22T00:00:00"/>
    <n v="22"/>
    <x v="0"/>
    <x v="2"/>
    <n v="0"/>
    <n v="1.2605212065160924E-9"/>
    <n v="1.2605212065160924E-9"/>
    <n v="1.6027379680482347E-13"/>
    <n v="1.2606814803128972E-9"/>
    <n v="10842.093575360575"/>
    <n v="31.426358189453868"/>
    <n v="10810.667217171122"/>
  </r>
  <r>
    <d v="2027-07-23T00:00:00"/>
    <n v="23"/>
    <x v="0"/>
    <x v="2"/>
    <n v="0"/>
    <n v="1.2606814803128972E-9"/>
    <n v="1.2606814803128972E-9"/>
    <n v="1.6029417543059308E-13"/>
    <n v="1.2608417744883279E-9"/>
    <n v="10810.667217171122"/>
    <n v="31.426358189453868"/>
    <n v="10779.240858981668"/>
  </r>
  <r>
    <d v="2027-07-24T00:00:00"/>
    <n v="24"/>
    <x v="0"/>
    <x v="2"/>
    <n v="0"/>
    <n v="1.2608417744883279E-9"/>
    <n v="1.2608417744883279E-9"/>
    <n v="1.6031455664748112E-13"/>
    <n v="1.2610020890449754E-9"/>
    <n v="10779.240858981668"/>
    <n v="31.426358189453868"/>
    <n v="10747.814500792214"/>
  </r>
  <r>
    <d v="2027-07-25T00:00:00"/>
    <n v="25"/>
    <x v="0"/>
    <x v="2"/>
    <n v="0"/>
    <n v="1.2610020890449754E-9"/>
    <n v="1.2610020890449754E-9"/>
    <n v="1.6033494045581701E-13"/>
    <n v="1.2611624239854313E-9"/>
    <n v="10747.814500792214"/>
    <n v="31.426358189453868"/>
    <n v="10716.38814260276"/>
  </r>
  <r>
    <d v="2027-07-26T00:00:00"/>
    <n v="26"/>
    <x v="0"/>
    <x v="2"/>
    <n v="0"/>
    <n v="1.2611624239854313E-9"/>
    <n v="1.2611624239854313E-9"/>
    <n v="1.6035532685593032E-13"/>
    <n v="1.2613227793122873E-9"/>
    <n v="10716.38814260276"/>
    <n v="31.426358189453868"/>
    <n v="10684.961784413306"/>
  </r>
  <r>
    <d v="2027-07-27T00:00:00"/>
    <n v="27"/>
    <x v="0"/>
    <x v="2"/>
    <n v="0"/>
    <n v="1.2613227793122873E-9"/>
    <n v="1.2613227793122873E-9"/>
    <n v="1.6037571584815054E-13"/>
    <n v="1.2614831550281355E-9"/>
    <n v="10684.961784413306"/>
    <n v="31.426358189453868"/>
    <n v="10653.535426223852"/>
  </r>
  <r>
    <d v="2027-07-28T00:00:00"/>
    <n v="28"/>
    <x v="0"/>
    <x v="2"/>
    <n v="0"/>
    <n v="1.2614831550281355E-9"/>
    <n v="1.2614831550281355E-9"/>
    <n v="1.6039610743280729E-13"/>
    <n v="1.2616435511355683E-9"/>
    <n v="10653.535426223852"/>
    <n v="31.426358189453868"/>
    <n v="10622.109068034399"/>
  </r>
  <r>
    <d v="2027-07-29T00:00:00"/>
    <n v="29"/>
    <x v="0"/>
    <x v="2"/>
    <n v="0"/>
    <n v="1.2616435511355683E-9"/>
    <n v="1.2616435511355683E-9"/>
    <n v="1.6041650161023016E-13"/>
    <n v="1.2618039676371785E-9"/>
    <n v="10622.109068034399"/>
    <n v="31.426358189453868"/>
    <n v="10590.682709844945"/>
  </r>
  <r>
    <d v="2027-07-30T00:00:00"/>
    <n v="30"/>
    <x v="0"/>
    <x v="2"/>
    <n v="0"/>
    <n v="1.2618039676371785E-9"/>
    <n v="1.2618039676371785E-9"/>
    <n v="1.6043689838074881E-13"/>
    <n v="1.2619644045355593E-9"/>
    <n v="10590.682709844945"/>
    <n v="31.426358189453868"/>
    <n v="10559.256351655491"/>
  </r>
  <r>
    <d v="2027-07-31T00:00:00"/>
    <n v="31"/>
    <x v="0"/>
    <x v="2"/>
    <n v="0"/>
    <n v="1.2619644045355593E-9"/>
    <n v="1.2619644045355593E-9"/>
    <n v="1.6045729774469298E-13"/>
    <n v="1.2621248618333041E-9"/>
    <n v="10559.256351655491"/>
    <n v="31.426358189453868"/>
    <n v="10527.829993466037"/>
  </r>
  <r>
    <d v="2027-08-01T00:00:00"/>
    <n v="1"/>
    <x v="1"/>
    <x v="2"/>
    <n v="0"/>
    <n v="1.2621248618333041E-9"/>
    <n v="1.2621248618333041E-9"/>
    <n v="1.6047769970239244E-13"/>
    <n v="1.2622853395330064E-9"/>
    <n v="10527.829993466037"/>
    <n v="31.426358189453868"/>
    <n v="10496.403635276583"/>
  </r>
  <r>
    <d v="2027-08-02T00:00:00"/>
    <n v="2"/>
    <x v="1"/>
    <x v="2"/>
    <n v="0"/>
    <n v="1.2622853395330064E-9"/>
    <n v="1.2622853395330064E-9"/>
    <n v="1.6049810425417693E-13"/>
    <n v="1.2624458376372605E-9"/>
    <n v="10496.403635276583"/>
    <n v="31.426358189453868"/>
    <n v="10464.97727708713"/>
  </r>
  <r>
    <d v="2027-08-03T00:00:00"/>
    <n v="3"/>
    <x v="1"/>
    <x v="2"/>
    <n v="0"/>
    <n v="1.2624458376372605E-9"/>
    <n v="1.2624458376372605E-9"/>
    <n v="1.605185114003763E-13"/>
    <n v="1.2626063561486609E-9"/>
    <n v="10464.97727708713"/>
    <n v="31.426358189453868"/>
    <n v="10433.550918897676"/>
  </r>
  <r>
    <d v="2027-08-04T00:00:00"/>
    <n v="4"/>
    <x v="1"/>
    <x v="2"/>
    <n v="0"/>
    <n v="1.2626063561486609E-9"/>
    <n v="1.2626063561486609E-9"/>
    <n v="1.6053892114132043E-13"/>
    <n v="1.2627668950698021E-9"/>
    <n v="10433.550918897676"/>
    <n v="31.426358189453868"/>
    <n v="10402.124560708222"/>
  </r>
  <r>
    <d v="2027-08-05T00:00:00"/>
    <n v="5"/>
    <x v="1"/>
    <x v="2"/>
    <n v="0"/>
    <n v="1.2627668950698021E-9"/>
    <n v="1.2627668950698021E-9"/>
    <n v="1.6055933347733927E-13"/>
    <n v="1.2629274544032794E-9"/>
    <n v="10402.124560708222"/>
    <n v="31.426358189453868"/>
    <n v="10370.698202518768"/>
  </r>
  <r>
    <d v="2027-08-06T00:00:00"/>
    <n v="6"/>
    <x v="1"/>
    <x v="2"/>
    <n v="0"/>
    <n v="1.2629274544032794E-9"/>
    <n v="1.2629274544032794E-9"/>
    <n v="1.6057974840876273E-13"/>
    <n v="1.2630880341516881E-9"/>
    <n v="10370.698202518768"/>
    <n v="31.426358189453868"/>
    <n v="10339.271844329314"/>
  </r>
  <r>
    <d v="2027-08-07T00:00:00"/>
    <n v="7"/>
    <x v="1"/>
    <x v="2"/>
    <n v="0"/>
    <n v="1.2630880341516881E-9"/>
    <n v="1.2630880341516881E-9"/>
    <n v="1.6060016593592084E-13"/>
    <n v="1.2632486343176239E-9"/>
    <n v="10339.271844329314"/>
    <n v="31.426358189453868"/>
    <n v="10307.84548613986"/>
  </r>
  <r>
    <d v="2027-08-08T00:00:00"/>
    <n v="8"/>
    <x v="1"/>
    <x v="2"/>
    <n v="0"/>
    <n v="1.2632486343176239E-9"/>
    <n v="1.2632486343176239E-9"/>
    <n v="1.6062058605914365E-13"/>
    <n v="1.2634092549036831E-9"/>
    <n v="10307.84548613986"/>
    <n v="31.426358189453868"/>
    <n v="10276.419127950407"/>
  </r>
  <r>
    <d v="2027-08-09T00:00:00"/>
    <n v="9"/>
    <x v="1"/>
    <x v="2"/>
    <n v="0"/>
    <n v="1.2634092549036831E-9"/>
    <n v="1.2634092549036831E-9"/>
    <n v="1.6064100877876124E-13"/>
    <n v="1.2635698959124618E-9"/>
    <n v="10276.419127950407"/>
    <n v="31.426358189453868"/>
    <n v="10244.992769760953"/>
  </r>
  <r>
    <d v="2027-08-10T00:00:00"/>
    <n v="10"/>
    <x v="1"/>
    <x v="2"/>
    <n v="0"/>
    <n v="1.2635698959124618E-9"/>
    <n v="1.2635698959124618E-9"/>
    <n v="1.6066143409510376E-13"/>
    <n v="1.263730557346557E-9"/>
    <n v="10244.992769760953"/>
    <n v="31.426358189453868"/>
    <n v="10213.566411571499"/>
  </r>
  <r>
    <d v="2027-08-11T00:00:00"/>
    <n v="11"/>
    <x v="1"/>
    <x v="2"/>
    <n v="0"/>
    <n v="1.263730557346557E-9"/>
    <n v="1.263730557346557E-9"/>
    <n v="1.6068186200850135E-13"/>
    <n v="1.2638912392085654E-9"/>
    <n v="10213.566411571499"/>
    <n v="31.426358189453868"/>
    <n v="10182.140053382045"/>
  </r>
  <r>
    <d v="2027-08-12T00:00:00"/>
    <n v="12"/>
    <x v="1"/>
    <x v="2"/>
    <n v="0"/>
    <n v="1.2638912392085654E-9"/>
    <n v="1.2638912392085654E-9"/>
    <n v="1.6070229251928422E-13"/>
    <n v="1.2640519415010846E-9"/>
    <n v="10182.140053382045"/>
    <n v="31.426358189453868"/>
    <n v="10150.713695192591"/>
  </r>
  <r>
    <d v="2027-08-13T00:00:00"/>
    <n v="13"/>
    <x v="1"/>
    <x v="2"/>
    <n v="0"/>
    <n v="1.2640519415010846E-9"/>
    <n v="1.2640519415010846E-9"/>
    <n v="1.6072272562778263E-13"/>
    <n v="1.2642126642267124E-9"/>
    <n v="10150.713695192591"/>
    <n v="31.426358189453868"/>
    <n v="10119.287337003138"/>
  </r>
  <r>
    <d v="2027-08-14T00:00:00"/>
    <n v="14"/>
    <x v="1"/>
    <x v="2"/>
    <n v="0"/>
    <n v="1.2642126642267124E-9"/>
    <n v="1.2642126642267124E-9"/>
    <n v="1.6074316133432689E-13"/>
    <n v="1.2643734073880467E-9"/>
    <n v="10119.287337003138"/>
    <n v="31.426358189453868"/>
    <n v="10087.860978813684"/>
  </r>
  <r>
    <d v="2027-08-15T00:00:00"/>
    <n v="15"/>
    <x v="1"/>
    <x v="2"/>
    <n v="0"/>
    <n v="1.2643734073880467E-9"/>
    <n v="1.2643734073880467E-9"/>
    <n v="1.6076359963924732E-13"/>
    <n v="1.2645341709876859E-9"/>
    <n v="10087.860978813684"/>
    <n v="31.426358189453868"/>
    <n v="10056.43462062423"/>
  </r>
  <r>
    <d v="2027-08-16T00:00:00"/>
    <n v="16"/>
    <x v="1"/>
    <x v="2"/>
    <n v="0"/>
    <n v="1.2645341709876859E-9"/>
    <n v="1.2645341709876859E-9"/>
    <n v="1.6078404054287434E-13"/>
    <n v="1.2646949550282287E-9"/>
    <n v="10056.43462062423"/>
    <n v="31.426358189453868"/>
    <n v="10025.008262434776"/>
  </r>
  <r>
    <d v="2027-08-17T00:00:00"/>
    <n v="17"/>
    <x v="1"/>
    <x v="2"/>
    <n v="0"/>
    <n v="1.2646949550282287E-9"/>
    <n v="1.2646949550282287E-9"/>
    <n v="1.6080448404553831E-13"/>
    <n v="1.2648557595122743E-9"/>
    <n v="10025.008262434776"/>
    <n v="31.426358189453868"/>
    <n v="9993.5819042453222"/>
  </r>
  <r>
    <d v="2027-08-18T00:00:00"/>
    <n v="18"/>
    <x v="1"/>
    <x v="2"/>
    <n v="0"/>
    <n v="1.2648557595122743E-9"/>
    <n v="1.2648557595122743E-9"/>
    <n v="1.6082493014756975E-13"/>
    <n v="1.2650165844424218E-9"/>
    <n v="9993.5819042453222"/>
    <n v="31.426358189453868"/>
    <n v="9962.1555460558684"/>
  </r>
  <r>
    <d v="2027-08-19T00:00:00"/>
    <n v="19"/>
    <x v="1"/>
    <x v="2"/>
    <n v="0"/>
    <n v="1.2650165844424218E-9"/>
    <n v="1.2650165844424218E-9"/>
    <n v="1.6084537884929914E-13"/>
    <n v="1.265177429821271E-9"/>
    <n v="9962.1555460558684"/>
    <n v="31.426358189453868"/>
    <n v="9930.7291878664146"/>
  </r>
  <r>
    <d v="2027-08-20T00:00:00"/>
    <n v="20"/>
    <x v="1"/>
    <x v="2"/>
    <n v="0"/>
    <n v="1.265177429821271E-9"/>
    <n v="1.265177429821271E-9"/>
    <n v="1.6086583015105702E-13"/>
    <n v="1.2653382956514219E-9"/>
    <n v="9930.7291878664146"/>
    <n v="31.426358189453868"/>
    <n v="9899.3028296769608"/>
  </r>
  <r>
    <d v="2027-08-21T00:00:00"/>
    <n v="21"/>
    <x v="1"/>
    <x v="2"/>
    <n v="0"/>
    <n v="1.2653382956514219E-9"/>
    <n v="1.2653382956514219E-9"/>
    <n v="1.6088628405317399E-13"/>
    <n v="1.2654991819354751E-9"/>
    <n v="9899.3028296769608"/>
    <n v="31.426358189453868"/>
    <n v="9867.8764714875069"/>
  </r>
  <r>
    <d v="2027-08-22T00:00:00"/>
    <n v="22"/>
    <x v="1"/>
    <x v="2"/>
    <n v="0"/>
    <n v="1.2654991819354751E-9"/>
    <n v="1.2654991819354751E-9"/>
    <n v="1.6090674055598071E-13"/>
    <n v="1.2656600886760312E-9"/>
    <n v="9867.8764714875069"/>
    <n v="31.426358189453868"/>
    <n v="9836.4501132980531"/>
  </r>
  <r>
    <d v="2027-08-23T00:00:00"/>
    <n v="23"/>
    <x v="1"/>
    <x v="2"/>
    <n v="0"/>
    <n v="1.2656600886760312E-9"/>
    <n v="1.2656600886760312E-9"/>
    <n v="1.6092719965980784E-13"/>
    <n v="1.265821015875691E-9"/>
    <n v="9836.4501132980531"/>
    <n v="31.426358189453868"/>
    <n v="9805.0237551085993"/>
  </r>
  <r>
    <d v="2027-08-24T00:00:00"/>
    <n v="24"/>
    <x v="1"/>
    <x v="2"/>
    <n v="0"/>
    <n v="1.265821015875691E-9"/>
    <n v="1.265821015875691E-9"/>
    <n v="1.6094766136498607E-13"/>
    <n v="1.265981963537056E-9"/>
    <n v="9805.0237551085993"/>
    <n v="31.426358189453868"/>
    <n v="9773.5973969191455"/>
  </r>
  <r>
    <d v="2027-08-25T00:00:00"/>
    <n v="25"/>
    <x v="1"/>
    <x v="2"/>
    <n v="0"/>
    <n v="1.265981963537056E-9"/>
    <n v="1.265981963537056E-9"/>
    <n v="1.609681256718462E-13"/>
    <n v="1.2661429316627279E-9"/>
    <n v="9773.5973969191455"/>
    <n v="31.426358189453868"/>
    <n v="9742.1710387296916"/>
  </r>
  <r>
    <d v="2027-08-26T00:00:00"/>
    <n v="26"/>
    <x v="1"/>
    <x v="2"/>
    <n v="0"/>
    <n v="1.2661429316627279E-9"/>
    <n v="1.2661429316627279E-9"/>
    <n v="1.6098859258071899E-13"/>
    <n v="1.2663039202553086E-9"/>
    <n v="9742.1710387296916"/>
    <n v="31.426358189453868"/>
    <n v="9710.7446805402378"/>
  </r>
  <r>
    <d v="2027-08-27T00:00:00"/>
    <n v="27"/>
    <x v="1"/>
    <x v="2"/>
    <n v="0"/>
    <n v="1.2663039202553086E-9"/>
    <n v="1.2663039202553086E-9"/>
    <n v="1.6100906209193531E-13"/>
    <n v="1.2664649293174007E-9"/>
    <n v="9710.7446805402378"/>
    <n v="31.426358189453868"/>
    <n v="9679.318322350784"/>
  </r>
  <r>
    <d v="2027-08-28T00:00:00"/>
    <n v="28"/>
    <x v="1"/>
    <x v="2"/>
    <n v="0"/>
    <n v="1.2664649293174007E-9"/>
    <n v="1.2664649293174007E-9"/>
    <n v="1.6102953420582602E-13"/>
    <n v="1.2666259588516065E-9"/>
    <n v="9679.318322350784"/>
    <n v="31.426358189453868"/>
    <n v="9647.8919641613302"/>
  </r>
  <r>
    <d v="2027-08-29T00:00:00"/>
    <n v="29"/>
    <x v="1"/>
    <x v="2"/>
    <n v="0"/>
    <n v="1.2666259588516065E-9"/>
    <n v="1.2666259588516065E-9"/>
    <n v="1.6105000892272207E-13"/>
    <n v="1.2667870088605292E-9"/>
    <n v="9647.8919641613302"/>
    <n v="31.426358189453868"/>
    <n v="9616.4656059718764"/>
  </r>
  <r>
    <d v="2027-08-30T00:00:00"/>
    <n v="30"/>
    <x v="1"/>
    <x v="2"/>
    <n v="0"/>
    <n v="1.2667870088605292E-9"/>
    <n v="1.2667870088605292E-9"/>
    <n v="1.6107048624295441E-13"/>
    <n v="1.2669480793467721E-9"/>
    <n v="9616.4656059718764"/>
    <n v="31.426358189453868"/>
    <n v="9585.0392477824225"/>
  </r>
  <r>
    <d v="2027-08-31T00:00:00"/>
    <n v="31"/>
    <x v="1"/>
    <x v="2"/>
    <n v="0"/>
    <n v="1.2669480793467721E-9"/>
    <n v="1.2669480793467721E-9"/>
    <n v="1.6109096616685407E-13"/>
    <n v="1.267109170312939E-9"/>
    <n v="9585.0392477824225"/>
    <n v="31.426358189453868"/>
    <n v="9553.6128895929687"/>
  </r>
  <r>
    <d v="2027-09-01T00:00:00"/>
    <n v="1"/>
    <x v="2"/>
    <x v="2"/>
    <n v="0"/>
    <n v="1.267109170312939E-9"/>
    <n v="1.267109170312939E-9"/>
    <n v="1.611114486947521E-13"/>
    <n v="1.2672702817616336E-9"/>
    <n v="9553.6128895929687"/>
    <n v="31.426358189453868"/>
    <n v="9522.1865314035149"/>
  </r>
  <r>
    <d v="2027-09-02T00:00:00"/>
    <n v="2"/>
    <x v="2"/>
    <x v="2"/>
    <n v="0"/>
    <n v="1.2672702817616336E-9"/>
    <n v="1.2672702817616336E-9"/>
    <n v="1.6113193382697959E-13"/>
    <n v="1.2674314136954605E-9"/>
    <n v="9522.1865314035149"/>
    <n v="31.426358189453868"/>
    <n v="9490.7601732140611"/>
  </r>
  <r>
    <d v="2027-09-03T00:00:00"/>
    <n v="3"/>
    <x v="2"/>
    <x v="2"/>
    <n v="0"/>
    <n v="1.2674314136954605E-9"/>
    <n v="1.2674314136954605E-9"/>
    <n v="1.6115242156386764E-13"/>
    <n v="1.2675925661170244E-9"/>
    <n v="9490.7601732140611"/>
    <n v="31.426358189453868"/>
    <n v="9459.3338150246072"/>
  </r>
  <r>
    <d v="2027-09-04T00:00:00"/>
    <n v="4"/>
    <x v="2"/>
    <x v="2"/>
    <n v="0"/>
    <n v="1.2675925661170244E-9"/>
    <n v="1.2675925661170244E-9"/>
    <n v="1.6117291190574752E-13"/>
    <n v="1.2677537390289301E-9"/>
    <n v="9459.3338150246072"/>
    <n v="31.426358189453868"/>
    <n v="9427.9074568351534"/>
  </r>
  <r>
    <d v="2027-09-05T00:00:00"/>
    <n v="5"/>
    <x v="2"/>
    <x v="2"/>
    <n v="0"/>
    <n v="1.2677537390289301E-9"/>
    <n v="1.2677537390289301E-9"/>
    <n v="1.6119340485295037E-13"/>
    <n v="1.267914932433783E-9"/>
    <n v="9427.9074568351534"/>
    <n v="31.426358189453868"/>
    <n v="9396.4810986456996"/>
  </r>
  <r>
    <d v="2027-09-06T00:00:00"/>
    <n v="6"/>
    <x v="2"/>
    <x v="2"/>
    <n v="0"/>
    <n v="1.267914932433783E-9"/>
    <n v="1.267914932433783E-9"/>
    <n v="1.612139004058075E-13"/>
    <n v="1.2680761463341887E-9"/>
    <n v="9396.4810986456996"/>
    <n v="31.426358189453868"/>
    <n v="9365.0547404562458"/>
  </r>
  <r>
    <d v="2027-09-07T00:00:00"/>
    <n v="7"/>
    <x v="2"/>
    <x v="2"/>
    <n v="0"/>
    <n v="1.2680761463341887E-9"/>
    <n v="1.2680761463341887E-9"/>
    <n v="1.6123439856465017E-13"/>
    <n v="1.2682373807327533E-9"/>
    <n v="9365.0547404562458"/>
    <n v="31.426358189453868"/>
    <n v="9333.628382266792"/>
  </r>
  <r>
    <d v="2027-09-08T00:00:00"/>
    <n v="8"/>
    <x v="2"/>
    <x v="2"/>
    <n v="0"/>
    <n v="1.2682373807327533E-9"/>
    <n v="1.2682373807327533E-9"/>
    <n v="1.6125489932980977E-13"/>
    <n v="1.2683986356320831E-9"/>
    <n v="9333.628382266792"/>
    <n v="31.426358189453868"/>
    <n v="9302.2020240773381"/>
  </r>
  <r>
    <d v="2027-09-09T00:00:00"/>
    <n v="9"/>
    <x v="2"/>
    <x v="2"/>
    <n v="0"/>
    <n v="1.2683986356320831E-9"/>
    <n v="1.2683986356320831E-9"/>
    <n v="1.6127540270161771E-13"/>
    <n v="1.2685599110347848E-9"/>
    <n v="9302.2020240773381"/>
    <n v="31.426358189453868"/>
    <n v="9270.7756658878843"/>
  </r>
  <r>
    <d v="2027-09-10T00:00:00"/>
    <n v="10"/>
    <x v="2"/>
    <x v="2"/>
    <n v="0"/>
    <n v="1.2685599110347848E-9"/>
    <n v="1.2685599110347848E-9"/>
    <n v="1.6129590868040536E-13"/>
    <n v="1.2687212069434652E-9"/>
    <n v="9270.7756658878843"/>
    <n v="31.426358189453868"/>
    <n v="9239.3493076984305"/>
  </r>
  <r>
    <d v="2027-09-11T00:00:00"/>
    <n v="11"/>
    <x v="2"/>
    <x v="2"/>
    <n v="0"/>
    <n v="1.2687212069434652E-9"/>
    <n v="1.2687212069434652E-9"/>
    <n v="1.6131641726650425E-13"/>
    <n v="1.2688825233607318E-9"/>
    <n v="9239.3493076984305"/>
    <n v="31.426358189453868"/>
    <n v="9207.9229495089767"/>
  </r>
  <r>
    <d v="2027-09-12T00:00:00"/>
    <n v="12"/>
    <x v="2"/>
    <x v="2"/>
    <n v="0"/>
    <n v="1.2688825233607318E-9"/>
    <n v="1.2688825233607318E-9"/>
    <n v="1.6133692846024586E-13"/>
    <n v="1.2690438602891921E-9"/>
    <n v="9207.9229495089767"/>
    <n v="31.426358189453868"/>
    <n v="9176.4965913195228"/>
  </r>
  <r>
    <d v="2027-09-13T00:00:00"/>
    <n v="13"/>
    <x v="2"/>
    <x v="2"/>
    <n v="0"/>
    <n v="1.2690438602891921E-9"/>
    <n v="1.2690438602891921E-9"/>
    <n v="1.6135744226196177E-13"/>
    <n v="1.2692052177314541E-9"/>
    <n v="9176.4965913195228"/>
    <n v="31.426358189453868"/>
    <n v="9145.070233130069"/>
  </r>
  <r>
    <d v="2027-09-14T00:00:00"/>
    <n v="14"/>
    <x v="2"/>
    <x v="2"/>
    <n v="0"/>
    <n v="1.2692052177314541E-9"/>
    <n v="1.2692052177314541E-9"/>
    <n v="1.6137795867198354E-13"/>
    <n v="1.2693665956901261E-9"/>
    <n v="9145.070233130069"/>
    <n v="31.426358189453868"/>
    <n v="9113.6438749406152"/>
  </r>
  <r>
    <d v="2027-09-15T00:00:00"/>
    <n v="15"/>
    <x v="2"/>
    <x v="2"/>
    <n v="0"/>
    <n v="1.2693665956901261E-9"/>
    <n v="1.2693665956901261E-9"/>
    <n v="1.6139847769064286E-13"/>
    <n v="1.2695279941678167E-9"/>
    <n v="9113.6438749406152"/>
    <n v="31.426358189453868"/>
    <n v="9082.2175167511614"/>
  </r>
  <r>
    <d v="2027-09-16T00:00:00"/>
    <n v="16"/>
    <x v="2"/>
    <x v="2"/>
    <n v="0"/>
    <n v="1.2695279941678167E-9"/>
    <n v="1.2695279941678167E-9"/>
    <n v="1.6141899931827142E-13"/>
    <n v="1.269689413167135E-9"/>
    <n v="9082.2175167511614"/>
    <n v="31.426358189453868"/>
    <n v="9050.7911585617076"/>
  </r>
  <r>
    <d v="2027-09-17T00:00:00"/>
    <n v="17"/>
    <x v="2"/>
    <x v="2"/>
    <n v="0"/>
    <n v="1.269689413167135E-9"/>
    <n v="1.269689413167135E-9"/>
    <n v="1.6143952355520089E-13"/>
    <n v="1.2698508526906903E-9"/>
    <n v="9050.7911585617076"/>
    <n v="31.426358189453868"/>
    <n v="9019.3648003722537"/>
  </r>
  <r>
    <d v="2027-09-18T00:00:00"/>
    <n v="18"/>
    <x v="2"/>
    <x v="2"/>
    <n v="0"/>
    <n v="1.2698508526906903E-9"/>
    <n v="1.2698508526906903E-9"/>
    <n v="1.614600504017631E-13"/>
    <n v="1.2700123127410921E-9"/>
    <n v="9019.3648003722537"/>
    <n v="31.426358189453868"/>
    <n v="8987.9384421827999"/>
  </r>
  <r>
    <d v="2027-09-19T00:00:00"/>
    <n v="19"/>
    <x v="2"/>
    <x v="2"/>
    <n v="0"/>
    <n v="1.2700123127410921E-9"/>
    <n v="1.2700123127410921E-9"/>
    <n v="1.6148057985828984E-13"/>
    <n v="1.2701737933209503E-9"/>
    <n v="8987.9384421827999"/>
    <n v="31.426358189453868"/>
    <n v="8956.5120839933461"/>
  </r>
  <r>
    <d v="2027-09-20T00:00:00"/>
    <n v="20"/>
    <x v="2"/>
    <x v="2"/>
    <n v="0"/>
    <n v="1.2701737933209503E-9"/>
    <n v="1.2701737933209503E-9"/>
    <n v="1.6150111192511294E-13"/>
    <n v="1.2703352944328755E-9"/>
    <n v="8956.5120839933461"/>
    <n v="31.426358189453868"/>
    <n v="8925.0857258038923"/>
  </r>
  <r>
    <d v="2027-09-21T00:00:00"/>
    <n v="21"/>
    <x v="2"/>
    <x v="2"/>
    <n v="0"/>
    <n v="1.2703352944328755E-9"/>
    <n v="1.2703352944328755E-9"/>
    <n v="1.6152164660256432E-13"/>
    <n v="1.270496816079478E-9"/>
    <n v="8925.0857258038923"/>
    <n v="31.426358189453868"/>
    <n v="8893.6593676144385"/>
  </r>
  <r>
    <d v="2027-09-22T00:00:00"/>
    <n v="22"/>
    <x v="2"/>
    <x v="2"/>
    <n v="0"/>
    <n v="1.270496816079478E-9"/>
    <n v="1.270496816079478E-9"/>
    <n v="1.6154218389097594E-13"/>
    <n v="1.270658358263369E-9"/>
    <n v="8893.6593676144385"/>
    <n v="31.426358189453868"/>
    <n v="8862.2330094249846"/>
  </r>
  <r>
    <d v="2027-09-23T00:00:00"/>
    <n v="23"/>
    <x v="2"/>
    <x v="2"/>
    <n v="0"/>
    <n v="1.270658358263369E-9"/>
    <n v="1.270658358263369E-9"/>
    <n v="1.6156272379067972E-13"/>
    <n v="1.2708199209871596E-9"/>
    <n v="8862.2330094249846"/>
    <n v="31.426358189453868"/>
    <n v="8830.8066512355308"/>
  </r>
  <r>
    <d v="2027-09-24T00:00:00"/>
    <n v="24"/>
    <x v="2"/>
    <x v="2"/>
    <n v="0"/>
    <n v="1.2708199209871596E-9"/>
    <n v="1.2708199209871596E-9"/>
    <n v="1.6158326630200772E-13"/>
    <n v="1.2709815042534617E-9"/>
    <n v="8830.8066512355308"/>
    <n v="31.426358189453868"/>
    <n v="8799.380293046077"/>
  </r>
  <r>
    <d v="2027-09-25T00:00:00"/>
    <n v="25"/>
    <x v="2"/>
    <x v="2"/>
    <n v="0"/>
    <n v="1.2709815042534617E-9"/>
    <n v="1.2709815042534617E-9"/>
    <n v="1.6160381142529204E-13"/>
    <n v="1.2711431080648871E-9"/>
    <n v="8799.380293046077"/>
    <n v="31.426358189453868"/>
    <n v="8767.9539348566232"/>
  </r>
  <r>
    <d v="2027-09-26T00:00:00"/>
    <n v="26"/>
    <x v="2"/>
    <x v="2"/>
    <n v="0"/>
    <n v="1.2711431080648871E-9"/>
    <n v="1.2711431080648871E-9"/>
    <n v="1.6162435916086474E-13"/>
    <n v="1.2713047324240479E-9"/>
    <n v="8767.9539348566232"/>
    <n v="31.426358189453868"/>
    <n v="8736.5275766671693"/>
  </r>
  <r>
    <d v="2027-09-27T00:00:00"/>
    <n v="27"/>
    <x v="2"/>
    <x v="2"/>
    <n v="0"/>
    <n v="1.2713047324240479E-9"/>
    <n v="1.2713047324240479E-9"/>
    <n v="1.6164490950905797E-13"/>
    <n v="1.271466377333557E-9"/>
    <n v="8736.5275766671693"/>
    <n v="31.426358189453868"/>
    <n v="8705.1012184777155"/>
  </r>
  <r>
    <d v="2027-09-28T00:00:00"/>
    <n v="28"/>
    <x v="2"/>
    <x v="2"/>
    <n v="0"/>
    <n v="1.271466377333557E-9"/>
    <n v="1.271466377333557E-9"/>
    <n v="1.6166546247020394E-13"/>
    <n v="1.2716280427960273E-9"/>
    <n v="8705.1012184777155"/>
    <n v="31.426358189453868"/>
    <n v="8673.6748602882617"/>
  </r>
  <r>
    <d v="2027-09-29T00:00:00"/>
    <n v="29"/>
    <x v="2"/>
    <x v="2"/>
    <n v="0"/>
    <n v="1.2716280427960273E-9"/>
    <n v="1.2716280427960273E-9"/>
    <n v="1.6168601804463487E-13"/>
    <n v="1.2717897288140718E-9"/>
    <n v="8673.6748602882617"/>
    <n v="31.426358189453868"/>
    <n v="8642.2485020988079"/>
  </r>
  <r>
    <d v="2027-09-30T00:00:00"/>
    <n v="30"/>
    <x v="2"/>
    <x v="2"/>
    <n v="0"/>
    <n v="1.2717897288140718E-9"/>
    <n v="1.2717897288140718E-9"/>
    <n v="1.6170657623268303E-13"/>
    <n v="1.2719514353903046E-9"/>
    <n v="8642.2485020988079"/>
    <n v="31.426358189453868"/>
    <n v="8610.8221439093541"/>
  </r>
  <r>
    <d v="2027-10-01T00:00:00"/>
    <n v="1"/>
    <x v="3"/>
    <x v="2"/>
    <n v="0"/>
    <n v="1.2719514353903046E-9"/>
    <n v="1.2719514353903046E-9"/>
    <n v="1.6172713703468079E-13"/>
    <n v="1.2721131625273392E-9"/>
    <n v="8610.8221439093541"/>
    <n v="31.426358189453868"/>
    <n v="8579.3957857199002"/>
  </r>
  <r>
    <d v="2027-10-02T00:00:00"/>
    <n v="2"/>
    <x v="3"/>
    <x v="2"/>
    <n v="0"/>
    <n v="1.2721131625273392E-9"/>
    <n v="1.2721131625273392E-9"/>
    <n v="1.6174770045096043E-13"/>
    <n v="1.2722749102277902E-9"/>
    <n v="8579.3957857199002"/>
    <n v="31.426358189453868"/>
    <n v="8547.9694275304464"/>
  </r>
  <r>
    <d v="2027-10-03T00:00:00"/>
    <n v="3"/>
    <x v="3"/>
    <x v="2"/>
    <n v="0"/>
    <n v="1.2722749102277902E-9"/>
    <n v="1.2722749102277902E-9"/>
    <n v="1.6176826648185441E-13"/>
    <n v="1.2724366784942721E-9"/>
    <n v="8547.9694275304464"/>
    <n v="31.426358189453868"/>
    <n v="8516.5430693409926"/>
  </r>
  <r>
    <d v="2027-10-04T00:00:00"/>
    <n v="4"/>
    <x v="3"/>
    <x v="2"/>
    <n v="0"/>
    <n v="1.2724366784942721E-9"/>
    <n v="1.2724366784942721E-9"/>
    <n v="1.6178883512769515E-13"/>
    <n v="1.2725984673293998E-9"/>
    <n v="8516.5430693409926"/>
    <n v="31.426358189453868"/>
    <n v="8485.1167111515388"/>
  </r>
  <r>
    <d v="2027-10-05T00:00:00"/>
    <n v="5"/>
    <x v="3"/>
    <x v="2"/>
    <n v="0"/>
    <n v="1.2725984673293998E-9"/>
    <n v="1.2725984673293998E-9"/>
    <n v="1.6180940638881516E-13"/>
    <n v="1.2727602767357886E-9"/>
    <n v="8485.1167111515388"/>
    <n v="31.426358189453868"/>
    <n v="8453.6903529620849"/>
  </r>
  <r>
    <d v="2027-10-06T00:00:00"/>
    <n v="6"/>
    <x v="3"/>
    <x v="2"/>
    <n v="0"/>
    <n v="1.2727602767357886E-9"/>
    <n v="1.2727602767357886E-9"/>
    <n v="1.6182998026554697E-13"/>
    <n v="1.2729221067160542E-9"/>
    <n v="8453.6903529620849"/>
    <n v="31.426358189453868"/>
    <n v="8422.2639947726311"/>
  </r>
  <r>
    <d v="2027-10-07T00:00:00"/>
    <n v="7"/>
    <x v="3"/>
    <x v="2"/>
    <n v="0"/>
    <n v="1.2729221067160542E-9"/>
    <n v="1.2729221067160542E-9"/>
    <n v="1.618505567582231E-13"/>
    <n v="1.2730839572728124E-9"/>
    <n v="8422.2639947726311"/>
    <n v="31.426358189453868"/>
    <n v="8390.8376365831773"/>
  </r>
  <r>
    <d v="2027-10-08T00:00:00"/>
    <n v="8"/>
    <x v="3"/>
    <x v="2"/>
    <n v="0"/>
    <n v="1.2730839572728124E-9"/>
    <n v="1.2730839572728124E-9"/>
    <n v="1.6187113586717624E-13"/>
    <n v="1.2732458284086796E-9"/>
    <n v="8390.8376365831773"/>
    <n v="31.426358189453868"/>
    <n v="8359.4112783937235"/>
  </r>
  <r>
    <d v="2027-10-09T00:00:00"/>
    <n v="9"/>
    <x v="3"/>
    <x v="2"/>
    <n v="0"/>
    <n v="1.2732458284086796E-9"/>
    <n v="1.2732458284086796E-9"/>
    <n v="1.6189171759273899E-13"/>
    <n v="1.2734077201262723E-9"/>
    <n v="8359.4112783937235"/>
    <n v="31.426358189453868"/>
    <n v="8327.9849202042697"/>
  </r>
  <r>
    <d v="2027-10-10T00:00:00"/>
    <n v="10"/>
    <x v="3"/>
    <x v="2"/>
    <n v="0"/>
    <n v="1.2734077201262723E-9"/>
    <n v="1.2734077201262723E-9"/>
    <n v="1.6191230193524405E-13"/>
    <n v="1.2735696324282075E-9"/>
    <n v="8327.9849202042697"/>
    <n v="31.426358189453868"/>
    <n v="8296.5585620148158"/>
  </r>
  <r>
    <d v="2027-10-11T00:00:00"/>
    <n v="11"/>
    <x v="3"/>
    <x v="2"/>
    <n v="0"/>
    <n v="1.2735696324282075E-9"/>
    <n v="1.2735696324282075E-9"/>
    <n v="1.619328888950242E-13"/>
    <n v="1.2737315653171025E-9"/>
    <n v="8296.5585620148158"/>
    <n v="31.426358189453868"/>
    <n v="8265.132203825362"/>
  </r>
  <r>
    <d v="2027-10-12T00:00:00"/>
    <n v="12"/>
    <x v="3"/>
    <x v="2"/>
    <n v="0"/>
    <n v="1.2737315653171025E-9"/>
    <n v="1.2737315653171025E-9"/>
    <n v="1.6195347847241219E-13"/>
    <n v="1.273893518795575E-9"/>
    <n v="8265.132203825362"/>
    <n v="31.426358189453868"/>
    <n v="8233.7058456359082"/>
  </r>
  <r>
    <d v="2027-10-13T00:00:00"/>
    <n v="13"/>
    <x v="3"/>
    <x v="2"/>
    <n v="0"/>
    <n v="1.273893518795575E-9"/>
    <n v="1.273893518795575E-9"/>
    <n v="1.619740706677409E-13"/>
    <n v="1.2740554928662427E-9"/>
    <n v="8233.7058456359082"/>
    <n v="31.426358189453868"/>
    <n v="8202.2794874464544"/>
  </r>
  <r>
    <d v="2027-10-14T00:00:00"/>
    <n v="14"/>
    <x v="3"/>
    <x v="2"/>
    <n v="0"/>
    <n v="1.2740554928662427E-9"/>
    <n v="1.2740554928662427E-9"/>
    <n v="1.6199466548134309E-13"/>
    <n v="1.274217487531724E-9"/>
    <n v="8202.2794874464544"/>
    <n v="31.426358189453868"/>
    <n v="8170.8531292570005"/>
  </r>
  <r>
    <d v="2027-10-15T00:00:00"/>
    <n v="15"/>
    <x v="3"/>
    <x v="2"/>
    <n v="0"/>
    <n v="1.274217487531724E-9"/>
    <n v="1.274217487531724E-9"/>
    <n v="1.620152629135518E-13"/>
    <n v="1.2743795027946375E-9"/>
    <n v="8170.8531292570005"/>
    <n v="31.426358189453868"/>
    <n v="8139.4267710675467"/>
  </r>
  <r>
    <d v="2027-10-16T00:00:00"/>
    <n v="16"/>
    <x v="3"/>
    <x v="2"/>
    <n v="0"/>
    <n v="1.2743795027946375E-9"/>
    <n v="1.2743795027946375E-9"/>
    <n v="1.6203586296469988E-13"/>
    <n v="1.2745415386576021E-9"/>
    <n v="8139.4267710675467"/>
    <n v="31.426358189453868"/>
    <n v="8108.0004128780929"/>
  </r>
  <r>
    <d v="2027-10-17T00:00:00"/>
    <n v="17"/>
    <x v="3"/>
    <x v="2"/>
    <n v="0"/>
    <n v="1.2745415386576021E-9"/>
    <n v="1.2745415386576021E-9"/>
    <n v="1.6205646563512036E-13"/>
    <n v="1.2747035951232372E-9"/>
    <n v="8108.0004128780929"/>
    <n v="31.426358189453868"/>
    <n v="8076.5740546886391"/>
  </r>
  <r>
    <d v="2027-10-18T00:00:00"/>
    <n v="18"/>
    <x v="3"/>
    <x v="2"/>
    <n v="0"/>
    <n v="1.2747035951232372E-9"/>
    <n v="1.2747035951232372E-9"/>
    <n v="1.6207707092514629E-13"/>
    <n v="1.2748656721941624E-9"/>
    <n v="8076.5740546886391"/>
    <n v="31.426358189453868"/>
    <n v="8045.1476964991853"/>
  </r>
  <r>
    <d v="2027-10-19T00:00:00"/>
    <n v="19"/>
    <x v="3"/>
    <x v="2"/>
    <n v="0"/>
    <n v="1.2748656721941624E-9"/>
    <n v="1.2748656721941624E-9"/>
    <n v="1.6209767883511076E-13"/>
    <n v="1.2750277698729975E-9"/>
    <n v="8045.1476964991853"/>
    <n v="31.426358189453868"/>
    <n v="8013.7213383097314"/>
  </r>
  <r>
    <d v="2027-10-20T00:00:00"/>
    <n v="20"/>
    <x v="3"/>
    <x v="2"/>
    <n v="0"/>
    <n v="1.2750277698729975E-9"/>
    <n v="1.2750277698729975E-9"/>
    <n v="1.6211828936534687E-13"/>
    <n v="1.2751898881623628E-9"/>
    <n v="8013.7213383097314"/>
    <n v="31.426358189453868"/>
    <n v="7982.2949801202776"/>
  </r>
  <r>
    <d v="2027-10-21T00:00:00"/>
    <n v="21"/>
    <x v="3"/>
    <x v="2"/>
    <n v="0"/>
    <n v="1.2751898881623628E-9"/>
    <n v="1.2751898881623628E-9"/>
    <n v="1.6213890251618778E-13"/>
    <n v="1.2753520270648789E-9"/>
    <n v="7982.2949801202776"/>
    <n v="31.426358189453868"/>
    <n v="7950.8686219308238"/>
  </r>
  <r>
    <d v="2027-10-22T00:00:00"/>
    <n v="22"/>
    <x v="3"/>
    <x v="2"/>
    <n v="0"/>
    <n v="1.2753520270648789E-9"/>
    <n v="1.2753520270648789E-9"/>
    <n v="1.621595182879667E-13"/>
    <n v="1.2755141865831668E-9"/>
    <n v="7950.8686219308238"/>
    <n v="31.426358189453868"/>
    <n v="7919.44226374137"/>
  </r>
  <r>
    <d v="2027-10-23T00:00:00"/>
    <n v="23"/>
    <x v="3"/>
    <x v="2"/>
    <n v="0"/>
    <n v="1.2755141865831668E-9"/>
    <n v="1.2755141865831668E-9"/>
    <n v="1.6218013668101688E-13"/>
    <n v="1.2756763667198478E-9"/>
    <n v="7919.44226374137"/>
    <n v="31.426358189453868"/>
    <n v="7888.0159055519161"/>
  </r>
  <r>
    <d v="2027-10-24T00:00:00"/>
    <n v="24"/>
    <x v="3"/>
    <x v="2"/>
    <n v="0"/>
    <n v="1.2756763667198478E-9"/>
    <n v="1.2756763667198478E-9"/>
    <n v="1.6220075769567163E-13"/>
    <n v="1.2758385674775434E-9"/>
    <n v="7888.0159055519161"/>
    <n v="31.426358189453868"/>
    <n v="7856.5895473624623"/>
  </r>
  <r>
    <d v="2027-10-25T00:00:00"/>
    <n v="25"/>
    <x v="3"/>
    <x v="2"/>
    <n v="0"/>
    <n v="1.2758385674775434E-9"/>
    <n v="1.2758385674775434E-9"/>
    <n v="1.6222138133226426E-13"/>
    <n v="1.2760007888588755E-9"/>
    <n v="7856.5895473624623"/>
    <n v="31.426358189453868"/>
    <n v="7825.1631891730085"/>
  </r>
  <r>
    <d v="2027-10-26T00:00:00"/>
    <n v="26"/>
    <x v="3"/>
    <x v="2"/>
    <n v="0"/>
    <n v="1.2760007888588755E-9"/>
    <n v="1.2760007888588755E-9"/>
    <n v="1.6224200759112816E-13"/>
    <n v="1.2761630308664666E-9"/>
    <n v="7825.1631891730085"/>
    <n v="31.426358189453868"/>
    <n v="7793.7368309835547"/>
  </r>
  <r>
    <d v="2027-10-27T00:00:00"/>
    <n v="27"/>
    <x v="3"/>
    <x v="2"/>
    <n v="0"/>
    <n v="1.2761630308664666E-9"/>
    <n v="1.2761630308664666E-9"/>
    <n v="1.6226263647259674E-13"/>
    <n v="1.2763252935029393E-9"/>
    <n v="7793.7368309835547"/>
    <n v="31.426358189453868"/>
    <n v="7762.3104727941009"/>
  </r>
  <r>
    <d v="2027-10-28T00:00:00"/>
    <n v="28"/>
    <x v="3"/>
    <x v="2"/>
    <n v="0"/>
    <n v="1.2763252935029393E-9"/>
    <n v="1.2763252935029393E-9"/>
    <n v="1.6228326797700349E-13"/>
    <n v="1.2764875767709162E-9"/>
    <n v="7762.3104727941009"/>
    <n v="31.426358189453868"/>
    <n v="7730.884114604647"/>
  </r>
  <r>
    <d v="2027-10-29T00:00:00"/>
    <n v="29"/>
    <x v="3"/>
    <x v="2"/>
    <n v="0"/>
    <n v="1.2764875767709162E-9"/>
    <n v="1.2764875767709162E-9"/>
    <n v="1.6230390210468186E-13"/>
    <n v="1.2766498806730208E-9"/>
    <n v="7730.884114604647"/>
    <n v="31.426358189453868"/>
    <n v="7699.4577564151932"/>
  </r>
  <r>
    <d v="2027-10-30T00:00:00"/>
    <n v="30"/>
    <x v="3"/>
    <x v="2"/>
    <n v="0"/>
    <n v="1.2766498806730208E-9"/>
    <n v="1.2766498806730208E-9"/>
    <n v="1.6232453885596544E-13"/>
    <n v="1.2768122052118768E-9"/>
    <n v="7699.4577564151932"/>
    <n v="31.426358189453868"/>
    <n v="7668.0313982257394"/>
  </r>
  <r>
    <d v="2027-10-31T00:00:00"/>
    <n v="31"/>
    <x v="3"/>
    <x v="2"/>
    <n v="0"/>
    <n v="1.2768122052118768E-9"/>
    <n v="1.2768122052118768E-9"/>
    <n v="1.623451782311878E-13"/>
    <n v="1.2769745503901079E-9"/>
    <n v="7668.0313982257394"/>
    <n v="31.426358189453868"/>
    <n v="7636.6050400362856"/>
  </r>
  <r>
    <d v="2027-11-01T00:00:00"/>
    <n v="1"/>
    <x v="4"/>
    <x v="2"/>
    <n v="0"/>
    <n v="1.2769745503901079E-9"/>
    <n v="1.2769745503901079E-9"/>
    <n v="1.6236582023068258E-13"/>
    <n v="1.2771369162103385E-9"/>
    <n v="7636.6050400362856"/>
    <n v="31.426358189453868"/>
    <n v="7605.1786818468318"/>
  </r>
  <r>
    <d v="2027-11-02T00:00:00"/>
    <n v="2"/>
    <x v="4"/>
    <x v="2"/>
    <n v="0"/>
    <n v="1.2771369162103385E-9"/>
    <n v="1.2771369162103385E-9"/>
    <n v="1.6238646485478343E-13"/>
    <n v="1.2772993026751934E-9"/>
    <n v="7605.1786818468318"/>
    <n v="31.426358189453868"/>
    <n v="7573.7523236573779"/>
  </r>
  <r>
    <d v="2027-11-03T00:00:00"/>
    <n v="3"/>
    <x v="4"/>
    <x v="2"/>
    <n v="0"/>
    <n v="1.2772993026751934E-9"/>
    <n v="1.2772993026751934E-9"/>
    <n v="1.6240711210382412E-13"/>
    <n v="1.2774617097872971E-9"/>
    <n v="7573.7523236573779"/>
    <n v="31.426358189453868"/>
    <n v="7542.3259654679241"/>
  </r>
  <r>
    <d v="2027-11-04T00:00:00"/>
    <n v="4"/>
    <x v="4"/>
    <x v="2"/>
    <n v="0"/>
    <n v="1.2774617097872971E-9"/>
    <n v="1.2774617097872971E-9"/>
    <n v="1.6242776197813836E-13"/>
    <n v="1.2776241375492752E-9"/>
    <n v="7542.3259654679241"/>
    <n v="31.426358189453868"/>
    <n v="7510.8996072784703"/>
  </r>
  <r>
    <d v="2027-11-05T00:00:00"/>
    <n v="5"/>
    <x v="4"/>
    <x v="2"/>
    <n v="0"/>
    <n v="1.2776241375492752E-9"/>
    <n v="1.2776241375492752E-9"/>
    <n v="1.6244841447805993E-13"/>
    <n v="1.2777865859637533E-9"/>
    <n v="7510.8996072784703"/>
    <n v="31.426358189453868"/>
    <n v="7479.4732490890165"/>
  </r>
  <r>
    <d v="2027-11-06T00:00:00"/>
    <n v="6"/>
    <x v="4"/>
    <x v="2"/>
    <n v="0"/>
    <n v="1.2777865859637533E-9"/>
    <n v="1.2777865859637533E-9"/>
    <n v="1.6246906960392275E-13"/>
    <n v="1.2779490550333572E-9"/>
    <n v="7479.4732490890165"/>
    <n v="31.426358189453868"/>
    <n v="7448.0468908995626"/>
  </r>
  <r>
    <d v="2027-11-07T00:00:00"/>
    <n v="7"/>
    <x v="4"/>
    <x v="2"/>
    <n v="0"/>
    <n v="1.2779490550333572E-9"/>
    <n v="1.2779490550333572E-9"/>
    <n v="1.6248972735606064E-13"/>
    <n v="1.2781115447607134E-9"/>
    <n v="7448.0468908995626"/>
    <n v="31.426358189453868"/>
    <n v="7416.6205327101088"/>
  </r>
  <r>
    <d v="2027-11-08T00:00:00"/>
    <n v="8"/>
    <x v="4"/>
    <x v="2"/>
    <n v="0"/>
    <n v="1.2781115447607134E-9"/>
    <n v="1.2781115447607134E-9"/>
    <n v="1.6251038773480757E-13"/>
    <n v="1.2782740551484483E-9"/>
    <n v="7416.6205327101088"/>
    <n v="31.426358189453868"/>
    <n v="7385.194174520655"/>
  </r>
  <r>
    <d v="2027-11-09T00:00:00"/>
    <n v="9"/>
    <x v="4"/>
    <x v="2"/>
    <n v="0"/>
    <n v="1.2782740551484483E-9"/>
    <n v="1.2782740551484483E-9"/>
    <n v="1.6253105074049746E-13"/>
    <n v="1.2784365861991887E-9"/>
    <n v="7385.194174520655"/>
    <n v="31.426358189453868"/>
    <n v="7353.7678163312012"/>
  </r>
  <r>
    <d v="2027-11-10T00:00:00"/>
    <n v="10"/>
    <x v="4"/>
    <x v="2"/>
    <n v="0"/>
    <n v="1.2784365861991887E-9"/>
    <n v="1.2784365861991887E-9"/>
    <n v="1.6255171637346437E-13"/>
    <n v="1.2785991379155621E-9"/>
    <n v="7353.7678163312012"/>
    <n v="31.426358189453868"/>
    <n v="7322.3414581417474"/>
  </r>
  <r>
    <d v="2027-11-11T00:00:00"/>
    <n v="11"/>
    <x v="4"/>
    <x v="2"/>
    <n v="0"/>
    <n v="1.2785991379155621E-9"/>
    <n v="1.2785991379155621E-9"/>
    <n v="1.6257238463404233E-13"/>
    <n v="1.2787617103001963E-9"/>
    <n v="7322.3414581417474"/>
    <n v="31.426358189453868"/>
    <n v="7290.9150999522935"/>
  </r>
  <r>
    <d v="2027-11-12T00:00:00"/>
    <n v="12"/>
    <x v="4"/>
    <x v="2"/>
    <n v="0"/>
    <n v="1.2787617103001963E-9"/>
    <n v="1.2787617103001963E-9"/>
    <n v="1.6259305552256545E-13"/>
    <n v="1.2789243033557188E-9"/>
    <n v="7290.9150999522935"/>
    <n v="31.426358189453868"/>
    <n v="7259.4887417628397"/>
  </r>
  <r>
    <d v="2027-11-13T00:00:00"/>
    <n v="13"/>
    <x v="4"/>
    <x v="2"/>
    <n v="0"/>
    <n v="1.2789243033557188E-9"/>
    <n v="1.2789243033557188E-9"/>
    <n v="1.6261372903936785E-13"/>
    <n v="1.2790869170847582E-9"/>
    <n v="7259.4887417628397"/>
    <n v="31.426358189453868"/>
    <n v="7228.0623835733859"/>
  </r>
  <r>
    <d v="2027-11-14T00:00:00"/>
    <n v="14"/>
    <x v="4"/>
    <x v="2"/>
    <n v="0"/>
    <n v="1.2790869170847582E-9"/>
    <n v="1.2790869170847582E-9"/>
    <n v="1.6263440518478373E-13"/>
    <n v="1.2792495514899429E-9"/>
    <n v="7228.0623835733859"/>
    <n v="31.426358189453868"/>
    <n v="7196.6360253839321"/>
  </r>
  <r>
    <d v="2027-11-15T00:00:00"/>
    <n v="15"/>
    <x v="4"/>
    <x v="2"/>
    <n v="0"/>
    <n v="1.2792495514899429E-9"/>
    <n v="1.2792495514899429E-9"/>
    <n v="1.6265508395914732E-13"/>
    <n v="1.279412206573902E-9"/>
    <n v="7196.6360253839321"/>
    <n v="31.426358189453868"/>
    <n v="7165.2096671944782"/>
  </r>
  <r>
    <d v="2027-11-16T00:00:00"/>
    <n v="16"/>
    <x v="4"/>
    <x v="2"/>
    <n v="0"/>
    <n v="1.279412206573902E-9"/>
    <n v="1.279412206573902E-9"/>
    <n v="1.6267576536279286E-13"/>
    <n v="1.2795748823392649E-9"/>
    <n v="7165.2096671944782"/>
    <n v="31.426358189453868"/>
    <n v="7133.7833090050244"/>
  </r>
  <r>
    <d v="2027-11-17T00:00:00"/>
    <n v="17"/>
    <x v="4"/>
    <x v="2"/>
    <n v="0"/>
    <n v="1.2795748823392649E-9"/>
    <n v="1.2795748823392649E-9"/>
    <n v="1.626964493960547E-13"/>
    <n v="1.2797375787886609E-9"/>
    <n v="7133.7833090050244"/>
    <n v="31.426358189453868"/>
    <n v="7102.3569508155706"/>
  </r>
  <r>
    <d v="2027-11-18T00:00:00"/>
    <n v="18"/>
    <x v="4"/>
    <x v="2"/>
    <n v="0"/>
    <n v="1.2797375787886609E-9"/>
    <n v="1.2797375787886609E-9"/>
    <n v="1.6271713605926716E-13"/>
    <n v="1.2799002959247202E-9"/>
    <n v="7102.3569508155706"/>
    <n v="31.426358189453868"/>
    <n v="7070.9305926261168"/>
  </r>
  <r>
    <d v="2027-11-19T00:00:00"/>
    <n v="19"/>
    <x v="4"/>
    <x v="2"/>
    <n v="0"/>
    <n v="1.2799002959247202E-9"/>
    <n v="1.2799002959247202E-9"/>
    <n v="1.6273782535276467E-13"/>
    <n v="1.280063033750073E-9"/>
    <n v="7070.9305926261168"/>
    <n v="31.426358189453868"/>
    <n v="7039.504234436663"/>
  </r>
  <r>
    <d v="2027-11-20T00:00:00"/>
    <n v="20"/>
    <x v="4"/>
    <x v="2"/>
    <n v="0"/>
    <n v="1.280063033750073E-9"/>
    <n v="1.280063033750073E-9"/>
    <n v="1.6275851727688163E-13"/>
    <n v="1.2802257922673499E-9"/>
    <n v="7039.504234436663"/>
    <n v="31.426358189453868"/>
    <n v="7008.0778762472091"/>
  </r>
  <r>
    <d v="2027-11-21T00:00:00"/>
    <n v="21"/>
    <x v="4"/>
    <x v="2"/>
    <n v="0"/>
    <n v="1.2802257922673499E-9"/>
    <n v="1.2802257922673499E-9"/>
    <n v="1.6277921183195254E-13"/>
    <n v="1.2803885714791819E-9"/>
    <n v="7008.0778762472091"/>
    <n v="31.426358189453868"/>
    <n v="6976.6515180577553"/>
  </r>
  <r>
    <d v="2027-11-22T00:00:00"/>
    <n v="22"/>
    <x v="4"/>
    <x v="2"/>
    <n v="0"/>
    <n v="1.2803885714791819E-9"/>
    <n v="1.2803885714791819E-9"/>
    <n v="1.6279990901831191E-13"/>
    <n v="1.2805513713882003E-9"/>
    <n v="6976.6515180577553"/>
    <n v="31.426358189453868"/>
    <n v="6945.2251598683015"/>
  </r>
  <r>
    <d v="2027-11-23T00:00:00"/>
    <n v="23"/>
    <x v="4"/>
    <x v="2"/>
    <n v="0"/>
    <n v="1.2805513713882003E-9"/>
    <n v="1.2805513713882003E-9"/>
    <n v="1.6282060883629431E-13"/>
    <n v="1.2807141919970366E-9"/>
    <n v="6945.2251598683015"/>
    <n v="31.426358189453868"/>
    <n v="6913.7988016788477"/>
  </r>
  <r>
    <d v="2027-11-24T00:00:00"/>
    <n v="24"/>
    <x v="4"/>
    <x v="2"/>
    <n v="0"/>
    <n v="1.2807141919970366E-9"/>
    <n v="1.2807141919970366E-9"/>
    <n v="1.6284131128623437E-13"/>
    <n v="1.2808770333083227E-9"/>
    <n v="6913.7988016788477"/>
    <n v="31.426358189453868"/>
    <n v="6882.3724434893938"/>
  </r>
  <r>
    <d v="2027-11-25T00:00:00"/>
    <n v="25"/>
    <x v="4"/>
    <x v="2"/>
    <n v="0"/>
    <n v="1.2808770333083227E-9"/>
    <n v="1.2808770333083227E-9"/>
    <n v="1.628620163684667E-13"/>
    <n v="1.2810398953246911E-9"/>
    <n v="6882.3724434893938"/>
    <n v="31.426358189453868"/>
    <n v="6850.94608529994"/>
  </r>
  <r>
    <d v="2027-11-26T00:00:00"/>
    <n v="26"/>
    <x v="4"/>
    <x v="2"/>
    <n v="0"/>
    <n v="1.2810398953246911E-9"/>
    <n v="1.2810398953246911E-9"/>
    <n v="1.62882724083326E-13"/>
    <n v="1.2812027780487745E-9"/>
    <n v="6850.94608529994"/>
    <n v="31.426358189453868"/>
    <n v="6819.5197271104862"/>
  </r>
  <r>
    <d v="2027-11-27T00:00:00"/>
    <n v="27"/>
    <x v="4"/>
    <x v="2"/>
    <n v="0"/>
    <n v="1.2812027780487745E-9"/>
    <n v="1.2812027780487745E-9"/>
    <n v="1.6290343443114704E-13"/>
    <n v="1.2813656814832056E-9"/>
    <n v="6819.5197271104862"/>
    <n v="31.426358189453868"/>
    <n v="6788.0933689210324"/>
  </r>
  <r>
    <d v="2027-11-28T00:00:00"/>
    <n v="28"/>
    <x v="4"/>
    <x v="2"/>
    <n v="0"/>
    <n v="1.2813656814832056E-9"/>
    <n v="1.2813656814832056E-9"/>
    <n v="1.6292414741226458E-13"/>
    <n v="1.281528605630618E-9"/>
    <n v="6788.0933689210324"/>
    <n v="31.426358189453868"/>
    <n v="6756.6670107315786"/>
  </r>
  <r>
    <d v="2027-11-29T00:00:00"/>
    <n v="29"/>
    <x v="4"/>
    <x v="2"/>
    <n v="0"/>
    <n v="1.281528605630618E-9"/>
    <n v="1.281528605630618E-9"/>
    <n v="1.6294486302701345E-13"/>
    <n v="1.2816915504936451E-9"/>
    <n v="6756.6670107315786"/>
    <n v="31.426358189453868"/>
    <n v="6725.2406525421247"/>
  </r>
  <r>
    <d v="2027-11-30T00:00:00"/>
    <n v="30"/>
    <x v="4"/>
    <x v="2"/>
    <n v="0"/>
    <n v="1.2816915504936451E-9"/>
    <n v="1.2816915504936451E-9"/>
    <n v="1.6296558127572851E-13"/>
    <n v="1.2818545160749208E-9"/>
    <n v="6725.2406525421247"/>
    <n v="31.426358189453868"/>
    <n v="6693.8142943526709"/>
  </r>
  <r>
    <d v="2027-12-01T00:00:00"/>
    <n v="1"/>
    <x v="5"/>
    <x v="2"/>
    <n v="0"/>
    <n v="1.2818545160749208E-9"/>
    <n v="1.2818545160749208E-9"/>
    <n v="1.6298630215874463E-13"/>
    <n v="1.2820175023770796E-9"/>
    <n v="6693.8142943526709"/>
    <n v="31.426358189453868"/>
    <n v="6662.3879361632171"/>
  </r>
  <r>
    <d v="2027-12-02T00:00:00"/>
    <n v="2"/>
    <x v="5"/>
    <x v="2"/>
    <n v="0"/>
    <n v="1.2820175023770796E-9"/>
    <n v="1.2820175023770796E-9"/>
    <n v="1.6300702567639681E-13"/>
    <n v="1.282180509402756E-9"/>
    <n v="6662.3879361632171"/>
    <n v="31.426358189453868"/>
    <n v="6630.9615779737633"/>
  </r>
  <r>
    <d v="2027-12-03T00:00:00"/>
    <n v="3"/>
    <x v="5"/>
    <x v="2"/>
    <n v="0"/>
    <n v="1.282180509402756E-9"/>
    <n v="1.282180509402756E-9"/>
    <n v="1.6302775182901998E-13"/>
    <n v="1.2823435371545849E-9"/>
    <n v="6630.9615779737633"/>
    <n v="31.426358189453868"/>
    <n v="6599.5352197843094"/>
  </r>
  <r>
    <d v="2027-12-04T00:00:00"/>
    <n v="4"/>
    <x v="5"/>
    <x v="2"/>
    <n v="0"/>
    <n v="1.2823435371545849E-9"/>
    <n v="1.2823435371545849E-9"/>
    <n v="1.6304848061694922E-13"/>
    <n v="1.2825065856352019E-9"/>
    <n v="6599.5352197843094"/>
    <n v="31.426358189453868"/>
    <n v="6568.1088615948556"/>
  </r>
  <r>
    <d v="2027-12-05T00:00:00"/>
    <n v="5"/>
    <x v="5"/>
    <x v="2"/>
    <n v="0"/>
    <n v="1.2825065856352019E-9"/>
    <n v="1.2825065856352019E-9"/>
    <n v="1.630692120405196E-13"/>
    <n v="1.2826696548472424E-9"/>
    <n v="6568.1088615948556"/>
    <n v="31.426358189453868"/>
    <n v="6536.6825034054018"/>
  </r>
  <r>
    <d v="2027-12-06T00:00:00"/>
    <n v="6"/>
    <x v="5"/>
    <x v="2"/>
    <n v="0"/>
    <n v="1.2826696548472424E-9"/>
    <n v="1.2826696548472424E-9"/>
    <n v="1.6308994610006625E-13"/>
    <n v="1.2828327447933425E-9"/>
    <n v="6536.6825034054018"/>
    <n v="31.426358189453868"/>
    <n v="6505.256145215948"/>
  </r>
  <r>
    <d v="2027-12-07T00:00:00"/>
    <n v="7"/>
    <x v="5"/>
    <x v="2"/>
    <n v="0"/>
    <n v="1.2828327447933425E-9"/>
    <n v="1.2828327447933425E-9"/>
    <n v="1.6311068279592432E-13"/>
    <n v="1.2829958554761385E-9"/>
    <n v="6505.256145215948"/>
    <n v="31.426358189453868"/>
    <n v="6473.8297870264942"/>
  </r>
  <r>
    <d v="2027-12-08T00:00:00"/>
    <n v="8"/>
    <x v="5"/>
    <x v="2"/>
    <n v="0"/>
    <n v="1.2829958554761385E-9"/>
    <n v="1.2829958554761385E-9"/>
    <n v="1.63131422128429E-13"/>
    <n v="1.2831589868982669E-9"/>
    <n v="6473.8297870264942"/>
    <n v="31.426358189453868"/>
    <n v="6442.4034288370403"/>
  </r>
  <r>
    <d v="2027-12-09T00:00:00"/>
    <n v="9"/>
    <x v="5"/>
    <x v="2"/>
    <n v="0"/>
    <n v="1.2831589868982669E-9"/>
    <n v="1.2831589868982669E-9"/>
    <n v="1.6315216409791552E-13"/>
    <n v="1.2833221390623648E-9"/>
    <n v="6442.4034288370403"/>
    <n v="31.426358189453868"/>
    <n v="6410.9770706475865"/>
  </r>
  <r>
    <d v="2027-12-10T00:00:00"/>
    <n v="10"/>
    <x v="5"/>
    <x v="2"/>
    <n v="0"/>
    <n v="1.2833221390623648E-9"/>
    <n v="1.2833221390623648E-9"/>
    <n v="1.6317290870471922E-13"/>
    <n v="1.2834853119710695E-9"/>
    <n v="6410.9770706475865"/>
    <n v="31.426358189453868"/>
    <n v="6379.5507124581327"/>
  </r>
  <r>
    <d v="2027-12-11T00:00:00"/>
    <n v="11"/>
    <x v="5"/>
    <x v="2"/>
    <n v="0"/>
    <n v="1.2834853119710695E-9"/>
    <n v="1.2834853119710695E-9"/>
    <n v="1.631936559491754E-13"/>
    <n v="1.2836485056270187E-9"/>
    <n v="6379.5507124581327"/>
    <n v="31.426358189453868"/>
    <n v="6348.1243542686789"/>
  </r>
  <r>
    <d v="2027-12-12T00:00:00"/>
    <n v="12"/>
    <x v="5"/>
    <x v="2"/>
    <n v="0"/>
    <n v="1.2836485056270187E-9"/>
    <n v="1.2836485056270187E-9"/>
    <n v="1.6321440583161944E-13"/>
    <n v="1.2838117200328504E-9"/>
    <n v="6348.1243542686789"/>
    <n v="31.426358189453868"/>
    <n v="6316.697996079225"/>
  </r>
  <r>
    <d v="2027-12-13T00:00:00"/>
    <n v="13"/>
    <x v="5"/>
    <x v="2"/>
    <n v="0"/>
    <n v="1.2838117200328504E-9"/>
    <n v="1.2838117200328504E-9"/>
    <n v="1.6323515835238679E-13"/>
    <n v="1.2839749551912027E-9"/>
    <n v="6316.697996079225"/>
    <n v="31.426358189453868"/>
    <n v="6285.2716378897712"/>
  </r>
  <r>
    <d v="2027-12-14T00:00:00"/>
    <n v="14"/>
    <x v="5"/>
    <x v="2"/>
    <n v="0"/>
    <n v="1.2839749551912027E-9"/>
    <n v="1.2839749551912027E-9"/>
    <n v="1.6325591351181283E-13"/>
    <n v="1.2841382111047146E-9"/>
    <n v="6285.2716378897712"/>
    <n v="31.426358189453868"/>
    <n v="6253.8452797003174"/>
  </r>
  <r>
    <d v="2027-12-15T00:00:00"/>
    <n v="15"/>
    <x v="5"/>
    <x v="2"/>
    <n v="0"/>
    <n v="1.2841382111047146E-9"/>
    <n v="1.2841382111047146E-9"/>
    <n v="1.6327667131023313E-13"/>
    <n v="1.2843014877760249E-9"/>
    <n v="6253.8452797003174"/>
    <n v="31.426358189453868"/>
    <n v="6222.4189215108636"/>
  </r>
  <r>
    <d v="2027-12-16T00:00:00"/>
    <n v="16"/>
    <x v="5"/>
    <x v="2"/>
    <n v="0"/>
    <n v="1.2843014877760249E-9"/>
    <n v="1.2843014877760249E-9"/>
    <n v="1.6329743174798323E-13"/>
    <n v="1.2844647852077729E-9"/>
    <n v="6222.4189215108636"/>
    <n v="31.426358189453868"/>
    <n v="6190.9925633214098"/>
  </r>
  <r>
    <d v="2027-12-17T00:00:00"/>
    <n v="17"/>
    <x v="5"/>
    <x v="2"/>
    <n v="0"/>
    <n v="1.2844647852077729E-9"/>
    <n v="1.2844647852077729E-9"/>
    <n v="1.6331819482539871E-13"/>
    <n v="1.2846281034025983E-9"/>
    <n v="6190.9925633214098"/>
    <n v="31.426358189453868"/>
    <n v="6159.5662051319559"/>
  </r>
  <r>
    <d v="2027-12-18T00:00:00"/>
    <n v="18"/>
    <x v="5"/>
    <x v="2"/>
    <n v="0"/>
    <n v="1.2846281034025983E-9"/>
    <n v="1.2846281034025983E-9"/>
    <n v="1.6333896054281519E-13"/>
    <n v="1.2847914423631411E-9"/>
    <n v="6159.5662051319559"/>
    <n v="31.426358189453868"/>
    <n v="6128.1398469425021"/>
  </r>
  <r>
    <d v="2027-12-19T00:00:00"/>
    <n v="19"/>
    <x v="5"/>
    <x v="2"/>
    <n v="0"/>
    <n v="1.2847914423631411E-9"/>
    <n v="1.2847914423631411E-9"/>
    <n v="1.6335972890056833E-13"/>
    <n v="1.2849548020920418E-9"/>
    <n v="6128.1398469425021"/>
    <n v="31.426358189453868"/>
    <n v="6096.7134887530483"/>
  </r>
  <r>
    <d v="2027-12-20T00:00:00"/>
    <n v="20"/>
    <x v="5"/>
    <x v="2"/>
    <n v="0"/>
    <n v="1.2849548020920418E-9"/>
    <n v="1.2849548020920418E-9"/>
    <n v="1.6338049989899386E-13"/>
    <n v="1.2851181825919408E-9"/>
    <n v="6096.7134887530483"/>
    <n v="31.426358189453868"/>
    <n v="6065.2871305635945"/>
  </r>
  <r>
    <d v="2027-12-21T00:00:00"/>
    <n v="21"/>
    <x v="5"/>
    <x v="2"/>
    <n v="0"/>
    <n v="1.2851181825919408E-9"/>
    <n v="1.2851181825919408E-9"/>
    <n v="1.6340127353842756E-13"/>
    <n v="1.2852815838654793E-9"/>
    <n v="6065.2871305635945"/>
    <n v="31.426358189453868"/>
    <n v="6033.8607723741407"/>
  </r>
  <r>
    <d v="2027-12-22T00:00:00"/>
    <n v="22"/>
    <x v="5"/>
    <x v="2"/>
    <n v="0"/>
    <n v="1.2852815838654793E-9"/>
    <n v="1.2852815838654793E-9"/>
    <n v="1.6342204981920519E-13"/>
    <n v="1.2854450059152984E-9"/>
    <n v="6033.8607723741407"/>
    <n v="31.426358189453868"/>
    <n v="6002.4344141846868"/>
  </r>
  <r>
    <d v="2027-12-23T00:00:00"/>
    <n v="23"/>
    <x v="5"/>
    <x v="2"/>
    <n v="0"/>
    <n v="1.2854450059152984E-9"/>
    <n v="1.2854450059152984E-9"/>
    <n v="1.6344282874166264E-13"/>
    <n v="1.2856084487440402E-9"/>
    <n v="6002.4344141846868"/>
    <n v="31.426358189453868"/>
    <n v="5971.008055995233"/>
  </r>
  <r>
    <d v="2027-12-24T00:00:00"/>
    <n v="24"/>
    <x v="5"/>
    <x v="2"/>
    <n v="0"/>
    <n v="1.2856084487440402E-9"/>
    <n v="1.2856084487440402E-9"/>
    <n v="1.6346361030613575E-13"/>
    <n v="1.2857719123543463E-9"/>
    <n v="5971.008055995233"/>
    <n v="31.426358189453868"/>
    <n v="5939.5816978057792"/>
  </r>
  <r>
    <d v="2027-12-25T00:00:00"/>
    <n v="25"/>
    <x v="5"/>
    <x v="2"/>
    <n v="0"/>
    <n v="1.2857719123543463E-9"/>
    <n v="1.2857719123543463E-9"/>
    <n v="1.6348439451296048E-13"/>
    <n v="1.2859353967488592E-9"/>
    <n v="5939.5816978057792"/>
    <n v="31.426358189453868"/>
    <n v="5908.1553396163254"/>
  </r>
  <r>
    <d v="2027-12-26T00:00:00"/>
    <n v="26"/>
    <x v="5"/>
    <x v="2"/>
    <n v="0"/>
    <n v="1.2859353967488592E-9"/>
    <n v="1.2859353967488592E-9"/>
    <n v="1.6350518136247281E-13"/>
    <n v="1.2860989019302216E-9"/>
    <n v="5908.1553396163254"/>
    <n v="31.426358189453868"/>
    <n v="5876.7289814268715"/>
  </r>
  <r>
    <d v="2027-12-27T00:00:00"/>
    <n v="27"/>
    <x v="5"/>
    <x v="2"/>
    <n v="0"/>
    <n v="1.2860989019302216E-9"/>
    <n v="1.2860989019302216E-9"/>
    <n v="1.6352597085500869E-13"/>
    <n v="1.2862624279010767E-9"/>
    <n v="5876.7289814268715"/>
    <n v="31.426358189453868"/>
    <n v="5845.3026232374177"/>
  </r>
  <r>
    <d v="2027-12-28T00:00:00"/>
    <n v="28"/>
    <x v="5"/>
    <x v="2"/>
    <n v="0"/>
    <n v="1.2862624279010767E-9"/>
    <n v="1.2862624279010767E-9"/>
    <n v="1.6354676299090427E-13"/>
    <n v="1.2864259746640675E-9"/>
    <n v="5845.3026232374177"/>
    <n v="31.426358189453868"/>
    <n v="5813.8762650479639"/>
  </r>
  <r>
    <d v="2027-12-29T00:00:00"/>
    <n v="29"/>
    <x v="5"/>
    <x v="2"/>
    <n v="0"/>
    <n v="1.2864259746640675E-9"/>
    <n v="1.2864259746640675E-9"/>
    <n v="1.635675577704956E-13"/>
    <n v="1.286589542221838E-9"/>
    <n v="5813.8762650479639"/>
    <n v="31.426358189453868"/>
    <n v="5782.4499068585101"/>
  </r>
  <r>
    <d v="2027-12-30T00:00:00"/>
    <n v="30"/>
    <x v="5"/>
    <x v="2"/>
    <n v="0"/>
    <n v="1.286589542221838E-9"/>
    <n v="1.286589542221838E-9"/>
    <n v="1.6358835519411881E-13"/>
    <n v="1.2867531305770321E-9"/>
    <n v="5782.4499068585101"/>
    <n v="31.426358189453868"/>
    <n v="5751.0235486690563"/>
  </r>
  <r>
    <d v="2027-12-31T00:00:00"/>
    <n v="31"/>
    <x v="5"/>
    <x v="2"/>
    <n v="0"/>
    <n v="1.2867531305770321E-9"/>
    <n v="1.2867531305770321E-9"/>
    <n v="1.6360915526211011E-13"/>
    <n v="1.2869167397322943E-9"/>
    <n v="5751.0235486690563"/>
    <n v="31.426358189453868"/>
    <n v="5719.5971904796024"/>
  </r>
  <r>
    <d v="2028-01-01T00:00:00"/>
    <n v="1"/>
    <x v="6"/>
    <x v="3"/>
    <n v="0"/>
    <n v="1.2869167397322943E-9"/>
    <n v="1.2869167397322943E-9"/>
    <n v="1.6362995797480573E-13"/>
    <n v="1.2870803696902691E-9"/>
    <n v="5719.5971904796024"/>
    <n v="31.426358189453868"/>
    <n v="5688.1708322901486"/>
  </r>
  <r>
    <d v="2028-01-02T00:00:00"/>
    <n v="2"/>
    <x v="6"/>
    <x v="3"/>
    <n v="0"/>
    <n v="1.2870803696902691E-9"/>
    <n v="1.2870803696902691E-9"/>
    <n v="1.6365076333254194E-13"/>
    <n v="1.2872440204536016E-9"/>
    <n v="5688.1708322901486"/>
    <n v="31.426358189453868"/>
    <n v="5656.7444741006948"/>
  </r>
  <r>
    <d v="2028-01-03T00:00:00"/>
    <n v="3"/>
    <x v="6"/>
    <x v="3"/>
    <n v="0"/>
    <n v="1.2872440204536016E-9"/>
    <n v="1.2872440204536016E-9"/>
    <n v="1.6367157133565504E-13"/>
    <n v="1.2874076920249372E-9"/>
    <n v="5656.7444741006948"/>
    <n v="31.426358189453868"/>
    <n v="5625.318115911241"/>
  </r>
  <r>
    <d v="2028-01-04T00:00:00"/>
    <n v="4"/>
    <x v="6"/>
    <x v="3"/>
    <n v="0"/>
    <n v="1.2874076920249372E-9"/>
    <n v="1.2874076920249372E-9"/>
    <n v="1.6369238198448137E-13"/>
    <n v="1.2875713844069216E-9"/>
    <n v="5625.318115911241"/>
    <n v="31.426358189453868"/>
    <n v="5593.8917577217871"/>
  </r>
  <r>
    <d v="2028-01-05T00:00:00"/>
    <n v="5"/>
    <x v="6"/>
    <x v="3"/>
    <n v="0"/>
    <n v="1.2875713844069216E-9"/>
    <n v="1.2875713844069216E-9"/>
    <n v="1.6371319527935738E-13"/>
    <n v="1.2877350976022009E-9"/>
    <n v="5593.8917577217871"/>
    <n v="31.426358189453868"/>
    <n v="5562.4653995323333"/>
  </r>
  <r>
    <d v="2028-01-06T00:00:00"/>
    <n v="6"/>
    <x v="6"/>
    <x v="3"/>
    <n v="0"/>
    <n v="1.2877350976022009E-9"/>
    <n v="1.2877350976022009E-9"/>
    <n v="1.6373401122061947E-13"/>
    <n v="1.2878988316134216E-9"/>
    <n v="5562.4653995323333"/>
    <n v="31.426358189453868"/>
    <n v="5531.0390413428795"/>
  </r>
  <r>
    <d v="2028-01-07T00:00:00"/>
    <n v="7"/>
    <x v="6"/>
    <x v="3"/>
    <n v="0"/>
    <n v="1.2878988316134216E-9"/>
    <n v="1.2878988316134216E-9"/>
    <n v="1.6375482980860415E-13"/>
    <n v="1.2880625864432302E-9"/>
    <n v="5531.0390413428795"/>
    <n v="31.426358189453868"/>
    <n v="5499.6126831534257"/>
  </r>
  <r>
    <d v="2028-01-08T00:00:00"/>
    <n v="8"/>
    <x v="6"/>
    <x v="3"/>
    <n v="0"/>
    <n v="1.2880625864432302E-9"/>
    <n v="1.2880625864432302E-9"/>
    <n v="1.6377565104364796E-13"/>
    <n v="1.2882263620942738E-9"/>
    <n v="5499.6126831534257"/>
    <n v="31.426358189453868"/>
    <n v="5468.1863249639719"/>
  </r>
  <r>
    <d v="2028-01-09T00:00:00"/>
    <n v="9"/>
    <x v="6"/>
    <x v="3"/>
    <n v="0"/>
    <n v="1.2882263620942738E-9"/>
    <n v="1.2882263620942738E-9"/>
    <n v="1.6379647492608742E-13"/>
    <n v="1.2883901585691999E-9"/>
    <n v="5468.1863249639719"/>
    <n v="31.426358189453868"/>
    <n v="5436.759966774518"/>
  </r>
  <r>
    <d v="2028-01-10T00:00:00"/>
    <n v="10"/>
    <x v="6"/>
    <x v="3"/>
    <n v="0"/>
    <n v="1.2883901585691999E-9"/>
    <n v="1.2883901585691999E-9"/>
    <n v="1.6381730145625918E-13"/>
    <n v="1.2885539758706561E-9"/>
    <n v="5436.759966774518"/>
    <n v="31.426358189453868"/>
    <n v="5405.3336085850642"/>
  </r>
  <r>
    <d v="2028-01-11T00:00:00"/>
    <n v="11"/>
    <x v="6"/>
    <x v="3"/>
    <n v="0"/>
    <n v="1.2885539758706561E-9"/>
    <n v="1.2885539758706561E-9"/>
    <n v="1.6383813063449987E-13"/>
    <n v="1.2887178140012906E-9"/>
    <n v="5405.3336085850642"/>
    <n v="31.426358189453868"/>
    <n v="5373.9072503956104"/>
  </r>
  <r>
    <d v="2028-01-12T00:00:00"/>
    <n v="12"/>
    <x v="6"/>
    <x v="3"/>
    <n v="0"/>
    <n v="1.2887178140012906E-9"/>
    <n v="1.2887178140012906E-9"/>
    <n v="1.6385896246114624E-13"/>
    <n v="1.2888816729637517E-9"/>
    <n v="5373.9072503956104"/>
    <n v="31.426358189453868"/>
    <n v="5342.4808922061566"/>
  </r>
  <r>
    <d v="2028-01-13T00:00:00"/>
    <n v="13"/>
    <x v="6"/>
    <x v="3"/>
    <n v="0"/>
    <n v="1.2888816729637517E-9"/>
    <n v="1.2888816729637517E-9"/>
    <n v="1.6387979693653498E-13"/>
    <n v="1.2890455527606882E-9"/>
    <n v="5342.4808922061566"/>
    <n v="31.426358189453868"/>
    <n v="5311.0545340167027"/>
  </r>
  <r>
    <d v="2028-01-14T00:00:00"/>
    <n v="14"/>
    <x v="6"/>
    <x v="3"/>
    <n v="0"/>
    <n v="1.2890455527606882E-9"/>
    <n v="1.2890455527606882E-9"/>
    <n v="1.6390063406100289E-13"/>
    <n v="1.2892094533947492E-9"/>
    <n v="5311.0545340167027"/>
    <n v="31.426358189453868"/>
    <n v="5279.6281758272489"/>
  </r>
  <r>
    <d v="2028-01-15T00:00:00"/>
    <n v="15"/>
    <x v="6"/>
    <x v="3"/>
    <n v="0"/>
    <n v="1.2892094533947492E-9"/>
    <n v="1.2892094533947492E-9"/>
    <n v="1.6392147383488679E-13"/>
    <n v="1.2893733748685841E-9"/>
    <n v="5279.6281758272489"/>
    <n v="31.426358189453868"/>
    <n v="5248.2018176377951"/>
  </r>
  <r>
    <d v="2028-01-16T00:00:00"/>
    <n v="16"/>
    <x v="6"/>
    <x v="3"/>
    <n v="0"/>
    <n v="1.2893733748685841E-9"/>
    <n v="1.2893733748685841E-9"/>
    <n v="1.6394231625852357E-13"/>
    <n v="1.2895373171848425E-9"/>
    <n v="5248.2018176377951"/>
    <n v="31.426358189453868"/>
    <n v="5216.7754594483413"/>
  </r>
  <r>
    <d v="2028-01-17T00:00:00"/>
    <n v="17"/>
    <x v="6"/>
    <x v="3"/>
    <n v="0"/>
    <n v="1.2895373171848425E-9"/>
    <n v="1.2895373171848425E-9"/>
    <n v="1.6396316133225013E-13"/>
    <n v="1.2897012803461748E-9"/>
    <n v="5216.7754594483413"/>
    <n v="31.426358189453868"/>
    <n v="5185.3491012588875"/>
  </r>
  <r>
    <d v="2028-01-18T00:00:00"/>
    <n v="18"/>
    <x v="6"/>
    <x v="3"/>
    <n v="0"/>
    <n v="1.2897012803461748E-9"/>
    <n v="1.2897012803461748E-9"/>
    <n v="1.6398400905640343E-13"/>
    <n v="1.2898652643552312E-9"/>
    <n v="5185.3491012588875"/>
    <n v="31.426358189453868"/>
    <n v="5153.9227430694336"/>
  </r>
  <r>
    <d v="2028-01-19T00:00:00"/>
    <n v="19"/>
    <x v="6"/>
    <x v="3"/>
    <n v="0"/>
    <n v="1.2898652643552312E-9"/>
    <n v="1.2898652643552312E-9"/>
    <n v="1.6400485943132049E-13"/>
    <n v="1.2900292692146625E-9"/>
    <n v="5153.9227430694336"/>
    <n v="31.426358189453868"/>
    <n v="5122.4963848799798"/>
  </r>
  <r>
    <d v="2028-01-20T00:00:00"/>
    <n v="20"/>
    <x v="6"/>
    <x v="3"/>
    <n v="0"/>
    <n v="1.2900292692146625E-9"/>
    <n v="1.2900292692146625E-9"/>
    <n v="1.6402571245733831E-13"/>
    <n v="1.2901932949271198E-9"/>
    <n v="5122.4963848799798"/>
    <n v="31.426358189453868"/>
    <n v="5091.070026690526"/>
  </r>
  <r>
    <d v="2028-01-21T00:00:00"/>
    <n v="21"/>
    <x v="6"/>
    <x v="3"/>
    <n v="0"/>
    <n v="1.2901932949271198E-9"/>
    <n v="1.2901932949271198E-9"/>
    <n v="1.6404656813479399E-13"/>
    <n v="1.2903573414952545E-9"/>
    <n v="5091.070026690526"/>
    <n v="31.426358189453868"/>
    <n v="5059.6436685010722"/>
  </r>
  <r>
    <d v="2028-01-22T00:00:00"/>
    <n v="22"/>
    <x v="6"/>
    <x v="3"/>
    <n v="0"/>
    <n v="1.2903573414952545E-9"/>
    <n v="1.2903573414952545E-9"/>
    <n v="1.6406742646402467E-13"/>
    <n v="1.2905214089217185E-9"/>
    <n v="5059.6436685010722"/>
    <n v="31.426358189453868"/>
    <n v="5028.2173103116183"/>
  </r>
  <r>
    <d v="2028-01-23T00:00:00"/>
    <n v="23"/>
    <x v="6"/>
    <x v="3"/>
    <n v="0"/>
    <n v="1.2905214089217185E-9"/>
    <n v="1.2905214089217185E-9"/>
    <n v="1.6408828744536749E-13"/>
    <n v="1.2906854972091638E-9"/>
    <n v="5028.2173103116183"/>
    <n v="31.426358189453868"/>
    <n v="4996.7909521221645"/>
  </r>
  <r>
    <d v="2028-01-24T00:00:00"/>
    <n v="24"/>
    <x v="6"/>
    <x v="3"/>
    <n v="0"/>
    <n v="1.2906854972091638E-9"/>
    <n v="1.2906854972091638E-9"/>
    <n v="1.6410915107915971E-13"/>
    <n v="1.290849606360243E-9"/>
    <n v="4996.7909521221645"/>
    <n v="31.426358189453868"/>
    <n v="4965.3645939327107"/>
  </r>
  <r>
    <d v="2028-01-25T00:00:00"/>
    <n v="25"/>
    <x v="6"/>
    <x v="3"/>
    <n v="0"/>
    <n v="1.290849606360243E-9"/>
    <n v="1.290849606360243E-9"/>
    <n v="1.6413001736573855E-13"/>
    <n v="1.2910137363776088E-9"/>
    <n v="4965.3645939327107"/>
    <n v="31.426358189453868"/>
    <n v="4933.9382357432569"/>
  </r>
  <r>
    <d v="2028-01-26T00:00:00"/>
    <n v="26"/>
    <x v="6"/>
    <x v="3"/>
    <n v="0"/>
    <n v="1.2910137363776088E-9"/>
    <n v="1.2910137363776088E-9"/>
    <n v="1.6415088630544133E-13"/>
    <n v="1.2911778872639142E-9"/>
    <n v="4933.9382357432569"/>
    <n v="31.426358189453868"/>
    <n v="4902.5118775538031"/>
  </r>
  <r>
    <d v="2028-01-27T00:00:00"/>
    <n v="27"/>
    <x v="6"/>
    <x v="3"/>
    <n v="0"/>
    <n v="1.2911778872639142E-9"/>
    <n v="1.2911778872639142E-9"/>
    <n v="1.6417175789860537E-13"/>
    <n v="1.2913420590218129E-9"/>
    <n v="4902.5118775538031"/>
    <n v="31.426358189453868"/>
    <n v="4871.0855193643492"/>
  </r>
  <r>
    <d v="2028-01-28T00:00:00"/>
    <n v="28"/>
    <x v="6"/>
    <x v="3"/>
    <n v="0"/>
    <n v="1.2913420590218129E-9"/>
    <n v="1.2913420590218129E-9"/>
    <n v="1.6419263214556807E-13"/>
    <n v="1.2915062516539585E-9"/>
    <n v="4871.0855193643492"/>
    <n v="31.426358189453868"/>
    <n v="4839.6591611748954"/>
  </r>
  <r>
    <d v="2028-01-29T00:00:00"/>
    <n v="29"/>
    <x v="6"/>
    <x v="3"/>
    <n v="0"/>
    <n v="1.2915062516539585E-9"/>
    <n v="1.2915062516539585E-9"/>
    <n v="1.6421350904666685E-13"/>
    <n v="1.2916704651630051E-9"/>
    <n v="4839.6591611748954"/>
    <n v="31.426358189453868"/>
    <n v="4808.2328029854416"/>
  </r>
  <r>
    <d v="2028-01-30T00:00:00"/>
    <n v="30"/>
    <x v="6"/>
    <x v="3"/>
    <n v="0"/>
    <n v="1.2916704651630051E-9"/>
    <n v="1.2916704651630051E-9"/>
    <n v="1.6423438860223918E-13"/>
    <n v="1.2918346995516072E-9"/>
    <n v="4808.2328029854416"/>
    <n v="31.426358189453868"/>
    <n v="4776.8064447959878"/>
  </r>
  <r>
    <d v="2028-01-31T00:00:00"/>
    <n v="31"/>
    <x v="6"/>
    <x v="3"/>
    <n v="0"/>
    <n v="1.2918346995516072E-9"/>
    <n v="1.2918346995516072E-9"/>
    <n v="1.6425527081262256E-13"/>
    <n v="1.2919989548224199E-9"/>
    <n v="4776.8064447959878"/>
    <n v="31.426358189453868"/>
    <n v="4745.380086606534"/>
  </r>
  <r>
    <d v="2028-02-01T00:00:00"/>
    <n v="1"/>
    <x v="7"/>
    <x v="3"/>
    <n v="0"/>
    <n v="1.2919989548224199E-9"/>
    <n v="1.2919989548224199E-9"/>
    <n v="1.6427615567815459E-13"/>
    <n v="1.292163230978098E-9"/>
    <n v="4745.380086606534"/>
    <n v="31.426358189453868"/>
    <n v="4713.9537284170801"/>
  </r>
  <r>
    <d v="2028-02-02T00:00:00"/>
    <n v="2"/>
    <x v="7"/>
    <x v="3"/>
    <n v="0"/>
    <n v="1.292163230978098E-9"/>
    <n v="1.292163230978098E-9"/>
    <n v="1.6429704319917281E-13"/>
    <n v="1.2923275280212971E-9"/>
    <n v="4713.9537284170801"/>
    <n v="31.426358189453868"/>
    <n v="4682.5273702276263"/>
  </r>
  <r>
    <d v="2028-02-03T00:00:00"/>
    <n v="3"/>
    <x v="7"/>
    <x v="3"/>
    <n v="0"/>
    <n v="1.2923275280212971E-9"/>
    <n v="1.2923275280212971E-9"/>
    <n v="1.6431793337601489E-13"/>
    <n v="1.2924918459546731E-9"/>
    <n v="4682.5273702276263"/>
    <n v="31.426358189453868"/>
    <n v="4651.1010120381725"/>
  </r>
  <r>
    <d v="2028-02-04T00:00:00"/>
    <n v="4"/>
    <x v="7"/>
    <x v="3"/>
    <n v="0"/>
    <n v="1.2924918459546731E-9"/>
    <n v="1.2924918459546731E-9"/>
    <n v="1.6433882620901854E-13"/>
    <n v="1.2926561847808822E-9"/>
    <n v="4651.1010120381725"/>
    <n v="31.426358189453868"/>
    <n v="4619.6746538487187"/>
  </r>
  <r>
    <d v="2028-02-05T00:00:00"/>
    <n v="5"/>
    <x v="7"/>
    <x v="3"/>
    <n v="0"/>
    <n v="1.2926561847808822E-9"/>
    <n v="1.2926561847808822E-9"/>
    <n v="1.6435972169852148E-13"/>
    <n v="1.2928205445025807E-9"/>
    <n v="4619.6746538487187"/>
    <n v="31.426358189453868"/>
    <n v="4588.2482956592648"/>
  </r>
  <r>
    <d v="2028-02-06T00:00:00"/>
    <n v="6"/>
    <x v="7"/>
    <x v="3"/>
    <n v="0"/>
    <n v="1.2928205445025807E-9"/>
    <n v="1.2928205445025807E-9"/>
    <n v="1.6438061984486142E-13"/>
    <n v="1.2929849251224256E-9"/>
    <n v="4588.2482956592648"/>
    <n v="31.426358189453868"/>
    <n v="4556.821937469811"/>
  </r>
  <r>
    <d v="2028-02-07T00:00:00"/>
    <n v="7"/>
    <x v="7"/>
    <x v="3"/>
    <n v="0"/>
    <n v="1.2929849251224256E-9"/>
    <n v="1.2929849251224256E-9"/>
    <n v="1.6440152064837625E-13"/>
    <n v="1.293149326643074E-9"/>
    <n v="4556.821937469811"/>
    <n v="31.426358189453868"/>
    <n v="4525.3955792803572"/>
  </r>
  <r>
    <d v="2028-02-08T00:00:00"/>
    <n v="8"/>
    <x v="7"/>
    <x v="3"/>
    <n v="0"/>
    <n v="1.293149326643074E-9"/>
    <n v="1.293149326643074E-9"/>
    <n v="1.6442242410940381E-13"/>
    <n v="1.2933137490671834E-9"/>
    <n v="4525.3955792803572"/>
    <n v="31.426358189453868"/>
    <n v="4493.9692210909034"/>
  </r>
  <r>
    <d v="2028-02-09T00:00:00"/>
    <n v="9"/>
    <x v="7"/>
    <x v="3"/>
    <n v="0"/>
    <n v="1.2933137490671834E-9"/>
    <n v="1.2933137490671834E-9"/>
    <n v="1.6444333022828198E-13"/>
    <n v="1.2934781923974117E-9"/>
    <n v="4493.9692210909034"/>
    <n v="31.426358189453868"/>
    <n v="4462.5428629014496"/>
  </r>
  <r>
    <d v="2028-02-10T00:00:00"/>
    <n v="10"/>
    <x v="7"/>
    <x v="3"/>
    <n v="0"/>
    <n v="1.2934781923974117E-9"/>
    <n v="1.2934781923974117E-9"/>
    <n v="1.6446423900534869E-13"/>
    <n v="1.293642656636417E-9"/>
    <n v="4462.5428629014496"/>
    <n v="31.426358189453868"/>
    <n v="4431.1165047119957"/>
  </r>
  <r>
    <d v="2028-02-11T00:00:00"/>
    <n v="11"/>
    <x v="7"/>
    <x v="3"/>
    <n v="0"/>
    <n v="1.293642656636417E-9"/>
    <n v="1.293642656636417E-9"/>
    <n v="1.6448515044094196E-13"/>
    <n v="1.293807141786858E-9"/>
    <n v="4431.1165047119957"/>
    <n v="31.426358189453868"/>
    <n v="4399.6901465225419"/>
  </r>
  <r>
    <d v="2028-02-12T00:00:00"/>
    <n v="12"/>
    <x v="7"/>
    <x v="3"/>
    <n v="0"/>
    <n v="1.293807141786858E-9"/>
    <n v="1.293807141786858E-9"/>
    <n v="1.6450606453539979E-13"/>
    <n v="1.2939716478513933E-9"/>
    <n v="4399.6901465225419"/>
    <n v="31.426358189453868"/>
    <n v="4368.2637883330881"/>
  </r>
  <r>
    <d v="2028-02-13T00:00:00"/>
    <n v="13"/>
    <x v="7"/>
    <x v="3"/>
    <n v="0"/>
    <n v="1.2939716478513933E-9"/>
    <n v="1.2939716478513933E-9"/>
    <n v="1.6452698128906026E-13"/>
    <n v="1.2941361748326823E-9"/>
    <n v="4368.2637883330881"/>
    <n v="31.426358189453868"/>
    <n v="4336.8374301436343"/>
  </r>
  <r>
    <d v="2028-02-14T00:00:00"/>
    <n v="14"/>
    <x v="7"/>
    <x v="3"/>
    <n v="0"/>
    <n v="1.2941361748326823E-9"/>
    <n v="1.2941361748326823E-9"/>
    <n v="1.6454790070226149E-13"/>
    <n v="1.2943007227333845E-9"/>
    <n v="4336.8374301436343"/>
    <n v="31.426358189453868"/>
    <n v="4305.4110719541804"/>
  </r>
  <r>
    <d v="2028-02-15T00:00:00"/>
    <n v="15"/>
    <x v="7"/>
    <x v="3"/>
    <n v="0"/>
    <n v="1.2943007227333845E-9"/>
    <n v="1.2943007227333845E-9"/>
    <n v="1.6456882277534164E-13"/>
    <n v="1.2944652915561599E-9"/>
    <n v="4305.4110719541804"/>
    <n v="31.426358189453868"/>
    <n v="4273.9847137647266"/>
  </r>
  <r>
    <d v="2028-02-16T00:00:00"/>
    <n v="16"/>
    <x v="7"/>
    <x v="3"/>
    <n v="0"/>
    <n v="1.2944652915561599E-9"/>
    <n v="1.2944652915561599E-9"/>
    <n v="1.6458974750863892E-13"/>
    <n v="1.2946298813036685E-9"/>
    <n v="4273.9847137647266"/>
    <n v="31.426358189453868"/>
    <n v="4242.5583555752728"/>
  </r>
  <r>
    <d v="2028-02-17T00:00:00"/>
    <n v="17"/>
    <x v="7"/>
    <x v="3"/>
    <n v="0"/>
    <n v="1.2946298813036685E-9"/>
    <n v="1.2946298813036685E-9"/>
    <n v="1.6461067490249154E-13"/>
    <n v="1.2947944919785709E-9"/>
    <n v="4242.5583555752728"/>
    <n v="31.426358189453868"/>
    <n v="4211.131997385819"/>
  </r>
  <r>
    <d v="2028-02-18T00:00:00"/>
    <n v="18"/>
    <x v="7"/>
    <x v="3"/>
    <n v="0"/>
    <n v="1.2947944919785709E-9"/>
    <n v="1.2947944919785709E-9"/>
    <n v="1.6463160495723782E-13"/>
    <n v="1.2949591235835282E-9"/>
    <n v="4211.131997385819"/>
    <n v="31.426358189453868"/>
    <n v="4179.7056391963652"/>
  </r>
  <r>
    <d v="2028-02-19T00:00:00"/>
    <n v="19"/>
    <x v="7"/>
    <x v="3"/>
    <n v="0"/>
    <n v="1.2949591235835282E-9"/>
    <n v="1.2949591235835282E-9"/>
    <n v="1.6465253767321607E-13"/>
    <n v="1.2951237761212015E-9"/>
    <n v="4179.7056391963652"/>
    <n v="31.426358189453868"/>
    <n v="4148.2792810069113"/>
  </r>
  <r>
    <d v="2028-02-20T00:00:00"/>
    <n v="20"/>
    <x v="7"/>
    <x v="3"/>
    <n v="0"/>
    <n v="1.2951237761212015E-9"/>
    <n v="1.2951237761212015E-9"/>
    <n v="1.6467347305076469E-13"/>
    <n v="1.2952884495942523E-9"/>
    <n v="4148.2792810069113"/>
    <n v="31.426358189453868"/>
    <n v="4116.8529228174575"/>
  </r>
  <r>
    <d v="2028-02-21T00:00:00"/>
    <n v="21"/>
    <x v="7"/>
    <x v="3"/>
    <n v="0"/>
    <n v="1.2952884495942523E-9"/>
    <n v="1.2952884495942523E-9"/>
    <n v="1.6469441109022206E-13"/>
    <n v="1.2954531440053426E-9"/>
    <n v="4116.8529228174575"/>
    <n v="31.426358189453868"/>
    <n v="4085.4265646280037"/>
  </r>
  <r>
    <d v="2028-02-22T00:00:00"/>
    <n v="22"/>
    <x v="7"/>
    <x v="3"/>
    <n v="0"/>
    <n v="1.2954531440053426E-9"/>
    <n v="1.2954531440053426E-9"/>
    <n v="1.6471535179192665E-13"/>
    <n v="1.2956178593571346E-9"/>
    <n v="4085.4265646280037"/>
    <n v="31.426358189453868"/>
    <n v="4054.0002064385499"/>
  </r>
  <r>
    <d v="2028-02-23T00:00:00"/>
    <n v="23"/>
    <x v="7"/>
    <x v="3"/>
    <n v="0"/>
    <n v="1.2956178593571346E-9"/>
    <n v="1.2956178593571346E-9"/>
    <n v="1.6473629515621698E-13"/>
    <n v="1.2957825956522908E-9"/>
    <n v="4054.0002064385499"/>
    <n v="31.426358189453868"/>
    <n v="4022.573848249096"/>
  </r>
  <r>
    <d v="2028-02-24T00:00:00"/>
    <n v="24"/>
    <x v="7"/>
    <x v="3"/>
    <n v="0"/>
    <n v="1.2957825956522908E-9"/>
    <n v="1.2957825956522908E-9"/>
    <n v="1.6475724118343157E-13"/>
    <n v="1.2959473528934743E-9"/>
    <n v="4022.573848249096"/>
    <n v="31.426358189453868"/>
    <n v="3991.1474900596422"/>
  </r>
  <r>
    <d v="2028-02-25T00:00:00"/>
    <n v="25"/>
    <x v="7"/>
    <x v="3"/>
    <n v="0"/>
    <n v="1.2959473528934743E-9"/>
    <n v="1.2959473528934743E-9"/>
    <n v="1.6477818987390902E-13"/>
    <n v="1.2961121310833483E-9"/>
    <n v="3991.1474900596422"/>
    <n v="31.426358189453868"/>
    <n v="3959.7211318701884"/>
  </r>
  <r>
    <d v="2028-02-26T00:00:00"/>
    <n v="26"/>
    <x v="7"/>
    <x v="3"/>
    <n v="0"/>
    <n v="1.2961121310833483E-9"/>
    <n v="1.2961121310833483E-9"/>
    <n v="1.6479914122798796E-13"/>
    <n v="1.2962769302245762E-9"/>
    <n v="3959.7211318701884"/>
    <n v="31.426358189453868"/>
    <n v="3928.2947736807346"/>
  </r>
  <r>
    <d v="2028-02-27T00:00:00"/>
    <n v="27"/>
    <x v="7"/>
    <x v="3"/>
    <n v="0"/>
    <n v="1.2962769302245762E-9"/>
    <n v="1.2962769302245762E-9"/>
    <n v="1.6482009524600703E-13"/>
    <n v="1.2964417503198222E-9"/>
    <n v="3928.2947736807346"/>
    <n v="31.426358189453868"/>
    <n v="3896.8684154912808"/>
  </r>
  <r>
    <d v="2028-02-28T00:00:00"/>
    <n v="28"/>
    <x v="7"/>
    <x v="3"/>
    <n v="0"/>
    <n v="1.2964417503198222E-9"/>
    <n v="1.2964417503198222E-9"/>
    <n v="1.6484105192830501E-13"/>
    <n v="1.2966065913717505E-9"/>
    <n v="3896.8684154912808"/>
    <n v="31.426358189453868"/>
    <n v="3865.4420573018269"/>
  </r>
  <r>
    <d v="2028-02-29T00:00:00"/>
    <n v="29"/>
    <x v="7"/>
    <x v="3"/>
    <n v="0"/>
    <n v="1.2966065913717505E-9"/>
    <n v="1.2966065913717505E-9"/>
    <n v="1.6486201127522061E-13"/>
    <n v="1.2967714533830257E-9"/>
    <n v="3865.4420573018269"/>
    <n v="31.426358189453868"/>
    <n v="3834.0156991123731"/>
  </r>
  <r>
    <d v="2028-03-01T00:00:00"/>
    <n v="1"/>
    <x v="8"/>
    <x v="3"/>
    <n v="0"/>
    <n v="1.2967714533830257E-9"/>
    <n v="1.2967714533830257E-9"/>
    <n v="1.6488297328709267E-13"/>
    <n v="1.2969363363563127E-9"/>
    <n v="3834.0156991123731"/>
    <n v="31.426358189453868"/>
    <n v="3802.5893409229193"/>
  </r>
  <r>
    <d v="2028-03-02T00:00:00"/>
    <n v="2"/>
    <x v="8"/>
    <x v="3"/>
    <n v="0"/>
    <n v="1.2969363363563127E-9"/>
    <n v="1.2969363363563127E-9"/>
    <n v="1.6490393796425998E-13"/>
    <n v="1.2971012402942769E-9"/>
    <n v="3802.5893409229193"/>
    <n v="31.426358189453868"/>
    <n v="3771.1629827334655"/>
  </r>
  <r>
    <d v="2028-03-03T00:00:00"/>
    <n v="3"/>
    <x v="8"/>
    <x v="3"/>
    <n v="0"/>
    <n v="1.2971012402942769E-9"/>
    <n v="1.2971012402942769E-9"/>
    <n v="1.6492490530706148E-13"/>
    <n v="1.297266165199584E-9"/>
    <n v="3771.1629827334655"/>
    <n v="31.426358189453868"/>
    <n v="3739.7366245440116"/>
  </r>
  <r>
    <d v="2028-03-04T00:00:00"/>
    <n v="4"/>
    <x v="8"/>
    <x v="3"/>
    <n v="0"/>
    <n v="1.297266165199584E-9"/>
    <n v="1.297266165199584E-9"/>
    <n v="1.6494587531583611E-13"/>
    <n v="1.2974311110748998E-9"/>
    <n v="3739.7366245440116"/>
    <n v="31.426358189453868"/>
    <n v="3708.3102663545578"/>
  </r>
  <r>
    <d v="2028-03-05T00:00:00"/>
    <n v="5"/>
    <x v="8"/>
    <x v="3"/>
    <n v="0"/>
    <n v="1.2974311110748998E-9"/>
    <n v="1.2974311110748998E-9"/>
    <n v="1.6496684799092281E-13"/>
    <n v="1.2975960779228908E-9"/>
    <n v="3708.3102663545578"/>
    <n v="31.426358189453868"/>
    <n v="3676.883908165104"/>
  </r>
  <r>
    <d v="2028-03-06T00:00:00"/>
    <n v="6"/>
    <x v="8"/>
    <x v="3"/>
    <n v="0"/>
    <n v="1.2975960779228908E-9"/>
    <n v="1.2975960779228908E-9"/>
    <n v="1.6498782333266063E-13"/>
    <n v="1.2977610657462234E-9"/>
    <n v="3676.883908165104"/>
    <n v="31.426358189453868"/>
    <n v="3645.4575499756502"/>
  </r>
  <r>
    <d v="2028-03-07T00:00:00"/>
    <n v="7"/>
    <x v="8"/>
    <x v="3"/>
    <n v="0"/>
    <n v="1.2977610657462234E-9"/>
    <n v="1.2977610657462234E-9"/>
    <n v="1.6500880134138858E-13"/>
    <n v="1.2979260745475647E-9"/>
    <n v="3645.4575499756502"/>
    <n v="31.426358189453868"/>
    <n v="3614.0311917861964"/>
  </r>
  <r>
    <d v="2028-03-08T00:00:00"/>
    <n v="8"/>
    <x v="8"/>
    <x v="3"/>
    <n v="0"/>
    <n v="1.2979260745475647E-9"/>
    <n v="1.2979260745475647E-9"/>
    <n v="1.6502978201744585E-13"/>
    <n v="1.2980911043295822E-9"/>
    <n v="3614.0311917861964"/>
    <n v="31.426358189453868"/>
    <n v="3582.6048335967425"/>
  </r>
  <r>
    <d v="2028-03-09T00:00:00"/>
    <n v="9"/>
    <x v="8"/>
    <x v="3"/>
    <n v="0"/>
    <n v="1.2980911043295822E-9"/>
    <n v="1.2980911043295822E-9"/>
    <n v="1.6505076536117149E-13"/>
    <n v="1.2982561550949433E-9"/>
    <n v="3582.6048335967425"/>
    <n v="31.426358189453868"/>
    <n v="3551.1784754072887"/>
  </r>
  <r>
    <d v="2028-03-10T00:00:00"/>
    <n v="10"/>
    <x v="8"/>
    <x v="3"/>
    <n v="0"/>
    <n v="1.2982561550949433E-9"/>
    <n v="1.2982561550949433E-9"/>
    <n v="1.6507175137290476E-13"/>
    <n v="1.2984212268463163E-9"/>
    <n v="3551.1784754072887"/>
    <n v="31.426358189453868"/>
    <n v="3519.7521172178349"/>
  </r>
  <r>
    <d v="2028-03-11T00:00:00"/>
    <n v="11"/>
    <x v="8"/>
    <x v="3"/>
    <n v="0"/>
    <n v="1.2984212268463163E-9"/>
    <n v="1.2984212268463163E-9"/>
    <n v="1.6509274005298486E-13"/>
    <n v="1.2985863195863693E-9"/>
    <n v="3519.7521172178349"/>
    <n v="31.426358189453868"/>
    <n v="3488.3257590283811"/>
  </r>
  <r>
    <d v="2028-03-12T00:00:00"/>
    <n v="12"/>
    <x v="8"/>
    <x v="3"/>
    <n v="0"/>
    <n v="1.2985863195863693E-9"/>
    <n v="1.2985863195863693E-9"/>
    <n v="1.6511373140175109E-13"/>
    <n v="1.298751433317771E-9"/>
    <n v="3488.3257590283811"/>
    <n v="31.426358189453868"/>
    <n v="3456.8994008389272"/>
  </r>
  <r>
    <d v="2028-03-13T00:00:00"/>
    <n v="13"/>
    <x v="8"/>
    <x v="3"/>
    <n v="0"/>
    <n v="1.298751433317771E-9"/>
    <n v="1.298751433317771E-9"/>
    <n v="1.6513472541954276E-13"/>
    <n v="1.2989165680431906E-9"/>
    <n v="3456.8994008389272"/>
    <n v="31.426358189453868"/>
    <n v="3425.4730426494734"/>
  </r>
  <r>
    <d v="2028-03-14T00:00:00"/>
    <n v="14"/>
    <x v="8"/>
    <x v="3"/>
    <n v="0"/>
    <n v="1.2989165680431906E-9"/>
    <n v="1.2989165680431906E-9"/>
    <n v="1.6515572210669923E-13"/>
    <n v="1.2990817237652974E-9"/>
    <n v="3425.4730426494734"/>
    <n v="31.426358189453868"/>
    <n v="3394.0466844600196"/>
  </r>
  <r>
    <d v="2028-03-15T00:00:00"/>
    <n v="15"/>
    <x v="8"/>
    <x v="3"/>
    <n v="0"/>
    <n v="1.2990817237652974E-9"/>
    <n v="1.2990817237652974E-9"/>
    <n v="1.6517672146355992E-13"/>
    <n v="1.2992469004867609E-9"/>
    <n v="3394.0466844600196"/>
    <n v="31.426358189453868"/>
    <n v="3362.6203262705658"/>
  </r>
  <r>
    <d v="2028-03-16T00:00:00"/>
    <n v="16"/>
    <x v="8"/>
    <x v="3"/>
    <n v="0"/>
    <n v="1.2992469004867609E-9"/>
    <n v="1.2992469004867609E-9"/>
    <n v="1.6519772349046426E-13"/>
    <n v="1.2994120982102514E-9"/>
    <n v="3362.6203262705658"/>
    <n v="31.426358189453868"/>
    <n v="3331.193968081112"/>
  </r>
  <r>
    <d v="2028-03-17T00:00:00"/>
    <n v="17"/>
    <x v="8"/>
    <x v="3"/>
    <n v="0"/>
    <n v="1.2994120982102514E-9"/>
    <n v="1.2994120982102514E-9"/>
    <n v="1.6521872818775175E-13"/>
    <n v="1.2995773169384391E-9"/>
    <n v="3331.193968081112"/>
    <n v="31.426358189453868"/>
    <n v="3299.7676098916581"/>
  </r>
  <r>
    <d v="2028-03-18T00:00:00"/>
    <n v="18"/>
    <x v="8"/>
    <x v="3"/>
    <n v="0"/>
    <n v="1.2995773169384391E-9"/>
    <n v="1.2995773169384391E-9"/>
    <n v="1.6523973555576191E-13"/>
    <n v="1.299742556673995E-9"/>
    <n v="3299.7676098916581"/>
    <n v="31.426358189453868"/>
    <n v="3268.3412517022043"/>
  </r>
  <r>
    <d v="2028-03-19T00:00:00"/>
    <n v="19"/>
    <x v="8"/>
    <x v="3"/>
    <n v="0"/>
    <n v="1.299742556673995E-9"/>
    <n v="1.299742556673995E-9"/>
    <n v="1.6526074559483437E-13"/>
    <n v="1.2999078174195897E-9"/>
    <n v="3268.3412517022043"/>
    <n v="31.426358189453868"/>
    <n v="3236.9148935127505"/>
  </r>
  <r>
    <d v="2028-03-20T00:00:00"/>
    <n v="20"/>
    <x v="8"/>
    <x v="3"/>
    <n v="0"/>
    <n v="1.2999078174195897E-9"/>
    <n v="1.2999078174195897E-9"/>
    <n v="1.6528175830530869E-13"/>
    <n v="1.300073099177895E-9"/>
    <n v="3236.9148935127505"/>
    <n v="31.426358189453868"/>
    <n v="3205.4885353232967"/>
  </r>
  <r>
    <d v="2028-03-21T00:00:00"/>
    <n v="21"/>
    <x v="8"/>
    <x v="3"/>
    <n v="0"/>
    <n v="1.300073099177895E-9"/>
    <n v="1.300073099177895E-9"/>
    <n v="1.6530277368752458E-13"/>
    <n v="1.3002384019515825E-9"/>
    <n v="3205.4885353232967"/>
    <n v="31.426358189453868"/>
    <n v="3174.0621771338429"/>
  </r>
  <r>
    <d v="2028-03-22T00:00:00"/>
    <n v="22"/>
    <x v="8"/>
    <x v="3"/>
    <n v="0"/>
    <n v="1.3002384019515825E-9"/>
    <n v="1.3002384019515825E-9"/>
    <n v="1.6532379174182172E-13"/>
    <n v="1.3004037257433243E-9"/>
    <n v="3174.0621771338429"/>
    <n v="31.426358189453868"/>
    <n v="3142.635818944389"/>
  </r>
  <r>
    <d v="2028-03-23T00:00:00"/>
    <n v="23"/>
    <x v="8"/>
    <x v="3"/>
    <n v="0"/>
    <n v="1.3004037257433243E-9"/>
    <n v="1.3004037257433243E-9"/>
    <n v="1.6534481246853991E-13"/>
    <n v="1.3005690705557928E-9"/>
    <n v="3142.635818944389"/>
    <n v="31.426358189453868"/>
    <n v="3111.2094607549352"/>
  </r>
  <r>
    <d v="2028-03-24T00:00:00"/>
    <n v="24"/>
    <x v="8"/>
    <x v="3"/>
    <n v="0"/>
    <n v="1.3005690705557928E-9"/>
    <n v="1.3005690705557928E-9"/>
    <n v="1.6536583586801887E-13"/>
    <n v="1.3007344363916608E-9"/>
    <n v="3111.2094607549352"/>
    <n v="31.426358189453868"/>
    <n v="3079.7831025654814"/>
  </r>
  <r>
    <d v="2028-03-25T00:00:00"/>
    <n v="25"/>
    <x v="8"/>
    <x v="3"/>
    <n v="0"/>
    <n v="1.3007344363916608E-9"/>
    <n v="1.3007344363916608E-9"/>
    <n v="1.6538686194059851E-13"/>
    <n v="1.3008998232536014E-9"/>
    <n v="3079.7831025654814"/>
    <n v="31.426358189453868"/>
    <n v="3048.3567443760276"/>
  </r>
  <r>
    <d v="2028-03-26T00:00:00"/>
    <n v="26"/>
    <x v="8"/>
    <x v="3"/>
    <n v="0"/>
    <n v="1.3008998232536014E-9"/>
    <n v="1.3008998232536014E-9"/>
    <n v="1.6540789068661866E-13"/>
    <n v="1.3010652311442879E-9"/>
    <n v="3048.3567443760276"/>
    <n v="31.426358189453868"/>
    <n v="3016.9303861865737"/>
  </r>
  <r>
    <d v="2028-03-27T00:00:00"/>
    <n v="27"/>
    <x v="8"/>
    <x v="3"/>
    <n v="0"/>
    <n v="1.3010652311442879E-9"/>
    <n v="1.3010652311442879E-9"/>
    <n v="1.6542892210641927E-13"/>
    <n v="1.3012306600663944E-9"/>
    <n v="3016.9303861865737"/>
    <n v="31.426358189453868"/>
    <n v="2985.5040279971199"/>
  </r>
  <r>
    <d v="2028-03-28T00:00:00"/>
    <n v="28"/>
    <x v="8"/>
    <x v="3"/>
    <n v="0"/>
    <n v="1.3012306600663944E-9"/>
    <n v="1.3012306600663944E-9"/>
    <n v="1.6544995620034033E-13"/>
    <n v="1.3013961100225948E-9"/>
    <n v="2985.5040279971199"/>
    <n v="31.426358189453868"/>
    <n v="2954.0776698076661"/>
  </r>
  <r>
    <d v="2028-03-29T00:00:00"/>
    <n v="29"/>
    <x v="8"/>
    <x v="3"/>
    <n v="0"/>
    <n v="1.3013961100225948E-9"/>
    <n v="1.3013961100225948E-9"/>
    <n v="1.654709929687218E-13"/>
    <n v="1.3015615810155636E-9"/>
    <n v="2954.0776698076661"/>
    <n v="31.426358189453868"/>
    <n v="2922.6513116182123"/>
  </r>
  <r>
    <d v="2028-03-30T00:00:00"/>
    <n v="30"/>
    <x v="8"/>
    <x v="3"/>
    <n v="0"/>
    <n v="1.3015615810155636E-9"/>
    <n v="1.3015615810155636E-9"/>
    <n v="1.6549203241190378E-13"/>
    <n v="1.3017270730479755E-9"/>
    <n v="2922.6513116182123"/>
    <n v="31.426358189453868"/>
    <n v="2891.2249534287585"/>
  </r>
  <r>
    <d v="2028-03-31T00:00:00"/>
    <n v="31"/>
    <x v="8"/>
    <x v="3"/>
    <n v="0"/>
    <n v="1.3017270730479755E-9"/>
    <n v="1.3017270730479755E-9"/>
    <n v="1.6551307453022634E-13"/>
    <n v="1.3018925861225058E-9"/>
    <n v="2891.2249534287585"/>
    <n v="31.426358189453868"/>
    <n v="2859.7985952393046"/>
  </r>
  <r>
    <d v="2028-04-01T00:00:00"/>
    <n v="1"/>
    <x v="9"/>
    <x v="3"/>
    <n v="0"/>
    <n v="1.3018925861225058E-9"/>
    <n v="1.3018925861225058E-9"/>
    <n v="1.6553411932402963E-13"/>
    <n v="1.3020581202418298E-9"/>
    <n v="2859.7985952393046"/>
    <n v="31.426358189453868"/>
    <n v="2828.3722370498508"/>
  </r>
  <r>
    <d v="2028-04-02T00:00:00"/>
    <n v="2"/>
    <x v="9"/>
    <x v="3"/>
    <n v="0"/>
    <n v="1.3020581202418298E-9"/>
    <n v="1.3020581202418298E-9"/>
    <n v="1.6555516679365382E-13"/>
    <n v="1.3022236754086235E-9"/>
    <n v="2828.3722370498508"/>
    <n v="31.426358189453868"/>
    <n v="2796.945878860397"/>
  </r>
  <r>
    <d v="2028-04-03T00:00:00"/>
    <n v="3"/>
    <x v="9"/>
    <x v="3"/>
    <n v="0"/>
    <n v="1.3022236754086235E-9"/>
    <n v="1.3022236754086235E-9"/>
    <n v="1.6557621693943917E-13"/>
    <n v="1.302389251625563E-9"/>
    <n v="2796.945878860397"/>
    <n v="31.426358189453868"/>
    <n v="2765.5195206709432"/>
  </r>
  <r>
    <d v="2028-04-04T00:00:00"/>
    <n v="4"/>
    <x v="9"/>
    <x v="3"/>
    <n v="0"/>
    <n v="1.302389251625563E-9"/>
    <n v="1.302389251625563E-9"/>
    <n v="1.6559726976172593E-13"/>
    <n v="1.3025548488953248E-9"/>
    <n v="2765.5195206709432"/>
    <n v="31.426358189453868"/>
    <n v="2734.0931624814893"/>
  </r>
  <r>
    <d v="2028-04-05T00:00:00"/>
    <n v="5"/>
    <x v="9"/>
    <x v="3"/>
    <n v="0"/>
    <n v="1.3025548488953248E-9"/>
    <n v="1.3025548488953248E-9"/>
    <n v="1.6561832526085441E-13"/>
    <n v="1.3027204672205857E-9"/>
    <n v="2734.0931624814893"/>
    <n v="31.426358189453868"/>
    <n v="2702.6668042920355"/>
  </r>
  <r>
    <d v="2028-04-06T00:00:00"/>
    <n v="6"/>
    <x v="9"/>
    <x v="3"/>
    <n v="0"/>
    <n v="1.3027204672205857E-9"/>
    <n v="1.3027204672205857E-9"/>
    <n v="1.6563938343716498E-13"/>
    <n v="1.3028861066040229E-9"/>
    <n v="2702.6668042920355"/>
    <n v="31.426358189453868"/>
    <n v="2671.2404461025817"/>
  </r>
  <r>
    <d v="2028-04-07T00:00:00"/>
    <n v="7"/>
    <x v="9"/>
    <x v="3"/>
    <n v="0"/>
    <n v="1.3028861066040229E-9"/>
    <n v="1.3028861066040229E-9"/>
    <n v="1.6566044429099803E-13"/>
    <n v="1.3030517670483139E-9"/>
    <n v="2671.2404461025817"/>
    <n v="31.426358189453868"/>
    <n v="2639.8140879131279"/>
  </r>
  <r>
    <d v="2028-04-08T00:00:00"/>
    <n v="8"/>
    <x v="9"/>
    <x v="3"/>
    <n v="0"/>
    <n v="1.3030517670483139E-9"/>
    <n v="1.3030517670483139E-9"/>
    <n v="1.65681507822694E-13"/>
    <n v="1.3032174485561366E-9"/>
    <n v="2639.8140879131279"/>
    <n v="31.426358189453868"/>
    <n v="2608.3877297236741"/>
  </r>
  <r>
    <d v="2028-04-09T00:00:00"/>
    <n v="9"/>
    <x v="9"/>
    <x v="3"/>
    <n v="0"/>
    <n v="1.3032174485561366E-9"/>
    <n v="1.3032174485561366E-9"/>
    <n v="1.6570257403259338E-13"/>
    <n v="1.3033831511301691E-9"/>
    <n v="2608.3877297236741"/>
    <n v="31.426358189453868"/>
    <n v="2576.9613715342202"/>
  </r>
  <r>
    <d v="2028-04-10T00:00:00"/>
    <n v="10"/>
    <x v="9"/>
    <x v="3"/>
    <n v="0"/>
    <n v="1.3033831511301691E-9"/>
    <n v="1.3033831511301691E-9"/>
    <n v="1.657236429210367E-13"/>
    <n v="1.3035488747730901E-9"/>
    <n v="2576.9613715342202"/>
    <n v="31.426358189453868"/>
    <n v="2545.5350133447664"/>
  </r>
  <r>
    <d v="2028-04-11T00:00:00"/>
    <n v="11"/>
    <x v="9"/>
    <x v="3"/>
    <n v="0"/>
    <n v="1.3035488747730901E-9"/>
    <n v="1.3035488747730901E-9"/>
    <n v="1.6574471448836453E-13"/>
    <n v="1.3037146194875785E-9"/>
    <n v="2545.5350133447664"/>
    <n v="31.426358189453868"/>
    <n v="2514.1086551553126"/>
  </r>
  <r>
    <d v="2028-04-12T00:00:00"/>
    <n v="12"/>
    <x v="9"/>
    <x v="3"/>
    <n v="0"/>
    <n v="1.3037146194875785E-9"/>
    <n v="1.3037146194875785E-9"/>
    <n v="1.6576578873491752E-13"/>
    <n v="1.3038803852763135E-9"/>
    <n v="2514.1086551553126"/>
    <n v="31.426358189453868"/>
    <n v="2482.6822969658588"/>
  </r>
  <r>
    <d v="2028-04-13T00:00:00"/>
    <n v="13"/>
    <x v="9"/>
    <x v="3"/>
    <n v="0"/>
    <n v="1.3038803852763135E-9"/>
    <n v="1.3038803852763135E-9"/>
    <n v="1.657868656610363E-13"/>
    <n v="1.3040461721419744E-9"/>
    <n v="2482.6822969658588"/>
    <n v="31.426358189453868"/>
    <n v="2451.2559387764049"/>
  </r>
  <r>
    <d v="2028-04-14T00:00:00"/>
    <n v="14"/>
    <x v="9"/>
    <x v="3"/>
    <n v="0"/>
    <n v="1.3040461721419744E-9"/>
    <n v="1.3040461721419744E-9"/>
    <n v="1.6580794526706156E-13"/>
    <n v="1.3042119800872414E-9"/>
    <n v="2451.2559387764049"/>
    <n v="31.426358189453868"/>
    <n v="2419.8295805869511"/>
  </r>
  <r>
    <d v="2028-04-15T00:00:00"/>
    <n v="15"/>
    <x v="9"/>
    <x v="3"/>
    <n v="0"/>
    <n v="1.3042119800872414E-9"/>
    <n v="1.3042119800872414E-9"/>
    <n v="1.6582902755333409E-13"/>
    <n v="1.3043778091147947E-9"/>
    <n v="2419.8295805869511"/>
    <n v="31.426358189453868"/>
    <n v="2388.4032223974973"/>
  </r>
  <r>
    <d v="2028-04-16T00:00:00"/>
    <n v="16"/>
    <x v="9"/>
    <x v="3"/>
    <n v="0"/>
    <n v="1.3043778091147947E-9"/>
    <n v="1.3043778091147947E-9"/>
    <n v="1.6585011252019465E-13"/>
    <n v="1.304543659227315E-9"/>
    <n v="2388.4032223974973"/>
    <n v="31.426358189453868"/>
    <n v="2356.9768642080435"/>
  </r>
  <r>
    <d v="2028-04-17T00:00:00"/>
    <n v="17"/>
    <x v="9"/>
    <x v="3"/>
    <n v="0"/>
    <n v="1.304543659227315E-9"/>
    <n v="1.304543659227315E-9"/>
    <n v="1.6587120016798407E-13"/>
    <n v="1.3047095304274829E-9"/>
    <n v="2356.9768642080435"/>
    <n v="31.426358189453868"/>
    <n v="2325.5505060185897"/>
  </r>
  <r>
    <d v="2028-04-18T00:00:00"/>
    <n v="18"/>
    <x v="9"/>
    <x v="3"/>
    <n v="0"/>
    <n v="1.3047095304274829E-9"/>
    <n v="1.3047095304274829E-9"/>
    <n v="1.6589229049704325E-13"/>
    <n v="1.3048754227179801E-9"/>
    <n v="2325.5505060185897"/>
    <n v="31.426358189453868"/>
    <n v="2294.1241478291358"/>
  </r>
  <r>
    <d v="2028-04-19T00:00:00"/>
    <n v="19"/>
    <x v="9"/>
    <x v="3"/>
    <n v="0"/>
    <n v="1.3048754227179801E-9"/>
    <n v="1.3048754227179801E-9"/>
    <n v="1.659133835077131E-13"/>
    <n v="1.3050413361014877E-9"/>
    <n v="2294.1241478291358"/>
    <n v="31.426358189453868"/>
    <n v="2262.697789639682"/>
  </r>
  <r>
    <d v="2028-04-20T00:00:00"/>
    <n v="20"/>
    <x v="9"/>
    <x v="3"/>
    <n v="0"/>
    <n v="1.3050413361014877E-9"/>
    <n v="1.3050413361014877E-9"/>
    <n v="1.6593447920033456E-13"/>
    <n v="1.3052072705806879E-9"/>
    <n v="2262.697789639682"/>
    <n v="31.426358189453868"/>
    <n v="2231.2714314502282"/>
  </r>
  <r>
    <d v="2028-04-21T00:00:00"/>
    <n v="21"/>
    <x v="9"/>
    <x v="3"/>
    <n v="0"/>
    <n v="1.3052072705806879E-9"/>
    <n v="1.3052072705806879E-9"/>
    <n v="1.6595557757524867E-13"/>
    <n v="1.3053732261582632E-9"/>
    <n v="2231.2714314502282"/>
    <n v="31.426358189453868"/>
    <n v="2199.8450732607744"/>
  </r>
  <r>
    <d v="2028-04-22T00:00:00"/>
    <n v="22"/>
    <x v="9"/>
    <x v="3"/>
    <n v="0"/>
    <n v="1.3053732261582632E-9"/>
    <n v="1.3053732261582632E-9"/>
    <n v="1.6597667863279647E-13"/>
    <n v="1.3055392028368959E-9"/>
    <n v="2199.8450732607744"/>
    <n v="31.426358189453868"/>
    <n v="2168.4187150713205"/>
  </r>
  <r>
    <d v="2028-04-23T00:00:00"/>
    <n v="23"/>
    <x v="9"/>
    <x v="3"/>
    <n v="0"/>
    <n v="1.3055392028368959E-9"/>
    <n v="1.3055392028368959E-9"/>
    <n v="1.6599778237331905E-13"/>
    <n v="1.3057052006192693E-9"/>
    <n v="2168.4187150713205"/>
    <n v="31.426358189453868"/>
    <n v="2136.9923568818667"/>
  </r>
  <r>
    <d v="2028-04-24T00:00:00"/>
    <n v="24"/>
    <x v="9"/>
    <x v="3"/>
    <n v="0"/>
    <n v="1.3057052006192693E-9"/>
    <n v="1.3057052006192693E-9"/>
    <n v="1.6601888879715758E-13"/>
    <n v="1.3058712195080664E-9"/>
    <n v="2136.9923568818667"/>
    <n v="31.426358189453868"/>
    <n v="2105.5659986924129"/>
  </r>
  <r>
    <d v="2028-04-25T00:00:00"/>
    <n v="25"/>
    <x v="9"/>
    <x v="3"/>
    <n v="0"/>
    <n v="1.3058712195080664E-9"/>
    <n v="1.3058712195080664E-9"/>
    <n v="1.6603999790465318E-13"/>
    <n v="1.3060372595059711E-9"/>
    <n v="2105.5659986924129"/>
    <n v="31.426358189453868"/>
    <n v="2074.1396405029591"/>
  </r>
  <r>
    <d v="2028-04-26T00:00:00"/>
    <n v="26"/>
    <x v="9"/>
    <x v="3"/>
    <n v="0"/>
    <n v="1.3060372595059711E-9"/>
    <n v="1.3060372595059711E-9"/>
    <n v="1.660611096961471E-13"/>
    <n v="1.3062033206156672E-9"/>
    <n v="2074.1396405029591"/>
    <n v="31.426358189453868"/>
    <n v="2042.7132823135053"/>
  </r>
  <r>
    <d v="2028-04-27T00:00:00"/>
    <n v="27"/>
    <x v="9"/>
    <x v="3"/>
    <n v="0"/>
    <n v="1.3062033206156672E-9"/>
    <n v="1.3062033206156672E-9"/>
    <n v="1.6608222417198063E-13"/>
    <n v="1.3063694028398392E-9"/>
    <n v="2042.7132823135053"/>
    <n v="31.426358189453868"/>
    <n v="2011.2869241240514"/>
  </r>
  <r>
    <d v="2028-04-28T00:00:00"/>
    <n v="28"/>
    <x v="9"/>
    <x v="3"/>
    <n v="0"/>
    <n v="1.3063694028398392E-9"/>
    <n v="1.3063694028398392E-9"/>
    <n v="1.6610334133249504E-13"/>
    <n v="1.3065355061811716E-9"/>
    <n v="2011.2869241240514"/>
    <n v="31.426358189453868"/>
    <n v="1979.8605659345976"/>
  </r>
  <r>
    <d v="2028-04-29T00:00:00"/>
    <n v="29"/>
    <x v="9"/>
    <x v="3"/>
    <n v="0"/>
    <n v="1.3065355061811716E-9"/>
    <n v="1.3065355061811716E-9"/>
    <n v="1.661244611780317E-13"/>
    <n v="1.3067016306423497E-9"/>
    <n v="1979.8605659345976"/>
    <n v="31.426358189453868"/>
    <n v="1948.4342077451438"/>
  </r>
  <r>
    <d v="2028-04-30T00:00:00"/>
    <n v="30"/>
    <x v="9"/>
    <x v="3"/>
    <n v="0"/>
    <n v="1.3067016306423497E-9"/>
    <n v="1.3067016306423497E-9"/>
    <n v="1.6614558370893205E-13"/>
    <n v="1.3068677762260587E-9"/>
    <n v="1948.4342077451438"/>
    <n v="31.426358189453868"/>
    <n v="1917.00784955569"/>
  </r>
  <r>
    <d v="2028-05-01T00:00:00"/>
    <n v="1"/>
    <x v="10"/>
    <x v="3"/>
    <n v="0"/>
    <n v="1.3068677762260587E-9"/>
    <n v="1.3068677762260587E-9"/>
    <n v="1.6616670892553748E-13"/>
    <n v="1.3070339429349842E-9"/>
    <n v="1917.00784955569"/>
    <n v="31.426358189453868"/>
    <n v="1885.5814913662362"/>
  </r>
  <r>
    <d v="2028-05-02T00:00:00"/>
    <n v="2"/>
    <x v="10"/>
    <x v="3"/>
    <n v="0"/>
    <n v="1.3070339429349842E-9"/>
    <n v="1.3070339429349842E-9"/>
    <n v="1.6618783682818948E-13"/>
    <n v="1.3072001307718124E-9"/>
    <n v="1885.5814913662362"/>
    <n v="31.426358189453868"/>
    <n v="1854.1551331767823"/>
  </r>
  <r>
    <d v="2028-05-03T00:00:00"/>
    <n v="3"/>
    <x v="10"/>
    <x v="3"/>
    <n v="0"/>
    <n v="1.3072001307718124E-9"/>
    <n v="1.3072001307718124E-9"/>
    <n v="1.6620896741722959E-13"/>
    <n v="1.3073663397392297E-9"/>
    <n v="1854.1551331767823"/>
    <n v="31.426358189453868"/>
    <n v="1822.7287749873285"/>
  </r>
  <r>
    <d v="2028-05-04T00:00:00"/>
    <n v="4"/>
    <x v="10"/>
    <x v="3"/>
    <n v="0"/>
    <n v="1.3073663397392297E-9"/>
    <n v="1.3073663397392297E-9"/>
    <n v="1.6623010069299938E-13"/>
    <n v="1.3075325698399228E-9"/>
    <n v="1822.7287749873285"/>
    <n v="31.426358189453868"/>
    <n v="1791.3024167978747"/>
  </r>
  <r>
    <d v="2028-05-05T00:00:00"/>
    <n v="5"/>
    <x v="10"/>
    <x v="3"/>
    <n v="0"/>
    <n v="1.3075325698399228E-9"/>
    <n v="1.3075325698399228E-9"/>
    <n v="1.6625123665584048E-13"/>
    <n v="1.3076988210765785E-9"/>
    <n v="1791.3024167978747"/>
    <n v="31.426358189453868"/>
    <n v="1759.8760586084209"/>
  </r>
  <r>
    <d v="2028-05-06T00:00:00"/>
    <n v="6"/>
    <x v="10"/>
    <x v="3"/>
    <n v="0"/>
    <n v="1.3076988210765785E-9"/>
    <n v="1.3076988210765785E-9"/>
    <n v="1.6627237530609448E-13"/>
    <n v="1.3078650934518847E-9"/>
    <n v="1759.8760586084209"/>
    <n v="31.426358189453868"/>
    <n v="1728.449700418967"/>
  </r>
  <r>
    <d v="2028-05-07T00:00:00"/>
    <n v="7"/>
    <x v="10"/>
    <x v="3"/>
    <n v="0"/>
    <n v="1.3078650934518847E-9"/>
    <n v="1.3078650934518847E-9"/>
    <n v="1.6629351664410318E-13"/>
    <n v="1.3080313869685287E-9"/>
    <n v="1728.449700418967"/>
    <n v="31.426358189453868"/>
    <n v="1697.0233422295132"/>
  </r>
  <r>
    <d v="2028-05-08T00:00:00"/>
    <n v="8"/>
    <x v="10"/>
    <x v="3"/>
    <n v="0"/>
    <n v="1.3080313869685287E-9"/>
    <n v="1.3080313869685287E-9"/>
    <n v="1.6631466067020824E-13"/>
    <n v="1.308197701629199E-9"/>
    <n v="1697.0233422295132"/>
    <n v="31.426358189453868"/>
    <n v="1665.5969840400594"/>
  </r>
  <r>
    <d v="2028-05-09T00:00:00"/>
    <n v="9"/>
    <x v="10"/>
    <x v="3"/>
    <n v="0"/>
    <n v="1.308197701629199E-9"/>
    <n v="1.308197701629199E-9"/>
    <n v="1.663358073847515E-13"/>
    <n v="1.3083640374365836E-9"/>
    <n v="1665.5969840400594"/>
    <n v="31.426358189453868"/>
    <n v="1634.1706258506056"/>
  </r>
  <r>
    <d v="2028-05-10T00:00:00"/>
    <n v="10"/>
    <x v="10"/>
    <x v="3"/>
    <n v="0"/>
    <n v="1.3083640374365836E-9"/>
    <n v="1.3083640374365836E-9"/>
    <n v="1.6635695678807477E-13"/>
    <n v="1.3085303943933716E-9"/>
    <n v="1634.1706258506056"/>
    <n v="31.426358189453868"/>
    <n v="1602.7442676611518"/>
  </r>
  <r>
    <d v="2028-05-11T00:00:00"/>
    <n v="11"/>
    <x v="10"/>
    <x v="3"/>
    <n v="0"/>
    <n v="1.3085303943933716E-9"/>
    <n v="1.3085303943933716E-9"/>
    <n v="1.6637810888051993E-13"/>
    <n v="1.3086967725022521E-9"/>
    <n v="1602.7442676611518"/>
    <n v="31.426358189453868"/>
    <n v="1571.3179094716979"/>
  </r>
  <r>
    <d v="2028-05-12T00:00:00"/>
    <n v="12"/>
    <x v="10"/>
    <x v="3"/>
    <n v="0"/>
    <n v="1.3086967725022521E-9"/>
    <n v="1.3086967725022521E-9"/>
    <n v="1.6639926366242888E-13"/>
    <n v="1.3088631717659144E-9"/>
    <n v="1571.3179094716979"/>
    <n v="31.426358189453868"/>
    <n v="1539.8915512822441"/>
  </r>
  <r>
    <d v="2028-05-13T00:00:00"/>
    <n v="13"/>
    <x v="10"/>
    <x v="3"/>
    <n v="0"/>
    <n v="1.3088631717659144E-9"/>
    <n v="1.3088631717659144E-9"/>
    <n v="1.6642042113414362E-13"/>
    <n v="1.3090295921870486E-9"/>
    <n v="1539.8915512822441"/>
    <n v="31.426358189453868"/>
    <n v="1508.4651930927903"/>
  </r>
  <r>
    <d v="2028-05-14T00:00:00"/>
    <n v="14"/>
    <x v="10"/>
    <x v="3"/>
    <n v="0"/>
    <n v="1.3090295921870486E-9"/>
    <n v="1.3090295921870486E-9"/>
    <n v="1.6644158129600617E-13"/>
    <n v="1.3091960337683446E-9"/>
    <n v="1508.4651930927903"/>
    <n v="31.426358189453868"/>
    <n v="1477.0388349033365"/>
  </r>
  <r>
    <d v="2028-05-15T00:00:00"/>
    <n v="15"/>
    <x v="10"/>
    <x v="3"/>
    <n v="0"/>
    <n v="1.3091960337683446E-9"/>
    <n v="1.3091960337683446E-9"/>
    <n v="1.6646274414835852E-13"/>
    <n v="1.3093624965124929E-9"/>
    <n v="1477.0388349033365"/>
    <n v="31.426358189453868"/>
    <n v="1445.6124767138826"/>
  </r>
  <r>
    <d v="2028-05-16T00:00:00"/>
    <n v="16"/>
    <x v="10"/>
    <x v="3"/>
    <n v="0"/>
    <n v="1.3093624965124929E-9"/>
    <n v="1.3093624965124929E-9"/>
    <n v="1.6648390969154277E-13"/>
    <n v="1.3095289804221844E-9"/>
    <n v="1445.6124767138826"/>
    <n v="31.426358189453868"/>
    <n v="1414.1861185244288"/>
  </r>
  <r>
    <d v="2028-05-17T00:00:00"/>
    <n v="17"/>
    <x v="10"/>
    <x v="3"/>
    <n v="0"/>
    <n v="1.3095289804221844E-9"/>
    <n v="1.3095289804221844E-9"/>
    <n v="1.665050779259011E-13"/>
    <n v="1.3096954855001103E-9"/>
    <n v="1414.1861185244288"/>
    <n v="31.426358189453868"/>
    <n v="1382.759760334975"/>
  </r>
  <r>
    <d v="2028-05-18T00:00:00"/>
    <n v="18"/>
    <x v="10"/>
    <x v="3"/>
    <n v="0"/>
    <n v="1.3096954855001103E-9"/>
    <n v="1.3096954855001103E-9"/>
    <n v="1.6652624885177565E-13"/>
    <n v="1.3098620117489621E-9"/>
    <n v="1382.759760334975"/>
    <n v="31.426358189453868"/>
    <n v="1351.3334021455212"/>
  </r>
  <r>
    <d v="2028-05-19T00:00:00"/>
    <n v="19"/>
    <x v="10"/>
    <x v="3"/>
    <n v="0"/>
    <n v="1.3098620117489621E-9"/>
    <n v="1.3098620117489621E-9"/>
    <n v="1.6654742246950868E-13"/>
    <n v="1.3100285591714317E-9"/>
    <n v="1351.3334021455212"/>
    <n v="31.426358189453868"/>
    <n v="1319.9070439560674"/>
  </r>
  <r>
    <d v="2028-05-20T00:00:00"/>
    <n v="20"/>
    <x v="10"/>
    <x v="3"/>
    <n v="0"/>
    <n v="1.3100285591714317E-9"/>
    <n v="1.3100285591714317E-9"/>
    <n v="1.6656859877944244E-13"/>
    <n v="1.3101951277702111E-9"/>
    <n v="1319.9070439560674"/>
    <n v="31.426358189453868"/>
    <n v="1288.4806857666135"/>
  </r>
  <r>
    <d v="2028-05-21T00:00:00"/>
    <n v="21"/>
    <x v="10"/>
    <x v="3"/>
    <n v="0"/>
    <n v="1.3101951277702111E-9"/>
    <n v="1.3101951277702111E-9"/>
    <n v="1.6658977778191922E-13"/>
    <n v="1.3103617175479931E-9"/>
    <n v="1288.4806857666135"/>
    <n v="31.426358189453868"/>
    <n v="1257.0543275771597"/>
  </r>
  <r>
    <d v="2028-05-22T00:00:00"/>
    <n v="22"/>
    <x v="10"/>
    <x v="3"/>
    <n v="0"/>
    <n v="1.3103617175479931E-9"/>
    <n v="1.3103617175479931E-9"/>
    <n v="1.6661095947728139E-13"/>
    <n v="1.3105283285074703E-9"/>
    <n v="1257.0543275771597"/>
    <n v="31.426358189453868"/>
    <n v="1225.6279693877059"/>
  </r>
  <r>
    <d v="2028-05-23T00:00:00"/>
    <n v="23"/>
    <x v="10"/>
    <x v="3"/>
    <n v="0"/>
    <n v="1.3105283285074703E-9"/>
    <n v="1.3105283285074703E-9"/>
    <n v="1.6663214386587134E-13"/>
    <n v="1.3106949606513362E-9"/>
    <n v="1225.6279693877059"/>
    <n v="31.426358189453868"/>
    <n v="1194.2016111982521"/>
  </r>
  <r>
    <d v="2028-05-24T00:00:00"/>
    <n v="24"/>
    <x v="10"/>
    <x v="3"/>
    <n v="0"/>
    <n v="1.3106949606513362E-9"/>
    <n v="1.3106949606513362E-9"/>
    <n v="1.6665333094803155E-13"/>
    <n v="1.3108616139822841E-9"/>
    <n v="1194.2016111982521"/>
    <n v="31.426358189453868"/>
    <n v="1162.7752530087982"/>
  </r>
  <r>
    <d v="2028-05-25T00:00:00"/>
    <n v="25"/>
    <x v="10"/>
    <x v="3"/>
    <n v="0"/>
    <n v="1.3108616139822841E-9"/>
    <n v="1.3108616139822841E-9"/>
    <n v="1.6667452072410442E-13"/>
    <n v="1.3110282885030082E-9"/>
    <n v="1162.7752530087982"/>
    <n v="31.426358189453868"/>
    <n v="1131.3488948193444"/>
  </r>
  <r>
    <d v="2028-05-26T00:00:00"/>
    <n v="26"/>
    <x v="10"/>
    <x v="3"/>
    <n v="0"/>
    <n v="1.3110282885030082E-9"/>
    <n v="1.3110282885030082E-9"/>
    <n v="1.6669571319443255E-13"/>
    <n v="1.3111949842162026E-9"/>
    <n v="1131.3488948193444"/>
    <n v="31.426358189453868"/>
    <n v="1099.9225366298906"/>
  </r>
  <r>
    <d v="2028-05-27T00:00:00"/>
    <n v="27"/>
    <x v="10"/>
    <x v="3"/>
    <n v="0"/>
    <n v="1.3111949842162026E-9"/>
    <n v="1.3111949842162026E-9"/>
    <n v="1.667169083593585E-13"/>
    <n v="1.311361701124562E-9"/>
    <n v="1099.9225366298906"/>
    <n v="31.426358189453868"/>
    <n v="1068.4961784404368"/>
  </r>
  <r>
    <d v="2028-05-28T00:00:00"/>
    <n v="28"/>
    <x v="10"/>
    <x v="3"/>
    <n v="0"/>
    <n v="1.311361701124562E-9"/>
    <n v="1.311361701124562E-9"/>
    <n v="1.6673810621922485E-13"/>
    <n v="1.3115284392307812E-9"/>
    <n v="1068.4961784404368"/>
    <n v="31.426358189453868"/>
    <n v="1037.069820250983"/>
  </r>
  <r>
    <d v="2028-05-29T00:00:00"/>
    <n v="29"/>
    <x v="10"/>
    <x v="3"/>
    <n v="0"/>
    <n v="1.3115284392307812E-9"/>
    <n v="1.3115284392307812E-9"/>
    <n v="1.6675930677437431E-13"/>
    <n v="1.3116951985375555E-9"/>
    <n v="1037.069820250983"/>
    <n v="31.426358189453868"/>
    <n v="1005.6434620615291"/>
  </r>
  <r>
    <d v="2028-05-30T00:00:00"/>
    <n v="30"/>
    <x v="10"/>
    <x v="3"/>
    <n v="0"/>
    <n v="1.3116951985375555E-9"/>
    <n v="1.3116951985375555E-9"/>
    <n v="1.6678051002514954E-13"/>
    <n v="1.3118619790475807E-9"/>
    <n v="1005.6434620615291"/>
    <n v="31.426358189453868"/>
    <n v="974.21710387207531"/>
  </r>
  <r>
    <d v="2028-05-31T00:00:00"/>
    <n v="31"/>
    <x v="10"/>
    <x v="3"/>
    <n v="0"/>
    <n v="1.3118619790475807E-9"/>
    <n v="1.3118619790475807E-9"/>
    <n v="1.6680171597189333E-13"/>
    <n v="1.3120287807635527E-9"/>
    <n v="974.21710387207531"/>
    <n v="31.426358189453868"/>
    <n v="942.79074568262149"/>
  </r>
  <r>
    <d v="2028-06-01T00:00:00"/>
    <n v="1"/>
    <x v="11"/>
    <x v="3"/>
    <n v="0"/>
    <n v="1.3120287807635527E-9"/>
    <n v="1.3120287807635527E-9"/>
    <n v="1.6682292461494842E-13"/>
    <n v="1.3121956036881677E-9"/>
    <n v="942.79074568262149"/>
    <n v="31.426358189453868"/>
    <n v="911.36438749316767"/>
  </r>
  <r>
    <d v="2028-06-02T00:00:00"/>
    <n v="2"/>
    <x v="11"/>
    <x v="3"/>
    <n v="0"/>
    <n v="1.3121956036881677E-9"/>
    <n v="1.3121956036881677E-9"/>
    <n v="1.6684413595465768E-13"/>
    <n v="1.3123624478241225E-9"/>
    <n v="911.36438749316767"/>
    <n v="31.426358189453868"/>
    <n v="879.93802930371385"/>
  </r>
  <r>
    <d v="2028-06-03T00:00:00"/>
    <n v="3"/>
    <x v="11"/>
    <x v="3"/>
    <n v="0"/>
    <n v="1.3123624478241225E-9"/>
    <n v="1.3123624478241225E-9"/>
    <n v="1.6686534999136397E-13"/>
    <n v="1.3125293131741137E-9"/>
    <n v="879.93802930371385"/>
    <n v="31.426358189453868"/>
    <n v="848.51167111426003"/>
  </r>
  <r>
    <d v="2028-06-04T00:00:00"/>
    <n v="4"/>
    <x v="11"/>
    <x v="3"/>
    <n v="0"/>
    <n v="1.3125293131741137E-9"/>
    <n v="1.3125293131741137E-9"/>
    <n v="1.6688656672541019E-13"/>
    <n v="1.3126961997408392E-9"/>
    <n v="848.51167111426003"/>
    <n v="31.426358189453868"/>
    <n v="817.0853129248062"/>
  </r>
  <r>
    <d v="2028-06-05T00:00:00"/>
    <n v="5"/>
    <x v="11"/>
    <x v="3"/>
    <n v="0"/>
    <n v="1.3126961997408392E-9"/>
    <n v="1.3126961997408392E-9"/>
    <n v="1.6690778615713935E-13"/>
    <n v="1.3128631075269963E-9"/>
    <n v="817.0853129248062"/>
    <n v="31.426358189453868"/>
    <n v="785.65895473535238"/>
  </r>
  <r>
    <d v="2028-06-06T00:00:00"/>
    <n v="6"/>
    <x v="11"/>
    <x v="3"/>
    <n v="0"/>
    <n v="1.3128631075269963E-9"/>
    <n v="1.3128631075269963E-9"/>
    <n v="1.669290082868944E-13"/>
    <n v="1.3130300365352832E-9"/>
    <n v="785.65895473535238"/>
    <n v="31.426358189453868"/>
    <n v="754.23259654589856"/>
  </r>
  <r>
    <d v="2028-06-07T00:00:00"/>
    <n v="7"/>
    <x v="11"/>
    <x v="3"/>
    <n v="0"/>
    <n v="1.3130300365352832E-9"/>
    <n v="1.3130300365352832E-9"/>
    <n v="1.6695023311501843E-13"/>
    <n v="1.3131969867683983E-9"/>
    <n v="754.23259654589856"/>
    <n v="31.426358189453868"/>
    <n v="722.80623835644474"/>
  </r>
  <r>
    <d v="2028-06-08T00:00:00"/>
    <n v="8"/>
    <x v="11"/>
    <x v="3"/>
    <n v="0"/>
    <n v="1.3131969867683983E-9"/>
    <n v="1.3131969867683983E-9"/>
    <n v="1.6697146064185455E-13"/>
    <n v="1.3133639582290402E-9"/>
    <n v="722.80623835644474"/>
    <n v="31.426358189453868"/>
    <n v="691.37988016699092"/>
  </r>
  <r>
    <d v="2028-06-09T00:00:00"/>
    <n v="9"/>
    <x v="11"/>
    <x v="3"/>
    <n v="0"/>
    <n v="1.3133639582290402E-9"/>
    <n v="1.3133639582290402E-9"/>
    <n v="1.6699269086774585E-13"/>
    <n v="1.313530950919908E-9"/>
    <n v="691.37988016699092"/>
    <n v="31.426358189453868"/>
    <n v="659.95352197753709"/>
  </r>
  <r>
    <d v="2028-06-10T00:00:00"/>
    <n v="10"/>
    <x v="11"/>
    <x v="3"/>
    <n v="0"/>
    <n v="1.313530950919908E-9"/>
    <n v="1.313530950919908E-9"/>
    <n v="1.6701392379303555E-13"/>
    <n v="1.313697964843701E-9"/>
    <n v="659.95352197753709"/>
    <n v="31.426358189453868"/>
    <n v="628.52716378808327"/>
  </r>
  <r>
    <d v="2028-06-11T00:00:00"/>
    <n v="11"/>
    <x v="11"/>
    <x v="3"/>
    <n v="0"/>
    <n v="1.313697964843701E-9"/>
    <n v="1.313697964843701E-9"/>
    <n v="1.6703515941806685E-13"/>
    <n v="1.3138650000031191E-9"/>
    <n v="628.52716378808327"/>
    <n v="31.426358189453868"/>
    <n v="597.10080559862945"/>
  </r>
  <r>
    <d v="2028-06-12T00:00:00"/>
    <n v="12"/>
    <x v="11"/>
    <x v="3"/>
    <n v="0"/>
    <n v="1.3138650000031191E-9"/>
    <n v="1.3138650000031191E-9"/>
    <n v="1.6705639774318304E-13"/>
    <n v="1.3140320564008622E-9"/>
    <n v="597.10080559862945"/>
    <n v="31.426358189453868"/>
    <n v="565.67444740917563"/>
  </r>
  <r>
    <d v="2028-06-13T00:00:00"/>
    <n v="13"/>
    <x v="11"/>
    <x v="3"/>
    <n v="0"/>
    <n v="1.3140320564008622E-9"/>
    <n v="1.3140320564008622E-9"/>
    <n v="1.670776387687274E-13"/>
    <n v="1.3141991340396309E-9"/>
    <n v="565.67444740917563"/>
    <n v="31.426358189453868"/>
    <n v="534.24808921972181"/>
  </r>
  <r>
    <d v="2028-06-14T00:00:00"/>
    <n v="14"/>
    <x v="11"/>
    <x v="3"/>
    <n v="0"/>
    <n v="1.3141991340396309E-9"/>
    <n v="1.3141991340396309E-9"/>
    <n v="1.6709888249504334E-13"/>
    <n v="1.314366232922126E-9"/>
    <n v="534.24808921972181"/>
    <n v="31.426358189453868"/>
    <n v="502.82173103026793"/>
  </r>
  <r>
    <d v="2028-06-15T00:00:00"/>
    <n v="15"/>
    <x v="11"/>
    <x v="3"/>
    <n v="0"/>
    <n v="1.314366232922126E-9"/>
    <n v="1.314366232922126E-9"/>
    <n v="1.671201289224742E-13"/>
    <n v="1.3145333530510485E-9"/>
    <n v="502.82173103026793"/>
    <n v="31.426358189453868"/>
    <n v="471.39537284081405"/>
  </r>
  <r>
    <d v="2028-06-16T00:00:00"/>
    <n v="16"/>
    <x v="11"/>
    <x v="3"/>
    <n v="0"/>
    <n v="1.3145333530510485E-9"/>
    <n v="1.3145333530510485E-9"/>
    <n v="1.6714137805136348E-13"/>
    <n v="1.3147004944290998E-9"/>
    <n v="471.39537284081405"/>
    <n v="31.426358189453868"/>
    <n v="439.96901465136017"/>
  </r>
  <r>
    <d v="2028-06-17T00:00:00"/>
    <n v="17"/>
    <x v="11"/>
    <x v="3"/>
    <n v="0"/>
    <n v="1.3147004944290998E-9"/>
    <n v="1.3147004944290998E-9"/>
    <n v="1.6716262988205463E-13"/>
    <n v="1.3148676570589818E-9"/>
    <n v="439.96901465136017"/>
    <n v="31.426358189453868"/>
    <n v="408.54265646190629"/>
  </r>
  <r>
    <d v="2028-06-18T00:00:00"/>
    <n v="18"/>
    <x v="11"/>
    <x v="3"/>
    <n v="0"/>
    <n v="1.3148676570589818E-9"/>
    <n v="1.3148676570589818E-9"/>
    <n v="1.6718388441489119E-13"/>
    <n v="1.3150348409433968E-9"/>
    <n v="408.54265646190629"/>
    <n v="31.426358189453868"/>
    <n v="377.11629827245241"/>
  </r>
  <r>
    <d v="2028-06-19T00:00:00"/>
    <n v="19"/>
    <x v="11"/>
    <x v="3"/>
    <n v="0"/>
    <n v="1.3150348409433968E-9"/>
    <n v="1.3150348409433968E-9"/>
    <n v="1.6720514165021673E-13"/>
    <n v="1.315202046085047E-9"/>
    <n v="377.11629827245241"/>
    <n v="31.426358189453868"/>
    <n v="345.68994008299853"/>
  </r>
  <r>
    <d v="2028-06-20T00:00:00"/>
    <n v="20"/>
    <x v="11"/>
    <x v="3"/>
    <n v="0"/>
    <n v="1.315202046085047E-9"/>
    <n v="1.315202046085047E-9"/>
    <n v="1.6722640158837489E-13"/>
    <n v="1.3153692724866354E-9"/>
    <n v="345.68994008299853"/>
    <n v="31.426358189453868"/>
    <n v="314.26358189354465"/>
  </r>
  <r>
    <d v="2028-06-21T00:00:00"/>
    <n v="21"/>
    <x v="11"/>
    <x v="3"/>
    <n v="0"/>
    <n v="1.3153692724866354E-9"/>
    <n v="1.3153692724866354E-9"/>
    <n v="1.6724766422970931E-13"/>
    <n v="1.3155365201508651E-9"/>
    <n v="314.26358189354465"/>
    <n v="31.426358189453868"/>
    <n v="282.83722370409077"/>
  </r>
  <r>
    <d v="2028-06-22T00:00:00"/>
    <n v="22"/>
    <x v="11"/>
    <x v="3"/>
    <n v="0"/>
    <n v="1.3155365201508651E-9"/>
    <n v="1.3155365201508651E-9"/>
    <n v="1.6726892957456369E-13"/>
    <n v="1.3157037890804397E-9"/>
    <n v="282.83722370409077"/>
    <n v="31.426358189453868"/>
    <n v="251.4108655146369"/>
  </r>
  <r>
    <d v="2028-06-23T00:00:00"/>
    <n v="23"/>
    <x v="11"/>
    <x v="3"/>
    <n v="0"/>
    <n v="1.3157037890804397E-9"/>
    <n v="1.3157037890804397E-9"/>
    <n v="1.672901976232818E-13"/>
    <n v="1.315871079278063E-9"/>
    <n v="251.4108655146369"/>
    <n v="31.426358189453868"/>
    <n v="219.98450732518302"/>
  </r>
  <r>
    <d v="2028-06-24T00:00:00"/>
    <n v="24"/>
    <x v="11"/>
    <x v="3"/>
    <n v="0"/>
    <n v="1.315871079278063E-9"/>
    <n v="1.315871079278063E-9"/>
    <n v="1.6731146837620742E-13"/>
    <n v="1.3160383907464393E-9"/>
    <n v="219.98450732518302"/>
    <n v="31.426358189453868"/>
    <n v="188.55814913572914"/>
  </r>
  <r>
    <d v="2028-06-25T00:00:00"/>
    <n v="25"/>
    <x v="11"/>
    <x v="3"/>
    <n v="0"/>
    <n v="1.3160383907464393E-9"/>
    <n v="1.3160383907464393E-9"/>
    <n v="1.6733274183368442E-13"/>
    <n v="1.3162057234882731E-9"/>
    <n v="188.55814913572914"/>
    <n v="31.426358189453868"/>
    <n v="157.13179094627526"/>
  </r>
  <r>
    <d v="2028-06-26T00:00:00"/>
    <n v="26"/>
    <x v="11"/>
    <x v="3"/>
    <n v="0"/>
    <n v="1.3162057234882731E-9"/>
    <n v="1.3162057234882731E-9"/>
    <n v="1.6735401799605664E-13"/>
    <n v="1.3163730775062692E-9"/>
    <n v="157.13179094627526"/>
    <n v="31.426358189453868"/>
    <n v="125.70543275682139"/>
  </r>
  <r>
    <d v="2028-06-27T00:00:00"/>
    <n v="27"/>
    <x v="11"/>
    <x v="3"/>
    <n v="0"/>
    <n v="1.3163730775062692E-9"/>
    <n v="1.3163730775062692E-9"/>
    <n v="1.67375296863668E-13"/>
    <n v="1.3165404528031329E-9"/>
    <n v="125.70543275682139"/>
    <n v="31.426358189453868"/>
    <n v="94.27907456736753"/>
  </r>
  <r>
    <d v="2028-06-28T00:00:00"/>
    <n v="28"/>
    <x v="11"/>
    <x v="3"/>
    <n v="0"/>
    <n v="1.3165404528031329E-9"/>
    <n v="1.3165404528031329E-9"/>
    <n v="1.6739657843686251E-13"/>
    <n v="1.3167078493815698E-9"/>
    <n v="94.27907456736753"/>
    <n v="31.426358189453868"/>
    <n v="62.852716377913666"/>
  </r>
  <r>
    <d v="2028-06-29T00:00:00"/>
    <n v="29"/>
    <x v="11"/>
    <x v="3"/>
    <n v="0"/>
    <n v="1.3167078493815698E-9"/>
    <n v="1.3167078493815698E-9"/>
    <n v="1.6741786271598412E-13"/>
    <n v="1.3168752672442858E-9"/>
    <n v="62.852716377913666"/>
    <n v="31.426358189453868"/>
    <n v="31.426358188459798"/>
  </r>
  <r>
    <d v="2028-06-30T00:00:00"/>
    <n v="30"/>
    <x v="11"/>
    <x v="3"/>
    <n v="0"/>
    <n v="1.3168752672442858E-9"/>
    <n v="1.3168752672442858E-9"/>
    <n v="1.6743914970137692E-13"/>
    <n v="1.3170427063939871E-9"/>
    <n v="31.426358188459798"/>
    <n v="31.426358189453868"/>
    <n v="-9.9407060361045296E-10"/>
  </r>
  <r>
    <m/>
    <m/>
    <x v="12"/>
    <x v="4"/>
    <m/>
    <m/>
    <m/>
    <m/>
    <m/>
    <m/>
    <m/>
    <m/>
  </r>
  <r>
    <m/>
    <m/>
    <x v="12"/>
    <x v="4"/>
    <m/>
    <m/>
    <m/>
    <m/>
    <m/>
    <m/>
    <m/>
    <m/>
  </r>
  <r>
    <m/>
    <m/>
    <x v="12"/>
    <x v="4"/>
    <m/>
    <m/>
    <m/>
    <m/>
    <m/>
    <m/>
    <m/>
    <m/>
  </r>
  <r>
    <m/>
    <m/>
    <x v="12"/>
    <x v="4"/>
    <m/>
    <m/>
    <m/>
    <m/>
    <m/>
    <m/>
    <m/>
    <m/>
  </r>
  <r>
    <m/>
    <m/>
    <x v="12"/>
    <x v="4"/>
    <m/>
    <m/>
    <m/>
    <m/>
    <m/>
    <m/>
    <m/>
    <m/>
  </r>
  <r>
    <m/>
    <m/>
    <x v="12"/>
    <x v="4"/>
    <m/>
    <m/>
    <m/>
    <m/>
    <m/>
    <m/>
    <m/>
    <m/>
  </r>
  <r>
    <m/>
    <m/>
    <x v="12"/>
    <x v="4"/>
    <m/>
    <m/>
    <m/>
    <m/>
    <m/>
    <m/>
    <m/>
    <m/>
  </r>
  <r>
    <m/>
    <m/>
    <x v="12"/>
    <x v="4"/>
    <m/>
    <m/>
    <m/>
    <m/>
    <m/>
    <m/>
    <m/>
    <m/>
  </r>
  <r>
    <m/>
    <m/>
    <x v="12"/>
    <x v="4"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979F40C-7A45-4F62-8339-7DDBDB5A3024}" name="PivotTable1" cacheId="3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D46" firstHeaderRow="0" firstDataRow="1" firstDataCol="1"/>
  <pivotFields count="12">
    <pivotField showAll="0"/>
    <pivotField showAll="0"/>
    <pivotField axis="axisRow" showAll="0">
      <items count="14">
        <item x="6"/>
        <item x="7"/>
        <item x="8"/>
        <item x="9"/>
        <item x="10"/>
        <item x="11"/>
        <item x="0"/>
        <item x="1"/>
        <item x="2"/>
        <item x="3"/>
        <item x="4"/>
        <item x="5"/>
        <item x="12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  <pivotField dataField="1" showAll="0"/>
    <pivotField showAll="0"/>
    <pivotField showAll="0"/>
    <pivotField dataField="1" showAll="0"/>
    <pivotField showAll="0"/>
    <pivotField showAll="0"/>
    <pivotField dataField="1" showAll="0"/>
    <pivotField showAll="0"/>
  </pivotFields>
  <rowFields count="2">
    <field x="3"/>
    <field x="2"/>
  </rowFields>
  <rowItems count="43">
    <i>
      <x/>
    </i>
    <i r="1">
      <x v="6"/>
    </i>
    <i r="1">
      <x v="7"/>
    </i>
    <i r="1">
      <x v="8"/>
    </i>
    <i r="1">
      <x v="9"/>
    </i>
    <i r="1">
      <x v="10"/>
    </i>
    <i r="1">
      <x v="11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>
      <x v="4"/>
    </i>
    <i r="1">
      <x v="1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Payment" fld="4" baseField="0" baseItem="0"/>
    <dataField name="Sum of Interest" fld="7" baseField="0" baseItem="0"/>
    <dataField name="Sum of Depreciation Expense" fld="1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4D261-D481-4BB4-B4A6-0EC1095945BC}">
  <dimension ref="A3:D46"/>
  <sheetViews>
    <sheetView tabSelected="1" topLeftCell="A6" workbookViewId="0">
      <selection activeCell="C5" sqref="C5"/>
    </sheetView>
  </sheetViews>
  <sheetFormatPr defaultRowHeight="15" x14ac:dyDescent="0.25"/>
  <cols>
    <col min="1" max="1" width="13.42578125" bestFit="1" customWidth="1"/>
    <col min="2" max="2" width="15.7109375" style="2" bestFit="1" customWidth="1"/>
    <col min="3" max="3" width="15" style="2" bestFit="1" customWidth="1"/>
    <col min="4" max="4" width="28.140625" style="2" bestFit="1" customWidth="1"/>
  </cols>
  <sheetData>
    <row r="3" spans="1:4" x14ac:dyDescent="0.25">
      <c r="A3" s="6" t="s">
        <v>14</v>
      </c>
      <c r="B3" s="2" t="s">
        <v>17</v>
      </c>
      <c r="C3" s="2" t="s">
        <v>18</v>
      </c>
      <c r="D3" s="2" t="s">
        <v>19</v>
      </c>
    </row>
    <row r="4" spans="1:4" x14ac:dyDescent="0.25">
      <c r="A4" s="7">
        <v>2025</v>
      </c>
      <c r="B4" s="2">
        <v>9000</v>
      </c>
      <c r="C4" s="2">
        <v>691.59378645553238</v>
      </c>
      <c r="D4" s="2">
        <v>5782.4499068595087</v>
      </c>
    </row>
    <row r="5" spans="1:4" x14ac:dyDescent="0.25">
      <c r="A5" s="8">
        <v>7</v>
      </c>
      <c r="B5" s="2">
        <v>1500</v>
      </c>
      <c r="C5" s="2">
        <v>130.09767698906046</v>
      </c>
      <c r="D5" s="2">
        <v>974.21710387306939</v>
      </c>
    </row>
    <row r="6" spans="1:4" x14ac:dyDescent="0.25">
      <c r="A6" s="8">
        <v>8</v>
      </c>
      <c r="B6" s="2">
        <v>1500</v>
      </c>
      <c r="C6" s="2">
        <v>124.68774016637732</v>
      </c>
      <c r="D6" s="2">
        <v>974.21710387306939</v>
      </c>
    </row>
    <row r="7" spans="1:4" x14ac:dyDescent="0.25">
      <c r="A7" s="8">
        <v>9</v>
      </c>
      <c r="B7" s="2">
        <v>1500</v>
      </c>
      <c r="C7" s="2">
        <v>115.4021157173906</v>
      </c>
      <c r="D7" s="2">
        <v>942.79074568361557</v>
      </c>
    </row>
    <row r="8" spans="1:4" x14ac:dyDescent="0.25">
      <c r="A8" s="8">
        <v>10</v>
      </c>
      <c r="B8" s="2">
        <v>1500</v>
      </c>
      <c r="C8" s="2">
        <v>113.78846708307148</v>
      </c>
      <c r="D8" s="2">
        <v>974.21710387306939</v>
      </c>
    </row>
    <row r="9" spans="1:4" x14ac:dyDescent="0.25">
      <c r="A9" s="8">
        <v>11</v>
      </c>
      <c r="B9" s="2">
        <v>1500</v>
      </c>
      <c r="C9" s="2">
        <v>104.81345138499749</v>
      </c>
      <c r="D9" s="2">
        <v>942.79074568361557</v>
      </c>
    </row>
    <row r="10" spans="1:4" x14ac:dyDescent="0.25">
      <c r="A10" s="8">
        <v>12</v>
      </c>
      <c r="B10" s="2">
        <v>1500</v>
      </c>
      <c r="C10" s="2">
        <v>102.80433511463499</v>
      </c>
      <c r="D10" s="2">
        <v>974.21710387306939</v>
      </c>
    </row>
    <row r="11" spans="1:4" x14ac:dyDescent="0.25">
      <c r="A11" s="7">
        <v>2026</v>
      </c>
      <c r="B11" s="2">
        <v>18000</v>
      </c>
      <c r="C11" s="2">
        <v>779.70684625575484</v>
      </c>
      <c r="D11" s="2">
        <v>11470.620739150658</v>
      </c>
    </row>
    <row r="12" spans="1:4" x14ac:dyDescent="0.25">
      <c r="A12" s="8">
        <v>1</v>
      </c>
      <c r="B12" s="2">
        <v>1500</v>
      </c>
      <c r="C12" s="2">
        <v>97.286613048624361</v>
      </c>
      <c r="D12" s="2">
        <v>974.21710387306939</v>
      </c>
    </row>
    <row r="13" spans="1:4" x14ac:dyDescent="0.25">
      <c r="A13" s="8">
        <v>2</v>
      </c>
      <c r="B13" s="2">
        <v>1500</v>
      </c>
      <c r="C13" s="2">
        <v>82.85253675365108</v>
      </c>
      <c r="D13" s="2">
        <v>879.93802930470792</v>
      </c>
    </row>
    <row r="14" spans="1:4" x14ac:dyDescent="0.25">
      <c r="A14" s="8">
        <v>3</v>
      </c>
      <c r="B14" s="2">
        <v>1500</v>
      </c>
      <c r="C14" s="2">
        <v>86.150586200522142</v>
      </c>
      <c r="D14" s="2">
        <v>974.21710387306939</v>
      </c>
    </row>
    <row r="15" spans="1:4" x14ac:dyDescent="0.25">
      <c r="A15" s="8">
        <v>4</v>
      </c>
      <c r="B15" s="2">
        <v>1500</v>
      </c>
      <c r="C15" s="2">
        <v>77.963198043586715</v>
      </c>
      <c r="D15" s="2">
        <v>942.79074568361557</v>
      </c>
    </row>
    <row r="16" spans="1:4" x14ac:dyDescent="0.25">
      <c r="A16" s="8">
        <v>5</v>
      </c>
      <c r="B16" s="2">
        <v>1500</v>
      </c>
      <c r="C16" s="2">
        <v>74.951272931356328</v>
      </c>
      <c r="D16" s="2">
        <v>974.21710387306939</v>
      </c>
    </row>
    <row r="17" spans="1:4" x14ac:dyDescent="0.25">
      <c r="A17" s="8">
        <v>6</v>
      </c>
      <c r="B17" s="2">
        <v>1500</v>
      </c>
      <c r="C17" s="2">
        <v>67.083044105417386</v>
      </c>
      <c r="D17" s="2">
        <v>942.79074568361557</v>
      </c>
    </row>
    <row r="18" spans="1:4" x14ac:dyDescent="0.25">
      <c r="A18" s="8">
        <v>7</v>
      </c>
      <c r="B18" s="2">
        <v>1500</v>
      </c>
      <c r="C18" s="2">
        <v>63.664764742769059</v>
      </c>
      <c r="D18" s="2">
        <v>974.21710387306939</v>
      </c>
    </row>
    <row r="19" spans="1:4" x14ac:dyDescent="0.25">
      <c r="A19" s="8">
        <v>8</v>
      </c>
      <c r="B19" s="2">
        <v>1500</v>
      </c>
      <c r="C19" s="2">
        <v>57.992475012026439</v>
      </c>
      <c r="D19" s="2">
        <v>974.21710387306939</v>
      </c>
    </row>
    <row r="20" spans="1:4" x14ac:dyDescent="0.25">
      <c r="A20" s="8">
        <v>9</v>
      </c>
      <c r="B20" s="2">
        <v>1500</v>
      </c>
      <c r="C20" s="2">
        <v>50.607539979943574</v>
      </c>
      <c r="D20" s="2">
        <v>942.79074568361557</v>
      </c>
    </row>
    <row r="21" spans="1:4" x14ac:dyDescent="0.25">
      <c r="A21" s="8">
        <v>10</v>
      </c>
      <c r="B21" s="2">
        <v>1500</v>
      </c>
      <c r="C21" s="2">
        <v>46.573930065245143</v>
      </c>
      <c r="D21" s="2">
        <v>974.21710387306939</v>
      </c>
    </row>
    <row r="22" spans="1:4" x14ac:dyDescent="0.25">
      <c r="A22" s="8">
        <v>11</v>
      </c>
      <c r="B22" s="2">
        <v>1500</v>
      </c>
      <c r="C22" s="2">
        <v>39.514402053983922</v>
      </c>
      <c r="D22" s="2">
        <v>942.79074568361557</v>
      </c>
    </row>
    <row r="23" spans="1:4" x14ac:dyDescent="0.25">
      <c r="A23" s="8">
        <v>12</v>
      </c>
      <c r="B23" s="2">
        <v>1500</v>
      </c>
      <c r="C23" s="2">
        <v>35.066483318628826</v>
      </c>
      <c r="D23" s="2">
        <v>974.21710387306939</v>
      </c>
    </row>
    <row r="24" spans="1:4" x14ac:dyDescent="0.25">
      <c r="A24" s="7">
        <v>2027</v>
      </c>
      <c r="B24" s="2">
        <v>9000</v>
      </c>
      <c r="C24" s="2">
        <v>85.410791648579448</v>
      </c>
      <c r="D24" s="2">
        <v>11470.620739150658</v>
      </c>
    </row>
    <row r="25" spans="1:4" x14ac:dyDescent="0.25">
      <c r="A25" s="8">
        <v>1</v>
      </c>
      <c r="B25" s="2">
        <v>1500</v>
      </c>
      <c r="C25" s="2">
        <v>29.281254954858802</v>
      </c>
      <c r="D25" s="2">
        <v>974.21710387306939</v>
      </c>
    </row>
    <row r="26" spans="1:4" x14ac:dyDescent="0.25">
      <c r="A26" s="8">
        <v>2</v>
      </c>
      <c r="B26" s="2">
        <v>1500</v>
      </c>
      <c r="C26" s="2">
        <v>21.19753633623203</v>
      </c>
      <c r="D26" s="2">
        <v>879.93802930470792</v>
      </c>
    </row>
    <row r="27" spans="1:4" x14ac:dyDescent="0.25">
      <c r="A27" s="8">
        <v>3</v>
      </c>
      <c r="B27" s="2">
        <v>1500</v>
      </c>
      <c r="C27" s="2">
        <v>17.633181126348401</v>
      </c>
      <c r="D27" s="2">
        <v>974.21710387306939</v>
      </c>
    </row>
    <row r="28" spans="1:4" x14ac:dyDescent="0.25">
      <c r="A28" s="8">
        <v>4</v>
      </c>
      <c r="B28" s="2">
        <v>1500</v>
      </c>
      <c r="C28" s="2">
        <v>11.398409941499519</v>
      </c>
      <c r="D28" s="2">
        <v>942.79074568361557</v>
      </c>
    </row>
    <row r="29" spans="1:4" x14ac:dyDescent="0.25">
      <c r="A29" s="8">
        <v>5</v>
      </c>
      <c r="B29" s="2">
        <v>1500</v>
      </c>
      <c r="C29" s="2">
        <v>5.9004092896061566</v>
      </c>
      <c r="D29" s="2">
        <v>974.21710387306939</v>
      </c>
    </row>
    <row r="30" spans="1:4" x14ac:dyDescent="0.25">
      <c r="A30" s="8">
        <v>6</v>
      </c>
      <c r="B30" s="2">
        <v>1500</v>
      </c>
      <c r="C30" s="2">
        <v>4.785955319049354E-12</v>
      </c>
      <c r="D30" s="2">
        <v>942.79074568361557</v>
      </c>
    </row>
    <row r="31" spans="1:4" x14ac:dyDescent="0.25">
      <c r="A31" s="8">
        <v>7</v>
      </c>
      <c r="B31" s="2">
        <v>0</v>
      </c>
      <c r="C31" s="2">
        <v>4.9647021729319314E-12</v>
      </c>
      <c r="D31" s="2">
        <v>974.21710387306939</v>
      </c>
    </row>
    <row r="32" spans="1:4" x14ac:dyDescent="0.25">
      <c r="A32" s="8">
        <v>8</v>
      </c>
      <c r="B32" s="2">
        <v>0</v>
      </c>
      <c r="C32" s="2">
        <v>4.9843084796355833E-12</v>
      </c>
      <c r="D32" s="2">
        <v>974.21710387306939</v>
      </c>
    </row>
    <row r="33" spans="1:4" x14ac:dyDescent="0.25">
      <c r="A33" s="8">
        <v>9</v>
      </c>
      <c r="B33" s="2">
        <v>0</v>
      </c>
      <c r="C33" s="2">
        <v>4.8422650773655291E-12</v>
      </c>
      <c r="D33" s="2">
        <v>942.79074568361557</v>
      </c>
    </row>
    <row r="34" spans="1:4" x14ac:dyDescent="0.25">
      <c r="A34" s="8">
        <v>10</v>
      </c>
      <c r="B34" s="2">
        <v>0</v>
      </c>
      <c r="C34" s="2">
        <v>5.0231149998041028E-12</v>
      </c>
      <c r="D34" s="2">
        <v>974.21710387306939</v>
      </c>
    </row>
    <row r="35" spans="1:4" x14ac:dyDescent="0.25">
      <c r="A35" s="8">
        <v>11</v>
      </c>
      <c r="B35" s="2">
        <v>0</v>
      </c>
      <c r="C35" s="2">
        <v>4.8799656848126487E-12</v>
      </c>
      <c r="D35" s="2">
        <v>942.79074568361557</v>
      </c>
    </row>
    <row r="36" spans="1:4" x14ac:dyDescent="0.25">
      <c r="A36" s="8">
        <v>12</v>
      </c>
      <c r="B36" s="2">
        <v>0</v>
      </c>
      <c r="C36" s="2">
        <v>5.0622236573731728E-12</v>
      </c>
      <c r="D36" s="2">
        <v>974.21710387306939</v>
      </c>
    </row>
    <row r="37" spans="1:4" x14ac:dyDescent="0.25">
      <c r="A37" s="7">
        <v>2028</v>
      </c>
      <c r="B37" s="2">
        <v>0</v>
      </c>
      <c r="C37" s="2">
        <v>3.0125966661693154E-11</v>
      </c>
      <c r="D37" s="2">
        <v>5719.5971904806011</v>
      </c>
    </row>
    <row r="38" spans="1:4" x14ac:dyDescent="0.25">
      <c r="A38" s="8">
        <v>1</v>
      </c>
      <c r="B38" s="2">
        <v>0</v>
      </c>
      <c r="C38" s="2">
        <v>5.082215090126194E-12</v>
      </c>
      <c r="D38" s="2">
        <v>974.21710387306939</v>
      </c>
    </row>
    <row r="39" spans="1:4" x14ac:dyDescent="0.25">
      <c r="A39" s="8">
        <v>2</v>
      </c>
      <c r="B39" s="2">
        <v>0</v>
      </c>
      <c r="C39" s="2">
        <v>4.7724985606057347E-12</v>
      </c>
      <c r="D39" s="2">
        <v>911.36438749416175</v>
      </c>
    </row>
    <row r="40" spans="1:4" x14ac:dyDescent="0.25">
      <c r="A40" s="8">
        <v>3</v>
      </c>
      <c r="B40" s="2">
        <v>0</v>
      </c>
      <c r="C40" s="2">
        <v>5.1211327394801371E-12</v>
      </c>
      <c r="D40" s="2">
        <v>974.21710387306939</v>
      </c>
    </row>
    <row r="41" spans="1:4" x14ac:dyDescent="0.25">
      <c r="A41" s="8">
        <v>4</v>
      </c>
      <c r="B41" s="2">
        <v>0</v>
      </c>
      <c r="C41" s="2">
        <v>4.9751901035529362E-12</v>
      </c>
      <c r="D41" s="2">
        <v>942.79074568361557</v>
      </c>
    </row>
    <row r="42" spans="1:4" x14ac:dyDescent="0.25">
      <c r="A42" s="8">
        <v>5</v>
      </c>
      <c r="B42" s="2">
        <v>0</v>
      </c>
      <c r="C42" s="2">
        <v>5.1610045374942963E-12</v>
      </c>
      <c r="D42" s="2">
        <v>974.21710387306939</v>
      </c>
    </row>
    <row r="43" spans="1:4" x14ac:dyDescent="0.25">
      <c r="A43" s="8">
        <v>6</v>
      </c>
      <c r="B43" s="2">
        <v>0</v>
      </c>
      <c r="C43" s="2">
        <v>5.0139256304338586E-12</v>
      </c>
      <c r="D43" s="2">
        <v>942.79074568361557</v>
      </c>
    </row>
    <row r="44" spans="1:4" x14ac:dyDescent="0.25">
      <c r="A44" s="7" t="s">
        <v>15</v>
      </c>
    </row>
    <row r="45" spans="1:4" x14ac:dyDescent="0.25">
      <c r="A45" s="8" t="s">
        <v>15</v>
      </c>
    </row>
    <row r="46" spans="1:4" x14ac:dyDescent="0.25">
      <c r="A46" s="7" t="s">
        <v>16</v>
      </c>
      <c r="B46" s="2">
        <v>36000</v>
      </c>
      <c r="C46" s="2">
        <v>1556.7114243598967</v>
      </c>
      <c r="D46" s="2">
        <v>34443.288575641425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B1509-4C1A-422F-AB49-57AE6BE56ECD}">
  <dimension ref="A1:L1110"/>
  <sheetViews>
    <sheetView topLeftCell="F1" workbookViewId="0">
      <selection activeCell="J6" sqref="J6"/>
    </sheetView>
  </sheetViews>
  <sheetFormatPr defaultRowHeight="15" x14ac:dyDescent="0.25"/>
  <cols>
    <col min="1" max="4" width="11.42578125" customWidth="1"/>
    <col min="5" max="5" width="10.5703125" bestFit="1" customWidth="1"/>
    <col min="6" max="6" width="29.28515625" bestFit="1" customWidth="1"/>
    <col min="7" max="7" width="22" bestFit="1" customWidth="1"/>
    <col min="8" max="8" width="7.5703125" bestFit="1" customWidth="1"/>
    <col min="9" max="9" width="28.42578125" bestFit="1" customWidth="1"/>
    <col min="10" max="10" width="33.140625" bestFit="1" customWidth="1"/>
    <col min="12" max="12" width="11.5703125" bestFit="1" customWidth="1"/>
  </cols>
  <sheetData>
    <row r="1" spans="1:12" x14ac:dyDescent="0.25">
      <c r="A1" t="s">
        <v>1</v>
      </c>
      <c r="B1" s="3">
        <v>4.7500000000000001E-2</v>
      </c>
      <c r="C1" s="3"/>
      <c r="D1" s="3"/>
    </row>
    <row r="2" spans="1:12" x14ac:dyDescent="0.25">
      <c r="A2" t="s">
        <v>4</v>
      </c>
      <c r="B2">
        <f>(1+B1)^(1/365)-1</f>
        <v>1.2714883016351486E-4</v>
      </c>
    </row>
    <row r="5" spans="1:12" x14ac:dyDescent="0.25">
      <c r="A5" t="s">
        <v>0</v>
      </c>
      <c r="B5" t="s">
        <v>11</v>
      </c>
      <c r="C5" t="s">
        <v>12</v>
      </c>
      <c r="D5" t="s">
        <v>13</v>
      </c>
      <c r="E5" t="s">
        <v>2</v>
      </c>
      <c r="F5" t="s">
        <v>3</v>
      </c>
      <c r="G5" t="s">
        <v>5</v>
      </c>
      <c r="H5" t="s">
        <v>6</v>
      </c>
      <c r="I5" t="s">
        <v>7</v>
      </c>
      <c r="J5" t="s">
        <v>8</v>
      </c>
      <c r="K5" t="s">
        <v>9</v>
      </c>
      <c r="L5" t="s">
        <v>10</v>
      </c>
    </row>
    <row r="6" spans="1:12" x14ac:dyDescent="0.25">
      <c r="A6" s="1">
        <f>DATE(2025,7,1)</f>
        <v>45839</v>
      </c>
      <c r="B6" s="4">
        <f>DAY(A6)</f>
        <v>1</v>
      </c>
      <c r="C6" s="4">
        <f>MONTH(A6)</f>
        <v>7</v>
      </c>
      <c r="D6" s="4">
        <f>YEAR(A6)</f>
        <v>2025</v>
      </c>
      <c r="E6" s="2">
        <v>1500</v>
      </c>
      <c r="F6" s="2">
        <f>XNPV(B1,E6:E1101,A6:A1101)</f>
        <v>34443.28857564144</v>
      </c>
      <c r="G6" s="5">
        <f>F6-E6</f>
        <v>32943.28857564144</v>
      </c>
      <c r="H6" s="5">
        <f>G6*$B$2</f>
        <v>4.1887006041318928</v>
      </c>
      <c r="I6" s="5">
        <f>G6+H6</f>
        <v>32947.477276245569</v>
      </c>
      <c r="J6" s="5">
        <f>F6</f>
        <v>34443.28857564144</v>
      </c>
      <c r="K6" s="5">
        <f>$J$6/1096</f>
        <v>31.426358189453868</v>
      </c>
      <c r="L6" s="5">
        <f>J6-K6</f>
        <v>34411.862217451984</v>
      </c>
    </row>
    <row r="7" spans="1:12" x14ac:dyDescent="0.25">
      <c r="A7" s="1">
        <f>A6+1</f>
        <v>45840</v>
      </c>
      <c r="B7" s="4">
        <f>DAY(A7)</f>
        <v>2</v>
      </c>
      <c r="C7" s="4">
        <f t="shared" ref="C7:C70" si="0">MONTH(A7)</f>
        <v>7</v>
      </c>
      <c r="D7" s="4">
        <f t="shared" ref="D7:D70" si="1">YEAR(A7)</f>
        <v>2025</v>
      </c>
      <c r="E7" s="2">
        <v>0</v>
      </c>
      <c r="F7" s="5">
        <f>I6</f>
        <v>32947.477276245569</v>
      </c>
      <c r="G7" s="5">
        <f>F7-E7</f>
        <v>32947.477276245569</v>
      </c>
      <c r="H7" s="5">
        <f>G7*$B$2</f>
        <v>4.1892331925136128</v>
      </c>
      <c r="I7" s="5">
        <f>G7+H7</f>
        <v>32951.666509438081</v>
      </c>
      <c r="J7" s="5">
        <f>L6</f>
        <v>34411.862217451984</v>
      </c>
      <c r="K7" s="5">
        <f>$J$6/1096</f>
        <v>31.426358189453868</v>
      </c>
      <c r="L7" s="5">
        <f>J7-K7</f>
        <v>34380.435859262529</v>
      </c>
    </row>
    <row r="8" spans="1:12" x14ac:dyDescent="0.25">
      <c r="A8" s="1">
        <f t="shared" ref="A8:A71" si="2">A7+1</f>
        <v>45841</v>
      </c>
      <c r="B8" s="4">
        <f t="shared" ref="B8:B71" si="3">DAY(A8)</f>
        <v>3</v>
      </c>
      <c r="C8" s="4">
        <f t="shared" si="0"/>
        <v>7</v>
      </c>
      <c r="D8" s="4">
        <f t="shared" si="1"/>
        <v>2025</v>
      </c>
      <c r="E8" s="2">
        <v>0</v>
      </c>
      <c r="F8" s="5">
        <f t="shared" ref="F8:F71" si="4">I7</f>
        <v>32951.666509438081</v>
      </c>
      <c r="G8" s="5">
        <f t="shared" ref="G8:G71" si="5">F8-E8</f>
        <v>32951.666509438081</v>
      </c>
      <c r="H8" s="5">
        <f t="shared" ref="H8:H71" si="6">G8*$B$2</f>
        <v>4.1897658486133231</v>
      </c>
      <c r="I8" s="5">
        <f t="shared" ref="I8:I71" si="7">G8+H8</f>
        <v>32955.856275286693</v>
      </c>
      <c r="J8" s="5">
        <f t="shared" ref="J8:J71" si="8">L7</f>
        <v>34380.435859262529</v>
      </c>
      <c r="K8" s="5">
        <f t="shared" ref="K8:K71" si="9">$J$6/1096</f>
        <v>31.426358189453868</v>
      </c>
      <c r="L8" s="5">
        <f t="shared" ref="L8:L71" si="10">J8-K8</f>
        <v>34349.009501073073</v>
      </c>
    </row>
    <row r="9" spans="1:12" x14ac:dyDescent="0.25">
      <c r="A9" s="1">
        <f t="shared" si="2"/>
        <v>45842</v>
      </c>
      <c r="B9" s="4">
        <f t="shared" si="3"/>
        <v>4</v>
      </c>
      <c r="C9" s="4">
        <f t="shared" si="0"/>
        <v>7</v>
      </c>
      <c r="D9" s="4">
        <f t="shared" si="1"/>
        <v>2025</v>
      </c>
      <c r="E9" s="2">
        <v>0</v>
      </c>
      <c r="F9" s="5">
        <f t="shared" si="4"/>
        <v>32955.856275286693</v>
      </c>
      <c r="G9" s="5">
        <f t="shared" si="5"/>
        <v>32955.856275286693</v>
      </c>
      <c r="H9" s="5">
        <f t="shared" si="6"/>
        <v>4.1902985724396329</v>
      </c>
      <c r="I9" s="5">
        <f t="shared" si="7"/>
        <v>32960.04657385913</v>
      </c>
      <c r="J9" s="5">
        <f t="shared" si="8"/>
        <v>34349.009501073073</v>
      </c>
      <c r="K9" s="5">
        <f t="shared" si="9"/>
        <v>31.426358189453868</v>
      </c>
      <c r="L9" s="5">
        <f t="shared" si="10"/>
        <v>34317.583142883617</v>
      </c>
    </row>
    <row r="10" spans="1:12" x14ac:dyDescent="0.25">
      <c r="A10" s="1">
        <f t="shared" si="2"/>
        <v>45843</v>
      </c>
      <c r="B10" s="4">
        <f t="shared" si="3"/>
        <v>5</v>
      </c>
      <c r="C10" s="4">
        <f t="shared" si="0"/>
        <v>7</v>
      </c>
      <c r="D10" s="4">
        <f t="shared" si="1"/>
        <v>2025</v>
      </c>
      <c r="E10" s="2">
        <v>0</v>
      </c>
      <c r="F10" s="5">
        <f t="shared" si="4"/>
        <v>32960.04657385913</v>
      </c>
      <c r="G10" s="5">
        <f t="shared" si="5"/>
        <v>32960.04657385913</v>
      </c>
      <c r="H10" s="5">
        <f t="shared" si="6"/>
        <v>4.1908313640011547</v>
      </c>
      <c r="I10" s="5">
        <f t="shared" si="7"/>
        <v>32964.237405223132</v>
      </c>
      <c r="J10" s="5">
        <f t="shared" si="8"/>
        <v>34317.583142883617</v>
      </c>
      <c r="K10" s="5">
        <f t="shared" si="9"/>
        <v>31.426358189453868</v>
      </c>
      <c r="L10" s="5">
        <f t="shared" si="10"/>
        <v>34286.156784694162</v>
      </c>
    </row>
    <row r="11" spans="1:12" x14ac:dyDescent="0.25">
      <c r="A11" s="1">
        <f t="shared" si="2"/>
        <v>45844</v>
      </c>
      <c r="B11" s="4">
        <f t="shared" si="3"/>
        <v>6</v>
      </c>
      <c r="C11" s="4">
        <f t="shared" si="0"/>
        <v>7</v>
      </c>
      <c r="D11" s="4">
        <f t="shared" si="1"/>
        <v>2025</v>
      </c>
      <c r="E11" s="2">
        <v>0</v>
      </c>
      <c r="F11" s="5">
        <f t="shared" si="4"/>
        <v>32964.237405223132</v>
      </c>
      <c r="G11" s="5">
        <f t="shared" si="5"/>
        <v>32964.237405223132</v>
      </c>
      <c r="H11" s="5">
        <f t="shared" si="6"/>
        <v>4.1913642233064996</v>
      </c>
      <c r="I11" s="5">
        <f t="shared" si="7"/>
        <v>32968.428769446436</v>
      </c>
      <c r="J11" s="5">
        <f t="shared" si="8"/>
        <v>34286.156784694162</v>
      </c>
      <c r="K11" s="5">
        <f t="shared" si="9"/>
        <v>31.426358189453868</v>
      </c>
      <c r="L11" s="5">
        <f t="shared" si="10"/>
        <v>34254.730426504706</v>
      </c>
    </row>
    <row r="12" spans="1:12" x14ac:dyDescent="0.25">
      <c r="A12" s="1">
        <f t="shared" si="2"/>
        <v>45845</v>
      </c>
      <c r="B12" s="4">
        <f t="shared" si="3"/>
        <v>7</v>
      </c>
      <c r="C12" s="4">
        <f t="shared" si="0"/>
        <v>7</v>
      </c>
      <c r="D12" s="4">
        <f t="shared" si="1"/>
        <v>2025</v>
      </c>
      <c r="E12" s="2">
        <v>0</v>
      </c>
      <c r="F12" s="5">
        <f t="shared" si="4"/>
        <v>32968.428769446436</v>
      </c>
      <c r="G12" s="5">
        <f t="shared" si="5"/>
        <v>32968.428769446436</v>
      </c>
      <c r="H12" s="5">
        <f t="shared" si="6"/>
        <v>4.1918971503642819</v>
      </c>
      <c r="I12" s="5">
        <f t="shared" si="7"/>
        <v>32972.620666596798</v>
      </c>
      <c r="J12" s="5">
        <f t="shared" si="8"/>
        <v>34254.730426504706</v>
      </c>
      <c r="K12" s="5">
        <f t="shared" si="9"/>
        <v>31.426358189453868</v>
      </c>
      <c r="L12" s="5">
        <f t="shared" si="10"/>
        <v>34223.30406831525</v>
      </c>
    </row>
    <row r="13" spans="1:12" x14ac:dyDescent="0.25">
      <c r="A13" s="1">
        <f t="shared" si="2"/>
        <v>45846</v>
      </c>
      <c r="B13" s="4">
        <f t="shared" si="3"/>
        <v>8</v>
      </c>
      <c r="C13" s="4">
        <f t="shared" si="0"/>
        <v>7</v>
      </c>
      <c r="D13" s="4">
        <f t="shared" si="1"/>
        <v>2025</v>
      </c>
      <c r="E13" s="2">
        <v>0</v>
      </c>
      <c r="F13" s="5">
        <f t="shared" si="4"/>
        <v>32972.620666596798</v>
      </c>
      <c r="G13" s="5">
        <f t="shared" si="5"/>
        <v>32972.620666596798</v>
      </c>
      <c r="H13" s="5">
        <f t="shared" si="6"/>
        <v>4.1924301451831161</v>
      </c>
      <c r="I13" s="5">
        <f t="shared" si="7"/>
        <v>32976.813096741978</v>
      </c>
      <c r="J13" s="5">
        <f t="shared" si="8"/>
        <v>34223.30406831525</v>
      </c>
      <c r="K13" s="5">
        <f t="shared" si="9"/>
        <v>31.426358189453868</v>
      </c>
      <c r="L13" s="5">
        <f t="shared" si="10"/>
        <v>34191.877710125795</v>
      </c>
    </row>
    <row r="14" spans="1:12" x14ac:dyDescent="0.25">
      <c r="A14" s="1">
        <f t="shared" si="2"/>
        <v>45847</v>
      </c>
      <c r="B14" s="4">
        <f t="shared" si="3"/>
        <v>9</v>
      </c>
      <c r="C14" s="4">
        <f t="shared" si="0"/>
        <v>7</v>
      </c>
      <c r="D14" s="4">
        <f t="shared" si="1"/>
        <v>2025</v>
      </c>
      <c r="E14" s="2">
        <v>0</v>
      </c>
      <c r="F14" s="5">
        <f t="shared" si="4"/>
        <v>32976.813096741978</v>
      </c>
      <c r="G14" s="5">
        <f t="shared" si="5"/>
        <v>32976.813096741978</v>
      </c>
      <c r="H14" s="5">
        <f t="shared" si="6"/>
        <v>4.1929632077716184</v>
      </c>
      <c r="I14" s="5">
        <f t="shared" si="7"/>
        <v>32981.006059949752</v>
      </c>
      <c r="J14" s="5">
        <f t="shared" si="8"/>
        <v>34191.877710125795</v>
      </c>
      <c r="K14" s="5">
        <f t="shared" si="9"/>
        <v>31.426358189453868</v>
      </c>
      <c r="L14" s="5">
        <f t="shared" si="10"/>
        <v>34160.451351936339</v>
      </c>
    </row>
    <row r="15" spans="1:12" x14ac:dyDescent="0.25">
      <c r="A15" s="1">
        <f t="shared" si="2"/>
        <v>45848</v>
      </c>
      <c r="B15" s="4">
        <f t="shared" si="3"/>
        <v>10</v>
      </c>
      <c r="C15" s="4">
        <f t="shared" si="0"/>
        <v>7</v>
      </c>
      <c r="D15" s="4">
        <f t="shared" si="1"/>
        <v>2025</v>
      </c>
      <c r="E15" s="2">
        <v>0</v>
      </c>
      <c r="F15" s="5">
        <f t="shared" si="4"/>
        <v>32981.006059949752</v>
      </c>
      <c r="G15" s="5">
        <f t="shared" si="5"/>
        <v>32981.006059949752</v>
      </c>
      <c r="H15" s="5">
        <f t="shared" si="6"/>
        <v>4.1934963381384049</v>
      </c>
      <c r="I15" s="5">
        <f t="shared" si="7"/>
        <v>32985.199556287887</v>
      </c>
      <c r="J15" s="5">
        <f t="shared" si="8"/>
        <v>34160.451351936339</v>
      </c>
      <c r="K15" s="5">
        <f t="shared" si="9"/>
        <v>31.426358189453868</v>
      </c>
      <c r="L15" s="5">
        <f t="shared" si="10"/>
        <v>34129.024993746883</v>
      </c>
    </row>
    <row r="16" spans="1:12" x14ac:dyDescent="0.25">
      <c r="A16" s="1">
        <f t="shared" si="2"/>
        <v>45849</v>
      </c>
      <c r="B16" s="4">
        <f t="shared" si="3"/>
        <v>11</v>
      </c>
      <c r="C16" s="4">
        <f t="shared" si="0"/>
        <v>7</v>
      </c>
      <c r="D16" s="4">
        <f t="shared" si="1"/>
        <v>2025</v>
      </c>
      <c r="E16" s="2">
        <v>0</v>
      </c>
      <c r="F16" s="5">
        <f t="shared" si="4"/>
        <v>32985.199556287887</v>
      </c>
      <c r="G16" s="5">
        <f t="shared" si="5"/>
        <v>32985.199556287887</v>
      </c>
      <c r="H16" s="5">
        <f t="shared" si="6"/>
        <v>4.1940295362920939</v>
      </c>
      <c r="I16" s="5">
        <f t="shared" si="7"/>
        <v>32989.393585824182</v>
      </c>
      <c r="J16" s="5">
        <f t="shared" si="8"/>
        <v>34129.024993746883</v>
      </c>
      <c r="K16" s="5">
        <f t="shared" si="9"/>
        <v>31.426358189453868</v>
      </c>
      <c r="L16" s="5">
        <f t="shared" si="10"/>
        <v>34097.598635557428</v>
      </c>
    </row>
    <row r="17" spans="1:12" x14ac:dyDescent="0.25">
      <c r="A17" s="1">
        <f t="shared" si="2"/>
        <v>45850</v>
      </c>
      <c r="B17" s="4">
        <f t="shared" si="3"/>
        <v>12</v>
      </c>
      <c r="C17" s="4">
        <f t="shared" si="0"/>
        <v>7</v>
      </c>
      <c r="D17" s="4">
        <f t="shared" si="1"/>
        <v>2025</v>
      </c>
      <c r="E17" s="2">
        <v>0</v>
      </c>
      <c r="F17" s="5">
        <f t="shared" si="4"/>
        <v>32989.393585824182</v>
      </c>
      <c r="G17" s="5">
        <f t="shared" si="5"/>
        <v>32989.393585824182</v>
      </c>
      <c r="H17" s="5">
        <f t="shared" si="6"/>
        <v>4.1945628022413057</v>
      </c>
      <c r="I17" s="5">
        <f t="shared" si="7"/>
        <v>32993.588148626426</v>
      </c>
      <c r="J17" s="5">
        <f t="shared" si="8"/>
        <v>34097.598635557428</v>
      </c>
      <c r="K17" s="5">
        <f t="shared" si="9"/>
        <v>31.426358189453868</v>
      </c>
      <c r="L17" s="5">
        <f t="shared" si="10"/>
        <v>34066.172277367972</v>
      </c>
    </row>
    <row r="18" spans="1:12" x14ac:dyDescent="0.25">
      <c r="A18" s="1">
        <f t="shared" si="2"/>
        <v>45851</v>
      </c>
      <c r="B18" s="4">
        <f t="shared" si="3"/>
        <v>13</v>
      </c>
      <c r="C18" s="4">
        <f t="shared" si="0"/>
        <v>7</v>
      </c>
      <c r="D18" s="4">
        <f t="shared" si="1"/>
        <v>2025</v>
      </c>
      <c r="E18" s="2">
        <v>0</v>
      </c>
      <c r="F18" s="5">
        <f t="shared" si="4"/>
        <v>32993.588148626426</v>
      </c>
      <c r="G18" s="5">
        <f t="shared" si="5"/>
        <v>32993.588148626426</v>
      </c>
      <c r="H18" s="5">
        <f t="shared" si="6"/>
        <v>4.1950961359946577</v>
      </c>
      <c r="I18" s="5">
        <f t="shared" si="7"/>
        <v>32997.783244762424</v>
      </c>
      <c r="J18" s="5">
        <f t="shared" si="8"/>
        <v>34066.172277367972</v>
      </c>
      <c r="K18" s="5">
        <f t="shared" si="9"/>
        <v>31.426358189453868</v>
      </c>
      <c r="L18" s="5">
        <f t="shared" si="10"/>
        <v>34034.745919178516</v>
      </c>
    </row>
    <row r="19" spans="1:12" x14ac:dyDescent="0.25">
      <c r="A19" s="1">
        <f t="shared" si="2"/>
        <v>45852</v>
      </c>
      <c r="B19" s="4">
        <f t="shared" si="3"/>
        <v>14</v>
      </c>
      <c r="C19" s="4">
        <f t="shared" si="0"/>
        <v>7</v>
      </c>
      <c r="D19" s="4">
        <f t="shared" si="1"/>
        <v>2025</v>
      </c>
      <c r="E19" s="2">
        <v>0</v>
      </c>
      <c r="F19" s="5">
        <f t="shared" si="4"/>
        <v>32997.783244762424</v>
      </c>
      <c r="G19" s="5">
        <f t="shared" si="5"/>
        <v>32997.783244762424</v>
      </c>
      <c r="H19" s="5">
        <f t="shared" si="6"/>
        <v>4.1956295375607739</v>
      </c>
      <c r="I19" s="5">
        <f t="shared" si="7"/>
        <v>33001.978874299988</v>
      </c>
      <c r="J19" s="5">
        <f t="shared" si="8"/>
        <v>34034.745919178516</v>
      </c>
      <c r="K19" s="5">
        <f t="shared" si="9"/>
        <v>31.426358189453868</v>
      </c>
      <c r="L19" s="5">
        <f t="shared" si="10"/>
        <v>34003.319560989061</v>
      </c>
    </row>
    <row r="20" spans="1:12" x14ac:dyDescent="0.25">
      <c r="A20" s="1">
        <f t="shared" si="2"/>
        <v>45853</v>
      </c>
      <c r="B20" s="4">
        <f t="shared" si="3"/>
        <v>15</v>
      </c>
      <c r="C20" s="4">
        <f t="shared" si="0"/>
        <v>7</v>
      </c>
      <c r="D20" s="4">
        <f t="shared" si="1"/>
        <v>2025</v>
      </c>
      <c r="E20" s="2">
        <v>0</v>
      </c>
      <c r="F20" s="5">
        <f t="shared" si="4"/>
        <v>33001.978874299988</v>
      </c>
      <c r="G20" s="5">
        <f t="shared" si="5"/>
        <v>33001.978874299988</v>
      </c>
      <c r="H20" s="5">
        <f t="shared" si="6"/>
        <v>4.1961630069482743</v>
      </c>
      <c r="I20" s="5">
        <f t="shared" si="7"/>
        <v>33006.175037306937</v>
      </c>
      <c r="J20" s="5">
        <f t="shared" si="8"/>
        <v>34003.319560989061</v>
      </c>
      <c r="K20" s="5">
        <f t="shared" si="9"/>
        <v>31.426358189453868</v>
      </c>
      <c r="L20" s="5">
        <f t="shared" si="10"/>
        <v>33971.893202799605</v>
      </c>
    </row>
    <row r="21" spans="1:12" x14ac:dyDescent="0.25">
      <c r="A21" s="1">
        <f t="shared" si="2"/>
        <v>45854</v>
      </c>
      <c r="B21" s="4">
        <f t="shared" si="3"/>
        <v>16</v>
      </c>
      <c r="C21" s="4">
        <f t="shared" si="0"/>
        <v>7</v>
      </c>
      <c r="D21" s="4">
        <f t="shared" si="1"/>
        <v>2025</v>
      </c>
      <c r="E21" s="2">
        <v>0</v>
      </c>
      <c r="F21" s="5">
        <f t="shared" si="4"/>
        <v>33006.175037306937</v>
      </c>
      <c r="G21" s="5">
        <f t="shared" si="5"/>
        <v>33006.175037306937</v>
      </c>
      <c r="H21" s="5">
        <f t="shared" si="6"/>
        <v>4.1966965441657837</v>
      </c>
      <c r="I21" s="5">
        <f t="shared" si="7"/>
        <v>33010.371733851105</v>
      </c>
      <c r="J21" s="5">
        <f t="shared" si="8"/>
        <v>33971.893202799605</v>
      </c>
      <c r="K21" s="5">
        <f t="shared" si="9"/>
        <v>31.426358189453868</v>
      </c>
      <c r="L21" s="5">
        <f t="shared" si="10"/>
        <v>33940.46684461015</v>
      </c>
    </row>
    <row r="22" spans="1:12" x14ac:dyDescent="0.25">
      <c r="A22" s="1">
        <f t="shared" si="2"/>
        <v>45855</v>
      </c>
      <c r="B22" s="4">
        <f t="shared" si="3"/>
        <v>17</v>
      </c>
      <c r="C22" s="4">
        <f t="shared" si="0"/>
        <v>7</v>
      </c>
      <c r="D22" s="4">
        <f t="shared" si="1"/>
        <v>2025</v>
      </c>
      <c r="E22" s="2">
        <v>0</v>
      </c>
      <c r="F22" s="5">
        <f t="shared" si="4"/>
        <v>33010.371733851105</v>
      </c>
      <c r="G22" s="5">
        <f t="shared" si="5"/>
        <v>33010.371733851105</v>
      </c>
      <c r="H22" s="5">
        <f t="shared" si="6"/>
        <v>4.1972301492219257</v>
      </c>
      <c r="I22" s="5">
        <f t="shared" si="7"/>
        <v>33014.568964000326</v>
      </c>
      <c r="J22" s="5">
        <f t="shared" si="8"/>
        <v>33940.46684461015</v>
      </c>
      <c r="K22" s="5">
        <f t="shared" si="9"/>
        <v>31.426358189453868</v>
      </c>
      <c r="L22" s="5">
        <f t="shared" si="10"/>
        <v>33909.040486420694</v>
      </c>
    </row>
    <row r="23" spans="1:12" x14ac:dyDescent="0.25">
      <c r="A23" s="1">
        <f t="shared" si="2"/>
        <v>45856</v>
      </c>
      <c r="B23" s="4">
        <f t="shared" si="3"/>
        <v>18</v>
      </c>
      <c r="C23" s="4">
        <f t="shared" si="0"/>
        <v>7</v>
      </c>
      <c r="D23" s="4">
        <f t="shared" si="1"/>
        <v>2025</v>
      </c>
      <c r="E23" s="2">
        <v>0</v>
      </c>
      <c r="F23" s="5">
        <f t="shared" si="4"/>
        <v>33014.568964000326</v>
      </c>
      <c r="G23" s="5">
        <f t="shared" si="5"/>
        <v>33014.568964000326</v>
      </c>
      <c r="H23" s="5">
        <f t="shared" si="6"/>
        <v>4.1977638221253262</v>
      </c>
      <c r="I23" s="5">
        <f t="shared" si="7"/>
        <v>33018.766727822454</v>
      </c>
      <c r="J23" s="5">
        <f t="shared" si="8"/>
        <v>33909.040486420694</v>
      </c>
      <c r="K23" s="5">
        <f t="shared" si="9"/>
        <v>31.426358189453868</v>
      </c>
      <c r="L23" s="5">
        <f t="shared" si="10"/>
        <v>33877.614128231238</v>
      </c>
    </row>
    <row r="24" spans="1:12" x14ac:dyDescent="0.25">
      <c r="A24" s="1">
        <f t="shared" si="2"/>
        <v>45857</v>
      </c>
      <c r="B24" s="4">
        <f t="shared" si="3"/>
        <v>19</v>
      </c>
      <c r="C24" s="4">
        <f t="shared" si="0"/>
        <v>7</v>
      </c>
      <c r="D24" s="4">
        <f t="shared" si="1"/>
        <v>2025</v>
      </c>
      <c r="E24" s="2">
        <v>0</v>
      </c>
      <c r="F24" s="5">
        <f t="shared" si="4"/>
        <v>33018.766727822454</v>
      </c>
      <c r="G24" s="5">
        <f t="shared" si="5"/>
        <v>33018.766727822454</v>
      </c>
      <c r="H24" s="5">
        <f t="shared" si="6"/>
        <v>4.1982975628846129</v>
      </c>
      <c r="I24" s="5">
        <f t="shared" si="7"/>
        <v>33022.96502538534</v>
      </c>
      <c r="J24" s="5">
        <f t="shared" si="8"/>
        <v>33877.614128231238</v>
      </c>
      <c r="K24" s="5">
        <f t="shared" si="9"/>
        <v>31.426358189453868</v>
      </c>
      <c r="L24" s="5">
        <f t="shared" si="10"/>
        <v>33846.187770041783</v>
      </c>
    </row>
    <row r="25" spans="1:12" x14ac:dyDescent="0.25">
      <c r="A25" s="1">
        <f t="shared" si="2"/>
        <v>45858</v>
      </c>
      <c r="B25" s="4">
        <f t="shared" si="3"/>
        <v>20</v>
      </c>
      <c r="C25" s="4">
        <f t="shared" si="0"/>
        <v>7</v>
      </c>
      <c r="D25" s="4">
        <f t="shared" si="1"/>
        <v>2025</v>
      </c>
      <c r="E25" s="2">
        <v>0</v>
      </c>
      <c r="F25" s="5">
        <f t="shared" si="4"/>
        <v>33022.96502538534</v>
      </c>
      <c r="G25" s="5">
        <f t="shared" si="5"/>
        <v>33022.96502538534</v>
      </c>
      <c r="H25" s="5">
        <f t="shared" si="6"/>
        <v>4.1988313715084118</v>
      </c>
      <c r="I25" s="5">
        <f t="shared" si="7"/>
        <v>33027.163856756852</v>
      </c>
      <c r="J25" s="5">
        <f t="shared" si="8"/>
        <v>33846.187770041783</v>
      </c>
      <c r="K25" s="5">
        <f t="shared" si="9"/>
        <v>31.426358189453868</v>
      </c>
      <c r="L25" s="5">
        <f t="shared" si="10"/>
        <v>33814.761411852327</v>
      </c>
    </row>
    <row r="26" spans="1:12" x14ac:dyDescent="0.25">
      <c r="A26" s="1">
        <f t="shared" si="2"/>
        <v>45859</v>
      </c>
      <c r="B26" s="4">
        <f t="shared" si="3"/>
        <v>21</v>
      </c>
      <c r="C26" s="4">
        <f t="shared" si="0"/>
        <v>7</v>
      </c>
      <c r="D26" s="4">
        <f t="shared" si="1"/>
        <v>2025</v>
      </c>
      <c r="E26" s="2">
        <v>0</v>
      </c>
      <c r="F26" s="5">
        <f t="shared" si="4"/>
        <v>33027.163856756852</v>
      </c>
      <c r="G26" s="5">
        <f t="shared" si="5"/>
        <v>33027.163856756852</v>
      </c>
      <c r="H26" s="5">
        <f t="shared" si="6"/>
        <v>4.1993652480053534</v>
      </c>
      <c r="I26" s="5">
        <f t="shared" si="7"/>
        <v>33031.36322200486</v>
      </c>
      <c r="J26" s="5">
        <f t="shared" si="8"/>
        <v>33814.761411852327</v>
      </c>
      <c r="K26" s="5">
        <f t="shared" si="9"/>
        <v>31.426358189453868</v>
      </c>
      <c r="L26" s="5">
        <f t="shared" si="10"/>
        <v>33783.335053662871</v>
      </c>
    </row>
    <row r="27" spans="1:12" x14ac:dyDescent="0.25">
      <c r="A27" s="1">
        <f t="shared" si="2"/>
        <v>45860</v>
      </c>
      <c r="B27" s="4">
        <f t="shared" si="3"/>
        <v>22</v>
      </c>
      <c r="C27" s="4">
        <f t="shared" si="0"/>
        <v>7</v>
      </c>
      <c r="D27" s="4">
        <f t="shared" si="1"/>
        <v>2025</v>
      </c>
      <c r="E27" s="2">
        <v>0</v>
      </c>
      <c r="F27" s="5">
        <f t="shared" si="4"/>
        <v>33031.36322200486</v>
      </c>
      <c r="G27" s="5">
        <f t="shared" si="5"/>
        <v>33031.36322200486</v>
      </c>
      <c r="H27" s="5">
        <f t="shared" si="6"/>
        <v>4.1998991923840672</v>
      </c>
      <c r="I27" s="5">
        <f t="shared" si="7"/>
        <v>33035.563121197243</v>
      </c>
      <c r="J27" s="5">
        <f t="shared" si="8"/>
        <v>33783.335053662871</v>
      </c>
      <c r="K27" s="5">
        <f t="shared" si="9"/>
        <v>31.426358189453868</v>
      </c>
      <c r="L27" s="5">
        <f t="shared" si="10"/>
        <v>33751.908695473416</v>
      </c>
    </row>
    <row r="28" spans="1:12" x14ac:dyDescent="0.25">
      <c r="A28" s="1">
        <f t="shared" si="2"/>
        <v>45861</v>
      </c>
      <c r="B28" s="4">
        <f t="shared" si="3"/>
        <v>23</v>
      </c>
      <c r="C28" s="4">
        <f t="shared" si="0"/>
        <v>7</v>
      </c>
      <c r="D28" s="4">
        <f t="shared" si="1"/>
        <v>2025</v>
      </c>
      <c r="E28" s="2">
        <v>0</v>
      </c>
      <c r="F28" s="5">
        <f t="shared" si="4"/>
        <v>33035.563121197243</v>
      </c>
      <c r="G28" s="5">
        <f t="shared" si="5"/>
        <v>33035.563121197243</v>
      </c>
      <c r="H28" s="5">
        <f t="shared" si="6"/>
        <v>4.2004332046531827</v>
      </c>
      <c r="I28" s="5">
        <f t="shared" si="7"/>
        <v>33039.763554401899</v>
      </c>
      <c r="J28" s="5">
        <f t="shared" si="8"/>
        <v>33751.908695473416</v>
      </c>
      <c r="K28" s="5">
        <f t="shared" si="9"/>
        <v>31.426358189453868</v>
      </c>
      <c r="L28" s="5">
        <f t="shared" si="10"/>
        <v>33720.48233728396</v>
      </c>
    </row>
    <row r="29" spans="1:12" x14ac:dyDescent="0.25">
      <c r="A29" s="1">
        <f t="shared" si="2"/>
        <v>45862</v>
      </c>
      <c r="B29" s="4">
        <f t="shared" si="3"/>
        <v>24</v>
      </c>
      <c r="C29" s="4">
        <f t="shared" si="0"/>
        <v>7</v>
      </c>
      <c r="D29" s="4">
        <f t="shared" si="1"/>
        <v>2025</v>
      </c>
      <c r="E29" s="2">
        <v>0</v>
      </c>
      <c r="F29" s="5">
        <f t="shared" si="4"/>
        <v>33039.763554401899</v>
      </c>
      <c r="G29" s="5">
        <f t="shared" si="5"/>
        <v>33039.763554401899</v>
      </c>
      <c r="H29" s="5">
        <f t="shared" si="6"/>
        <v>4.2009672848213349</v>
      </c>
      <c r="I29" s="5">
        <f t="shared" si="7"/>
        <v>33043.964521686721</v>
      </c>
      <c r="J29" s="5">
        <f t="shared" si="8"/>
        <v>33720.48233728396</v>
      </c>
      <c r="K29" s="5">
        <f t="shared" si="9"/>
        <v>31.426358189453868</v>
      </c>
      <c r="L29" s="5">
        <f t="shared" si="10"/>
        <v>33689.055979094504</v>
      </c>
    </row>
    <row r="30" spans="1:12" x14ac:dyDescent="0.25">
      <c r="A30" s="1">
        <f t="shared" si="2"/>
        <v>45863</v>
      </c>
      <c r="B30" s="4">
        <f t="shared" si="3"/>
        <v>25</v>
      </c>
      <c r="C30" s="4">
        <f t="shared" si="0"/>
        <v>7</v>
      </c>
      <c r="D30" s="4">
        <f t="shared" si="1"/>
        <v>2025</v>
      </c>
      <c r="E30" s="2">
        <v>0</v>
      </c>
      <c r="F30" s="5">
        <f t="shared" si="4"/>
        <v>33043.964521686721</v>
      </c>
      <c r="G30" s="5">
        <f t="shared" si="5"/>
        <v>33043.964521686721</v>
      </c>
      <c r="H30" s="5">
        <f t="shared" si="6"/>
        <v>4.2015014328971558</v>
      </c>
      <c r="I30" s="5">
        <f t="shared" si="7"/>
        <v>33048.166023119615</v>
      </c>
      <c r="J30" s="5">
        <f t="shared" si="8"/>
        <v>33689.055979094504</v>
      </c>
      <c r="K30" s="5">
        <f t="shared" si="9"/>
        <v>31.426358189453868</v>
      </c>
      <c r="L30" s="5">
        <f t="shared" si="10"/>
        <v>33657.629620905049</v>
      </c>
    </row>
    <row r="31" spans="1:12" x14ac:dyDescent="0.25">
      <c r="A31" s="1">
        <f t="shared" si="2"/>
        <v>45864</v>
      </c>
      <c r="B31" s="4">
        <f t="shared" si="3"/>
        <v>26</v>
      </c>
      <c r="C31" s="4">
        <f t="shared" si="0"/>
        <v>7</v>
      </c>
      <c r="D31" s="4">
        <f t="shared" si="1"/>
        <v>2025</v>
      </c>
      <c r="E31" s="2">
        <v>0</v>
      </c>
      <c r="F31" s="5">
        <f t="shared" si="4"/>
        <v>33048.166023119615</v>
      </c>
      <c r="G31" s="5">
        <f t="shared" si="5"/>
        <v>33048.166023119615</v>
      </c>
      <c r="H31" s="5">
        <f t="shared" si="6"/>
        <v>4.2020356488892778</v>
      </c>
      <c r="I31" s="5">
        <f t="shared" si="7"/>
        <v>33052.368058768501</v>
      </c>
      <c r="J31" s="5">
        <f t="shared" si="8"/>
        <v>33657.629620905049</v>
      </c>
      <c r="K31" s="5">
        <f t="shared" si="9"/>
        <v>31.426358189453868</v>
      </c>
      <c r="L31" s="5">
        <f t="shared" si="10"/>
        <v>33626.203262715593</v>
      </c>
    </row>
    <row r="32" spans="1:12" x14ac:dyDescent="0.25">
      <c r="A32" s="1">
        <f t="shared" si="2"/>
        <v>45865</v>
      </c>
      <c r="B32" s="4">
        <f t="shared" si="3"/>
        <v>27</v>
      </c>
      <c r="C32" s="4">
        <f t="shared" si="0"/>
        <v>7</v>
      </c>
      <c r="D32" s="4">
        <f t="shared" si="1"/>
        <v>2025</v>
      </c>
      <c r="E32" s="2">
        <v>0</v>
      </c>
      <c r="F32" s="5">
        <f t="shared" si="4"/>
        <v>33052.368058768501</v>
      </c>
      <c r="G32" s="5">
        <f t="shared" si="5"/>
        <v>33052.368058768501</v>
      </c>
      <c r="H32" s="5">
        <f t="shared" si="6"/>
        <v>4.2025699328063393</v>
      </c>
      <c r="I32" s="5">
        <f t="shared" si="7"/>
        <v>33056.570628701309</v>
      </c>
      <c r="J32" s="5">
        <f t="shared" si="8"/>
        <v>33626.203262715593</v>
      </c>
      <c r="K32" s="5">
        <f t="shared" si="9"/>
        <v>31.426358189453868</v>
      </c>
      <c r="L32" s="5">
        <f t="shared" si="10"/>
        <v>33594.776904526138</v>
      </c>
    </row>
    <row r="33" spans="1:12" x14ac:dyDescent="0.25">
      <c r="A33" s="1">
        <f t="shared" si="2"/>
        <v>45866</v>
      </c>
      <c r="B33" s="4">
        <f t="shared" si="3"/>
        <v>28</v>
      </c>
      <c r="C33" s="4">
        <f t="shared" si="0"/>
        <v>7</v>
      </c>
      <c r="D33" s="4">
        <f t="shared" si="1"/>
        <v>2025</v>
      </c>
      <c r="E33" s="2">
        <v>0</v>
      </c>
      <c r="F33" s="5">
        <f t="shared" si="4"/>
        <v>33056.570628701309</v>
      </c>
      <c r="G33" s="5">
        <f t="shared" si="5"/>
        <v>33056.570628701309</v>
      </c>
      <c r="H33" s="5">
        <f t="shared" si="6"/>
        <v>4.2031042846569759</v>
      </c>
      <c r="I33" s="5">
        <f t="shared" si="7"/>
        <v>33060.773732985966</v>
      </c>
      <c r="J33" s="5">
        <f t="shared" si="8"/>
        <v>33594.776904526138</v>
      </c>
      <c r="K33" s="5">
        <f t="shared" si="9"/>
        <v>31.426358189453868</v>
      </c>
      <c r="L33" s="5">
        <f t="shared" si="10"/>
        <v>33563.350546336682</v>
      </c>
    </row>
    <row r="34" spans="1:12" x14ac:dyDescent="0.25">
      <c r="A34" s="1">
        <f t="shared" si="2"/>
        <v>45867</v>
      </c>
      <c r="B34" s="4">
        <f t="shared" si="3"/>
        <v>29</v>
      </c>
      <c r="C34" s="4">
        <f t="shared" si="0"/>
        <v>7</v>
      </c>
      <c r="D34" s="4">
        <f t="shared" si="1"/>
        <v>2025</v>
      </c>
      <c r="E34" s="2">
        <v>0</v>
      </c>
      <c r="F34" s="5">
        <f t="shared" si="4"/>
        <v>33060.773732985966</v>
      </c>
      <c r="G34" s="5">
        <f t="shared" si="5"/>
        <v>33060.773732985966</v>
      </c>
      <c r="H34" s="5">
        <f t="shared" si="6"/>
        <v>4.2036387044498262</v>
      </c>
      <c r="I34" s="5">
        <f t="shared" si="7"/>
        <v>33064.977371690416</v>
      </c>
      <c r="J34" s="5">
        <f t="shared" si="8"/>
        <v>33563.350546336682</v>
      </c>
      <c r="K34" s="5">
        <f t="shared" si="9"/>
        <v>31.426358189453868</v>
      </c>
      <c r="L34" s="5">
        <f t="shared" si="10"/>
        <v>33531.924188147226</v>
      </c>
    </row>
    <row r="35" spans="1:12" x14ac:dyDescent="0.25">
      <c r="A35" s="1">
        <f t="shared" si="2"/>
        <v>45868</v>
      </c>
      <c r="B35" s="4">
        <f t="shared" si="3"/>
        <v>30</v>
      </c>
      <c r="C35" s="4">
        <f t="shared" si="0"/>
        <v>7</v>
      </c>
      <c r="D35" s="4">
        <f t="shared" si="1"/>
        <v>2025</v>
      </c>
      <c r="E35" s="2">
        <v>0</v>
      </c>
      <c r="F35" s="5">
        <f t="shared" si="4"/>
        <v>33064.977371690416</v>
      </c>
      <c r="G35" s="5">
        <f t="shared" si="5"/>
        <v>33064.977371690416</v>
      </c>
      <c r="H35" s="5">
        <f t="shared" si="6"/>
        <v>4.2041731921935268</v>
      </c>
      <c r="I35" s="5">
        <f t="shared" si="7"/>
        <v>33069.181544882609</v>
      </c>
      <c r="J35" s="5">
        <f t="shared" si="8"/>
        <v>33531.924188147226</v>
      </c>
      <c r="K35" s="5">
        <f t="shared" si="9"/>
        <v>31.426358189453868</v>
      </c>
      <c r="L35" s="5">
        <f t="shared" si="10"/>
        <v>33500.497829957771</v>
      </c>
    </row>
    <row r="36" spans="1:12" x14ac:dyDescent="0.25">
      <c r="A36" s="1">
        <f t="shared" si="2"/>
        <v>45869</v>
      </c>
      <c r="B36" s="4">
        <f t="shared" si="3"/>
        <v>31</v>
      </c>
      <c r="C36" s="4">
        <f t="shared" si="0"/>
        <v>7</v>
      </c>
      <c r="D36" s="4">
        <f t="shared" si="1"/>
        <v>2025</v>
      </c>
      <c r="E36" s="2">
        <v>0</v>
      </c>
      <c r="F36" s="5">
        <f t="shared" si="4"/>
        <v>33069.181544882609</v>
      </c>
      <c r="G36" s="5">
        <f t="shared" si="5"/>
        <v>33069.181544882609</v>
      </c>
      <c r="H36" s="5">
        <f t="shared" si="6"/>
        <v>4.2047077478967188</v>
      </c>
      <c r="I36" s="5">
        <f t="shared" si="7"/>
        <v>33073.386252630509</v>
      </c>
      <c r="J36" s="5">
        <f t="shared" si="8"/>
        <v>33500.497829957771</v>
      </c>
      <c r="K36" s="5">
        <f t="shared" si="9"/>
        <v>31.426358189453868</v>
      </c>
      <c r="L36" s="5">
        <f t="shared" si="10"/>
        <v>33469.071471768315</v>
      </c>
    </row>
    <row r="37" spans="1:12" x14ac:dyDescent="0.25">
      <c r="A37" s="1">
        <f t="shared" si="2"/>
        <v>45870</v>
      </c>
      <c r="B37" s="4">
        <f t="shared" si="3"/>
        <v>1</v>
      </c>
      <c r="C37" s="4">
        <f t="shared" si="0"/>
        <v>8</v>
      </c>
      <c r="D37" s="4">
        <f t="shared" si="1"/>
        <v>2025</v>
      </c>
      <c r="E37" s="2">
        <v>1500</v>
      </c>
      <c r="F37" s="5">
        <f t="shared" si="4"/>
        <v>33073.386252630509</v>
      </c>
      <c r="G37" s="5">
        <f t="shared" si="5"/>
        <v>31573.386252630509</v>
      </c>
      <c r="H37" s="5">
        <f t="shared" si="6"/>
        <v>4.0145191263227717</v>
      </c>
      <c r="I37" s="5">
        <f t="shared" si="7"/>
        <v>31577.400771756831</v>
      </c>
      <c r="J37" s="5">
        <f t="shared" si="8"/>
        <v>33469.071471768315</v>
      </c>
      <c r="K37" s="5">
        <f t="shared" si="9"/>
        <v>31.426358189453868</v>
      </c>
      <c r="L37" s="5">
        <f t="shared" si="10"/>
        <v>33437.645113578859</v>
      </c>
    </row>
    <row r="38" spans="1:12" x14ac:dyDescent="0.25">
      <c r="A38" s="1">
        <f t="shared" si="2"/>
        <v>45871</v>
      </c>
      <c r="B38" s="4">
        <f t="shared" si="3"/>
        <v>2</v>
      </c>
      <c r="C38" s="4">
        <f t="shared" si="0"/>
        <v>8</v>
      </c>
      <c r="D38" s="4">
        <f t="shared" si="1"/>
        <v>2025</v>
      </c>
      <c r="E38" s="2">
        <v>0</v>
      </c>
      <c r="F38" s="5">
        <f t="shared" si="4"/>
        <v>31577.400771756831</v>
      </c>
      <c r="G38" s="5">
        <f t="shared" si="5"/>
        <v>31577.400771756831</v>
      </c>
      <c r="H38" s="5">
        <f t="shared" si="6"/>
        <v>4.0150295677333521</v>
      </c>
      <c r="I38" s="5">
        <f t="shared" si="7"/>
        <v>31581.415801324565</v>
      </c>
      <c r="J38" s="5">
        <f t="shared" si="8"/>
        <v>33437.645113578859</v>
      </c>
      <c r="K38" s="5">
        <f t="shared" si="9"/>
        <v>31.426358189453868</v>
      </c>
      <c r="L38" s="5">
        <f t="shared" si="10"/>
        <v>33406.218755389404</v>
      </c>
    </row>
    <row r="39" spans="1:12" x14ac:dyDescent="0.25">
      <c r="A39" s="1">
        <f t="shared" si="2"/>
        <v>45872</v>
      </c>
      <c r="B39" s="4">
        <f t="shared" si="3"/>
        <v>3</v>
      </c>
      <c r="C39" s="4">
        <f t="shared" si="0"/>
        <v>8</v>
      </c>
      <c r="D39" s="4">
        <f t="shared" si="1"/>
        <v>2025</v>
      </c>
      <c r="E39" s="2">
        <v>0</v>
      </c>
      <c r="F39" s="5">
        <f t="shared" si="4"/>
        <v>31581.415801324565</v>
      </c>
      <c r="G39" s="5">
        <f t="shared" si="5"/>
        <v>31581.415801324565</v>
      </c>
      <c r="H39" s="5">
        <f t="shared" si="6"/>
        <v>4.0155400740459619</v>
      </c>
      <c r="I39" s="5">
        <f t="shared" si="7"/>
        <v>31585.431341398613</v>
      </c>
      <c r="J39" s="5">
        <f t="shared" si="8"/>
        <v>33406.218755389404</v>
      </c>
      <c r="K39" s="5">
        <f t="shared" si="9"/>
        <v>31.426358189453868</v>
      </c>
      <c r="L39" s="5">
        <f t="shared" si="10"/>
        <v>33374.792397199948</v>
      </c>
    </row>
    <row r="40" spans="1:12" x14ac:dyDescent="0.25">
      <c r="A40" s="1">
        <f t="shared" si="2"/>
        <v>45873</v>
      </c>
      <c r="B40" s="4">
        <f t="shared" si="3"/>
        <v>4</v>
      </c>
      <c r="C40" s="4">
        <f t="shared" si="0"/>
        <v>8</v>
      </c>
      <c r="D40" s="4">
        <f t="shared" si="1"/>
        <v>2025</v>
      </c>
      <c r="E40" s="2">
        <v>0</v>
      </c>
      <c r="F40" s="5">
        <f t="shared" si="4"/>
        <v>31585.431341398613</v>
      </c>
      <c r="G40" s="5">
        <f t="shared" si="5"/>
        <v>31585.431341398613</v>
      </c>
      <c r="H40" s="5">
        <f t="shared" si="6"/>
        <v>4.0160506452688516</v>
      </c>
      <c r="I40" s="5">
        <f t="shared" si="7"/>
        <v>31589.447392043883</v>
      </c>
      <c r="J40" s="5">
        <f t="shared" si="8"/>
        <v>33374.792397199948</v>
      </c>
      <c r="K40" s="5">
        <f t="shared" si="9"/>
        <v>31.426358189453868</v>
      </c>
      <c r="L40" s="5">
        <f t="shared" si="10"/>
        <v>33343.366039010492</v>
      </c>
    </row>
    <row r="41" spans="1:12" x14ac:dyDescent="0.25">
      <c r="A41" s="1">
        <f t="shared" si="2"/>
        <v>45874</v>
      </c>
      <c r="B41" s="4">
        <f t="shared" si="3"/>
        <v>5</v>
      </c>
      <c r="C41" s="4">
        <f t="shared" si="0"/>
        <v>8</v>
      </c>
      <c r="D41" s="4">
        <f t="shared" si="1"/>
        <v>2025</v>
      </c>
      <c r="E41" s="2">
        <v>0</v>
      </c>
      <c r="F41" s="5">
        <f t="shared" si="4"/>
        <v>31589.447392043883</v>
      </c>
      <c r="G41" s="5">
        <f t="shared" si="5"/>
        <v>31589.447392043883</v>
      </c>
      <c r="H41" s="5">
        <f t="shared" si="6"/>
        <v>4.0165612814102749</v>
      </c>
      <c r="I41" s="5">
        <f t="shared" si="7"/>
        <v>31593.463953325292</v>
      </c>
      <c r="J41" s="5">
        <f t="shared" si="8"/>
        <v>33343.366039010492</v>
      </c>
      <c r="K41" s="5">
        <f t="shared" si="9"/>
        <v>31.426358189453868</v>
      </c>
      <c r="L41" s="5">
        <f t="shared" si="10"/>
        <v>33311.939680821037</v>
      </c>
    </row>
    <row r="42" spans="1:12" x14ac:dyDescent="0.25">
      <c r="A42" s="1">
        <f t="shared" si="2"/>
        <v>45875</v>
      </c>
      <c r="B42" s="4">
        <f t="shared" si="3"/>
        <v>6</v>
      </c>
      <c r="C42" s="4">
        <f t="shared" si="0"/>
        <v>8</v>
      </c>
      <c r="D42" s="4">
        <f t="shared" si="1"/>
        <v>2025</v>
      </c>
      <c r="E42" s="2">
        <v>0</v>
      </c>
      <c r="F42" s="5">
        <f t="shared" si="4"/>
        <v>31593.463953325292</v>
      </c>
      <c r="G42" s="5">
        <f t="shared" si="5"/>
        <v>31593.463953325292</v>
      </c>
      <c r="H42" s="5">
        <f t="shared" si="6"/>
        <v>4.0170719824784866</v>
      </c>
      <c r="I42" s="5">
        <f t="shared" si="7"/>
        <v>31597.48102530777</v>
      </c>
      <c r="J42" s="5">
        <f t="shared" si="8"/>
        <v>33311.939680821037</v>
      </c>
      <c r="K42" s="5">
        <f t="shared" si="9"/>
        <v>31.426358189453868</v>
      </c>
      <c r="L42" s="5">
        <f t="shared" si="10"/>
        <v>33280.513322631581</v>
      </c>
    </row>
    <row r="43" spans="1:12" x14ac:dyDescent="0.25">
      <c r="A43" s="1">
        <f t="shared" si="2"/>
        <v>45876</v>
      </c>
      <c r="B43" s="4">
        <f t="shared" si="3"/>
        <v>7</v>
      </c>
      <c r="C43" s="4">
        <f t="shared" si="0"/>
        <v>8</v>
      </c>
      <c r="D43" s="4">
        <f t="shared" si="1"/>
        <v>2025</v>
      </c>
      <c r="E43" s="2">
        <v>0</v>
      </c>
      <c r="F43" s="5">
        <f t="shared" si="4"/>
        <v>31597.48102530777</v>
      </c>
      <c r="G43" s="5">
        <f t="shared" si="5"/>
        <v>31597.48102530777</v>
      </c>
      <c r="H43" s="5">
        <f t="shared" si="6"/>
        <v>4.0175827484817415</v>
      </c>
      <c r="I43" s="5">
        <f t="shared" si="7"/>
        <v>31601.498608056252</v>
      </c>
      <c r="J43" s="5">
        <f t="shared" si="8"/>
        <v>33280.513322631581</v>
      </c>
      <c r="K43" s="5">
        <f t="shared" si="9"/>
        <v>31.426358189453868</v>
      </c>
      <c r="L43" s="5">
        <f t="shared" si="10"/>
        <v>33249.086964442125</v>
      </c>
    </row>
    <row r="44" spans="1:12" x14ac:dyDescent="0.25">
      <c r="A44" s="1">
        <f t="shared" si="2"/>
        <v>45877</v>
      </c>
      <c r="B44" s="4">
        <f t="shared" si="3"/>
        <v>8</v>
      </c>
      <c r="C44" s="4">
        <f t="shared" si="0"/>
        <v>8</v>
      </c>
      <c r="D44" s="4">
        <f t="shared" si="1"/>
        <v>2025</v>
      </c>
      <c r="E44" s="2">
        <v>0</v>
      </c>
      <c r="F44" s="5">
        <f t="shared" si="4"/>
        <v>31601.498608056252</v>
      </c>
      <c r="G44" s="5">
        <f t="shared" si="5"/>
        <v>31601.498608056252</v>
      </c>
      <c r="H44" s="5">
        <f t="shared" si="6"/>
        <v>4.0180935794282959</v>
      </c>
      <c r="I44" s="5">
        <f t="shared" si="7"/>
        <v>31605.516701635679</v>
      </c>
      <c r="J44" s="5">
        <f t="shared" si="8"/>
        <v>33249.086964442125</v>
      </c>
      <c r="K44" s="5">
        <f t="shared" si="9"/>
        <v>31.426358189453868</v>
      </c>
      <c r="L44" s="5">
        <f t="shared" si="10"/>
        <v>33217.66060625267</v>
      </c>
    </row>
    <row r="45" spans="1:12" x14ac:dyDescent="0.25">
      <c r="A45" s="1">
        <f t="shared" si="2"/>
        <v>45878</v>
      </c>
      <c r="B45" s="4">
        <f t="shared" si="3"/>
        <v>9</v>
      </c>
      <c r="C45" s="4">
        <f t="shared" si="0"/>
        <v>8</v>
      </c>
      <c r="D45" s="4">
        <f t="shared" si="1"/>
        <v>2025</v>
      </c>
      <c r="E45" s="2">
        <v>0</v>
      </c>
      <c r="F45" s="5">
        <f t="shared" si="4"/>
        <v>31605.516701635679</v>
      </c>
      <c r="G45" s="5">
        <f t="shared" si="5"/>
        <v>31605.516701635679</v>
      </c>
      <c r="H45" s="5">
        <f t="shared" si="6"/>
        <v>4.0186044753264074</v>
      </c>
      <c r="I45" s="5">
        <f t="shared" si="7"/>
        <v>31609.535306111007</v>
      </c>
      <c r="J45" s="5">
        <f t="shared" si="8"/>
        <v>33217.66060625267</v>
      </c>
      <c r="K45" s="5">
        <f t="shared" si="9"/>
        <v>31.426358189453868</v>
      </c>
      <c r="L45" s="5">
        <f t="shared" si="10"/>
        <v>33186.234248063214</v>
      </c>
    </row>
    <row r="46" spans="1:12" x14ac:dyDescent="0.25">
      <c r="A46" s="1">
        <f t="shared" si="2"/>
        <v>45879</v>
      </c>
      <c r="B46" s="4">
        <f t="shared" si="3"/>
        <v>10</v>
      </c>
      <c r="C46" s="4">
        <f t="shared" si="0"/>
        <v>8</v>
      </c>
      <c r="D46" s="4">
        <f t="shared" si="1"/>
        <v>2025</v>
      </c>
      <c r="E46" s="2">
        <v>0</v>
      </c>
      <c r="F46" s="5">
        <f t="shared" si="4"/>
        <v>31609.535306111007</v>
      </c>
      <c r="G46" s="5">
        <f t="shared" si="5"/>
        <v>31609.535306111007</v>
      </c>
      <c r="H46" s="5">
        <f t="shared" si="6"/>
        <v>4.0191154361843351</v>
      </c>
      <c r="I46" s="5">
        <f t="shared" si="7"/>
        <v>31613.554421547193</v>
      </c>
      <c r="J46" s="5">
        <f t="shared" si="8"/>
        <v>33186.234248063214</v>
      </c>
      <c r="K46" s="5">
        <f t="shared" si="9"/>
        <v>31.426358189453868</v>
      </c>
      <c r="L46" s="5">
        <f t="shared" si="10"/>
        <v>33154.807889873759</v>
      </c>
    </row>
    <row r="47" spans="1:12" x14ac:dyDescent="0.25">
      <c r="A47" s="1">
        <f t="shared" si="2"/>
        <v>45880</v>
      </c>
      <c r="B47" s="4">
        <f t="shared" si="3"/>
        <v>11</v>
      </c>
      <c r="C47" s="4">
        <f t="shared" si="0"/>
        <v>8</v>
      </c>
      <c r="D47" s="4">
        <f t="shared" si="1"/>
        <v>2025</v>
      </c>
      <c r="E47" s="2">
        <v>0</v>
      </c>
      <c r="F47" s="5">
        <f t="shared" si="4"/>
        <v>31613.554421547193</v>
      </c>
      <c r="G47" s="5">
        <f t="shared" si="5"/>
        <v>31613.554421547193</v>
      </c>
      <c r="H47" s="5">
        <f t="shared" si="6"/>
        <v>4.0196264620103381</v>
      </c>
      <c r="I47" s="5">
        <f t="shared" si="7"/>
        <v>31617.574048009203</v>
      </c>
      <c r="J47" s="5">
        <f t="shared" si="8"/>
        <v>33154.807889873759</v>
      </c>
      <c r="K47" s="5">
        <f t="shared" si="9"/>
        <v>31.426358189453868</v>
      </c>
      <c r="L47" s="5">
        <f t="shared" si="10"/>
        <v>33123.381531684303</v>
      </c>
    </row>
    <row r="48" spans="1:12" x14ac:dyDescent="0.25">
      <c r="A48" s="1">
        <f t="shared" si="2"/>
        <v>45881</v>
      </c>
      <c r="B48" s="4">
        <f t="shared" si="3"/>
        <v>12</v>
      </c>
      <c r="C48" s="4">
        <f t="shared" si="0"/>
        <v>8</v>
      </c>
      <c r="D48" s="4">
        <f t="shared" si="1"/>
        <v>2025</v>
      </c>
      <c r="E48" s="2">
        <v>0</v>
      </c>
      <c r="F48" s="5">
        <f t="shared" si="4"/>
        <v>31617.574048009203</v>
      </c>
      <c r="G48" s="5">
        <f t="shared" si="5"/>
        <v>31617.574048009203</v>
      </c>
      <c r="H48" s="5">
        <f t="shared" si="6"/>
        <v>4.0201375528126775</v>
      </c>
      <c r="I48" s="5">
        <f t="shared" si="7"/>
        <v>31621.594185562015</v>
      </c>
      <c r="J48" s="5">
        <f t="shared" si="8"/>
        <v>33123.381531684303</v>
      </c>
      <c r="K48" s="5">
        <f t="shared" si="9"/>
        <v>31.426358189453868</v>
      </c>
      <c r="L48" s="5">
        <f t="shared" si="10"/>
        <v>33091.955173494847</v>
      </c>
    </row>
    <row r="49" spans="1:12" x14ac:dyDescent="0.25">
      <c r="A49" s="1">
        <f t="shared" si="2"/>
        <v>45882</v>
      </c>
      <c r="B49" s="4">
        <f t="shared" si="3"/>
        <v>13</v>
      </c>
      <c r="C49" s="4">
        <f t="shared" si="0"/>
        <v>8</v>
      </c>
      <c r="D49" s="4">
        <f t="shared" si="1"/>
        <v>2025</v>
      </c>
      <c r="E49" s="2">
        <v>0</v>
      </c>
      <c r="F49" s="5">
        <f t="shared" si="4"/>
        <v>31621.594185562015</v>
      </c>
      <c r="G49" s="5">
        <f t="shared" si="5"/>
        <v>31621.594185562015</v>
      </c>
      <c r="H49" s="5">
        <f t="shared" si="6"/>
        <v>4.0206487085996132</v>
      </c>
      <c r="I49" s="5">
        <f t="shared" si="7"/>
        <v>31625.614834270615</v>
      </c>
      <c r="J49" s="5">
        <f t="shared" si="8"/>
        <v>33091.955173494847</v>
      </c>
      <c r="K49" s="5">
        <f t="shared" si="9"/>
        <v>31.426358189453868</v>
      </c>
      <c r="L49" s="5">
        <f t="shared" si="10"/>
        <v>33060.528815305392</v>
      </c>
    </row>
    <row r="50" spans="1:12" x14ac:dyDescent="0.25">
      <c r="A50" s="1">
        <f t="shared" si="2"/>
        <v>45883</v>
      </c>
      <c r="B50" s="4">
        <f t="shared" si="3"/>
        <v>14</v>
      </c>
      <c r="C50" s="4">
        <f t="shared" si="0"/>
        <v>8</v>
      </c>
      <c r="D50" s="4">
        <f t="shared" si="1"/>
        <v>2025</v>
      </c>
      <c r="E50" s="2">
        <v>0</v>
      </c>
      <c r="F50" s="5">
        <f t="shared" si="4"/>
        <v>31625.614834270615</v>
      </c>
      <c r="G50" s="5">
        <f t="shared" si="5"/>
        <v>31625.614834270615</v>
      </c>
      <c r="H50" s="5">
        <f t="shared" si="6"/>
        <v>4.0211599293794107</v>
      </c>
      <c r="I50" s="5">
        <f t="shared" si="7"/>
        <v>31629.635994199994</v>
      </c>
      <c r="J50" s="5">
        <f t="shared" si="8"/>
        <v>33060.528815305392</v>
      </c>
      <c r="K50" s="5">
        <f t="shared" si="9"/>
        <v>31.426358189453868</v>
      </c>
      <c r="L50" s="5">
        <f t="shared" si="10"/>
        <v>33029.102457115936</v>
      </c>
    </row>
    <row r="51" spans="1:12" x14ac:dyDescent="0.25">
      <c r="A51" s="1">
        <f t="shared" si="2"/>
        <v>45884</v>
      </c>
      <c r="B51" s="4">
        <f t="shared" si="3"/>
        <v>15</v>
      </c>
      <c r="C51" s="4">
        <f t="shared" si="0"/>
        <v>8</v>
      </c>
      <c r="D51" s="4">
        <f t="shared" si="1"/>
        <v>2025</v>
      </c>
      <c r="E51" s="2">
        <v>0</v>
      </c>
      <c r="F51" s="5">
        <f t="shared" si="4"/>
        <v>31629.635994199994</v>
      </c>
      <c r="G51" s="5">
        <f t="shared" si="5"/>
        <v>31629.635994199994</v>
      </c>
      <c r="H51" s="5">
        <f t="shared" si="6"/>
        <v>4.0216712151603318</v>
      </c>
      <c r="I51" s="5">
        <f t="shared" si="7"/>
        <v>31633.657665415154</v>
      </c>
      <c r="J51" s="5">
        <f t="shared" si="8"/>
        <v>33029.102457115936</v>
      </c>
      <c r="K51" s="5">
        <f t="shared" si="9"/>
        <v>31.426358189453868</v>
      </c>
      <c r="L51" s="5">
        <f t="shared" si="10"/>
        <v>32997.67609892648</v>
      </c>
    </row>
    <row r="52" spans="1:12" x14ac:dyDescent="0.25">
      <c r="A52" s="1">
        <f t="shared" si="2"/>
        <v>45885</v>
      </c>
      <c r="B52" s="4">
        <f t="shared" si="3"/>
        <v>16</v>
      </c>
      <c r="C52" s="4">
        <f t="shared" si="0"/>
        <v>8</v>
      </c>
      <c r="D52" s="4">
        <f t="shared" si="1"/>
        <v>2025</v>
      </c>
      <c r="E52" s="2">
        <v>0</v>
      </c>
      <c r="F52" s="5">
        <f t="shared" si="4"/>
        <v>31633.657665415154</v>
      </c>
      <c r="G52" s="5">
        <f t="shared" si="5"/>
        <v>31633.657665415154</v>
      </c>
      <c r="H52" s="5">
        <f t="shared" si="6"/>
        <v>4.0221825659506409</v>
      </c>
      <c r="I52" s="5">
        <f t="shared" si="7"/>
        <v>31637.679847981104</v>
      </c>
      <c r="J52" s="5">
        <f t="shared" si="8"/>
        <v>32997.67609892648</v>
      </c>
      <c r="K52" s="5">
        <f t="shared" si="9"/>
        <v>31.426358189453868</v>
      </c>
      <c r="L52" s="5">
        <f t="shared" si="10"/>
        <v>32966.249740737025</v>
      </c>
    </row>
    <row r="53" spans="1:12" x14ac:dyDescent="0.25">
      <c r="A53" s="1">
        <f t="shared" si="2"/>
        <v>45886</v>
      </c>
      <c r="B53" s="4">
        <f t="shared" si="3"/>
        <v>17</v>
      </c>
      <c r="C53" s="4">
        <f t="shared" si="0"/>
        <v>8</v>
      </c>
      <c r="D53" s="4">
        <f t="shared" si="1"/>
        <v>2025</v>
      </c>
      <c r="E53" s="2">
        <v>0</v>
      </c>
      <c r="F53" s="5">
        <f t="shared" si="4"/>
        <v>31637.679847981104</v>
      </c>
      <c r="G53" s="5">
        <f t="shared" si="5"/>
        <v>31637.679847981104</v>
      </c>
      <c r="H53" s="5">
        <f t="shared" si="6"/>
        <v>4.0226939817586063</v>
      </c>
      <c r="I53" s="5">
        <f t="shared" si="7"/>
        <v>31641.702541962863</v>
      </c>
      <c r="J53" s="5">
        <f t="shared" si="8"/>
        <v>32966.249740737025</v>
      </c>
      <c r="K53" s="5">
        <f t="shared" si="9"/>
        <v>31.426358189453868</v>
      </c>
      <c r="L53" s="5">
        <f t="shared" si="10"/>
        <v>32934.823382547569</v>
      </c>
    </row>
    <row r="54" spans="1:12" x14ac:dyDescent="0.25">
      <c r="A54" s="1">
        <f t="shared" si="2"/>
        <v>45887</v>
      </c>
      <c r="B54" s="4">
        <f t="shared" si="3"/>
        <v>18</v>
      </c>
      <c r="C54" s="4">
        <f t="shared" si="0"/>
        <v>8</v>
      </c>
      <c r="D54" s="4">
        <f t="shared" si="1"/>
        <v>2025</v>
      </c>
      <c r="E54" s="2">
        <v>0</v>
      </c>
      <c r="F54" s="5">
        <f t="shared" si="4"/>
        <v>31641.702541962863</v>
      </c>
      <c r="G54" s="5">
        <f t="shared" si="5"/>
        <v>31641.702541962863</v>
      </c>
      <c r="H54" s="5">
        <f t="shared" si="6"/>
        <v>4.0232054625924922</v>
      </c>
      <c r="I54" s="5">
        <f t="shared" si="7"/>
        <v>31645.725747425455</v>
      </c>
      <c r="J54" s="5">
        <f t="shared" si="8"/>
        <v>32934.823382547569</v>
      </c>
      <c r="K54" s="5">
        <f t="shared" si="9"/>
        <v>31.426358189453868</v>
      </c>
      <c r="L54" s="5">
        <f t="shared" si="10"/>
        <v>32903.397024358113</v>
      </c>
    </row>
    <row r="55" spans="1:12" x14ac:dyDescent="0.25">
      <c r="A55" s="1">
        <f t="shared" si="2"/>
        <v>45888</v>
      </c>
      <c r="B55" s="4">
        <f t="shared" si="3"/>
        <v>19</v>
      </c>
      <c r="C55" s="4">
        <f t="shared" si="0"/>
        <v>8</v>
      </c>
      <c r="D55" s="4">
        <f t="shared" si="1"/>
        <v>2025</v>
      </c>
      <c r="E55" s="2">
        <v>0</v>
      </c>
      <c r="F55" s="5">
        <f t="shared" si="4"/>
        <v>31645.725747425455</v>
      </c>
      <c r="G55" s="5">
        <f t="shared" si="5"/>
        <v>31645.725747425455</v>
      </c>
      <c r="H55" s="5">
        <f t="shared" si="6"/>
        <v>4.0237170084605687</v>
      </c>
      <c r="I55" s="5">
        <f t="shared" si="7"/>
        <v>31649.749464433917</v>
      </c>
      <c r="J55" s="5">
        <f t="shared" si="8"/>
        <v>32903.397024358113</v>
      </c>
      <c r="K55" s="5">
        <f t="shared" si="9"/>
        <v>31.426358189453868</v>
      </c>
      <c r="L55" s="5">
        <f t="shared" si="10"/>
        <v>32871.970666168658</v>
      </c>
    </row>
    <row r="56" spans="1:12" x14ac:dyDescent="0.25">
      <c r="A56" s="1">
        <f t="shared" si="2"/>
        <v>45889</v>
      </c>
      <c r="B56" s="4">
        <f t="shared" si="3"/>
        <v>20</v>
      </c>
      <c r="C56" s="4">
        <f t="shared" si="0"/>
        <v>8</v>
      </c>
      <c r="D56" s="4">
        <f t="shared" si="1"/>
        <v>2025</v>
      </c>
      <c r="E56" s="2">
        <v>0</v>
      </c>
      <c r="F56" s="5">
        <f t="shared" si="4"/>
        <v>31649.749464433917</v>
      </c>
      <c r="G56" s="5">
        <f t="shared" si="5"/>
        <v>31649.749464433917</v>
      </c>
      <c r="H56" s="5">
        <f t="shared" si="6"/>
        <v>4.0242286193711037</v>
      </c>
      <c r="I56" s="5">
        <f t="shared" si="7"/>
        <v>31653.773693053288</v>
      </c>
      <c r="J56" s="5">
        <f t="shared" si="8"/>
        <v>32871.970666168658</v>
      </c>
      <c r="K56" s="5">
        <f t="shared" si="9"/>
        <v>31.426358189453868</v>
      </c>
      <c r="L56" s="5">
        <f t="shared" si="10"/>
        <v>32840.544307979202</v>
      </c>
    </row>
    <row r="57" spans="1:12" x14ac:dyDescent="0.25">
      <c r="A57" s="1">
        <f t="shared" si="2"/>
        <v>45890</v>
      </c>
      <c r="B57" s="4">
        <f t="shared" si="3"/>
        <v>21</v>
      </c>
      <c r="C57" s="4">
        <f t="shared" si="0"/>
        <v>8</v>
      </c>
      <c r="D57" s="4">
        <f t="shared" si="1"/>
        <v>2025</v>
      </c>
      <c r="E57" s="2">
        <v>0</v>
      </c>
      <c r="F57" s="5">
        <f t="shared" si="4"/>
        <v>31653.773693053288</v>
      </c>
      <c r="G57" s="5">
        <f t="shared" si="5"/>
        <v>31653.773693053288</v>
      </c>
      <c r="H57" s="5">
        <f t="shared" si="6"/>
        <v>4.024740295332367</v>
      </c>
      <c r="I57" s="5">
        <f t="shared" si="7"/>
        <v>31657.79843334862</v>
      </c>
      <c r="J57" s="5">
        <f t="shared" si="8"/>
        <v>32840.544307979202</v>
      </c>
      <c r="K57" s="5">
        <f t="shared" si="9"/>
        <v>31.426358189453868</v>
      </c>
      <c r="L57" s="5">
        <f t="shared" si="10"/>
        <v>32809.117949789746</v>
      </c>
    </row>
    <row r="58" spans="1:12" x14ac:dyDescent="0.25">
      <c r="A58" s="1">
        <f t="shared" si="2"/>
        <v>45891</v>
      </c>
      <c r="B58" s="4">
        <f t="shared" si="3"/>
        <v>22</v>
      </c>
      <c r="C58" s="4">
        <f t="shared" si="0"/>
        <v>8</v>
      </c>
      <c r="D58" s="4">
        <f t="shared" si="1"/>
        <v>2025</v>
      </c>
      <c r="E58" s="2">
        <v>0</v>
      </c>
      <c r="F58" s="5">
        <f t="shared" si="4"/>
        <v>31657.79843334862</v>
      </c>
      <c r="G58" s="5">
        <f t="shared" si="5"/>
        <v>31657.79843334862</v>
      </c>
      <c r="H58" s="5">
        <f t="shared" si="6"/>
        <v>4.0252520363526303</v>
      </c>
      <c r="I58" s="5">
        <f t="shared" si="7"/>
        <v>31661.823685384974</v>
      </c>
      <c r="J58" s="5">
        <f t="shared" si="8"/>
        <v>32809.117949789746</v>
      </c>
      <c r="K58" s="5">
        <f t="shared" si="9"/>
        <v>31.426358189453868</v>
      </c>
      <c r="L58" s="5">
        <f t="shared" si="10"/>
        <v>32777.691591600291</v>
      </c>
    </row>
    <row r="59" spans="1:12" x14ac:dyDescent="0.25">
      <c r="A59" s="1">
        <f t="shared" si="2"/>
        <v>45892</v>
      </c>
      <c r="B59" s="4">
        <f t="shared" si="3"/>
        <v>23</v>
      </c>
      <c r="C59" s="4">
        <f t="shared" si="0"/>
        <v>8</v>
      </c>
      <c r="D59" s="4">
        <f t="shared" si="1"/>
        <v>2025</v>
      </c>
      <c r="E59" s="2">
        <v>0</v>
      </c>
      <c r="F59" s="5">
        <f t="shared" si="4"/>
        <v>31661.823685384974</v>
      </c>
      <c r="G59" s="5">
        <f t="shared" si="5"/>
        <v>31661.823685384974</v>
      </c>
      <c r="H59" s="5">
        <f t="shared" si="6"/>
        <v>4.0257638424401661</v>
      </c>
      <c r="I59" s="5">
        <f t="shared" si="7"/>
        <v>31665.849449227415</v>
      </c>
      <c r="J59" s="5">
        <f t="shared" si="8"/>
        <v>32777.691591600291</v>
      </c>
      <c r="K59" s="5">
        <f t="shared" si="9"/>
        <v>31.426358189453868</v>
      </c>
      <c r="L59" s="5">
        <f t="shared" si="10"/>
        <v>32746.265233410835</v>
      </c>
    </row>
    <row r="60" spans="1:12" x14ac:dyDescent="0.25">
      <c r="A60" s="1">
        <f t="shared" si="2"/>
        <v>45893</v>
      </c>
      <c r="B60" s="4">
        <f t="shared" si="3"/>
        <v>24</v>
      </c>
      <c r="C60" s="4">
        <f t="shared" si="0"/>
        <v>8</v>
      </c>
      <c r="D60" s="4">
        <f t="shared" si="1"/>
        <v>2025</v>
      </c>
      <c r="E60" s="2">
        <v>0</v>
      </c>
      <c r="F60" s="5">
        <f t="shared" si="4"/>
        <v>31665.849449227415</v>
      </c>
      <c r="G60" s="5">
        <f t="shared" si="5"/>
        <v>31665.849449227415</v>
      </c>
      <c r="H60" s="5">
        <f t="shared" si="6"/>
        <v>4.0262757136032468</v>
      </c>
      <c r="I60" s="5">
        <f t="shared" si="7"/>
        <v>31669.875724941019</v>
      </c>
      <c r="J60" s="5">
        <f t="shared" si="8"/>
        <v>32746.265233410835</v>
      </c>
      <c r="K60" s="5">
        <f t="shared" si="9"/>
        <v>31.426358189453868</v>
      </c>
      <c r="L60" s="5">
        <f t="shared" si="10"/>
        <v>32714.83887522138</v>
      </c>
    </row>
    <row r="61" spans="1:12" x14ac:dyDescent="0.25">
      <c r="A61" s="1">
        <f t="shared" si="2"/>
        <v>45894</v>
      </c>
      <c r="B61" s="4">
        <f t="shared" si="3"/>
        <v>25</v>
      </c>
      <c r="C61" s="4">
        <f t="shared" si="0"/>
        <v>8</v>
      </c>
      <c r="D61" s="4">
        <f t="shared" si="1"/>
        <v>2025</v>
      </c>
      <c r="E61" s="2">
        <v>0</v>
      </c>
      <c r="F61" s="5">
        <f t="shared" si="4"/>
        <v>31669.875724941019</v>
      </c>
      <c r="G61" s="5">
        <f t="shared" si="5"/>
        <v>31669.875724941019</v>
      </c>
      <c r="H61" s="5">
        <f t="shared" si="6"/>
        <v>4.0267876498501476</v>
      </c>
      <c r="I61" s="5">
        <f t="shared" si="7"/>
        <v>31673.90251259087</v>
      </c>
      <c r="J61" s="5">
        <f t="shared" si="8"/>
        <v>32714.83887522138</v>
      </c>
      <c r="K61" s="5">
        <f t="shared" si="9"/>
        <v>31.426358189453868</v>
      </c>
      <c r="L61" s="5">
        <f t="shared" si="10"/>
        <v>32683.412517031924</v>
      </c>
    </row>
    <row r="62" spans="1:12" x14ac:dyDescent="0.25">
      <c r="A62" s="1">
        <f t="shared" si="2"/>
        <v>45895</v>
      </c>
      <c r="B62" s="4">
        <f t="shared" si="3"/>
        <v>26</v>
      </c>
      <c r="C62" s="4">
        <f t="shared" si="0"/>
        <v>8</v>
      </c>
      <c r="D62" s="4">
        <f t="shared" si="1"/>
        <v>2025</v>
      </c>
      <c r="E62" s="2">
        <v>0</v>
      </c>
      <c r="F62" s="5">
        <f t="shared" si="4"/>
        <v>31673.90251259087</v>
      </c>
      <c r="G62" s="5">
        <f t="shared" si="5"/>
        <v>31673.90251259087</v>
      </c>
      <c r="H62" s="5">
        <f t="shared" si="6"/>
        <v>4.0272996511891428</v>
      </c>
      <c r="I62" s="5">
        <f t="shared" si="7"/>
        <v>31677.929812242059</v>
      </c>
      <c r="J62" s="5">
        <f t="shared" si="8"/>
        <v>32683.412517031924</v>
      </c>
      <c r="K62" s="5">
        <f t="shared" si="9"/>
        <v>31.426358189453868</v>
      </c>
      <c r="L62" s="5">
        <f t="shared" si="10"/>
        <v>32651.986158842468</v>
      </c>
    </row>
    <row r="63" spans="1:12" x14ac:dyDescent="0.25">
      <c r="A63" s="1">
        <f t="shared" si="2"/>
        <v>45896</v>
      </c>
      <c r="B63" s="4">
        <f t="shared" si="3"/>
        <v>27</v>
      </c>
      <c r="C63" s="4">
        <f t="shared" si="0"/>
        <v>8</v>
      </c>
      <c r="D63" s="4">
        <f t="shared" si="1"/>
        <v>2025</v>
      </c>
      <c r="E63" s="2">
        <v>0</v>
      </c>
      <c r="F63" s="5">
        <f t="shared" si="4"/>
        <v>31677.929812242059</v>
      </c>
      <c r="G63" s="5">
        <f t="shared" si="5"/>
        <v>31677.929812242059</v>
      </c>
      <c r="H63" s="5">
        <f t="shared" si="6"/>
        <v>4.0278117176285093</v>
      </c>
      <c r="I63" s="5">
        <f t="shared" si="7"/>
        <v>31681.957623959686</v>
      </c>
      <c r="J63" s="5">
        <f t="shared" si="8"/>
        <v>32651.986158842468</v>
      </c>
      <c r="K63" s="5">
        <f t="shared" si="9"/>
        <v>31.426358189453868</v>
      </c>
      <c r="L63" s="5">
        <f t="shared" si="10"/>
        <v>32620.559800653013</v>
      </c>
    </row>
    <row r="64" spans="1:12" x14ac:dyDescent="0.25">
      <c r="A64" s="1">
        <f t="shared" si="2"/>
        <v>45897</v>
      </c>
      <c r="B64" s="4">
        <f t="shared" si="3"/>
        <v>28</v>
      </c>
      <c r="C64" s="4">
        <f t="shared" si="0"/>
        <v>8</v>
      </c>
      <c r="D64" s="4">
        <f t="shared" si="1"/>
        <v>2025</v>
      </c>
      <c r="E64" s="2">
        <v>0</v>
      </c>
      <c r="F64" s="5">
        <f t="shared" si="4"/>
        <v>31681.957623959686</v>
      </c>
      <c r="G64" s="5">
        <f t="shared" si="5"/>
        <v>31681.957623959686</v>
      </c>
      <c r="H64" s="5">
        <f t="shared" si="6"/>
        <v>4.028323849176525</v>
      </c>
      <c r="I64" s="5">
        <f t="shared" si="7"/>
        <v>31685.985947808862</v>
      </c>
      <c r="J64" s="5">
        <f t="shared" si="8"/>
        <v>32620.559800653013</v>
      </c>
      <c r="K64" s="5">
        <f t="shared" si="9"/>
        <v>31.426358189453868</v>
      </c>
      <c r="L64" s="5">
        <f t="shared" si="10"/>
        <v>32589.133442463557</v>
      </c>
    </row>
    <row r="65" spans="1:12" x14ac:dyDescent="0.25">
      <c r="A65" s="1">
        <f t="shared" si="2"/>
        <v>45898</v>
      </c>
      <c r="B65" s="4">
        <f t="shared" si="3"/>
        <v>29</v>
      </c>
      <c r="C65" s="4">
        <f t="shared" si="0"/>
        <v>8</v>
      </c>
      <c r="D65" s="4">
        <f t="shared" si="1"/>
        <v>2025</v>
      </c>
      <c r="E65" s="2">
        <v>0</v>
      </c>
      <c r="F65" s="5">
        <f t="shared" si="4"/>
        <v>31685.985947808862</v>
      </c>
      <c r="G65" s="5">
        <f t="shared" si="5"/>
        <v>31685.985947808862</v>
      </c>
      <c r="H65" s="5">
        <f t="shared" si="6"/>
        <v>4.0288360458414676</v>
      </c>
      <c r="I65" s="5">
        <f t="shared" si="7"/>
        <v>31690.014783854702</v>
      </c>
      <c r="J65" s="5">
        <f t="shared" si="8"/>
        <v>32589.133442463557</v>
      </c>
      <c r="K65" s="5">
        <f t="shared" si="9"/>
        <v>31.426358189453868</v>
      </c>
      <c r="L65" s="5">
        <f t="shared" si="10"/>
        <v>32557.707084274101</v>
      </c>
    </row>
    <row r="66" spans="1:12" x14ac:dyDescent="0.25">
      <c r="A66" s="1">
        <f t="shared" si="2"/>
        <v>45899</v>
      </c>
      <c r="B66" s="4">
        <f t="shared" si="3"/>
        <v>30</v>
      </c>
      <c r="C66" s="4">
        <f t="shared" si="0"/>
        <v>8</v>
      </c>
      <c r="D66" s="4">
        <f t="shared" si="1"/>
        <v>2025</v>
      </c>
      <c r="E66" s="2">
        <v>0</v>
      </c>
      <c r="F66" s="5">
        <f t="shared" si="4"/>
        <v>31690.014783854702</v>
      </c>
      <c r="G66" s="5">
        <f t="shared" si="5"/>
        <v>31690.014783854702</v>
      </c>
      <c r="H66" s="5">
        <f t="shared" si="6"/>
        <v>4.0293483076316168</v>
      </c>
      <c r="I66" s="5">
        <f t="shared" si="7"/>
        <v>31694.044132162333</v>
      </c>
      <c r="J66" s="5">
        <f t="shared" si="8"/>
        <v>32557.707084274101</v>
      </c>
      <c r="K66" s="5">
        <f t="shared" si="9"/>
        <v>31.426358189453868</v>
      </c>
      <c r="L66" s="5">
        <f t="shared" si="10"/>
        <v>32526.280726084646</v>
      </c>
    </row>
    <row r="67" spans="1:12" x14ac:dyDescent="0.25">
      <c r="A67" s="1">
        <f t="shared" si="2"/>
        <v>45900</v>
      </c>
      <c r="B67" s="4">
        <f t="shared" si="3"/>
        <v>31</v>
      </c>
      <c r="C67" s="4">
        <f t="shared" si="0"/>
        <v>8</v>
      </c>
      <c r="D67" s="4">
        <f t="shared" si="1"/>
        <v>2025</v>
      </c>
      <c r="E67" s="2">
        <v>0</v>
      </c>
      <c r="F67" s="5">
        <f t="shared" si="4"/>
        <v>31694.044132162333</v>
      </c>
      <c r="G67" s="5">
        <f t="shared" si="5"/>
        <v>31694.044132162333</v>
      </c>
      <c r="H67" s="5">
        <f t="shared" si="6"/>
        <v>4.029860634555253</v>
      </c>
      <c r="I67" s="5">
        <f t="shared" si="7"/>
        <v>31698.07399279689</v>
      </c>
      <c r="J67" s="5">
        <f t="shared" si="8"/>
        <v>32526.280726084646</v>
      </c>
      <c r="K67" s="5">
        <f t="shared" si="9"/>
        <v>31.426358189453868</v>
      </c>
      <c r="L67" s="5">
        <f t="shared" si="10"/>
        <v>32494.85436789519</v>
      </c>
    </row>
    <row r="68" spans="1:12" x14ac:dyDescent="0.25">
      <c r="A68" s="1">
        <f t="shared" si="2"/>
        <v>45901</v>
      </c>
      <c r="B68" s="4">
        <f t="shared" si="3"/>
        <v>1</v>
      </c>
      <c r="C68" s="4">
        <f t="shared" si="0"/>
        <v>9</v>
      </c>
      <c r="D68" s="4">
        <f t="shared" si="1"/>
        <v>2025</v>
      </c>
      <c r="E68" s="2">
        <v>1500</v>
      </c>
      <c r="F68" s="5">
        <f t="shared" si="4"/>
        <v>31698.07399279689</v>
      </c>
      <c r="G68" s="5">
        <f t="shared" si="5"/>
        <v>30198.07399279689</v>
      </c>
      <c r="H68" s="5">
        <f t="shared" si="6"/>
        <v>3.8396497813753867</v>
      </c>
      <c r="I68" s="5">
        <f t="shared" si="7"/>
        <v>30201.913642578264</v>
      </c>
      <c r="J68" s="5">
        <f t="shared" si="8"/>
        <v>32494.85436789519</v>
      </c>
      <c r="K68" s="5">
        <f t="shared" si="9"/>
        <v>31.426358189453868</v>
      </c>
      <c r="L68" s="5">
        <f t="shared" si="10"/>
        <v>32463.428009705734</v>
      </c>
    </row>
    <row r="69" spans="1:12" x14ac:dyDescent="0.25">
      <c r="A69" s="1">
        <f t="shared" si="2"/>
        <v>45902</v>
      </c>
      <c r="B69" s="4">
        <f t="shared" si="3"/>
        <v>2</v>
      </c>
      <c r="C69" s="4">
        <f t="shared" si="0"/>
        <v>9</v>
      </c>
      <c r="D69" s="4">
        <f t="shared" si="1"/>
        <v>2025</v>
      </c>
      <c r="E69" s="2">
        <v>0</v>
      </c>
      <c r="F69" s="5">
        <f t="shared" si="4"/>
        <v>30201.913642578264</v>
      </c>
      <c r="G69" s="5">
        <f t="shared" si="5"/>
        <v>30201.913642578264</v>
      </c>
      <c r="H69" s="5">
        <f t="shared" si="6"/>
        <v>3.8401379883533262</v>
      </c>
      <c r="I69" s="5">
        <f t="shared" si="7"/>
        <v>30205.753780566618</v>
      </c>
      <c r="J69" s="5">
        <f t="shared" si="8"/>
        <v>32463.428009705734</v>
      </c>
      <c r="K69" s="5">
        <f t="shared" si="9"/>
        <v>31.426358189453868</v>
      </c>
      <c r="L69" s="5">
        <f t="shared" si="10"/>
        <v>32432.001651516279</v>
      </c>
    </row>
    <row r="70" spans="1:12" x14ac:dyDescent="0.25">
      <c r="A70" s="1">
        <f t="shared" si="2"/>
        <v>45903</v>
      </c>
      <c r="B70" s="4">
        <f t="shared" si="3"/>
        <v>3</v>
      </c>
      <c r="C70" s="4">
        <f t="shared" si="0"/>
        <v>9</v>
      </c>
      <c r="D70" s="4">
        <f t="shared" si="1"/>
        <v>2025</v>
      </c>
      <c r="E70" s="2">
        <v>0</v>
      </c>
      <c r="F70" s="5">
        <f t="shared" si="4"/>
        <v>30205.753780566618</v>
      </c>
      <c r="G70" s="5">
        <f t="shared" si="5"/>
        <v>30205.753780566618</v>
      </c>
      <c r="H70" s="5">
        <f t="shared" si="6"/>
        <v>3.8406262574062118</v>
      </c>
      <c r="I70" s="5">
        <f t="shared" si="7"/>
        <v>30209.594406824024</v>
      </c>
      <c r="J70" s="5">
        <f t="shared" si="8"/>
        <v>32432.001651516279</v>
      </c>
      <c r="K70" s="5">
        <f t="shared" si="9"/>
        <v>31.426358189453868</v>
      </c>
      <c r="L70" s="5">
        <f t="shared" si="10"/>
        <v>32400.575293326823</v>
      </c>
    </row>
    <row r="71" spans="1:12" x14ac:dyDescent="0.25">
      <c r="A71" s="1">
        <f t="shared" si="2"/>
        <v>45904</v>
      </c>
      <c r="B71" s="4">
        <f t="shared" si="3"/>
        <v>4</v>
      </c>
      <c r="C71" s="4">
        <f t="shared" ref="C71:C134" si="11">MONTH(A71)</f>
        <v>9</v>
      </c>
      <c r="D71" s="4">
        <f t="shared" ref="D71:D134" si="12">YEAR(A71)</f>
        <v>2025</v>
      </c>
      <c r="E71" s="2">
        <v>0</v>
      </c>
      <c r="F71" s="5">
        <f t="shared" si="4"/>
        <v>30209.594406824024</v>
      </c>
      <c r="G71" s="5">
        <f t="shared" si="5"/>
        <v>30209.594406824024</v>
      </c>
      <c r="H71" s="5">
        <f t="shared" si="6"/>
        <v>3.8411145885419362</v>
      </c>
      <c r="I71" s="5">
        <f t="shared" si="7"/>
        <v>30213.435521412564</v>
      </c>
      <c r="J71" s="5">
        <f t="shared" si="8"/>
        <v>32400.575293326823</v>
      </c>
      <c r="K71" s="5">
        <f t="shared" si="9"/>
        <v>31.426358189453868</v>
      </c>
      <c r="L71" s="5">
        <f t="shared" si="10"/>
        <v>32369.148935137368</v>
      </c>
    </row>
    <row r="72" spans="1:12" x14ac:dyDescent="0.25">
      <c r="A72" s="1">
        <f t="shared" ref="A72:A135" si="13">A71+1</f>
        <v>45905</v>
      </c>
      <c r="B72" s="4">
        <f t="shared" ref="B72:B135" si="14">DAY(A72)</f>
        <v>5</v>
      </c>
      <c r="C72" s="4">
        <f t="shared" si="11"/>
        <v>9</v>
      </c>
      <c r="D72" s="4">
        <f t="shared" si="12"/>
        <v>2025</v>
      </c>
      <c r="E72" s="2">
        <v>0</v>
      </c>
      <c r="F72" s="5">
        <f t="shared" ref="F72:F135" si="15">I71</f>
        <v>30213.435521412564</v>
      </c>
      <c r="G72" s="5">
        <f t="shared" ref="G72:G135" si="16">F72-E72</f>
        <v>30213.435521412564</v>
      </c>
      <c r="H72" s="5">
        <f t="shared" ref="H72:H135" si="17">G72*$B$2</f>
        <v>3.8416029817683932</v>
      </c>
      <c r="I72" s="5">
        <f t="shared" ref="I72:I135" si="18">G72+H72</f>
        <v>30217.277124394332</v>
      </c>
      <c r="J72" s="5">
        <f t="shared" ref="J72:J135" si="19">L71</f>
        <v>32369.148935137368</v>
      </c>
      <c r="K72" s="5">
        <f t="shared" ref="K72:K135" si="20">$J$6/1096</f>
        <v>31.426358189453868</v>
      </c>
      <c r="L72" s="5">
        <f t="shared" ref="L72:L135" si="21">J72-K72</f>
        <v>32337.722576947912</v>
      </c>
    </row>
    <row r="73" spans="1:12" x14ac:dyDescent="0.25">
      <c r="A73" s="1">
        <f t="shared" si="13"/>
        <v>45906</v>
      </c>
      <c r="B73" s="4">
        <f t="shared" si="14"/>
        <v>6</v>
      </c>
      <c r="C73" s="4">
        <f t="shared" si="11"/>
        <v>9</v>
      </c>
      <c r="D73" s="4">
        <f t="shared" si="12"/>
        <v>2025</v>
      </c>
      <c r="E73" s="2">
        <v>0</v>
      </c>
      <c r="F73" s="5">
        <f t="shared" si="15"/>
        <v>30217.277124394332</v>
      </c>
      <c r="G73" s="5">
        <f t="shared" si="16"/>
        <v>30217.277124394332</v>
      </c>
      <c r="H73" s="5">
        <f t="shared" si="17"/>
        <v>3.8420914370934773</v>
      </c>
      <c r="I73" s="5">
        <f t="shared" si="18"/>
        <v>30221.119215831426</v>
      </c>
      <c r="J73" s="5">
        <f t="shared" si="19"/>
        <v>32337.722576947912</v>
      </c>
      <c r="K73" s="5">
        <f t="shared" si="20"/>
        <v>31.426358189453868</v>
      </c>
      <c r="L73" s="5">
        <f t="shared" si="21"/>
        <v>32306.296218758456</v>
      </c>
    </row>
    <row r="74" spans="1:12" x14ac:dyDescent="0.25">
      <c r="A74" s="1">
        <f t="shared" si="13"/>
        <v>45907</v>
      </c>
      <c r="B74" s="4">
        <f t="shared" si="14"/>
        <v>7</v>
      </c>
      <c r="C74" s="4">
        <f t="shared" si="11"/>
        <v>9</v>
      </c>
      <c r="D74" s="4">
        <f t="shared" si="12"/>
        <v>2025</v>
      </c>
      <c r="E74" s="2">
        <v>0</v>
      </c>
      <c r="F74" s="5">
        <f t="shared" si="15"/>
        <v>30221.119215831426</v>
      </c>
      <c r="G74" s="5">
        <f t="shared" si="16"/>
        <v>30221.119215831426</v>
      </c>
      <c r="H74" s="5">
        <f t="shared" si="17"/>
        <v>3.8425799545250854</v>
      </c>
      <c r="I74" s="5">
        <f t="shared" si="18"/>
        <v>30224.961795785952</v>
      </c>
      <c r="J74" s="5">
        <f t="shared" si="19"/>
        <v>32306.296218758456</v>
      </c>
      <c r="K74" s="5">
        <f t="shared" si="20"/>
        <v>31.426358189453868</v>
      </c>
      <c r="L74" s="5">
        <f t="shared" si="21"/>
        <v>32274.869860569001</v>
      </c>
    </row>
    <row r="75" spans="1:12" x14ac:dyDescent="0.25">
      <c r="A75" s="1">
        <f t="shared" si="13"/>
        <v>45908</v>
      </c>
      <c r="B75" s="4">
        <f t="shared" si="14"/>
        <v>8</v>
      </c>
      <c r="C75" s="4">
        <f t="shared" si="11"/>
        <v>9</v>
      </c>
      <c r="D75" s="4">
        <f t="shared" si="12"/>
        <v>2025</v>
      </c>
      <c r="E75" s="2">
        <v>0</v>
      </c>
      <c r="F75" s="5">
        <f t="shared" si="15"/>
        <v>30224.961795785952</v>
      </c>
      <c r="G75" s="5">
        <f t="shared" si="16"/>
        <v>30224.961795785952</v>
      </c>
      <c r="H75" s="5">
        <f t="shared" si="17"/>
        <v>3.8430685340711133</v>
      </c>
      <c r="I75" s="5">
        <f t="shared" si="18"/>
        <v>30228.804864320024</v>
      </c>
      <c r="J75" s="5">
        <f t="shared" si="19"/>
        <v>32274.869860569001</v>
      </c>
      <c r="K75" s="5">
        <f t="shared" si="20"/>
        <v>31.426358189453868</v>
      </c>
      <c r="L75" s="5">
        <f t="shared" si="21"/>
        <v>32243.443502379545</v>
      </c>
    </row>
    <row r="76" spans="1:12" x14ac:dyDescent="0.25">
      <c r="A76" s="1">
        <f t="shared" si="13"/>
        <v>45909</v>
      </c>
      <c r="B76" s="4">
        <f t="shared" si="14"/>
        <v>9</v>
      </c>
      <c r="C76" s="4">
        <f t="shared" si="11"/>
        <v>9</v>
      </c>
      <c r="D76" s="4">
        <f t="shared" si="12"/>
        <v>2025</v>
      </c>
      <c r="E76" s="2">
        <v>0</v>
      </c>
      <c r="F76" s="5">
        <f t="shared" si="15"/>
        <v>30228.804864320024</v>
      </c>
      <c r="G76" s="5">
        <f t="shared" si="16"/>
        <v>30228.804864320024</v>
      </c>
      <c r="H76" s="5">
        <f t="shared" si="17"/>
        <v>3.8435571757394587</v>
      </c>
      <c r="I76" s="5">
        <f t="shared" si="18"/>
        <v>30232.648421495764</v>
      </c>
      <c r="J76" s="5">
        <f t="shared" si="19"/>
        <v>32243.443502379545</v>
      </c>
      <c r="K76" s="5">
        <f t="shared" si="20"/>
        <v>31.426358189453868</v>
      </c>
      <c r="L76" s="5">
        <f t="shared" si="21"/>
        <v>32212.017144190089</v>
      </c>
    </row>
    <row r="77" spans="1:12" x14ac:dyDescent="0.25">
      <c r="A77" s="1">
        <f t="shared" si="13"/>
        <v>45910</v>
      </c>
      <c r="B77" s="4">
        <f t="shared" si="14"/>
        <v>10</v>
      </c>
      <c r="C77" s="4">
        <f t="shared" si="11"/>
        <v>9</v>
      </c>
      <c r="D77" s="4">
        <f t="shared" si="12"/>
        <v>2025</v>
      </c>
      <c r="E77" s="2">
        <v>0</v>
      </c>
      <c r="F77" s="5">
        <f t="shared" si="15"/>
        <v>30232.648421495764</v>
      </c>
      <c r="G77" s="5">
        <f t="shared" si="16"/>
        <v>30232.648421495764</v>
      </c>
      <c r="H77" s="5">
        <f t="shared" si="17"/>
        <v>3.8440458795380206</v>
      </c>
      <c r="I77" s="5">
        <f t="shared" si="18"/>
        <v>30236.492467375301</v>
      </c>
      <c r="J77" s="5">
        <f t="shared" si="19"/>
        <v>32212.017144190089</v>
      </c>
      <c r="K77" s="5">
        <f t="shared" si="20"/>
        <v>31.426358189453868</v>
      </c>
      <c r="L77" s="5">
        <f t="shared" si="21"/>
        <v>32180.590786000634</v>
      </c>
    </row>
    <row r="78" spans="1:12" x14ac:dyDescent="0.25">
      <c r="A78" s="1">
        <f t="shared" si="13"/>
        <v>45911</v>
      </c>
      <c r="B78" s="4">
        <f t="shared" si="14"/>
        <v>11</v>
      </c>
      <c r="C78" s="4">
        <f t="shared" si="11"/>
        <v>9</v>
      </c>
      <c r="D78" s="4">
        <f t="shared" si="12"/>
        <v>2025</v>
      </c>
      <c r="E78" s="2">
        <v>0</v>
      </c>
      <c r="F78" s="5">
        <f t="shared" si="15"/>
        <v>30236.492467375301</v>
      </c>
      <c r="G78" s="5">
        <f t="shared" si="16"/>
        <v>30236.492467375301</v>
      </c>
      <c r="H78" s="5">
        <f t="shared" si="17"/>
        <v>3.8445346454746985</v>
      </c>
      <c r="I78" s="5">
        <f t="shared" si="18"/>
        <v>30240.337002020777</v>
      </c>
      <c r="J78" s="5">
        <f t="shared" si="19"/>
        <v>32180.590786000634</v>
      </c>
      <c r="K78" s="5">
        <f t="shared" si="20"/>
        <v>31.426358189453868</v>
      </c>
      <c r="L78" s="5">
        <f t="shared" si="21"/>
        <v>32149.164427811178</v>
      </c>
    </row>
    <row r="79" spans="1:12" x14ac:dyDescent="0.25">
      <c r="A79" s="1">
        <f t="shared" si="13"/>
        <v>45912</v>
      </c>
      <c r="B79" s="4">
        <f t="shared" si="14"/>
        <v>12</v>
      </c>
      <c r="C79" s="4">
        <f t="shared" si="11"/>
        <v>9</v>
      </c>
      <c r="D79" s="4">
        <f t="shared" si="12"/>
        <v>2025</v>
      </c>
      <c r="E79" s="2">
        <v>0</v>
      </c>
      <c r="F79" s="5">
        <f t="shared" si="15"/>
        <v>30240.337002020777</v>
      </c>
      <c r="G79" s="5">
        <f t="shared" si="16"/>
        <v>30240.337002020777</v>
      </c>
      <c r="H79" s="5">
        <f t="shared" si="17"/>
        <v>3.845023473557394</v>
      </c>
      <c r="I79" s="5">
        <f t="shared" si="18"/>
        <v>30244.182025494334</v>
      </c>
      <c r="J79" s="5">
        <f t="shared" si="19"/>
        <v>32149.164427811178</v>
      </c>
      <c r="K79" s="5">
        <f t="shared" si="20"/>
        <v>31.426358189453868</v>
      </c>
      <c r="L79" s="5">
        <f t="shared" si="21"/>
        <v>32117.738069621722</v>
      </c>
    </row>
    <row r="80" spans="1:12" x14ac:dyDescent="0.25">
      <c r="A80" s="1">
        <f t="shared" si="13"/>
        <v>45913</v>
      </c>
      <c r="B80" s="4">
        <f t="shared" si="14"/>
        <v>13</v>
      </c>
      <c r="C80" s="4">
        <f t="shared" si="11"/>
        <v>9</v>
      </c>
      <c r="D80" s="4">
        <f t="shared" si="12"/>
        <v>2025</v>
      </c>
      <c r="E80" s="2">
        <v>0</v>
      </c>
      <c r="F80" s="5">
        <f t="shared" si="15"/>
        <v>30244.182025494334</v>
      </c>
      <c r="G80" s="5">
        <f t="shared" si="16"/>
        <v>30244.182025494334</v>
      </c>
      <c r="H80" s="5">
        <f t="shared" si="17"/>
        <v>3.8455123637940081</v>
      </c>
      <c r="I80" s="5">
        <f t="shared" si="18"/>
        <v>30248.027537858128</v>
      </c>
      <c r="J80" s="5">
        <f t="shared" si="19"/>
        <v>32117.738069621722</v>
      </c>
      <c r="K80" s="5">
        <f t="shared" si="20"/>
        <v>31.426358189453868</v>
      </c>
      <c r="L80" s="5">
        <f t="shared" si="21"/>
        <v>32086.311711432267</v>
      </c>
    </row>
    <row r="81" spans="1:12" x14ac:dyDescent="0.25">
      <c r="A81" s="1">
        <f t="shared" si="13"/>
        <v>45914</v>
      </c>
      <c r="B81" s="4">
        <f t="shared" si="14"/>
        <v>14</v>
      </c>
      <c r="C81" s="4">
        <f t="shared" si="11"/>
        <v>9</v>
      </c>
      <c r="D81" s="4">
        <f t="shared" si="12"/>
        <v>2025</v>
      </c>
      <c r="E81" s="2">
        <v>0</v>
      </c>
      <c r="F81" s="5">
        <f t="shared" si="15"/>
        <v>30248.027537858128</v>
      </c>
      <c r="G81" s="5">
        <f t="shared" si="16"/>
        <v>30248.027537858128</v>
      </c>
      <c r="H81" s="5">
        <f t="shared" si="17"/>
        <v>3.8460013161924436</v>
      </c>
      <c r="I81" s="5">
        <f t="shared" si="18"/>
        <v>30251.873539174321</v>
      </c>
      <c r="J81" s="5">
        <f t="shared" si="19"/>
        <v>32086.311711432267</v>
      </c>
      <c r="K81" s="5">
        <f t="shared" si="20"/>
        <v>31.426358189453868</v>
      </c>
      <c r="L81" s="5">
        <f t="shared" si="21"/>
        <v>32054.885353242811</v>
      </c>
    </row>
    <row r="82" spans="1:12" x14ac:dyDescent="0.25">
      <c r="A82" s="1">
        <f t="shared" si="13"/>
        <v>45915</v>
      </c>
      <c r="B82" s="4">
        <f t="shared" si="14"/>
        <v>15</v>
      </c>
      <c r="C82" s="4">
        <f t="shared" si="11"/>
        <v>9</v>
      </c>
      <c r="D82" s="4">
        <f t="shared" si="12"/>
        <v>2025</v>
      </c>
      <c r="E82" s="2">
        <v>0</v>
      </c>
      <c r="F82" s="5">
        <f t="shared" si="15"/>
        <v>30251.873539174321</v>
      </c>
      <c r="G82" s="5">
        <f t="shared" si="16"/>
        <v>30251.873539174321</v>
      </c>
      <c r="H82" s="5">
        <f t="shared" si="17"/>
        <v>3.8464903307606049</v>
      </c>
      <c r="I82" s="5">
        <f t="shared" si="18"/>
        <v>30255.720029505082</v>
      </c>
      <c r="J82" s="5">
        <f t="shared" si="19"/>
        <v>32054.885353242811</v>
      </c>
      <c r="K82" s="5">
        <f t="shared" si="20"/>
        <v>31.426358189453868</v>
      </c>
      <c r="L82" s="5">
        <f t="shared" si="21"/>
        <v>32023.458995053355</v>
      </c>
    </row>
    <row r="83" spans="1:12" x14ac:dyDescent="0.25">
      <c r="A83" s="1">
        <f t="shared" si="13"/>
        <v>45916</v>
      </c>
      <c r="B83" s="4">
        <f t="shared" si="14"/>
        <v>16</v>
      </c>
      <c r="C83" s="4">
        <f t="shared" si="11"/>
        <v>9</v>
      </c>
      <c r="D83" s="4">
        <f t="shared" si="12"/>
        <v>2025</v>
      </c>
      <c r="E83" s="2">
        <v>0</v>
      </c>
      <c r="F83" s="5">
        <f t="shared" si="15"/>
        <v>30255.720029505082</v>
      </c>
      <c r="G83" s="5">
        <f t="shared" si="16"/>
        <v>30255.720029505082</v>
      </c>
      <c r="H83" s="5">
        <f t="shared" si="17"/>
        <v>3.8469794075063963</v>
      </c>
      <c r="I83" s="5">
        <f t="shared" si="18"/>
        <v>30259.567008912589</v>
      </c>
      <c r="J83" s="5">
        <f t="shared" si="19"/>
        <v>32023.458995053355</v>
      </c>
      <c r="K83" s="5">
        <f t="shared" si="20"/>
        <v>31.426358189453868</v>
      </c>
      <c r="L83" s="5">
        <f t="shared" si="21"/>
        <v>31992.0326368639</v>
      </c>
    </row>
    <row r="84" spans="1:12" x14ac:dyDescent="0.25">
      <c r="A84" s="1">
        <f t="shared" si="13"/>
        <v>45917</v>
      </c>
      <c r="B84" s="4">
        <f t="shared" si="14"/>
        <v>17</v>
      </c>
      <c r="C84" s="4">
        <f t="shared" si="11"/>
        <v>9</v>
      </c>
      <c r="D84" s="4">
        <f t="shared" si="12"/>
        <v>2025</v>
      </c>
      <c r="E84" s="2">
        <v>0</v>
      </c>
      <c r="F84" s="5">
        <f t="shared" si="15"/>
        <v>30259.567008912589</v>
      </c>
      <c r="G84" s="5">
        <f t="shared" si="16"/>
        <v>30259.567008912589</v>
      </c>
      <c r="H84" s="5">
        <f t="shared" si="17"/>
        <v>3.8474685464377241</v>
      </c>
      <c r="I84" s="5">
        <f t="shared" si="18"/>
        <v>30263.414477459028</v>
      </c>
      <c r="J84" s="5">
        <f t="shared" si="19"/>
        <v>31992.0326368639</v>
      </c>
      <c r="K84" s="5">
        <f t="shared" si="20"/>
        <v>31.426358189453868</v>
      </c>
      <c r="L84" s="5">
        <f t="shared" si="21"/>
        <v>31960.606278674444</v>
      </c>
    </row>
    <row r="85" spans="1:12" x14ac:dyDescent="0.25">
      <c r="A85" s="1">
        <f t="shared" si="13"/>
        <v>45918</v>
      </c>
      <c r="B85" s="4">
        <f t="shared" si="14"/>
        <v>18</v>
      </c>
      <c r="C85" s="4">
        <f t="shared" si="11"/>
        <v>9</v>
      </c>
      <c r="D85" s="4">
        <f t="shared" si="12"/>
        <v>2025</v>
      </c>
      <c r="E85" s="2">
        <v>0</v>
      </c>
      <c r="F85" s="5">
        <f t="shared" si="15"/>
        <v>30263.414477459028</v>
      </c>
      <c r="G85" s="5">
        <f t="shared" si="16"/>
        <v>30263.414477459028</v>
      </c>
      <c r="H85" s="5">
        <f t="shared" si="17"/>
        <v>3.8479577475624946</v>
      </c>
      <c r="I85" s="5">
        <f t="shared" si="18"/>
        <v>30267.26243520659</v>
      </c>
      <c r="J85" s="5">
        <f t="shared" si="19"/>
        <v>31960.606278674444</v>
      </c>
      <c r="K85" s="5">
        <f t="shared" si="20"/>
        <v>31.426358189453868</v>
      </c>
      <c r="L85" s="5">
        <f t="shared" si="21"/>
        <v>31929.179920484989</v>
      </c>
    </row>
    <row r="86" spans="1:12" x14ac:dyDescent="0.25">
      <c r="A86" s="1">
        <f t="shared" si="13"/>
        <v>45919</v>
      </c>
      <c r="B86" s="4">
        <f t="shared" si="14"/>
        <v>19</v>
      </c>
      <c r="C86" s="4">
        <f t="shared" si="11"/>
        <v>9</v>
      </c>
      <c r="D86" s="4">
        <f t="shared" si="12"/>
        <v>2025</v>
      </c>
      <c r="E86" s="2">
        <v>0</v>
      </c>
      <c r="F86" s="5">
        <f t="shared" si="15"/>
        <v>30267.26243520659</v>
      </c>
      <c r="G86" s="5">
        <f t="shared" si="16"/>
        <v>30267.26243520659</v>
      </c>
      <c r="H86" s="5">
        <f t="shared" si="17"/>
        <v>3.848447010888616</v>
      </c>
      <c r="I86" s="5">
        <f t="shared" si="18"/>
        <v>30271.110882217479</v>
      </c>
      <c r="J86" s="5">
        <f t="shared" si="19"/>
        <v>31929.179920484989</v>
      </c>
      <c r="K86" s="5">
        <f t="shared" si="20"/>
        <v>31.426358189453868</v>
      </c>
      <c r="L86" s="5">
        <f t="shared" si="21"/>
        <v>31897.753562295533</v>
      </c>
    </row>
    <row r="87" spans="1:12" x14ac:dyDescent="0.25">
      <c r="A87" s="1">
        <f t="shared" si="13"/>
        <v>45920</v>
      </c>
      <c r="B87" s="4">
        <f t="shared" si="14"/>
        <v>20</v>
      </c>
      <c r="C87" s="4">
        <f t="shared" si="11"/>
        <v>9</v>
      </c>
      <c r="D87" s="4">
        <f t="shared" si="12"/>
        <v>2025</v>
      </c>
      <c r="E87" s="2">
        <v>0</v>
      </c>
      <c r="F87" s="5">
        <f t="shared" si="15"/>
        <v>30271.110882217479</v>
      </c>
      <c r="G87" s="5">
        <f t="shared" si="16"/>
        <v>30271.110882217479</v>
      </c>
      <c r="H87" s="5">
        <f t="shared" si="17"/>
        <v>3.8489363364239968</v>
      </c>
      <c r="I87" s="5">
        <f t="shared" si="18"/>
        <v>30274.959818553903</v>
      </c>
      <c r="J87" s="5">
        <f t="shared" si="19"/>
        <v>31897.753562295533</v>
      </c>
      <c r="K87" s="5">
        <f t="shared" si="20"/>
        <v>31.426358189453868</v>
      </c>
      <c r="L87" s="5">
        <f t="shared" si="21"/>
        <v>31866.327204106077</v>
      </c>
    </row>
    <row r="88" spans="1:12" x14ac:dyDescent="0.25">
      <c r="A88" s="1">
        <f t="shared" si="13"/>
        <v>45921</v>
      </c>
      <c r="B88" s="4">
        <f t="shared" si="14"/>
        <v>21</v>
      </c>
      <c r="C88" s="4">
        <f t="shared" si="11"/>
        <v>9</v>
      </c>
      <c r="D88" s="4">
        <f t="shared" si="12"/>
        <v>2025</v>
      </c>
      <c r="E88" s="2">
        <v>0</v>
      </c>
      <c r="F88" s="5">
        <f t="shared" si="15"/>
        <v>30274.959818553903</v>
      </c>
      <c r="G88" s="5">
        <f t="shared" si="16"/>
        <v>30274.959818553903</v>
      </c>
      <c r="H88" s="5">
        <f t="shared" si="17"/>
        <v>3.8494257241765468</v>
      </c>
      <c r="I88" s="5">
        <f t="shared" si="18"/>
        <v>30278.80924427808</v>
      </c>
      <c r="J88" s="5">
        <f t="shared" si="19"/>
        <v>31866.327204106077</v>
      </c>
      <c r="K88" s="5">
        <f t="shared" si="20"/>
        <v>31.426358189453868</v>
      </c>
      <c r="L88" s="5">
        <f t="shared" si="21"/>
        <v>31834.900845916622</v>
      </c>
    </row>
    <row r="89" spans="1:12" x14ac:dyDescent="0.25">
      <c r="A89" s="1">
        <f t="shared" si="13"/>
        <v>45922</v>
      </c>
      <c r="B89" s="4">
        <f t="shared" si="14"/>
        <v>22</v>
      </c>
      <c r="C89" s="4">
        <f t="shared" si="11"/>
        <v>9</v>
      </c>
      <c r="D89" s="4">
        <f t="shared" si="12"/>
        <v>2025</v>
      </c>
      <c r="E89" s="2">
        <v>0</v>
      </c>
      <c r="F89" s="5">
        <f t="shared" si="15"/>
        <v>30278.80924427808</v>
      </c>
      <c r="G89" s="5">
        <f t="shared" si="16"/>
        <v>30278.80924427808</v>
      </c>
      <c r="H89" s="5">
        <f t="shared" si="17"/>
        <v>3.8499151741541771</v>
      </c>
      <c r="I89" s="5">
        <f t="shared" si="18"/>
        <v>30282.659159452232</v>
      </c>
      <c r="J89" s="5">
        <f t="shared" si="19"/>
        <v>31834.900845916622</v>
      </c>
      <c r="K89" s="5">
        <f t="shared" si="20"/>
        <v>31.426358189453868</v>
      </c>
      <c r="L89" s="5">
        <f t="shared" si="21"/>
        <v>31803.474487727166</v>
      </c>
    </row>
    <row r="90" spans="1:12" x14ac:dyDescent="0.25">
      <c r="A90" s="1">
        <f t="shared" si="13"/>
        <v>45923</v>
      </c>
      <c r="B90" s="4">
        <f t="shared" si="14"/>
        <v>23</v>
      </c>
      <c r="C90" s="4">
        <f t="shared" si="11"/>
        <v>9</v>
      </c>
      <c r="D90" s="4">
        <f t="shared" si="12"/>
        <v>2025</v>
      </c>
      <c r="E90" s="2">
        <v>0</v>
      </c>
      <c r="F90" s="5">
        <f t="shared" si="15"/>
        <v>30282.659159452232</v>
      </c>
      <c r="G90" s="5">
        <f t="shared" si="16"/>
        <v>30282.659159452232</v>
      </c>
      <c r="H90" s="5">
        <f t="shared" si="17"/>
        <v>3.8504046863647994</v>
      </c>
      <c r="I90" s="5">
        <f t="shared" si="18"/>
        <v>30286.509564138596</v>
      </c>
      <c r="J90" s="5">
        <f t="shared" si="19"/>
        <v>31803.474487727166</v>
      </c>
      <c r="K90" s="5">
        <f t="shared" si="20"/>
        <v>31.426358189453868</v>
      </c>
      <c r="L90" s="5">
        <f t="shared" si="21"/>
        <v>31772.04812953771</v>
      </c>
    </row>
    <row r="91" spans="1:12" x14ac:dyDescent="0.25">
      <c r="A91" s="1">
        <f t="shared" si="13"/>
        <v>45924</v>
      </c>
      <c r="B91" s="4">
        <f t="shared" si="14"/>
        <v>24</v>
      </c>
      <c r="C91" s="4">
        <f t="shared" si="11"/>
        <v>9</v>
      </c>
      <c r="D91" s="4">
        <f t="shared" si="12"/>
        <v>2025</v>
      </c>
      <c r="E91" s="2">
        <v>0</v>
      </c>
      <c r="F91" s="5">
        <f t="shared" si="15"/>
        <v>30286.509564138596</v>
      </c>
      <c r="G91" s="5">
        <f t="shared" si="16"/>
        <v>30286.509564138596</v>
      </c>
      <c r="H91" s="5">
        <f t="shared" si="17"/>
        <v>3.8508942608163266</v>
      </c>
      <c r="I91" s="5">
        <f t="shared" si="18"/>
        <v>30290.360458399413</v>
      </c>
      <c r="J91" s="5">
        <f t="shared" si="19"/>
        <v>31772.04812953771</v>
      </c>
      <c r="K91" s="5">
        <f t="shared" si="20"/>
        <v>31.426358189453868</v>
      </c>
      <c r="L91" s="5">
        <f t="shared" si="21"/>
        <v>31740.621771348255</v>
      </c>
    </row>
    <row r="92" spans="1:12" x14ac:dyDescent="0.25">
      <c r="A92" s="1">
        <f t="shared" si="13"/>
        <v>45925</v>
      </c>
      <c r="B92" s="4">
        <f t="shared" si="14"/>
        <v>25</v>
      </c>
      <c r="C92" s="4">
        <f t="shared" si="11"/>
        <v>9</v>
      </c>
      <c r="D92" s="4">
        <f t="shared" si="12"/>
        <v>2025</v>
      </c>
      <c r="E92" s="2">
        <v>0</v>
      </c>
      <c r="F92" s="5">
        <f t="shared" si="15"/>
        <v>30290.360458399413</v>
      </c>
      <c r="G92" s="5">
        <f t="shared" si="16"/>
        <v>30290.360458399413</v>
      </c>
      <c r="H92" s="5">
        <f t="shared" si="17"/>
        <v>3.8513838975166732</v>
      </c>
      <c r="I92" s="5">
        <f t="shared" si="18"/>
        <v>30294.211842296929</v>
      </c>
      <c r="J92" s="5">
        <f t="shared" si="19"/>
        <v>31740.621771348255</v>
      </c>
      <c r="K92" s="5">
        <f t="shared" si="20"/>
        <v>31.426358189453868</v>
      </c>
      <c r="L92" s="5">
        <f t="shared" si="21"/>
        <v>31709.195413158799</v>
      </c>
    </row>
    <row r="93" spans="1:12" x14ac:dyDescent="0.25">
      <c r="A93" s="1">
        <f t="shared" si="13"/>
        <v>45926</v>
      </c>
      <c r="B93" s="4">
        <f t="shared" si="14"/>
        <v>26</v>
      </c>
      <c r="C93" s="4">
        <f t="shared" si="11"/>
        <v>9</v>
      </c>
      <c r="D93" s="4">
        <f t="shared" si="12"/>
        <v>2025</v>
      </c>
      <c r="E93" s="2">
        <v>0</v>
      </c>
      <c r="F93" s="5">
        <f t="shared" si="15"/>
        <v>30294.211842296929</v>
      </c>
      <c r="G93" s="5">
        <f t="shared" si="16"/>
        <v>30294.211842296929</v>
      </c>
      <c r="H93" s="5">
        <f t="shared" si="17"/>
        <v>3.8518735964737529</v>
      </c>
      <c r="I93" s="5">
        <f t="shared" si="18"/>
        <v>30298.063715893404</v>
      </c>
      <c r="J93" s="5">
        <f t="shared" si="19"/>
        <v>31709.195413158799</v>
      </c>
      <c r="K93" s="5">
        <f t="shared" si="20"/>
        <v>31.426358189453868</v>
      </c>
      <c r="L93" s="5">
        <f t="shared" si="21"/>
        <v>31677.769054969343</v>
      </c>
    </row>
    <row r="94" spans="1:12" x14ac:dyDescent="0.25">
      <c r="A94" s="1">
        <f t="shared" si="13"/>
        <v>45927</v>
      </c>
      <c r="B94" s="4">
        <f t="shared" si="14"/>
        <v>27</v>
      </c>
      <c r="C94" s="4">
        <f t="shared" si="11"/>
        <v>9</v>
      </c>
      <c r="D94" s="4">
        <f t="shared" si="12"/>
        <v>2025</v>
      </c>
      <c r="E94" s="2">
        <v>0</v>
      </c>
      <c r="F94" s="5">
        <f t="shared" si="15"/>
        <v>30298.063715893404</v>
      </c>
      <c r="G94" s="5">
        <f t="shared" si="16"/>
        <v>30298.063715893404</v>
      </c>
      <c r="H94" s="5">
        <f t="shared" si="17"/>
        <v>3.8523633576954825</v>
      </c>
      <c r="I94" s="5">
        <f t="shared" si="18"/>
        <v>30301.916079251099</v>
      </c>
      <c r="J94" s="5">
        <f t="shared" si="19"/>
        <v>31677.769054969343</v>
      </c>
      <c r="K94" s="5">
        <f t="shared" si="20"/>
        <v>31.426358189453868</v>
      </c>
      <c r="L94" s="5">
        <f t="shared" si="21"/>
        <v>31646.342696779888</v>
      </c>
    </row>
    <row r="95" spans="1:12" x14ac:dyDescent="0.25">
      <c r="A95" s="1">
        <f t="shared" si="13"/>
        <v>45928</v>
      </c>
      <c r="B95" s="4">
        <f t="shared" si="14"/>
        <v>28</v>
      </c>
      <c r="C95" s="4">
        <f t="shared" si="11"/>
        <v>9</v>
      </c>
      <c r="D95" s="4">
        <f t="shared" si="12"/>
        <v>2025</v>
      </c>
      <c r="E95" s="2">
        <v>0</v>
      </c>
      <c r="F95" s="5">
        <f t="shared" si="15"/>
        <v>30301.916079251099</v>
      </c>
      <c r="G95" s="5">
        <f t="shared" si="16"/>
        <v>30301.916079251099</v>
      </c>
      <c r="H95" s="5">
        <f t="shared" si="17"/>
        <v>3.8528531811897779</v>
      </c>
      <c r="I95" s="5">
        <f t="shared" si="18"/>
        <v>30305.768932432289</v>
      </c>
      <c r="J95" s="5">
        <f t="shared" si="19"/>
        <v>31646.342696779888</v>
      </c>
      <c r="K95" s="5">
        <f t="shared" si="20"/>
        <v>31.426358189453868</v>
      </c>
      <c r="L95" s="5">
        <f t="shared" si="21"/>
        <v>31614.916338590432</v>
      </c>
    </row>
    <row r="96" spans="1:12" x14ac:dyDescent="0.25">
      <c r="A96" s="1">
        <f t="shared" si="13"/>
        <v>45929</v>
      </c>
      <c r="B96" s="4">
        <f t="shared" si="14"/>
        <v>29</v>
      </c>
      <c r="C96" s="4">
        <f t="shared" si="11"/>
        <v>9</v>
      </c>
      <c r="D96" s="4">
        <f t="shared" si="12"/>
        <v>2025</v>
      </c>
      <c r="E96" s="2">
        <v>0</v>
      </c>
      <c r="F96" s="5">
        <f t="shared" si="15"/>
        <v>30305.768932432289</v>
      </c>
      <c r="G96" s="5">
        <f t="shared" si="16"/>
        <v>30305.768932432289</v>
      </c>
      <c r="H96" s="5">
        <f t="shared" si="17"/>
        <v>3.8533430669645581</v>
      </c>
      <c r="I96" s="5">
        <f t="shared" si="18"/>
        <v>30309.622275499252</v>
      </c>
      <c r="J96" s="5">
        <f t="shared" si="19"/>
        <v>31614.916338590432</v>
      </c>
      <c r="K96" s="5">
        <f t="shared" si="20"/>
        <v>31.426358189453868</v>
      </c>
      <c r="L96" s="5">
        <f t="shared" si="21"/>
        <v>31583.489980400976</v>
      </c>
    </row>
    <row r="97" spans="1:12" x14ac:dyDescent="0.25">
      <c r="A97" s="1">
        <f t="shared" si="13"/>
        <v>45930</v>
      </c>
      <c r="B97" s="4">
        <f t="shared" si="14"/>
        <v>30</v>
      </c>
      <c r="C97" s="4">
        <f t="shared" si="11"/>
        <v>9</v>
      </c>
      <c r="D97" s="4">
        <f t="shared" si="12"/>
        <v>2025</v>
      </c>
      <c r="E97" s="2">
        <v>0</v>
      </c>
      <c r="F97" s="5">
        <f t="shared" si="15"/>
        <v>30309.622275499252</v>
      </c>
      <c r="G97" s="5">
        <f t="shared" si="16"/>
        <v>30309.622275499252</v>
      </c>
      <c r="H97" s="5">
        <f t="shared" si="17"/>
        <v>3.8538330150277411</v>
      </c>
      <c r="I97" s="5">
        <f t="shared" si="18"/>
        <v>30313.476108514282</v>
      </c>
      <c r="J97" s="5">
        <f t="shared" si="19"/>
        <v>31583.489980400976</v>
      </c>
      <c r="K97" s="5">
        <f t="shared" si="20"/>
        <v>31.426358189453868</v>
      </c>
      <c r="L97" s="5">
        <f t="shared" si="21"/>
        <v>31552.063622211521</v>
      </c>
    </row>
    <row r="98" spans="1:12" x14ac:dyDescent="0.25">
      <c r="A98" s="1">
        <f t="shared" si="13"/>
        <v>45931</v>
      </c>
      <c r="B98" s="4">
        <f t="shared" si="14"/>
        <v>1</v>
      </c>
      <c r="C98" s="4">
        <f t="shared" si="11"/>
        <v>10</v>
      </c>
      <c r="D98" s="4">
        <f t="shared" si="12"/>
        <v>2025</v>
      </c>
      <c r="E98" s="2">
        <v>1500</v>
      </c>
      <c r="F98" s="5">
        <f t="shared" si="15"/>
        <v>30313.476108514282</v>
      </c>
      <c r="G98" s="5">
        <f t="shared" si="16"/>
        <v>28813.476108514282</v>
      </c>
      <c r="H98" s="5">
        <f t="shared" si="17"/>
        <v>3.6635997801419755</v>
      </c>
      <c r="I98" s="5">
        <f t="shared" si="18"/>
        <v>28817.139708294424</v>
      </c>
      <c r="J98" s="5">
        <f t="shared" si="19"/>
        <v>31552.063622211521</v>
      </c>
      <c r="K98" s="5">
        <f t="shared" si="20"/>
        <v>31.426358189453868</v>
      </c>
      <c r="L98" s="5">
        <f t="shared" si="21"/>
        <v>31520.637264022065</v>
      </c>
    </row>
    <row r="99" spans="1:12" x14ac:dyDescent="0.25">
      <c r="A99" s="1">
        <f t="shared" si="13"/>
        <v>45932</v>
      </c>
      <c r="B99" s="4">
        <f t="shared" si="14"/>
        <v>2</v>
      </c>
      <c r="C99" s="4">
        <f t="shared" si="11"/>
        <v>10</v>
      </c>
      <c r="D99" s="4">
        <f t="shared" si="12"/>
        <v>2025</v>
      </c>
      <c r="E99" s="2">
        <v>0</v>
      </c>
      <c r="F99" s="5">
        <f t="shared" si="15"/>
        <v>28817.139708294424</v>
      </c>
      <c r="G99" s="5">
        <f t="shared" si="16"/>
        <v>28817.139708294424</v>
      </c>
      <c r="H99" s="5">
        <f t="shared" si="17"/>
        <v>3.6640656025682077</v>
      </c>
      <c r="I99" s="5">
        <f t="shared" si="18"/>
        <v>28820.803773896991</v>
      </c>
      <c r="J99" s="5">
        <f t="shared" si="19"/>
        <v>31520.637264022065</v>
      </c>
      <c r="K99" s="5">
        <f t="shared" si="20"/>
        <v>31.426358189453868</v>
      </c>
      <c r="L99" s="5">
        <f t="shared" si="21"/>
        <v>31489.21090583261</v>
      </c>
    </row>
    <row r="100" spans="1:12" x14ac:dyDescent="0.25">
      <c r="A100" s="1">
        <f t="shared" si="13"/>
        <v>45933</v>
      </c>
      <c r="B100" s="4">
        <f t="shared" si="14"/>
        <v>3</v>
      </c>
      <c r="C100" s="4">
        <f t="shared" si="11"/>
        <v>10</v>
      </c>
      <c r="D100" s="4">
        <f t="shared" si="12"/>
        <v>2025</v>
      </c>
      <c r="E100" s="2">
        <v>0</v>
      </c>
      <c r="F100" s="5">
        <f t="shared" si="15"/>
        <v>28820.803773896991</v>
      </c>
      <c r="G100" s="5">
        <f t="shared" si="16"/>
        <v>28820.803773896991</v>
      </c>
      <c r="H100" s="5">
        <f t="shared" si="17"/>
        <v>3.6645314842232164</v>
      </c>
      <c r="I100" s="5">
        <f t="shared" si="18"/>
        <v>28824.468305381215</v>
      </c>
      <c r="J100" s="5">
        <f t="shared" si="19"/>
        <v>31489.21090583261</v>
      </c>
      <c r="K100" s="5">
        <f t="shared" si="20"/>
        <v>31.426358189453868</v>
      </c>
      <c r="L100" s="5">
        <f t="shared" si="21"/>
        <v>31457.784547643154</v>
      </c>
    </row>
    <row r="101" spans="1:12" x14ac:dyDescent="0.25">
      <c r="A101" s="1">
        <f t="shared" si="13"/>
        <v>45934</v>
      </c>
      <c r="B101" s="4">
        <f t="shared" si="14"/>
        <v>4</v>
      </c>
      <c r="C101" s="4">
        <f t="shared" si="11"/>
        <v>10</v>
      </c>
      <c r="D101" s="4">
        <f t="shared" si="12"/>
        <v>2025</v>
      </c>
      <c r="E101" s="2">
        <v>0</v>
      </c>
      <c r="F101" s="5">
        <f t="shared" si="15"/>
        <v>28824.468305381215</v>
      </c>
      <c r="G101" s="5">
        <f t="shared" si="16"/>
        <v>28824.468305381215</v>
      </c>
      <c r="H101" s="5">
        <f t="shared" si="17"/>
        <v>3.664997425114533</v>
      </c>
      <c r="I101" s="5">
        <f t="shared" si="18"/>
        <v>28828.133302806331</v>
      </c>
      <c r="J101" s="5">
        <f t="shared" si="19"/>
        <v>31457.784547643154</v>
      </c>
      <c r="K101" s="5">
        <f t="shared" si="20"/>
        <v>31.426358189453868</v>
      </c>
      <c r="L101" s="5">
        <f t="shared" si="21"/>
        <v>31426.358189453698</v>
      </c>
    </row>
    <row r="102" spans="1:12" x14ac:dyDescent="0.25">
      <c r="A102" s="1">
        <f t="shared" si="13"/>
        <v>45935</v>
      </c>
      <c r="B102" s="4">
        <f t="shared" si="14"/>
        <v>5</v>
      </c>
      <c r="C102" s="4">
        <f t="shared" si="11"/>
        <v>10</v>
      </c>
      <c r="D102" s="4">
        <f t="shared" si="12"/>
        <v>2025</v>
      </c>
      <c r="E102" s="2">
        <v>0</v>
      </c>
      <c r="F102" s="5">
        <f t="shared" si="15"/>
        <v>28828.133302806331</v>
      </c>
      <c r="G102" s="5">
        <f t="shared" si="16"/>
        <v>28828.133302806331</v>
      </c>
      <c r="H102" s="5">
        <f t="shared" si="17"/>
        <v>3.6654634252496887</v>
      </c>
      <c r="I102" s="5">
        <f t="shared" si="18"/>
        <v>28831.798766231579</v>
      </c>
      <c r="J102" s="5">
        <f t="shared" si="19"/>
        <v>31426.358189453698</v>
      </c>
      <c r="K102" s="5">
        <f t="shared" si="20"/>
        <v>31.426358189453868</v>
      </c>
      <c r="L102" s="5">
        <f t="shared" si="21"/>
        <v>31394.931831264243</v>
      </c>
    </row>
    <row r="103" spans="1:12" x14ac:dyDescent="0.25">
      <c r="A103" s="1">
        <f t="shared" si="13"/>
        <v>45936</v>
      </c>
      <c r="B103" s="4">
        <f t="shared" si="14"/>
        <v>6</v>
      </c>
      <c r="C103" s="4">
        <f t="shared" si="11"/>
        <v>10</v>
      </c>
      <c r="D103" s="4">
        <f t="shared" si="12"/>
        <v>2025</v>
      </c>
      <c r="E103" s="2">
        <v>0</v>
      </c>
      <c r="F103" s="5">
        <f t="shared" si="15"/>
        <v>28831.798766231579</v>
      </c>
      <c r="G103" s="5">
        <f t="shared" si="16"/>
        <v>28831.798766231579</v>
      </c>
      <c r="H103" s="5">
        <f t="shared" si="17"/>
        <v>3.6659294846362163</v>
      </c>
      <c r="I103" s="5">
        <f t="shared" si="18"/>
        <v>28835.464695716215</v>
      </c>
      <c r="J103" s="5">
        <f t="shared" si="19"/>
        <v>31394.931831264243</v>
      </c>
      <c r="K103" s="5">
        <f t="shared" si="20"/>
        <v>31.426358189453868</v>
      </c>
      <c r="L103" s="5">
        <f t="shared" si="21"/>
        <v>31363.505473074787</v>
      </c>
    </row>
    <row r="104" spans="1:12" x14ac:dyDescent="0.25">
      <c r="A104" s="1">
        <f t="shared" si="13"/>
        <v>45937</v>
      </c>
      <c r="B104" s="4">
        <f t="shared" si="14"/>
        <v>7</v>
      </c>
      <c r="C104" s="4">
        <f t="shared" si="11"/>
        <v>10</v>
      </c>
      <c r="D104" s="4">
        <f t="shared" si="12"/>
        <v>2025</v>
      </c>
      <c r="E104" s="2">
        <v>0</v>
      </c>
      <c r="F104" s="5">
        <f t="shared" si="15"/>
        <v>28835.464695716215</v>
      </c>
      <c r="G104" s="5">
        <f t="shared" si="16"/>
        <v>28835.464695716215</v>
      </c>
      <c r="H104" s="5">
        <f t="shared" si="17"/>
        <v>3.6663956032816496</v>
      </c>
      <c r="I104" s="5">
        <f t="shared" si="18"/>
        <v>28839.131091319498</v>
      </c>
      <c r="J104" s="5">
        <f t="shared" si="19"/>
        <v>31363.505473074787</v>
      </c>
      <c r="K104" s="5">
        <f t="shared" si="20"/>
        <v>31.426358189453868</v>
      </c>
      <c r="L104" s="5">
        <f t="shared" si="21"/>
        <v>31332.079114885331</v>
      </c>
    </row>
    <row r="105" spans="1:12" x14ac:dyDescent="0.25">
      <c r="A105" s="1">
        <f t="shared" si="13"/>
        <v>45938</v>
      </c>
      <c r="B105" s="4">
        <f t="shared" si="14"/>
        <v>8</v>
      </c>
      <c r="C105" s="4">
        <f t="shared" si="11"/>
        <v>10</v>
      </c>
      <c r="D105" s="4">
        <f t="shared" si="12"/>
        <v>2025</v>
      </c>
      <c r="E105" s="2">
        <v>0</v>
      </c>
      <c r="F105" s="5">
        <f t="shared" si="15"/>
        <v>28839.131091319498</v>
      </c>
      <c r="G105" s="5">
        <f t="shared" si="16"/>
        <v>28839.131091319498</v>
      </c>
      <c r="H105" s="5">
        <f t="shared" si="17"/>
        <v>3.6668617811935236</v>
      </c>
      <c r="I105" s="5">
        <f t="shared" si="18"/>
        <v>28842.797953100689</v>
      </c>
      <c r="J105" s="5">
        <f t="shared" si="19"/>
        <v>31332.079114885331</v>
      </c>
      <c r="K105" s="5">
        <f t="shared" si="20"/>
        <v>31.426358189453868</v>
      </c>
      <c r="L105" s="5">
        <f t="shared" si="21"/>
        <v>31300.652756695876</v>
      </c>
    </row>
    <row r="106" spans="1:12" x14ac:dyDescent="0.25">
      <c r="A106" s="1">
        <f t="shared" si="13"/>
        <v>45939</v>
      </c>
      <c r="B106" s="4">
        <f t="shared" si="14"/>
        <v>9</v>
      </c>
      <c r="C106" s="4">
        <f t="shared" si="11"/>
        <v>10</v>
      </c>
      <c r="D106" s="4">
        <f t="shared" si="12"/>
        <v>2025</v>
      </c>
      <c r="E106" s="2">
        <v>0</v>
      </c>
      <c r="F106" s="5">
        <f t="shared" si="15"/>
        <v>28842.797953100689</v>
      </c>
      <c r="G106" s="5">
        <f t="shared" si="16"/>
        <v>28842.797953100689</v>
      </c>
      <c r="H106" s="5">
        <f t="shared" si="17"/>
        <v>3.6673280183793735</v>
      </c>
      <c r="I106" s="5">
        <f t="shared" si="18"/>
        <v>28846.465281119068</v>
      </c>
      <c r="J106" s="5">
        <f t="shared" si="19"/>
        <v>31300.652756695876</v>
      </c>
      <c r="K106" s="5">
        <f t="shared" si="20"/>
        <v>31.426358189453868</v>
      </c>
      <c r="L106" s="5">
        <f t="shared" si="21"/>
        <v>31269.22639850642</v>
      </c>
    </row>
    <row r="107" spans="1:12" x14ac:dyDescent="0.25">
      <c r="A107" s="1">
        <f t="shared" si="13"/>
        <v>45940</v>
      </c>
      <c r="B107" s="4">
        <f t="shared" si="14"/>
        <v>10</v>
      </c>
      <c r="C107" s="4">
        <f t="shared" si="11"/>
        <v>10</v>
      </c>
      <c r="D107" s="4">
        <f t="shared" si="12"/>
        <v>2025</v>
      </c>
      <c r="E107" s="2">
        <v>0</v>
      </c>
      <c r="F107" s="5">
        <f t="shared" si="15"/>
        <v>28846.465281119068</v>
      </c>
      <c r="G107" s="5">
        <f t="shared" si="16"/>
        <v>28846.465281119068</v>
      </c>
      <c r="H107" s="5">
        <f t="shared" si="17"/>
        <v>3.6677943148467365</v>
      </c>
      <c r="I107" s="5">
        <f t="shared" si="18"/>
        <v>28850.133075433914</v>
      </c>
      <c r="J107" s="5">
        <f t="shared" si="19"/>
        <v>31269.22639850642</v>
      </c>
      <c r="K107" s="5">
        <f t="shared" si="20"/>
        <v>31.426358189453868</v>
      </c>
      <c r="L107" s="5">
        <f t="shared" si="21"/>
        <v>31237.800040316964</v>
      </c>
    </row>
    <row r="108" spans="1:12" x14ac:dyDescent="0.25">
      <c r="A108" s="1">
        <f t="shared" si="13"/>
        <v>45941</v>
      </c>
      <c r="B108" s="4">
        <f t="shared" si="14"/>
        <v>11</v>
      </c>
      <c r="C108" s="4">
        <f t="shared" si="11"/>
        <v>10</v>
      </c>
      <c r="D108" s="4">
        <f t="shared" si="12"/>
        <v>2025</v>
      </c>
      <c r="E108" s="2">
        <v>0</v>
      </c>
      <c r="F108" s="5">
        <f t="shared" si="15"/>
        <v>28850.133075433914</v>
      </c>
      <c r="G108" s="5">
        <f t="shared" si="16"/>
        <v>28850.133075433914</v>
      </c>
      <c r="H108" s="5">
        <f t="shared" si="17"/>
        <v>3.6682606706031495</v>
      </c>
      <c r="I108" s="5">
        <f t="shared" si="18"/>
        <v>28853.801336104516</v>
      </c>
      <c r="J108" s="5">
        <f t="shared" si="19"/>
        <v>31237.800040316964</v>
      </c>
      <c r="K108" s="5">
        <f t="shared" si="20"/>
        <v>31.426358189453868</v>
      </c>
      <c r="L108" s="5">
        <f t="shared" si="21"/>
        <v>31206.373682127509</v>
      </c>
    </row>
    <row r="109" spans="1:12" x14ac:dyDescent="0.25">
      <c r="A109" s="1">
        <f t="shared" si="13"/>
        <v>45942</v>
      </c>
      <c r="B109" s="4">
        <f t="shared" si="14"/>
        <v>12</v>
      </c>
      <c r="C109" s="4">
        <f t="shared" si="11"/>
        <v>10</v>
      </c>
      <c r="D109" s="4">
        <f t="shared" si="12"/>
        <v>2025</v>
      </c>
      <c r="E109" s="2">
        <v>0</v>
      </c>
      <c r="F109" s="5">
        <f t="shared" si="15"/>
        <v>28853.801336104516</v>
      </c>
      <c r="G109" s="5">
        <f t="shared" si="16"/>
        <v>28853.801336104516</v>
      </c>
      <c r="H109" s="5">
        <f t="shared" si="17"/>
        <v>3.6687270856561511</v>
      </c>
      <c r="I109" s="5">
        <f t="shared" si="18"/>
        <v>28857.470063190172</v>
      </c>
      <c r="J109" s="5">
        <f t="shared" si="19"/>
        <v>31206.373682127509</v>
      </c>
      <c r="K109" s="5">
        <f t="shared" si="20"/>
        <v>31.426358189453868</v>
      </c>
      <c r="L109" s="5">
        <f t="shared" si="21"/>
        <v>31174.947323938053</v>
      </c>
    </row>
    <row r="110" spans="1:12" x14ac:dyDescent="0.25">
      <c r="A110" s="1">
        <f t="shared" si="13"/>
        <v>45943</v>
      </c>
      <c r="B110" s="4">
        <f t="shared" si="14"/>
        <v>13</v>
      </c>
      <c r="C110" s="4">
        <f t="shared" si="11"/>
        <v>10</v>
      </c>
      <c r="D110" s="4">
        <f t="shared" si="12"/>
        <v>2025</v>
      </c>
      <c r="E110" s="2">
        <v>0</v>
      </c>
      <c r="F110" s="5">
        <f t="shared" si="15"/>
        <v>28857.470063190172</v>
      </c>
      <c r="G110" s="5">
        <f t="shared" si="16"/>
        <v>28857.470063190172</v>
      </c>
      <c r="H110" s="5">
        <f t="shared" si="17"/>
        <v>3.6691935600132815</v>
      </c>
      <c r="I110" s="5">
        <f t="shared" si="18"/>
        <v>28861.139256750186</v>
      </c>
      <c r="J110" s="5">
        <f t="shared" si="19"/>
        <v>31174.947323938053</v>
      </c>
      <c r="K110" s="5">
        <f t="shared" si="20"/>
        <v>31.426358189453868</v>
      </c>
      <c r="L110" s="5">
        <f t="shared" si="21"/>
        <v>31143.520965748598</v>
      </c>
    </row>
    <row r="111" spans="1:12" x14ac:dyDescent="0.25">
      <c r="A111" s="1">
        <f t="shared" si="13"/>
        <v>45944</v>
      </c>
      <c r="B111" s="4">
        <f t="shared" si="14"/>
        <v>14</v>
      </c>
      <c r="C111" s="4">
        <f t="shared" si="11"/>
        <v>10</v>
      </c>
      <c r="D111" s="4">
        <f t="shared" si="12"/>
        <v>2025</v>
      </c>
      <c r="E111" s="2">
        <v>0</v>
      </c>
      <c r="F111" s="5">
        <f t="shared" si="15"/>
        <v>28861.139256750186</v>
      </c>
      <c r="G111" s="5">
        <f t="shared" si="16"/>
        <v>28861.139256750186</v>
      </c>
      <c r="H111" s="5">
        <f t="shared" si="17"/>
        <v>3.6696600936820807</v>
      </c>
      <c r="I111" s="5">
        <f t="shared" si="18"/>
        <v>28864.808916843867</v>
      </c>
      <c r="J111" s="5">
        <f t="shared" si="19"/>
        <v>31143.520965748598</v>
      </c>
      <c r="K111" s="5">
        <f t="shared" si="20"/>
        <v>31.426358189453868</v>
      </c>
      <c r="L111" s="5">
        <f t="shared" si="21"/>
        <v>31112.094607559142</v>
      </c>
    </row>
    <row r="112" spans="1:12" x14ac:dyDescent="0.25">
      <c r="A112" s="1">
        <f t="shared" si="13"/>
        <v>45945</v>
      </c>
      <c r="B112" s="4">
        <f t="shared" si="14"/>
        <v>15</v>
      </c>
      <c r="C112" s="4">
        <f t="shared" si="11"/>
        <v>10</v>
      </c>
      <c r="D112" s="4">
        <f t="shared" si="12"/>
        <v>2025</v>
      </c>
      <c r="E112" s="2">
        <v>0</v>
      </c>
      <c r="F112" s="5">
        <f t="shared" si="15"/>
        <v>28864.808916843867</v>
      </c>
      <c r="G112" s="5">
        <f t="shared" si="16"/>
        <v>28864.808916843867</v>
      </c>
      <c r="H112" s="5">
        <f t="shared" si="17"/>
        <v>3.6701266866700903</v>
      </c>
      <c r="I112" s="5">
        <f t="shared" si="18"/>
        <v>28868.479043530537</v>
      </c>
      <c r="J112" s="5">
        <f t="shared" si="19"/>
        <v>31112.094607559142</v>
      </c>
      <c r="K112" s="5">
        <f t="shared" si="20"/>
        <v>31.426358189453868</v>
      </c>
      <c r="L112" s="5">
        <f t="shared" si="21"/>
        <v>31080.668249369686</v>
      </c>
    </row>
    <row r="113" spans="1:12" x14ac:dyDescent="0.25">
      <c r="A113" s="1">
        <f t="shared" si="13"/>
        <v>45946</v>
      </c>
      <c r="B113" s="4">
        <f t="shared" si="14"/>
        <v>16</v>
      </c>
      <c r="C113" s="4">
        <f t="shared" si="11"/>
        <v>10</v>
      </c>
      <c r="D113" s="4">
        <f t="shared" si="12"/>
        <v>2025</v>
      </c>
      <c r="E113" s="2">
        <v>0</v>
      </c>
      <c r="F113" s="5">
        <f t="shared" si="15"/>
        <v>28868.479043530537</v>
      </c>
      <c r="G113" s="5">
        <f t="shared" si="16"/>
        <v>28868.479043530537</v>
      </c>
      <c r="H113" s="5">
        <f t="shared" si="17"/>
        <v>3.670593338984852</v>
      </c>
      <c r="I113" s="5">
        <f t="shared" si="18"/>
        <v>28872.149636869523</v>
      </c>
      <c r="J113" s="5">
        <f t="shared" si="19"/>
        <v>31080.668249369686</v>
      </c>
      <c r="K113" s="5">
        <f t="shared" si="20"/>
        <v>31.426358189453868</v>
      </c>
      <c r="L113" s="5">
        <f t="shared" si="21"/>
        <v>31049.241891180231</v>
      </c>
    </row>
    <row r="114" spans="1:12" x14ac:dyDescent="0.25">
      <c r="A114" s="1">
        <f t="shared" si="13"/>
        <v>45947</v>
      </c>
      <c r="B114" s="4">
        <f t="shared" si="14"/>
        <v>17</v>
      </c>
      <c r="C114" s="4">
        <f t="shared" si="11"/>
        <v>10</v>
      </c>
      <c r="D114" s="4">
        <f t="shared" si="12"/>
        <v>2025</v>
      </c>
      <c r="E114" s="2">
        <v>0</v>
      </c>
      <c r="F114" s="5">
        <f t="shared" si="15"/>
        <v>28872.149636869523</v>
      </c>
      <c r="G114" s="5">
        <f t="shared" si="16"/>
        <v>28872.149636869523</v>
      </c>
      <c r="H114" s="5">
        <f t="shared" si="17"/>
        <v>3.6710600506339102</v>
      </c>
      <c r="I114" s="5">
        <f t="shared" si="18"/>
        <v>28875.820696920156</v>
      </c>
      <c r="J114" s="5">
        <f t="shared" si="19"/>
        <v>31049.241891180231</v>
      </c>
      <c r="K114" s="5">
        <f t="shared" si="20"/>
        <v>31.426358189453868</v>
      </c>
      <c r="L114" s="5">
        <f t="shared" si="21"/>
        <v>31017.815532990775</v>
      </c>
    </row>
    <row r="115" spans="1:12" x14ac:dyDescent="0.25">
      <c r="A115" s="1">
        <f t="shared" si="13"/>
        <v>45948</v>
      </c>
      <c r="B115" s="4">
        <f t="shared" si="14"/>
        <v>18</v>
      </c>
      <c r="C115" s="4">
        <f t="shared" si="11"/>
        <v>10</v>
      </c>
      <c r="D115" s="4">
        <f t="shared" si="12"/>
        <v>2025</v>
      </c>
      <c r="E115" s="2">
        <v>0</v>
      </c>
      <c r="F115" s="5">
        <f t="shared" si="15"/>
        <v>28875.820696920156</v>
      </c>
      <c r="G115" s="5">
        <f t="shared" si="16"/>
        <v>28875.820696920156</v>
      </c>
      <c r="H115" s="5">
        <f t="shared" si="17"/>
        <v>3.6715268216248083</v>
      </c>
      <c r="I115" s="5">
        <f t="shared" si="18"/>
        <v>28879.492223741781</v>
      </c>
      <c r="J115" s="5">
        <f t="shared" si="19"/>
        <v>31017.815532990775</v>
      </c>
      <c r="K115" s="5">
        <f t="shared" si="20"/>
        <v>31.426358189453868</v>
      </c>
      <c r="L115" s="5">
        <f t="shared" si="21"/>
        <v>30986.389174801319</v>
      </c>
    </row>
    <row r="116" spans="1:12" x14ac:dyDescent="0.25">
      <c r="A116" s="1">
        <f t="shared" si="13"/>
        <v>45949</v>
      </c>
      <c r="B116" s="4">
        <f t="shared" si="14"/>
        <v>19</v>
      </c>
      <c r="C116" s="4">
        <f t="shared" si="11"/>
        <v>10</v>
      </c>
      <c r="D116" s="4">
        <f t="shared" si="12"/>
        <v>2025</v>
      </c>
      <c r="E116" s="2">
        <v>0</v>
      </c>
      <c r="F116" s="5">
        <f t="shared" si="15"/>
        <v>28879.492223741781</v>
      </c>
      <c r="G116" s="5">
        <f t="shared" si="16"/>
        <v>28879.492223741781</v>
      </c>
      <c r="H116" s="5">
        <f t="shared" si="17"/>
        <v>3.6719936519650918</v>
      </c>
      <c r="I116" s="5">
        <f t="shared" si="18"/>
        <v>28883.164217393747</v>
      </c>
      <c r="J116" s="5">
        <f t="shared" si="19"/>
        <v>30986.389174801319</v>
      </c>
      <c r="K116" s="5">
        <f t="shared" si="20"/>
        <v>31.426358189453868</v>
      </c>
      <c r="L116" s="5">
        <f t="shared" si="21"/>
        <v>30954.962816611864</v>
      </c>
    </row>
    <row r="117" spans="1:12" x14ac:dyDescent="0.25">
      <c r="A117" s="1">
        <f t="shared" si="13"/>
        <v>45950</v>
      </c>
      <c r="B117" s="4">
        <f t="shared" si="14"/>
        <v>20</v>
      </c>
      <c r="C117" s="4">
        <f t="shared" si="11"/>
        <v>10</v>
      </c>
      <c r="D117" s="4">
        <f t="shared" si="12"/>
        <v>2025</v>
      </c>
      <c r="E117" s="2">
        <v>0</v>
      </c>
      <c r="F117" s="5">
        <f t="shared" si="15"/>
        <v>28883.164217393747</v>
      </c>
      <c r="G117" s="5">
        <f t="shared" si="16"/>
        <v>28883.164217393747</v>
      </c>
      <c r="H117" s="5">
        <f t="shared" si="17"/>
        <v>3.6724605416623071</v>
      </c>
      <c r="I117" s="5">
        <f t="shared" si="18"/>
        <v>28886.836677935411</v>
      </c>
      <c r="J117" s="5">
        <f t="shared" si="19"/>
        <v>30954.962816611864</v>
      </c>
      <c r="K117" s="5">
        <f t="shared" si="20"/>
        <v>31.426358189453868</v>
      </c>
      <c r="L117" s="5">
        <f t="shared" si="21"/>
        <v>30923.536458422408</v>
      </c>
    </row>
    <row r="118" spans="1:12" x14ac:dyDescent="0.25">
      <c r="A118" s="1">
        <f t="shared" si="13"/>
        <v>45951</v>
      </c>
      <c r="B118" s="4">
        <f t="shared" si="14"/>
        <v>21</v>
      </c>
      <c r="C118" s="4">
        <f t="shared" si="11"/>
        <v>10</v>
      </c>
      <c r="D118" s="4">
        <f t="shared" si="12"/>
        <v>2025</v>
      </c>
      <c r="E118" s="2">
        <v>0</v>
      </c>
      <c r="F118" s="5">
        <f t="shared" si="15"/>
        <v>28886.836677935411</v>
      </c>
      <c r="G118" s="5">
        <f t="shared" si="16"/>
        <v>28886.836677935411</v>
      </c>
      <c r="H118" s="5">
        <f t="shared" si="17"/>
        <v>3.6729274907240015</v>
      </c>
      <c r="I118" s="5">
        <f t="shared" si="18"/>
        <v>28890.509605426134</v>
      </c>
      <c r="J118" s="5">
        <f t="shared" si="19"/>
        <v>30923.536458422408</v>
      </c>
      <c r="K118" s="5">
        <f t="shared" si="20"/>
        <v>31.426358189453868</v>
      </c>
      <c r="L118" s="5">
        <f t="shared" si="21"/>
        <v>30892.110100232952</v>
      </c>
    </row>
    <row r="119" spans="1:12" x14ac:dyDescent="0.25">
      <c r="A119" s="1">
        <f t="shared" si="13"/>
        <v>45952</v>
      </c>
      <c r="B119" s="4">
        <f t="shared" si="14"/>
        <v>22</v>
      </c>
      <c r="C119" s="4">
        <f t="shared" si="11"/>
        <v>10</v>
      </c>
      <c r="D119" s="4">
        <f t="shared" si="12"/>
        <v>2025</v>
      </c>
      <c r="E119" s="2">
        <v>0</v>
      </c>
      <c r="F119" s="5">
        <f t="shared" si="15"/>
        <v>28890.509605426134</v>
      </c>
      <c r="G119" s="5">
        <f t="shared" si="16"/>
        <v>28890.509605426134</v>
      </c>
      <c r="H119" s="5">
        <f t="shared" si="17"/>
        <v>3.6733944991577223</v>
      </c>
      <c r="I119" s="5">
        <f t="shared" si="18"/>
        <v>28894.182999925291</v>
      </c>
      <c r="J119" s="5">
        <f t="shared" si="19"/>
        <v>30892.110100232952</v>
      </c>
      <c r="K119" s="5">
        <f t="shared" si="20"/>
        <v>31.426358189453868</v>
      </c>
      <c r="L119" s="5">
        <f t="shared" si="21"/>
        <v>30860.683742043497</v>
      </c>
    </row>
    <row r="120" spans="1:12" x14ac:dyDescent="0.25">
      <c r="A120" s="1">
        <f t="shared" si="13"/>
        <v>45953</v>
      </c>
      <c r="B120" s="4">
        <f t="shared" si="14"/>
        <v>23</v>
      </c>
      <c r="C120" s="4">
        <f t="shared" si="11"/>
        <v>10</v>
      </c>
      <c r="D120" s="4">
        <f t="shared" si="12"/>
        <v>2025</v>
      </c>
      <c r="E120" s="2">
        <v>0</v>
      </c>
      <c r="F120" s="5">
        <f t="shared" si="15"/>
        <v>28894.182999925291</v>
      </c>
      <c r="G120" s="5">
        <f t="shared" si="16"/>
        <v>28894.182999925291</v>
      </c>
      <c r="H120" s="5">
        <f t="shared" si="17"/>
        <v>3.6738615669710191</v>
      </c>
      <c r="I120" s="5">
        <f t="shared" si="18"/>
        <v>28897.856861492262</v>
      </c>
      <c r="J120" s="5">
        <f t="shared" si="19"/>
        <v>30860.683742043497</v>
      </c>
      <c r="K120" s="5">
        <f t="shared" si="20"/>
        <v>31.426358189453868</v>
      </c>
      <c r="L120" s="5">
        <f t="shared" si="21"/>
        <v>30829.257383854041</v>
      </c>
    </row>
    <row r="121" spans="1:12" x14ac:dyDescent="0.25">
      <c r="A121" s="1">
        <f t="shared" si="13"/>
        <v>45954</v>
      </c>
      <c r="B121" s="4">
        <f t="shared" si="14"/>
        <v>24</v>
      </c>
      <c r="C121" s="4">
        <f t="shared" si="11"/>
        <v>10</v>
      </c>
      <c r="D121" s="4">
        <f t="shared" si="12"/>
        <v>2025</v>
      </c>
      <c r="E121" s="2">
        <v>0</v>
      </c>
      <c r="F121" s="5">
        <f t="shared" si="15"/>
        <v>28897.856861492262</v>
      </c>
      <c r="G121" s="5">
        <f t="shared" si="16"/>
        <v>28897.856861492262</v>
      </c>
      <c r="H121" s="5">
        <f t="shared" si="17"/>
        <v>3.6743286941714421</v>
      </c>
      <c r="I121" s="5">
        <f t="shared" si="18"/>
        <v>28901.531190186433</v>
      </c>
      <c r="J121" s="5">
        <f t="shared" si="19"/>
        <v>30829.257383854041</v>
      </c>
      <c r="K121" s="5">
        <f t="shared" si="20"/>
        <v>31.426358189453868</v>
      </c>
      <c r="L121" s="5">
        <f t="shared" si="21"/>
        <v>30797.831025664585</v>
      </c>
    </row>
    <row r="122" spans="1:12" x14ac:dyDescent="0.25">
      <c r="A122" s="1">
        <f t="shared" si="13"/>
        <v>45955</v>
      </c>
      <c r="B122" s="4">
        <f t="shared" si="14"/>
        <v>25</v>
      </c>
      <c r="C122" s="4">
        <f t="shared" si="11"/>
        <v>10</v>
      </c>
      <c r="D122" s="4">
        <f t="shared" si="12"/>
        <v>2025</v>
      </c>
      <c r="E122" s="2">
        <v>0</v>
      </c>
      <c r="F122" s="5">
        <f t="shared" si="15"/>
        <v>28901.531190186433</v>
      </c>
      <c r="G122" s="5">
        <f t="shared" si="16"/>
        <v>28901.531190186433</v>
      </c>
      <c r="H122" s="5">
        <f t="shared" si="17"/>
        <v>3.6747958807665424</v>
      </c>
      <c r="I122" s="5">
        <f t="shared" si="18"/>
        <v>28905.205986067202</v>
      </c>
      <c r="J122" s="5">
        <f t="shared" si="19"/>
        <v>30797.831025664585</v>
      </c>
      <c r="K122" s="5">
        <f t="shared" si="20"/>
        <v>31.426358189453868</v>
      </c>
      <c r="L122" s="5">
        <f t="shared" si="21"/>
        <v>30766.40466747513</v>
      </c>
    </row>
    <row r="123" spans="1:12" x14ac:dyDescent="0.25">
      <c r="A123" s="1">
        <f t="shared" si="13"/>
        <v>45956</v>
      </c>
      <c r="B123" s="4">
        <f t="shared" si="14"/>
        <v>26</v>
      </c>
      <c r="C123" s="4">
        <f t="shared" si="11"/>
        <v>10</v>
      </c>
      <c r="D123" s="4">
        <f t="shared" si="12"/>
        <v>2025</v>
      </c>
      <c r="E123" s="2">
        <v>0</v>
      </c>
      <c r="F123" s="5">
        <f t="shared" si="15"/>
        <v>28905.205986067202</v>
      </c>
      <c r="G123" s="5">
        <f t="shared" si="16"/>
        <v>28905.205986067202</v>
      </c>
      <c r="H123" s="5">
        <f t="shared" si="17"/>
        <v>3.6752631267638716</v>
      </c>
      <c r="I123" s="5">
        <f t="shared" si="18"/>
        <v>28908.881249193964</v>
      </c>
      <c r="J123" s="5">
        <f t="shared" si="19"/>
        <v>30766.40466747513</v>
      </c>
      <c r="K123" s="5">
        <f t="shared" si="20"/>
        <v>31.426358189453868</v>
      </c>
      <c r="L123" s="5">
        <f t="shared" si="21"/>
        <v>30734.978309285674</v>
      </c>
    </row>
    <row r="124" spans="1:12" x14ac:dyDescent="0.25">
      <c r="A124" s="1">
        <f t="shared" si="13"/>
        <v>45957</v>
      </c>
      <c r="B124" s="4">
        <f t="shared" si="14"/>
        <v>27</v>
      </c>
      <c r="C124" s="4">
        <f t="shared" si="11"/>
        <v>10</v>
      </c>
      <c r="D124" s="4">
        <f t="shared" si="12"/>
        <v>2025</v>
      </c>
      <c r="E124" s="2">
        <v>0</v>
      </c>
      <c r="F124" s="5">
        <f t="shared" si="15"/>
        <v>28908.881249193964</v>
      </c>
      <c r="G124" s="5">
        <f t="shared" si="16"/>
        <v>28908.881249193964</v>
      </c>
      <c r="H124" s="5">
        <f t="shared" si="17"/>
        <v>3.6757304321709827</v>
      </c>
      <c r="I124" s="5">
        <f t="shared" si="18"/>
        <v>28912.556979626137</v>
      </c>
      <c r="J124" s="5">
        <f t="shared" si="19"/>
        <v>30734.978309285674</v>
      </c>
      <c r="K124" s="5">
        <f t="shared" si="20"/>
        <v>31.426358189453868</v>
      </c>
      <c r="L124" s="5">
        <f t="shared" si="21"/>
        <v>30703.551951096219</v>
      </c>
    </row>
    <row r="125" spans="1:12" x14ac:dyDescent="0.25">
      <c r="A125" s="1">
        <f t="shared" si="13"/>
        <v>45958</v>
      </c>
      <c r="B125" s="4">
        <f t="shared" si="14"/>
        <v>28</v>
      </c>
      <c r="C125" s="4">
        <f t="shared" si="11"/>
        <v>10</v>
      </c>
      <c r="D125" s="4">
        <f t="shared" si="12"/>
        <v>2025</v>
      </c>
      <c r="E125" s="2">
        <v>0</v>
      </c>
      <c r="F125" s="5">
        <f t="shared" si="15"/>
        <v>28912.556979626137</v>
      </c>
      <c r="G125" s="5">
        <f t="shared" si="16"/>
        <v>28912.556979626137</v>
      </c>
      <c r="H125" s="5">
        <f t="shared" si="17"/>
        <v>3.6761977969954298</v>
      </c>
      <c r="I125" s="5">
        <f t="shared" si="18"/>
        <v>28916.233177423132</v>
      </c>
      <c r="J125" s="5">
        <f t="shared" si="19"/>
        <v>30703.551951096219</v>
      </c>
      <c r="K125" s="5">
        <f t="shared" si="20"/>
        <v>31.426358189453868</v>
      </c>
      <c r="L125" s="5">
        <f t="shared" si="21"/>
        <v>30672.125592906763</v>
      </c>
    </row>
    <row r="126" spans="1:12" x14ac:dyDescent="0.25">
      <c r="A126" s="1">
        <f t="shared" si="13"/>
        <v>45959</v>
      </c>
      <c r="B126" s="4">
        <f t="shared" si="14"/>
        <v>29</v>
      </c>
      <c r="C126" s="4">
        <f t="shared" si="11"/>
        <v>10</v>
      </c>
      <c r="D126" s="4">
        <f t="shared" si="12"/>
        <v>2025</v>
      </c>
      <c r="E126" s="2">
        <v>0</v>
      </c>
      <c r="F126" s="5">
        <f t="shared" si="15"/>
        <v>28916.233177423132</v>
      </c>
      <c r="G126" s="5">
        <f t="shared" si="16"/>
        <v>28916.233177423132</v>
      </c>
      <c r="H126" s="5">
        <f t="shared" si="17"/>
        <v>3.6766652212447672</v>
      </c>
      <c r="I126" s="5">
        <f t="shared" si="18"/>
        <v>28919.909842644378</v>
      </c>
      <c r="J126" s="5">
        <f t="shared" si="19"/>
        <v>30672.125592906763</v>
      </c>
      <c r="K126" s="5">
        <f t="shared" si="20"/>
        <v>31.426358189453868</v>
      </c>
      <c r="L126" s="5">
        <f t="shared" si="21"/>
        <v>30640.699234717307</v>
      </c>
    </row>
    <row r="127" spans="1:12" x14ac:dyDescent="0.25">
      <c r="A127" s="1">
        <f t="shared" si="13"/>
        <v>45960</v>
      </c>
      <c r="B127" s="4">
        <f t="shared" si="14"/>
        <v>30</v>
      </c>
      <c r="C127" s="4">
        <f t="shared" si="11"/>
        <v>10</v>
      </c>
      <c r="D127" s="4">
        <f t="shared" si="12"/>
        <v>2025</v>
      </c>
      <c r="E127" s="2">
        <v>0</v>
      </c>
      <c r="F127" s="5">
        <f t="shared" si="15"/>
        <v>28919.909842644378</v>
      </c>
      <c r="G127" s="5">
        <f t="shared" si="16"/>
        <v>28919.909842644378</v>
      </c>
      <c r="H127" s="5">
        <f t="shared" si="17"/>
        <v>3.6771327049265516</v>
      </c>
      <c r="I127" s="5">
        <f t="shared" si="18"/>
        <v>28923.586975349306</v>
      </c>
      <c r="J127" s="5">
        <f t="shared" si="19"/>
        <v>30640.699234717307</v>
      </c>
      <c r="K127" s="5">
        <f t="shared" si="20"/>
        <v>31.426358189453868</v>
      </c>
      <c r="L127" s="5">
        <f t="shared" si="21"/>
        <v>30609.272876527852</v>
      </c>
    </row>
    <row r="128" spans="1:12" x14ac:dyDescent="0.25">
      <c r="A128" s="1">
        <f t="shared" si="13"/>
        <v>45961</v>
      </c>
      <c r="B128" s="4">
        <f t="shared" si="14"/>
        <v>31</v>
      </c>
      <c r="C128" s="4">
        <f t="shared" si="11"/>
        <v>10</v>
      </c>
      <c r="D128" s="4">
        <f t="shared" si="12"/>
        <v>2025</v>
      </c>
      <c r="E128" s="2">
        <v>0</v>
      </c>
      <c r="F128" s="5">
        <f t="shared" si="15"/>
        <v>28923.586975349306</v>
      </c>
      <c r="G128" s="5">
        <f t="shared" si="16"/>
        <v>28923.586975349306</v>
      </c>
      <c r="H128" s="5">
        <f t="shared" si="17"/>
        <v>3.6776002480483392</v>
      </c>
      <c r="I128" s="5">
        <f t="shared" si="18"/>
        <v>28927.264575597354</v>
      </c>
      <c r="J128" s="5">
        <f t="shared" si="19"/>
        <v>30609.272876527852</v>
      </c>
      <c r="K128" s="5">
        <f t="shared" si="20"/>
        <v>31.426358189453868</v>
      </c>
      <c r="L128" s="5">
        <f t="shared" si="21"/>
        <v>30577.846518338396</v>
      </c>
    </row>
    <row r="129" spans="1:12" x14ac:dyDescent="0.25">
      <c r="A129" s="1">
        <f t="shared" si="13"/>
        <v>45962</v>
      </c>
      <c r="B129" s="4">
        <f t="shared" si="14"/>
        <v>1</v>
      </c>
      <c r="C129" s="4">
        <f t="shared" si="11"/>
        <v>11</v>
      </c>
      <c r="D129" s="4">
        <f t="shared" si="12"/>
        <v>2025</v>
      </c>
      <c r="E129" s="2">
        <v>1500</v>
      </c>
      <c r="F129" s="5">
        <f t="shared" si="15"/>
        <v>28927.264575597354</v>
      </c>
      <c r="G129" s="5">
        <f t="shared" si="16"/>
        <v>27427.264575597354</v>
      </c>
      <c r="H129" s="5">
        <f t="shared" si="17"/>
        <v>3.4873446053724155</v>
      </c>
      <c r="I129" s="5">
        <f t="shared" si="18"/>
        <v>27430.751920202725</v>
      </c>
      <c r="J129" s="5">
        <f t="shared" si="19"/>
        <v>30577.846518338396</v>
      </c>
      <c r="K129" s="5">
        <f t="shared" si="20"/>
        <v>31.426358189453868</v>
      </c>
      <c r="L129" s="5">
        <f t="shared" si="21"/>
        <v>30546.42016014894</v>
      </c>
    </row>
    <row r="130" spans="1:12" x14ac:dyDescent="0.25">
      <c r="A130" s="1">
        <f t="shared" si="13"/>
        <v>45963</v>
      </c>
      <c r="B130" s="4">
        <f t="shared" si="14"/>
        <v>2</v>
      </c>
      <c r="C130" s="4">
        <f t="shared" si="11"/>
        <v>11</v>
      </c>
      <c r="D130" s="4">
        <f t="shared" si="12"/>
        <v>2025</v>
      </c>
      <c r="E130" s="2">
        <v>0</v>
      </c>
      <c r="F130" s="5">
        <f t="shared" si="15"/>
        <v>27430.751920202725</v>
      </c>
      <c r="G130" s="5">
        <f t="shared" si="16"/>
        <v>27430.751920202725</v>
      </c>
      <c r="H130" s="5">
        <f t="shared" si="17"/>
        <v>3.4877880171593656</v>
      </c>
      <c r="I130" s="5">
        <f t="shared" si="18"/>
        <v>27434.239708219884</v>
      </c>
      <c r="J130" s="5">
        <f t="shared" si="19"/>
        <v>30546.42016014894</v>
      </c>
      <c r="K130" s="5">
        <f t="shared" si="20"/>
        <v>31.426358189453868</v>
      </c>
      <c r="L130" s="5">
        <f t="shared" si="21"/>
        <v>30514.993801959485</v>
      </c>
    </row>
    <row r="131" spans="1:12" x14ac:dyDescent="0.25">
      <c r="A131" s="1">
        <f t="shared" si="13"/>
        <v>45964</v>
      </c>
      <c r="B131" s="4">
        <f t="shared" si="14"/>
        <v>3</v>
      </c>
      <c r="C131" s="4">
        <f t="shared" si="11"/>
        <v>11</v>
      </c>
      <c r="D131" s="4">
        <f t="shared" si="12"/>
        <v>2025</v>
      </c>
      <c r="E131" s="2">
        <v>0</v>
      </c>
      <c r="F131" s="5">
        <f t="shared" si="15"/>
        <v>27434.239708219884</v>
      </c>
      <c r="G131" s="5">
        <f t="shared" si="16"/>
        <v>27434.239708219884</v>
      </c>
      <c r="H131" s="5">
        <f t="shared" si="17"/>
        <v>3.4882314853256053</v>
      </c>
      <c r="I131" s="5">
        <f t="shared" si="18"/>
        <v>27437.727939705208</v>
      </c>
      <c r="J131" s="5">
        <f t="shared" si="19"/>
        <v>30514.993801959485</v>
      </c>
      <c r="K131" s="5">
        <f t="shared" si="20"/>
        <v>31.426358189453868</v>
      </c>
      <c r="L131" s="5">
        <f t="shared" si="21"/>
        <v>30483.567443770029</v>
      </c>
    </row>
    <row r="132" spans="1:12" x14ac:dyDescent="0.25">
      <c r="A132" s="1">
        <f t="shared" si="13"/>
        <v>45965</v>
      </c>
      <c r="B132" s="4">
        <f t="shared" si="14"/>
        <v>4</v>
      </c>
      <c r="C132" s="4">
        <f t="shared" si="11"/>
        <v>11</v>
      </c>
      <c r="D132" s="4">
        <f t="shared" si="12"/>
        <v>2025</v>
      </c>
      <c r="E132" s="2">
        <v>0</v>
      </c>
      <c r="F132" s="5">
        <f t="shared" si="15"/>
        <v>27437.727939705208</v>
      </c>
      <c r="G132" s="5">
        <f t="shared" si="16"/>
        <v>27437.727939705208</v>
      </c>
      <c r="H132" s="5">
        <f t="shared" si="17"/>
        <v>3.4886750098783041</v>
      </c>
      <c r="I132" s="5">
        <f t="shared" si="18"/>
        <v>27441.216614715086</v>
      </c>
      <c r="J132" s="5">
        <f t="shared" si="19"/>
        <v>30483.567443770029</v>
      </c>
      <c r="K132" s="5">
        <f t="shared" si="20"/>
        <v>31.426358189453868</v>
      </c>
      <c r="L132" s="5">
        <f t="shared" si="21"/>
        <v>30452.141085580573</v>
      </c>
    </row>
    <row r="133" spans="1:12" x14ac:dyDescent="0.25">
      <c r="A133" s="1">
        <f t="shared" si="13"/>
        <v>45966</v>
      </c>
      <c r="B133" s="4">
        <f t="shared" si="14"/>
        <v>5</v>
      </c>
      <c r="C133" s="4">
        <f t="shared" si="11"/>
        <v>11</v>
      </c>
      <c r="D133" s="4">
        <f t="shared" si="12"/>
        <v>2025</v>
      </c>
      <c r="E133" s="2">
        <v>0</v>
      </c>
      <c r="F133" s="5">
        <f t="shared" si="15"/>
        <v>27441.216614715086</v>
      </c>
      <c r="G133" s="5">
        <f t="shared" si="16"/>
        <v>27441.216614715086</v>
      </c>
      <c r="H133" s="5">
        <f t="shared" si="17"/>
        <v>3.4891185908246305</v>
      </c>
      <c r="I133" s="5">
        <f t="shared" si="18"/>
        <v>27444.705733305909</v>
      </c>
      <c r="J133" s="5">
        <f t="shared" si="19"/>
        <v>30452.141085580573</v>
      </c>
      <c r="K133" s="5">
        <f t="shared" si="20"/>
        <v>31.426358189453868</v>
      </c>
      <c r="L133" s="5">
        <f t="shared" si="21"/>
        <v>30420.714727391118</v>
      </c>
    </row>
    <row r="134" spans="1:12" x14ac:dyDescent="0.25">
      <c r="A134" s="1">
        <f t="shared" si="13"/>
        <v>45967</v>
      </c>
      <c r="B134" s="4">
        <f t="shared" si="14"/>
        <v>6</v>
      </c>
      <c r="C134" s="4">
        <f t="shared" si="11"/>
        <v>11</v>
      </c>
      <c r="D134" s="4">
        <f t="shared" si="12"/>
        <v>2025</v>
      </c>
      <c r="E134" s="2">
        <v>0</v>
      </c>
      <c r="F134" s="5">
        <f t="shared" si="15"/>
        <v>27444.705733305909</v>
      </c>
      <c r="G134" s="5">
        <f t="shared" si="16"/>
        <v>27444.705733305909</v>
      </c>
      <c r="H134" s="5">
        <f t="shared" si="17"/>
        <v>3.4895622281717555</v>
      </c>
      <c r="I134" s="5">
        <f t="shared" si="18"/>
        <v>27448.195295534082</v>
      </c>
      <c r="J134" s="5">
        <f t="shared" si="19"/>
        <v>30420.714727391118</v>
      </c>
      <c r="K134" s="5">
        <f t="shared" si="20"/>
        <v>31.426358189453868</v>
      </c>
      <c r="L134" s="5">
        <f t="shared" si="21"/>
        <v>30389.288369201662</v>
      </c>
    </row>
    <row r="135" spans="1:12" x14ac:dyDescent="0.25">
      <c r="A135" s="1">
        <f t="shared" si="13"/>
        <v>45968</v>
      </c>
      <c r="B135" s="4">
        <f t="shared" si="14"/>
        <v>7</v>
      </c>
      <c r="C135" s="4">
        <f t="shared" ref="C135:C198" si="22">MONTH(A135)</f>
        <v>11</v>
      </c>
      <c r="D135" s="4">
        <f t="shared" ref="D135:D198" si="23">YEAR(A135)</f>
        <v>2025</v>
      </c>
      <c r="E135" s="2">
        <v>0</v>
      </c>
      <c r="F135" s="5">
        <f t="shared" si="15"/>
        <v>27448.195295534082</v>
      </c>
      <c r="G135" s="5">
        <f t="shared" si="16"/>
        <v>27448.195295534082</v>
      </c>
      <c r="H135" s="5">
        <f t="shared" si="17"/>
        <v>3.4900059219268504</v>
      </c>
      <c r="I135" s="5">
        <f t="shared" si="18"/>
        <v>27451.685301456007</v>
      </c>
      <c r="J135" s="5">
        <f t="shared" si="19"/>
        <v>30389.288369201662</v>
      </c>
      <c r="K135" s="5">
        <f t="shared" si="20"/>
        <v>31.426358189453868</v>
      </c>
      <c r="L135" s="5">
        <f t="shared" si="21"/>
        <v>30357.862011012206</v>
      </c>
    </row>
    <row r="136" spans="1:12" x14ac:dyDescent="0.25">
      <c r="A136" s="1">
        <f t="shared" ref="A136:A199" si="24">A135+1</f>
        <v>45969</v>
      </c>
      <c r="B136" s="4">
        <f t="shared" ref="B136:B199" si="25">DAY(A136)</f>
        <v>8</v>
      </c>
      <c r="C136" s="4">
        <f t="shared" si="22"/>
        <v>11</v>
      </c>
      <c r="D136" s="4">
        <f t="shared" si="23"/>
        <v>2025</v>
      </c>
      <c r="E136" s="2">
        <v>0</v>
      </c>
      <c r="F136" s="5">
        <f t="shared" ref="F136:F199" si="26">I135</f>
        <v>27451.685301456007</v>
      </c>
      <c r="G136" s="5">
        <f t="shared" ref="G136:G199" si="27">F136-E136</f>
        <v>27451.685301456007</v>
      </c>
      <c r="H136" s="5">
        <f t="shared" ref="H136:H199" si="28">G136*$B$2</f>
        <v>3.4904496720970872</v>
      </c>
      <c r="I136" s="5">
        <f t="shared" ref="I136:I199" si="29">G136+H136</f>
        <v>27455.175751128103</v>
      </c>
      <c r="J136" s="5">
        <f t="shared" ref="J136:J199" si="30">L135</f>
        <v>30357.862011012206</v>
      </c>
      <c r="K136" s="5">
        <f t="shared" ref="K136:K199" si="31">$J$6/1096</f>
        <v>31.426358189453868</v>
      </c>
      <c r="L136" s="5">
        <f t="shared" ref="L136:L199" si="32">J136-K136</f>
        <v>30326.435652822751</v>
      </c>
    </row>
    <row r="137" spans="1:12" x14ac:dyDescent="0.25">
      <c r="A137" s="1">
        <f t="shared" si="24"/>
        <v>45970</v>
      </c>
      <c r="B137" s="4">
        <f t="shared" si="25"/>
        <v>9</v>
      </c>
      <c r="C137" s="4">
        <f t="shared" si="22"/>
        <v>11</v>
      </c>
      <c r="D137" s="4">
        <f t="shared" si="23"/>
        <v>2025</v>
      </c>
      <c r="E137" s="2">
        <v>0</v>
      </c>
      <c r="F137" s="5">
        <f t="shared" si="26"/>
        <v>27455.175751128103</v>
      </c>
      <c r="G137" s="5">
        <f t="shared" si="27"/>
        <v>27455.175751128103</v>
      </c>
      <c r="H137" s="5">
        <f t="shared" si="28"/>
        <v>3.4908934786896388</v>
      </c>
      <c r="I137" s="5">
        <f t="shared" si="29"/>
        <v>27458.666644606794</v>
      </c>
      <c r="J137" s="5">
        <f t="shared" si="30"/>
        <v>30326.435652822751</v>
      </c>
      <c r="K137" s="5">
        <f t="shared" si="31"/>
        <v>31.426358189453868</v>
      </c>
      <c r="L137" s="5">
        <f t="shared" si="32"/>
        <v>30295.009294633295</v>
      </c>
    </row>
    <row r="138" spans="1:12" x14ac:dyDescent="0.25">
      <c r="A138" s="1">
        <f t="shared" si="24"/>
        <v>45971</v>
      </c>
      <c r="B138" s="4">
        <f t="shared" si="25"/>
        <v>10</v>
      </c>
      <c r="C138" s="4">
        <f t="shared" si="22"/>
        <v>11</v>
      </c>
      <c r="D138" s="4">
        <f t="shared" si="23"/>
        <v>2025</v>
      </c>
      <c r="E138" s="2">
        <v>0</v>
      </c>
      <c r="F138" s="5">
        <f t="shared" si="26"/>
        <v>27458.666644606794</v>
      </c>
      <c r="G138" s="5">
        <f t="shared" si="27"/>
        <v>27458.666644606794</v>
      </c>
      <c r="H138" s="5">
        <f t="shared" si="28"/>
        <v>3.4913373417116795</v>
      </c>
      <c r="I138" s="5">
        <f t="shared" si="29"/>
        <v>27462.157981948505</v>
      </c>
      <c r="J138" s="5">
        <f t="shared" si="30"/>
        <v>30295.009294633295</v>
      </c>
      <c r="K138" s="5">
        <f t="shared" si="31"/>
        <v>31.426358189453868</v>
      </c>
      <c r="L138" s="5">
        <f t="shared" si="32"/>
        <v>30263.58293644384</v>
      </c>
    </row>
    <row r="139" spans="1:12" x14ac:dyDescent="0.25">
      <c r="A139" s="1">
        <f t="shared" si="24"/>
        <v>45972</v>
      </c>
      <c r="B139" s="4">
        <f t="shared" si="25"/>
        <v>11</v>
      </c>
      <c r="C139" s="4">
        <f t="shared" si="22"/>
        <v>11</v>
      </c>
      <c r="D139" s="4">
        <f t="shared" si="23"/>
        <v>2025</v>
      </c>
      <c r="E139" s="2">
        <v>0</v>
      </c>
      <c r="F139" s="5">
        <f t="shared" si="26"/>
        <v>27462.157981948505</v>
      </c>
      <c r="G139" s="5">
        <f t="shared" si="27"/>
        <v>27462.157981948505</v>
      </c>
      <c r="H139" s="5">
        <f t="shared" si="28"/>
        <v>3.4917812611703845</v>
      </c>
      <c r="I139" s="5">
        <f t="shared" si="29"/>
        <v>27465.649763209676</v>
      </c>
      <c r="J139" s="5">
        <f t="shared" si="30"/>
        <v>30263.58293644384</v>
      </c>
      <c r="K139" s="5">
        <f t="shared" si="31"/>
        <v>31.426358189453868</v>
      </c>
      <c r="L139" s="5">
        <f t="shared" si="32"/>
        <v>30232.156578254384</v>
      </c>
    </row>
    <row r="140" spans="1:12" x14ac:dyDescent="0.25">
      <c r="A140" s="1">
        <f t="shared" si="24"/>
        <v>45973</v>
      </c>
      <c r="B140" s="4">
        <f t="shared" si="25"/>
        <v>12</v>
      </c>
      <c r="C140" s="4">
        <f t="shared" si="22"/>
        <v>11</v>
      </c>
      <c r="D140" s="4">
        <f t="shared" si="23"/>
        <v>2025</v>
      </c>
      <c r="E140" s="2">
        <v>0</v>
      </c>
      <c r="F140" s="5">
        <f t="shared" si="26"/>
        <v>27465.649763209676</v>
      </c>
      <c r="G140" s="5">
        <f t="shared" si="27"/>
        <v>27465.649763209676</v>
      </c>
      <c r="H140" s="5">
        <f t="shared" si="28"/>
        <v>3.4922252370729292</v>
      </c>
      <c r="I140" s="5">
        <f t="shared" si="29"/>
        <v>27469.14198844675</v>
      </c>
      <c r="J140" s="5">
        <f t="shared" si="30"/>
        <v>30232.156578254384</v>
      </c>
      <c r="K140" s="5">
        <f t="shared" si="31"/>
        <v>31.426358189453868</v>
      </c>
      <c r="L140" s="5">
        <f t="shared" si="32"/>
        <v>30200.730220064928</v>
      </c>
    </row>
    <row r="141" spans="1:12" x14ac:dyDescent="0.25">
      <c r="A141" s="1">
        <f t="shared" si="24"/>
        <v>45974</v>
      </c>
      <c r="B141" s="4">
        <f t="shared" si="25"/>
        <v>13</v>
      </c>
      <c r="C141" s="4">
        <f t="shared" si="22"/>
        <v>11</v>
      </c>
      <c r="D141" s="4">
        <f t="shared" si="23"/>
        <v>2025</v>
      </c>
      <c r="E141" s="2">
        <v>0</v>
      </c>
      <c r="F141" s="5">
        <f t="shared" si="26"/>
        <v>27469.14198844675</v>
      </c>
      <c r="G141" s="5">
        <f t="shared" si="27"/>
        <v>27469.14198844675</v>
      </c>
      <c r="H141" s="5">
        <f t="shared" si="28"/>
        <v>3.4926692694264907</v>
      </c>
      <c r="I141" s="5">
        <f t="shared" si="29"/>
        <v>27472.634657716178</v>
      </c>
      <c r="J141" s="5">
        <f t="shared" si="30"/>
        <v>30200.730220064928</v>
      </c>
      <c r="K141" s="5">
        <f t="shared" si="31"/>
        <v>31.426358189453868</v>
      </c>
      <c r="L141" s="5">
        <f t="shared" si="32"/>
        <v>30169.303861875473</v>
      </c>
    </row>
    <row r="142" spans="1:12" x14ac:dyDescent="0.25">
      <c r="A142" s="1">
        <f t="shared" si="24"/>
        <v>45975</v>
      </c>
      <c r="B142" s="4">
        <f t="shared" si="25"/>
        <v>14</v>
      </c>
      <c r="C142" s="4">
        <f t="shared" si="22"/>
        <v>11</v>
      </c>
      <c r="D142" s="4">
        <f t="shared" si="23"/>
        <v>2025</v>
      </c>
      <c r="E142" s="2">
        <v>0</v>
      </c>
      <c r="F142" s="5">
        <f t="shared" si="26"/>
        <v>27472.634657716178</v>
      </c>
      <c r="G142" s="5">
        <f t="shared" si="27"/>
        <v>27472.634657716178</v>
      </c>
      <c r="H142" s="5">
        <f t="shared" si="28"/>
        <v>3.4931133582382468</v>
      </c>
      <c r="I142" s="5">
        <f t="shared" si="29"/>
        <v>27476.127771074418</v>
      </c>
      <c r="J142" s="5">
        <f t="shared" si="30"/>
        <v>30169.303861875473</v>
      </c>
      <c r="K142" s="5">
        <f t="shared" si="31"/>
        <v>31.426358189453868</v>
      </c>
      <c r="L142" s="5">
        <f t="shared" si="32"/>
        <v>30137.877503686017</v>
      </c>
    </row>
    <row r="143" spans="1:12" x14ac:dyDescent="0.25">
      <c r="A143" s="1">
        <f t="shared" si="24"/>
        <v>45976</v>
      </c>
      <c r="B143" s="4">
        <f t="shared" si="25"/>
        <v>15</v>
      </c>
      <c r="C143" s="4">
        <f t="shared" si="22"/>
        <v>11</v>
      </c>
      <c r="D143" s="4">
        <f t="shared" si="23"/>
        <v>2025</v>
      </c>
      <c r="E143" s="2">
        <v>0</v>
      </c>
      <c r="F143" s="5">
        <f t="shared" si="26"/>
        <v>27476.127771074418</v>
      </c>
      <c r="G143" s="5">
        <f t="shared" si="27"/>
        <v>27476.127771074418</v>
      </c>
      <c r="H143" s="5">
        <f t="shared" si="28"/>
        <v>3.4935575035153752</v>
      </c>
      <c r="I143" s="5">
        <f t="shared" si="29"/>
        <v>27479.621328577934</v>
      </c>
      <c r="J143" s="5">
        <f t="shared" si="30"/>
        <v>30137.877503686017</v>
      </c>
      <c r="K143" s="5">
        <f t="shared" si="31"/>
        <v>31.426358189453868</v>
      </c>
      <c r="L143" s="5">
        <f t="shared" si="32"/>
        <v>30106.451145496561</v>
      </c>
    </row>
    <row r="144" spans="1:12" x14ac:dyDescent="0.25">
      <c r="A144" s="1">
        <f t="shared" si="24"/>
        <v>45977</v>
      </c>
      <c r="B144" s="4">
        <f t="shared" si="25"/>
        <v>16</v>
      </c>
      <c r="C144" s="4">
        <f t="shared" si="22"/>
        <v>11</v>
      </c>
      <c r="D144" s="4">
        <f t="shared" si="23"/>
        <v>2025</v>
      </c>
      <c r="E144" s="2">
        <v>0</v>
      </c>
      <c r="F144" s="5">
        <f t="shared" si="26"/>
        <v>27479.621328577934</v>
      </c>
      <c r="G144" s="5">
        <f t="shared" si="27"/>
        <v>27479.621328577934</v>
      </c>
      <c r="H144" s="5">
        <f t="shared" si="28"/>
        <v>3.4940017052650565</v>
      </c>
      <c r="I144" s="5">
        <f t="shared" si="29"/>
        <v>27483.115330283199</v>
      </c>
      <c r="J144" s="5">
        <f t="shared" si="30"/>
        <v>30106.451145496561</v>
      </c>
      <c r="K144" s="5">
        <f t="shared" si="31"/>
        <v>31.426358189453868</v>
      </c>
      <c r="L144" s="5">
        <f t="shared" si="32"/>
        <v>30075.024787307106</v>
      </c>
    </row>
    <row r="145" spans="1:12" x14ac:dyDescent="0.25">
      <c r="A145" s="1">
        <f t="shared" si="24"/>
        <v>45978</v>
      </c>
      <c r="B145" s="4">
        <f t="shared" si="25"/>
        <v>17</v>
      </c>
      <c r="C145" s="4">
        <f t="shared" si="22"/>
        <v>11</v>
      </c>
      <c r="D145" s="4">
        <f t="shared" si="23"/>
        <v>2025</v>
      </c>
      <c r="E145" s="2">
        <v>0</v>
      </c>
      <c r="F145" s="5">
        <f t="shared" si="26"/>
        <v>27483.115330283199</v>
      </c>
      <c r="G145" s="5">
        <f t="shared" si="27"/>
        <v>27483.115330283199</v>
      </c>
      <c r="H145" s="5">
        <f t="shared" si="28"/>
        <v>3.4944459634944702</v>
      </c>
      <c r="I145" s="5">
        <f t="shared" si="29"/>
        <v>27486.609776246692</v>
      </c>
      <c r="J145" s="5">
        <f t="shared" si="30"/>
        <v>30075.024787307106</v>
      </c>
      <c r="K145" s="5">
        <f t="shared" si="31"/>
        <v>31.426358189453868</v>
      </c>
      <c r="L145" s="5">
        <f t="shared" si="32"/>
        <v>30043.59842911765</v>
      </c>
    </row>
    <row r="146" spans="1:12" x14ac:dyDescent="0.25">
      <c r="A146" s="1">
        <f t="shared" si="24"/>
        <v>45979</v>
      </c>
      <c r="B146" s="4">
        <f t="shared" si="25"/>
        <v>18</v>
      </c>
      <c r="C146" s="4">
        <f t="shared" si="22"/>
        <v>11</v>
      </c>
      <c r="D146" s="4">
        <f t="shared" si="23"/>
        <v>2025</v>
      </c>
      <c r="E146" s="2">
        <v>0</v>
      </c>
      <c r="F146" s="5">
        <f t="shared" si="26"/>
        <v>27486.609776246692</v>
      </c>
      <c r="G146" s="5">
        <f t="shared" si="27"/>
        <v>27486.609776246692</v>
      </c>
      <c r="H146" s="5">
        <f t="shared" si="28"/>
        <v>3.4948902782107978</v>
      </c>
      <c r="I146" s="5">
        <f t="shared" si="29"/>
        <v>27490.104666524905</v>
      </c>
      <c r="J146" s="5">
        <f t="shared" si="30"/>
        <v>30043.59842911765</v>
      </c>
      <c r="K146" s="5">
        <f t="shared" si="31"/>
        <v>31.426358189453868</v>
      </c>
      <c r="L146" s="5">
        <f t="shared" si="32"/>
        <v>30012.172070928194</v>
      </c>
    </row>
    <row r="147" spans="1:12" x14ac:dyDescent="0.25">
      <c r="A147" s="1">
        <f t="shared" si="24"/>
        <v>45980</v>
      </c>
      <c r="B147" s="4">
        <f t="shared" si="25"/>
        <v>19</v>
      </c>
      <c r="C147" s="4">
        <f t="shared" si="22"/>
        <v>11</v>
      </c>
      <c r="D147" s="4">
        <f t="shared" si="23"/>
        <v>2025</v>
      </c>
      <c r="E147" s="2">
        <v>0</v>
      </c>
      <c r="F147" s="5">
        <f t="shared" si="26"/>
        <v>27490.104666524905</v>
      </c>
      <c r="G147" s="5">
        <f t="shared" si="27"/>
        <v>27490.104666524905</v>
      </c>
      <c r="H147" s="5">
        <f t="shared" si="28"/>
        <v>3.4953346494212223</v>
      </c>
      <c r="I147" s="5">
        <f t="shared" si="29"/>
        <v>27493.600001174327</v>
      </c>
      <c r="J147" s="5">
        <f t="shared" si="30"/>
        <v>30012.172070928194</v>
      </c>
      <c r="K147" s="5">
        <f t="shared" si="31"/>
        <v>31.426358189453868</v>
      </c>
      <c r="L147" s="5">
        <f t="shared" si="32"/>
        <v>29980.745712738739</v>
      </c>
    </row>
    <row r="148" spans="1:12" x14ac:dyDescent="0.25">
      <c r="A148" s="1">
        <f t="shared" si="24"/>
        <v>45981</v>
      </c>
      <c r="B148" s="4">
        <f t="shared" si="25"/>
        <v>20</v>
      </c>
      <c r="C148" s="4">
        <f t="shared" si="22"/>
        <v>11</v>
      </c>
      <c r="D148" s="4">
        <f t="shared" si="23"/>
        <v>2025</v>
      </c>
      <c r="E148" s="2">
        <v>0</v>
      </c>
      <c r="F148" s="5">
        <f t="shared" si="26"/>
        <v>27493.600001174327</v>
      </c>
      <c r="G148" s="5">
        <f t="shared" si="27"/>
        <v>27493.600001174327</v>
      </c>
      <c r="H148" s="5">
        <f t="shared" si="28"/>
        <v>3.4957790771329265</v>
      </c>
      <c r="I148" s="5">
        <f t="shared" si="29"/>
        <v>27497.09578025146</v>
      </c>
      <c r="J148" s="5">
        <f t="shared" si="30"/>
        <v>29980.745712738739</v>
      </c>
      <c r="K148" s="5">
        <f t="shared" si="31"/>
        <v>31.426358189453868</v>
      </c>
      <c r="L148" s="5">
        <f t="shared" si="32"/>
        <v>29949.319354549283</v>
      </c>
    </row>
    <row r="149" spans="1:12" x14ac:dyDescent="0.25">
      <c r="A149" s="1">
        <f t="shared" si="24"/>
        <v>45982</v>
      </c>
      <c r="B149" s="4">
        <f t="shared" si="25"/>
        <v>21</v>
      </c>
      <c r="C149" s="4">
        <f t="shared" si="22"/>
        <v>11</v>
      </c>
      <c r="D149" s="4">
        <f t="shared" si="23"/>
        <v>2025</v>
      </c>
      <c r="E149" s="2">
        <v>0</v>
      </c>
      <c r="F149" s="5">
        <f t="shared" si="26"/>
        <v>27497.09578025146</v>
      </c>
      <c r="G149" s="5">
        <f t="shared" si="27"/>
        <v>27497.09578025146</v>
      </c>
      <c r="H149" s="5">
        <f t="shared" si="28"/>
        <v>3.4962235613530939</v>
      </c>
      <c r="I149" s="5">
        <f t="shared" si="29"/>
        <v>27500.592003812813</v>
      </c>
      <c r="J149" s="5">
        <f t="shared" si="30"/>
        <v>29949.319354549283</v>
      </c>
      <c r="K149" s="5">
        <f t="shared" si="31"/>
        <v>31.426358189453868</v>
      </c>
      <c r="L149" s="5">
        <f t="shared" si="32"/>
        <v>29917.892996359828</v>
      </c>
    </row>
    <row r="150" spans="1:12" x14ac:dyDescent="0.25">
      <c r="A150" s="1">
        <f t="shared" si="24"/>
        <v>45983</v>
      </c>
      <c r="B150" s="4">
        <f t="shared" si="25"/>
        <v>22</v>
      </c>
      <c r="C150" s="4">
        <f t="shared" si="22"/>
        <v>11</v>
      </c>
      <c r="D150" s="4">
        <f t="shared" si="23"/>
        <v>2025</v>
      </c>
      <c r="E150" s="2">
        <v>0</v>
      </c>
      <c r="F150" s="5">
        <f t="shared" si="26"/>
        <v>27500.592003812813</v>
      </c>
      <c r="G150" s="5">
        <f t="shared" si="27"/>
        <v>27500.592003812813</v>
      </c>
      <c r="H150" s="5">
        <f t="shared" si="28"/>
        <v>3.4966681020889103</v>
      </c>
      <c r="I150" s="5">
        <f t="shared" si="29"/>
        <v>27504.088671914902</v>
      </c>
      <c r="J150" s="5">
        <f t="shared" si="30"/>
        <v>29917.892996359828</v>
      </c>
      <c r="K150" s="5">
        <f t="shared" si="31"/>
        <v>31.426358189453868</v>
      </c>
      <c r="L150" s="5">
        <f t="shared" si="32"/>
        <v>29886.466638170372</v>
      </c>
    </row>
    <row r="151" spans="1:12" x14ac:dyDescent="0.25">
      <c r="A151" s="1">
        <f t="shared" si="24"/>
        <v>45984</v>
      </c>
      <c r="B151" s="4">
        <f t="shared" si="25"/>
        <v>23</v>
      </c>
      <c r="C151" s="4">
        <f t="shared" si="22"/>
        <v>11</v>
      </c>
      <c r="D151" s="4">
        <f t="shared" si="23"/>
        <v>2025</v>
      </c>
      <c r="E151" s="2">
        <v>0</v>
      </c>
      <c r="F151" s="5">
        <f t="shared" si="26"/>
        <v>27504.088671914902</v>
      </c>
      <c r="G151" s="5">
        <f t="shared" si="27"/>
        <v>27504.088671914902</v>
      </c>
      <c r="H151" s="5">
        <f t="shared" si="28"/>
        <v>3.4971126993475607</v>
      </c>
      <c r="I151" s="5">
        <f t="shared" si="29"/>
        <v>27507.58578461425</v>
      </c>
      <c r="J151" s="5">
        <f t="shared" si="30"/>
        <v>29886.466638170372</v>
      </c>
      <c r="K151" s="5">
        <f t="shared" si="31"/>
        <v>31.426358189453868</v>
      </c>
      <c r="L151" s="5">
        <f t="shared" si="32"/>
        <v>29855.040279980916</v>
      </c>
    </row>
    <row r="152" spans="1:12" x14ac:dyDescent="0.25">
      <c r="A152" s="1">
        <f t="shared" si="24"/>
        <v>45985</v>
      </c>
      <c r="B152" s="4">
        <f t="shared" si="25"/>
        <v>24</v>
      </c>
      <c r="C152" s="4">
        <f t="shared" si="22"/>
        <v>11</v>
      </c>
      <c r="D152" s="4">
        <f t="shared" si="23"/>
        <v>2025</v>
      </c>
      <c r="E152" s="2">
        <v>0</v>
      </c>
      <c r="F152" s="5">
        <f t="shared" si="26"/>
        <v>27507.58578461425</v>
      </c>
      <c r="G152" s="5">
        <f t="shared" si="27"/>
        <v>27507.58578461425</v>
      </c>
      <c r="H152" s="5">
        <f t="shared" si="28"/>
        <v>3.4975573531362327</v>
      </c>
      <c r="I152" s="5">
        <f t="shared" si="29"/>
        <v>27511.083341967387</v>
      </c>
      <c r="J152" s="5">
        <f t="shared" si="30"/>
        <v>29855.040279980916</v>
      </c>
      <c r="K152" s="5">
        <f t="shared" si="31"/>
        <v>31.426358189453868</v>
      </c>
      <c r="L152" s="5">
        <f t="shared" si="32"/>
        <v>29823.613921791461</v>
      </c>
    </row>
    <row r="153" spans="1:12" x14ac:dyDescent="0.25">
      <c r="A153" s="1">
        <f t="shared" si="24"/>
        <v>45986</v>
      </c>
      <c r="B153" s="4">
        <f t="shared" si="25"/>
        <v>25</v>
      </c>
      <c r="C153" s="4">
        <f t="shared" si="22"/>
        <v>11</v>
      </c>
      <c r="D153" s="4">
        <f t="shared" si="23"/>
        <v>2025</v>
      </c>
      <c r="E153" s="2">
        <v>0</v>
      </c>
      <c r="F153" s="5">
        <f t="shared" si="26"/>
        <v>27511.083341967387</v>
      </c>
      <c r="G153" s="5">
        <f t="shared" si="27"/>
        <v>27511.083341967387</v>
      </c>
      <c r="H153" s="5">
        <f t="shared" si="28"/>
        <v>3.4980020634621143</v>
      </c>
      <c r="I153" s="5">
        <f t="shared" si="29"/>
        <v>27514.581344030848</v>
      </c>
      <c r="J153" s="5">
        <f t="shared" si="30"/>
        <v>29823.613921791461</v>
      </c>
      <c r="K153" s="5">
        <f t="shared" si="31"/>
        <v>31.426358189453868</v>
      </c>
      <c r="L153" s="5">
        <f t="shared" si="32"/>
        <v>29792.187563602005</v>
      </c>
    </row>
    <row r="154" spans="1:12" x14ac:dyDescent="0.25">
      <c r="A154" s="1">
        <f t="shared" si="24"/>
        <v>45987</v>
      </c>
      <c r="B154" s="4">
        <f t="shared" si="25"/>
        <v>26</v>
      </c>
      <c r="C154" s="4">
        <f t="shared" si="22"/>
        <v>11</v>
      </c>
      <c r="D154" s="4">
        <f t="shared" si="23"/>
        <v>2025</v>
      </c>
      <c r="E154" s="2">
        <v>0</v>
      </c>
      <c r="F154" s="5">
        <f t="shared" si="26"/>
        <v>27514.581344030848</v>
      </c>
      <c r="G154" s="5">
        <f t="shared" si="27"/>
        <v>27514.581344030848</v>
      </c>
      <c r="H154" s="5">
        <f t="shared" si="28"/>
        <v>3.4984468303323926</v>
      </c>
      <c r="I154" s="5">
        <f t="shared" si="29"/>
        <v>27518.079790861182</v>
      </c>
      <c r="J154" s="5">
        <f t="shared" si="30"/>
        <v>29792.187563602005</v>
      </c>
      <c r="K154" s="5">
        <f t="shared" si="31"/>
        <v>31.426358189453868</v>
      </c>
      <c r="L154" s="5">
        <f t="shared" si="32"/>
        <v>29760.761205412549</v>
      </c>
    </row>
    <row r="155" spans="1:12" x14ac:dyDescent="0.25">
      <c r="A155" s="1">
        <f t="shared" si="24"/>
        <v>45988</v>
      </c>
      <c r="B155" s="4">
        <f t="shared" si="25"/>
        <v>27</v>
      </c>
      <c r="C155" s="4">
        <f t="shared" si="22"/>
        <v>11</v>
      </c>
      <c r="D155" s="4">
        <f t="shared" si="23"/>
        <v>2025</v>
      </c>
      <c r="E155" s="2">
        <v>0</v>
      </c>
      <c r="F155" s="5">
        <f t="shared" si="26"/>
        <v>27518.079790861182</v>
      </c>
      <c r="G155" s="5">
        <f t="shared" si="27"/>
        <v>27518.079790861182</v>
      </c>
      <c r="H155" s="5">
        <f t="shared" si="28"/>
        <v>3.4988916537542591</v>
      </c>
      <c r="I155" s="5">
        <f t="shared" si="29"/>
        <v>27521.578682514937</v>
      </c>
      <c r="J155" s="5">
        <f t="shared" si="30"/>
        <v>29760.761205412549</v>
      </c>
      <c r="K155" s="5">
        <f t="shared" si="31"/>
        <v>31.426358189453868</v>
      </c>
      <c r="L155" s="5">
        <f t="shared" si="32"/>
        <v>29729.334847223094</v>
      </c>
    </row>
    <row r="156" spans="1:12" x14ac:dyDescent="0.25">
      <c r="A156" s="1">
        <f t="shared" si="24"/>
        <v>45989</v>
      </c>
      <c r="B156" s="4">
        <f t="shared" si="25"/>
        <v>28</v>
      </c>
      <c r="C156" s="4">
        <f t="shared" si="22"/>
        <v>11</v>
      </c>
      <c r="D156" s="4">
        <f t="shared" si="23"/>
        <v>2025</v>
      </c>
      <c r="E156" s="2">
        <v>0</v>
      </c>
      <c r="F156" s="5">
        <f t="shared" si="26"/>
        <v>27521.578682514937</v>
      </c>
      <c r="G156" s="5">
        <f t="shared" si="27"/>
        <v>27521.578682514937</v>
      </c>
      <c r="H156" s="5">
        <f t="shared" si="28"/>
        <v>3.4993365337349029</v>
      </c>
      <c r="I156" s="5">
        <f t="shared" si="29"/>
        <v>27525.078019048673</v>
      </c>
      <c r="J156" s="5">
        <f t="shared" si="30"/>
        <v>29729.334847223094</v>
      </c>
      <c r="K156" s="5">
        <f t="shared" si="31"/>
        <v>31.426358189453868</v>
      </c>
      <c r="L156" s="5">
        <f t="shared" si="32"/>
        <v>29697.908489033638</v>
      </c>
    </row>
    <row r="157" spans="1:12" x14ac:dyDescent="0.25">
      <c r="A157" s="1">
        <f t="shared" si="24"/>
        <v>45990</v>
      </c>
      <c r="B157" s="4">
        <f t="shared" si="25"/>
        <v>29</v>
      </c>
      <c r="C157" s="4">
        <f t="shared" si="22"/>
        <v>11</v>
      </c>
      <c r="D157" s="4">
        <f t="shared" si="23"/>
        <v>2025</v>
      </c>
      <c r="E157" s="2">
        <v>0</v>
      </c>
      <c r="F157" s="5">
        <f t="shared" si="26"/>
        <v>27525.078019048673</v>
      </c>
      <c r="G157" s="5">
        <f t="shared" si="27"/>
        <v>27525.078019048673</v>
      </c>
      <c r="H157" s="5">
        <f t="shared" si="28"/>
        <v>3.4997814702815155</v>
      </c>
      <c r="I157" s="5">
        <f t="shared" si="29"/>
        <v>27528.577800518953</v>
      </c>
      <c r="J157" s="5">
        <f t="shared" si="30"/>
        <v>29697.908489033638</v>
      </c>
      <c r="K157" s="5">
        <f t="shared" si="31"/>
        <v>31.426358189453868</v>
      </c>
      <c r="L157" s="5">
        <f t="shared" si="32"/>
        <v>29666.482130844182</v>
      </c>
    </row>
    <row r="158" spans="1:12" x14ac:dyDescent="0.25">
      <c r="A158" s="1">
        <f t="shared" si="24"/>
        <v>45991</v>
      </c>
      <c r="B158" s="4">
        <f t="shared" si="25"/>
        <v>30</v>
      </c>
      <c r="C158" s="4">
        <f t="shared" si="22"/>
        <v>11</v>
      </c>
      <c r="D158" s="4">
        <f t="shared" si="23"/>
        <v>2025</v>
      </c>
      <c r="E158" s="2">
        <v>0</v>
      </c>
      <c r="F158" s="5">
        <f t="shared" si="26"/>
        <v>27528.577800518953</v>
      </c>
      <c r="G158" s="5">
        <f t="shared" si="27"/>
        <v>27528.577800518953</v>
      </c>
      <c r="H158" s="5">
        <f t="shared" si="28"/>
        <v>3.5002264634012898</v>
      </c>
      <c r="I158" s="5">
        <f t="shared" si="29"/>
        <v>27532.078026982355</v>
      </c>
      <c r="J158" s="5">
        <f t="shared" si="30"/>
        <v>29666.482130844182</v>
      </c>
      <c r="K158" s="5">
        <f t="shared" si="31"/>
        <v>31.426358189453868</v>
      </c>
      <c r="L158" s="5">
        <f t="shared" si="32"/>
        <v>29635.055772654727</v>
      </c>
    </row>
    <row r="159" spans="1:12" x14ac:dyDescent="0.25">
      <c r="A159" s="1">
        <f t="shared" si="24"/>
        <v>45992</v>
      </c>
      <c r="B159" s="4">
        <f t="shared" si="25"/>
        <v>1</v>
      </c>
      <c r="C159" s="4">
        <f t="shared" si="22"/>
        <v>12</v>
      </c>
      <c r="D159" s="4">
        <f t="shared" si="23"/>
        <v>2025</v>
      </c>
      <c r="E159" s="2">
        <v>1500</v>
      </c>
      <c r="F159" s="5">
        <f t="shared" si="26"/>
        <v>27532.078026982355</v>
      </c>
      <c r="G159" s="5">
        <f t="shared" si="27"/>
        <v>26032.078026982355</v>
      </c>
      <c r="H159" s="5">
        <f t="shared" si="28"/>
        <v>3.3099482678561465</v>
      </c>
      <c r="I159" s="5">
        <f t="shared" si="29"/>
        <v>26035.387975250211</v>
      </c>
      <c r="J159" s="5">
        <f t="shared" si="30"/>
        <v>29635.055772654727</v>
      </c>
      <c r="K159" s="5">
        <f t="shared" si="31"/>
        <v>31.426358189453868</v>
      </c>
      <c r="L159" s="5">
        <f t="shared" si="32"/>
        <v>29603.629414465271</v>
      </c>
    </row>
    <row r="160" spans="1:12" x14ac:dyDescent="0.25">
      <c r="A160" s="1">
        <f t="shared" si="24"/>
        <v>45993</v>
      </c>
      <c r="B160" s="4">
        <f t="shared" si="25"/>
        <v>2</v>
      </c>
      <c r="C160" s="4">
        <f t="shared" si="22"/>
        <v>12</v>
      </c>
      <c r="D160" s="4">
        <f t="shared" si="23"/>
        <v>2025</v>
      </c>
      <c r="E160" s="2">
        <v>0</v>
      </c>
      <c r="F160" s="5">
        <f t="shared" si="26"/>
        <v>26035.387975250211</v>
      </c>
      <c r="G160" s="5">
        <f t="shared" si="27"/>
        <v>26035.387975250211</v>
      </c>
      <c r="H160" s="5">
        <f t="shared" si="28"/>
        <v>3.3103691239063062</v>
      </c>
      <c r="I160" s="5">
        <f t="shared" si="29"/>
        <v>26038.698344374116</v>
      </c>
      <c r="J160" s="5">
        <f t="shared" si="30"/>
        <v>29603.629414465271</v>
      </c>
      <c r="K160" s="5">
        <f t="shared" si="31"/>
        <v>31.426358189453868</v>
      </c>
      <c r="L160" s="5">
        <f t="shared" si="32"/>
        <v>29572.203056275815</v>
      </c>
    </row>
    <row r="161" spans="1:12" x14ac:dyDescent="0.25">
      <c r="A161" s="1">
        <f t="shared" si="24"/>
        <v>45994</v>
      </c>
      <c r="B161" s="4">
        <f t="shared" si="25"/>
        <v>3</v>
      </c>
      <c r="C161" s="4">
        <f t="shared" si="22"/>
        <v>12</v>
      </c>
      <c r="D161" s="4">
        <f t="shared" si="23"/>
        <v>2025</v>
      </c>
      <c r="E161" s="2">
        <v>0</v>
      </c>
      <c r="F161" s="5">
        <f t="shared" si="26"/>
        <v>26038.698344374116</v>
      </c>
      <c r="G161" s="5">
        <f t="shared" si="27"/>
        <v>26038.698344374116</v>
      </c>
      <c r="H161" s="5">
        <f t="shared" si="28"/>
        <v>3.31079003346782</v>
      </c>
      <c r="I161" s="5">
        <f t="shared" si="29"/>
        <v>26042.009134407584</v>
      </c>
      <c r="J161" s="5">
        <f t="shared" si="30"/>
        <v>29572.203056275815</v>
      </c>
      <c r="K161" s="5">
        <f t="shared" si="31"/>
        <v>31.426358189453868</v>
      </c>
      <c r="L161" s="5">
        <f t="shared" si="32"/>
        <v>29540.77669808636</v>
      </c>
    </row>
    <row r="162" spans="1:12" x14ac:dyDescent="0.25">
      <c r="A162" s="1">
        <f t="shared" si="24"/>
        <v>45995</v>
      </c>
      <c r="B162" s="4">
        <f t="shared" si="25"/>
        <v>4</v>
      </c>
      <c r="C162" s="4">
        <f t="shared" si="22"/>
        <v>12</v>
      </c>
      <c r="D162" s="4">
        <f t="shared" si="23"/>
        <v>2025</v>
      </c>
      <c r="E162" s="2">
        <v>0</v>
      </c>
      <c r="F162" s="5">
        <f t="shared" si="26"/>
        <v>26042.009134407584</v>
      </c>
      <c r="G162" s="5">
        <f t="shared" si="27"/>
        <v>26042.009134407584</v>
      </c>
      <c r="H162" s="5">
        <f t="shared" si="28"/>
        <v>3.3112109965474925</v>
      </c>
      <c r="I162" s="5">
        <f t="shared" si="29"/>
        <v>26045.320345404132</v>
      </c>
      <c r="J162" s="5">
        <f t="shared" si="30"/>
        <v>29540.77669808636</v>
      </c>
      <c r="K162" s="5">
        <f t="shared" si="31"/>
        <v>31.426358189453868</v>
      </c>
      <c r="L162" s="5">
        <f t="shared" si="32"/>
        <v>29509.350339896904</v>
      </c>
    </row>
    <row r="163" spans="1:12" x14ac:dyDescent="0.25">
      <c r="A163" s="1">
        <f t="shared" si="24"/>
        <v>45996</v>
      </c>
      <c r="B163" s="4">
        <f t="shared" si="25"/>
        <v>5</v>
      </c>
      <c r="C163" s="4">
        <f t="shared" si="22"/>
        <v>12</v>
      </c>
      <c r="D163" s="4">
        <f t="shared" si="23"/>
        <v>2025</v>
      </c>
      <c r="E163" s="2">
        <v>0</v>
      </c>
      <c r="F163" s="5">
        <f t="shared" si="26"/>
        <v>26045.320345404132</v>
      </c>
      <c r="G163" s="5">
        <f t="shared" si="27"/>
        <v>26045.320345404132</v>
      </c>
      <c r="H163" s="5">
        <f t="shared" si="28"/>
        <v>3.3116320131521282</v>
      </c>
      <c r="I163" s="5">
        <f t="shared" si="29"/>
        <v>26048.631977417284</v>
      </c>
      <c r="J163" s="5">
        <f t="shared" si="30"/>
        <v>29509.350339896904</v>
      </c>
      <c r="K163" s="5">
        <f t="shared" si="31"/>
        <v>31.426358189453868</v>
      </c>
      <c r="L163" s="5">
        <f t="shared" si="32"/>
        <v>29477.923981707449</v>
      </c>
    </row>
    <row r="164" spans="1:12" x14ac:dyDescent="0.25">
      <c r="A164" s="1">
        <f t="shared" si="24"/>
        <v>45997</v>
      </c>
      <c r="B164" s="4">
        <f t="shared" si="25"/>
        <v>6</v>
      </c>
      <c r="C164" s="4">
        <f t="shared" si="22"/>
        <v>12</v>
      </c>
      <c r="D164" s="4">
        <f t="shared" si="23"/>
        <v>2025</v>
      </c>
      <c r="E164" s="2">
        <v>0</v>
      </c>
      <c r="F164" s="5">
        <f t="shared" si="26"/>
        <v>26048.631977417284</v>
      </c>
      <c r="G164" s="5">
        <f t="shared" si="27"/>
        <v>26048.631977417284</v>
      </c>
      <c r="H164" s="5">
        <f t="shared" si="28"/>
        <v>3.3120530832885327</v>
      </c>
      <c r="I164" s="5">
        <f t="shared" si="29"/>
        <v>26051.944030500574</v>
      </c>
      <c r="J164" s="5">
        <f t="shared" si="30"/>
        <v>29477.923981707449</v>
      </c>
      <c r="K164" s="5">
        <f t="shared" si="31"/>
        <v>31.426358189453868</v>
      </c>
      <c r="L164" s="5">
        <f t="shared" si="32"/>
        <v>29446.497623517993</v>
      </c>
    </row>
    <row r="165" spans="1:12" x14ac:dyDescent="0.25">
      <c r="A165" s="1">
        <f t="shared" si="24"/>
        <v>45998</v>
      </c>
      <c r="B165" s="4">
        <f t="shared" si="25"/>
        <v>7</v>
      </c>
      <c r="C165" s="4">
        <f t="shared" si="22"/>
        <v>12</v>
      </c>
      <c r="D165" s="4">
        <f t="shared" si="23"/>
        <v>2025</v>
      </c>
      <c r="E165" s="2">
        <v>0</v>
      </c>
      <c r="F165" s="5">
        <f t="shared" si="26"/>
        <v>26051.944030500574</v>
      </c>
      <c r="G165" s="5">
        <f t="shared" si="27"/>
        <v>26051.944030500574</v>
      </c>
      <c r="H165" s="5">
        <f t="shared" si="28"/>
        <v>3.312474206963512</v>
      </c>
      <c r="I165" s="5">
        <f t="shared" si="29"/>
        <v>26055.256504707537</v>
      </c>
      <c r="J165" s="5">
        <f t="shared" si="30"/>
        <v>29446.497623517993</v>
      </c>
      <c r="K165" s="5">
        <f t="shared" si="31"/>
        <v>31.426358189453868</v>
      </c>
      <c r="L165" s="5">
        <f t="shared" si="32"/>
        <v>29415.071265328537</v>
      </c>
    </row>
    <row r="166" spans="1:12" x14ac:dyDescent="0.25">
      <c r="A166" s="1">
        <f t="shared" si="24"/>
        <v>45999</v>
      </c>
      <c r="B166" s="4">
        <f t="shared" si="25"/>
        <v>8</v>
      </c>
      <c r="C166" s="4">
        <f t="shared" si="22"/>
        <v>12</v>
      </c>
      <c r="D166" s="4">
        <f t="shared" si="23"/>
        <v>2025</v>
      </c>
      <c r="E166" s="2">
        <v>0</v>
      </c>
      <c r="F166" s="5">
        <f t="shared" si="26"/>
        <v>26055.256504707537</v>
      </c>
      <c r="G166" s="5">
        <f t="shared" si="27"/>
        <v>26055.256504707537</v>
      </c>
      <c r="H166" s="5">
        <f t="shared" si="28"/>
        <v>3.3128953841838742</v>
      </c>
      <c r="I166" s="5">
        <f t="shared" si="29"/>
        <v>26058.569400091721</v>
      </c>
      <c r="J166" s="5">
        <f t="shared" si="30"/>
        <v>29415.071265328537</v>
      </c>
      <c r="K166" s="5">
        <f t="shared" si="31"/>
        <v>31.426358189453868</v>
      </c>
      <c r="L166" s="5">
        <f t="shared" si="32"/>
        <v>29383.644907139082</v>
      </c>
    </row>
    <row r="167" spans="1:12" x14ac:dyDescent="0.25">
      <c r="A167" s="1">
        <f t="shared" si="24"/>
        <v>46000</v>
      </c>
      <c r="B167" s="4">
        <f t="shared" si="25"/>
        <v>9</v>
      </c>
      <c r="C167" s="4">
        <f t="shared" si="22"/>
        <v>12</v>
      </c>
      <c r="D167" s="4">
        <f t="shared" si="23"/>
        <v>2025</v>
      </c>
      <c r="E167" s="2">
        <v>0</v>
      </c>
      <c r="F167" s="5">
        <f t="shared" si="26"/>
        <v>26058.569400091721</v>
      </c>
      <c r="G167" s="5">
        <f t="shared" si="27"/>
        <v>26058.569400091721</v>
      </c>
      <c r="H167" s="5">
        <f t="shared" si="28"/>
        <v>3.3133166149564275</v>
      </c>
      <c r="I167" s="5">
        <f t="shared" si="29"/>
        <v>26061.882716706677</v>
      </c>
      <c r="J167" s="5">
        <f t="shared" si="30"/>
        <v>29383.644907139082</v>
      </c>
      <c r="K167" s="5">
        <f t="shared" si="31"/>
        <v>31.426358189453868</v>
      </c>
      <c r="L167" s="5">
        <f t="shared" si="32"/>
        <v>29352.218548949626</v>
      </c>
    </row>
    <row r="168" spans="1:12" x14ac:dyDescent="0.25">
      <c r="A168" s="1">
        <f t="shared" si="24"/>
        <v>46001</v>
      </c>
      <c r="B168" s="4">
        <f t="shared" si="25"/>
        <v>10</v>
      </c>
      <c r="C168" s="4">
        <f t="shared" si="22"/>
        <v>12</v>
      </c>
      <c r="D168" s="4">
        <f t="shared" si="23"/>
        <v>2025</v>
      </c>
      <c r="E168" s="2">
        <v>0</v>
      </c>
      <c r="F168" s="5">
        <f t="shared" si="26"/>
        <v>26061.882716706677</v>
      </c>
      <c r="G168" s="5">
        <f t="shared" si="27"/>
        <v>26061.882716706677</v>
      </c>
      <c r="H168" s="5">
        <f t="shared" si="28"/>
        <v>3.3137378992879807</v>
      </c>
      <c r="I168" s="5">
        <f t="shared" si="29"/>
        <v>26065.196454605964</v>
      </c>
      <c r="J168" s="5">
        <f t="shared" si="30"/>
        <v>29352.218548949626</v>
      </c>
      <c r="K168" s="5">
        <f t="shared" si="31"/>
        <v>31.426358189453868</v>
      </c>
      <c r="L168" s="5">
        <f t="shared" si="32"/>
        <v>29320.79219076017</v>
      </c>
    </row>
    <row r="169" spans="1:12" x14ac:dyDescent="0.25">
      <c r="A169" s="1">
        <f t="shared" si="24"/>
        <v>46002</v>
      </c>
      <c r="B169" s="4">
        <f t="shared" si="25"/>
        <v>11</v>
      </c>
      <c r="C169" s="4">
        <f t="shared" si="22"/>
        <v>12</v>
      </c>
      <c r="D169" s="4">
        <f t="shared" si="23"/>
        <v>2025</v>
      </c>
      <c r="E169" s="2">
        <v>0</v>
      </c>
      <c r="F169" s="5">
        <f t="shared" si="26"/>
        <v>26065.196454605964</v>
      </c>
      <c r="G169" s="5">
        <f t="shared" si="27"/>
        <v>26065.196454605964</v>
      </c>
      <c r="H169" s="5">
        <f t="shared" si="28"/>
        <v>3.3141592371853434</v>
      </c>
      <c r="I169" s="5">
        <f t="shared" si="29"/>
        <v>26068.510613843151</v>
      </c>
      <c r="J169" s="5">
        <f t="shared" si="30"/>
        <v>29320.79219076017</v>
      </c>
      <c r="K169" s="5">
        <f t="shared" si="31"/>
        <v>31.426358189453868</v>
      </c>
      <c r="L169" s="5">
        <f t="shared" si="32"/>
        <v>29289.365832570715</v>
      </c>
    </row>
    <row r="170" spans="1:12" x14ac:dyDescent="0.25">
      <c r="A170" s="1">
        <f t="shared" si="24"/>
        <v>46003</v>
      </c>
      <c r="B170" s="4">
        <f t="shared" si="25"/>
        <v>12</v>
      </c>
      <c r="C170" s="4">
        <f t="shared" si="22"/>
        <v>12</v>
      </c>
      <c r="D170" s="4">
        <f t="shared" si="23"/>
        <v>2025</v>
      </c>
      <c r="E170" s="2">
        <v>0</v>
      </c>
      <c r="F170" s="5">
        <f t="shared" si="26"/>
        <v>26068.510613843151</v>
      </c>
      <c r="G170" s="5">
        <f t="shared" si="27"/>
        <v>26068.510613843151</v>
      </c>
      <c r="H170" s="5">
        <f t="shared" si="28"/>
        <v>3.3145806286553272</v>
      </c>
      <c r="I170" s="5">
        <f t="shared" si="29"/>
        <v>26071.825194471807</v>
      </c>
      <c r="J170" s="5">
        <f t="shared" si="30"/>
        <v>29289.365832570715</v>
      </c>
      <c r="K170" s="5">
        <f t="shared" si="31"/>
        <v>31.426358189453868</v>
      </c>
      <c r="L170" s="5">
        <f t="shared" si="32"/>
        <v>29257.939474381259</v>
      </c>
    </row>
    <row r="171" spans="1:12" x14ac:dyDescent="0.25">
      <c r="A171" s="1">
        <f t="shared" si="24"/>
        <v>46004</v>
      </c>
      <c r="B171" s="4">
        <f t="shared" si="25"/>
        <v>13</v>
      </c>
      <c r="C171" s="4">
        <f t="shared" si="22"/>
        <v>12</v>
      </c>
      <c r="D171" s="4">
        <f t="shared" si="23"/>
        <v>2025</v>
      </c>
      <c r="E171" s="2">
        <v>0</v>
      </c>
      <c r="F171" s="5">
        <f t="shared" si="26"/>
        <v>26071.825194471807</v>
      </c>
      <c r="G171" s="5">
        <f t="shared" si="27"/>
        <v>26071.825194471807</v>
      </c>
      <c r="H171" s="5">
        <f t="shared" si="28"/>
        <v>3.3150020737047434</v>
      </c>
      <c r="I171" s="5">
        <f t="shared" si="29"/>
        <v>26075.140196545512</v>
      </c>
      <c r="J171" s="5">
        <f t="shared" si="30"/>
        <v>29257.939474381259</v>
      </c>
      <c r="K171" s="5">
        <f t="shared" si="31"/>
        <v>31.426358189453868</v>
      </c>
      <c r="L171" s="5">
        <f t="shared" si="32"/>
        <v>29226.513116191803</v>
      </c>
    </row>
    <row r="172" spans="1:12" x14ac:dyDescent="0.25">
      <c r="A172" s="1">
        <f t="shared" si="24"/>
        <v>46005</v>
      </c>
      <c r="B172" s="4">
        <f t="shared" si="25"/>
        <v>14</v>
      </c>
      <c r="C172" s="4">
        <f t="shared" si="22"/>
        <v>12</v>
      </c>
      <c r="D172" s="4">
        <f t="shared" si="23"/>
        <v>2025</v>
      </c>
      <c r="E172" s="2">
        <v>0</v>
      </c>
      <c r="F172" s="5">
        <f t="shared" si="26"/>
        <v>26075.140196545512</v>
      </c>
      <c r="G172" s="5">
        <f t="shared" si="27"/>
        <v>26075.140196545512</v>
      </c>
      <c r="H172" s="5">
        <f t="shared" si="28"/>
        <v>3.3154235723404049</v>
      </c>
      <c r="I172" s="5">
        <f t="shared" si="29"/>
        <v>26078.455620117853</v>
      </c>
      <c r="J172" s="5">
        <f t="shared" si="30"/>
        <v>29226.513116191803</v>
      </c>
      <c r="K172" s="5">
        <f t="shared" si="31"/>
        <v>31.426358189453868</v>
      </c>
      <c r="L172" s="5">
        <f t="shared" si="32"/>
        <v>29195.086758002348</v>
      </c>
    </row>
    <row r="173" spans="1:12" x14ac:dyDescent="0.25">
      <c r="A173" s="1">
        <f t="shared" si="24"/>
        <v>46006</v>
      </c>
      <c r="B173" s="4">
        <f t="shared" si="25"/>
        <v>15</v>
      </c>
      <c r="C173" s="4">
        <f t="shared" si="22"/>
        <v>12</v>
      </c>
      <c r="D173" s="4">
        <f t="shared" si="23"/>
        <v>2025</v>
      </c>
      <c r="E173" s="2">
        <v>0</v>
      </c>
      <c r="F173" s="5">
        <f t="shared" si="26"/>
        <v>26078.455620117853</v>
      </c>
      <c r="G173" s="5">
        <f t="shared" si="27"/>
        <v>26078.455620117853</v>
      </c>
      <c r="H173" s="5">
        <f t="shared" si="28"/>
        <v>3.3158451245691243</v>
      </c>
      <c r="I173" s="5">
        <f t="shared" si="29"/>
        <v>26081.771465242422</v>
      </c>
      <c r="J173" s="5">
        <f t="shared" si="30"/>
        <v>29195.086758002348</v>
      </c>
      <c r="K173" s="5">
        <f t="shared" si="31"/>
        <v>31.426358189453868</v>
      </c>
      <c r="L173" s="5">
        <f t="shared" si="32"/>
        <v>29163.660399812892</v>
      </c>
    </row>
    <row r="174" spans="1:12" x14ac:dyDescent="0.25">
      <c r="A174" s="1">
        <f t="shared" si="24"/>
        <v>46007</v>
      </c>
      <c r="B174" s="4">
        <f t="shared" si="25"/>
        <v>16</v>
      </c>
      <c r="C174" s="4">
        <f t="shared" si="22"/>
        <v>12</v>
      </c>
      <c r="D174" s="4">
        <f t="shared" si="23"/>
        <v>2025</v>
      </c>
      <c r="E174" s="2">
        <v>0</v>
      </c>
      <c r="F174" s="5">
        <f t="shared" si="26"/>
        <v>26081.771465242422</v>
      </c>
      <c r="G174" s="5">
        <f t="shared" si="27"/>
        <v>26081.771465242422</v>
      </c>
      <c r="H174" s="5">
        <f t="shared" si="28"/>
        <v>3.3162667303977167</v>
      </c>
      <c r="I174" s="5">
        <f t="shared" si="29"/>
        <v>26085.087731972821</v>
      </c>
      <c r="J174" s="5">
        <f t="shared" si="30"/>
        <v>29163.660399812892</v>
      </c>
      <c r="K174" s="5">
        <f t="shared" si="31"/>
        <v>31.426358189453868</v>
      </c>
      <c r="L174" s="5">
        <f t="shared" si="32"/>
        <v>29132.234041623436</v>
      </c>
    </row>
    <row r="175" spans="1:12" x14ac:dyDescent="0.25">
      <c r="A175" s="1">
        <f t="shared" si="24"/>
        <v>46008</v>
      </c>
      <c r="B175" s="4">
        <f t="shared" si="25"/>
        <v>17</v>
      </c>
      <c r="C175" s="4">
        <f t="shared" si="22"/>
        <v>12</v>
      </c>
      <c r="D175" s="4">
        <f t="shared" si="23"/>
        <v>2025</v>
      </c>
      <c r="E175" s="2">
        <v>0</v>
      </c>
      <c r="F175" s="5">
        <f t="shared" si="26"/>
        <v>26085.087731972821</v>
      </c>
      <c r="G175" s="5">
        <f t="shared" si="27"/>
        <v>26085.087731972821</v>
      </c>
      <c r="H175" s="5">
        <f t="shared" si="28"/>
        <v>3.3166883898329971</v>
      </c>
      <c r="I175" s="5">
        <f t="shared" si="29"/>
        <v>26088.404420362654</v>
      </c>
      <c r="J175" s="5">
        <f t="shared" si="30"/>
        <v>29132.234041623436</v>
      </c>
      <c r="K175" s="5">
        <f t="shared" si="31"/>
        <v>31.426358189453868</v>
      </c>
      <c r="L175" s="5">
        <f t="shared" si="32"/>
        <v>29100.807683433981</v>
      </c>
    </row>
    <row r="176" spans="1:12" x14ac:dyDescent="0.25">
      <c r="A176" s="1">
        <f t="shared" si="24"/>
        <v>46009</v>
      </c>
      <c r="B176" s="4">
        <f t="shared" si="25"/>
        <v>18</v>
      </c>
      <c r="C176" s="4">
        <f t="shared" si="22"/>
        <v>12</v>
      </c>
      <c r="D176" s="4">
        <f t="shared" si="23"/>
        <v>2025</v>
      </c>
      <c r="E176" s="2">
        <v>0</v>
      </c>
      <c r="F176" s="5">
        <f t="shared" si="26"/>
        <v>26088.404420362654</v>
      </c>
      <c r="G176" s="5">
        <f t="shared" si="27"/>
        <v>26088.404420362654</v>
      </c>
      <c r="H176" s="5">
        <f t="shared" si="28"/>
        <v>3.3171101028817813</v>
      </c>
      <c r="I176" s="5">
        <f t="shared" si="29"/>
        <v>26091.721530465536</v>
      </c>
      <c r="J176" s="5">
        <f t="shared" si="30"/>
        <v>29100.807683433981</v>
      </c>
      <c r="K176" s="5">
        <f t="shared" si="31"/>
        <v>31.426358189453868</v>
      </c>
      <c r="L176" s="5">
        <f t="shared" si="32"/>
        <v>29069.381325244525</v>
      </c>
    </row>
    <row r="177" spans="1:12" x14ac:dyDescent="0.25">
      <c r="A177" s="1">
        <f t="shared" si="24"/>
        <v>46010</v>
      </c>
      <c r="B177" s="4">
        <f t="shared" si="25"/>
        <v>19</v>
      </c>
      <c r="C177" s="4">
        <f t="shared" si="22"/>
        <v>12</v>
      </c>
      <c r="D177" s="4">
        <f t="shared" si="23"/>
        <v>2025</v>
      </c>
      <c r="E177" s="2">
        <v>0</v>
      </c>
      <c r="F177" s="5">
        <f t="shared" si="26"/>
        <v>26091.721530465536</v>
      </c>
      <c r="G177" s="5">
        <f t="shared" si="27"/>
        <v>26091.721530465536</v>
      </c>
      <c r="H177" s="5">
        <f t="shared" si="28"/>
        <v>3.3175318695508866</v>
      </c>
      <c r="I177" s="5">
        <f t="shared" si="29"/>
        <v>26095.039062335087</v>
      </c>
      <c r="J177" s="5">
        <f t="shared" si="30"/>
        <v>29069.381325244525</v>
      </c>
      <c r="K177" s="5">
        <f t="shared" si="31"/>
        <v>31.426358189453868</v>
      </c>
      <c r="L177" s="5">
        <f t="shared" si="32"/>
        <v>29037.95496705507</v>
      </c>
    </row>
    <row r="178" spans="1:12" x14ac:dyDescent="0.25">
      <c r="A178" s="1">
        <f t="shared" si="24"/>
        <v>46011</v>
      </c>
      <c r="B178" s="4">
        <f t="shared" si="25"/>
        <v>20</v>
      </c>
      <c r="C178" s="4">
        <f t="shared" si="22"/>
        <v>12</v>
      </c>
      <c r="D178" s="4">
        <f t="shared" si="23"/>
        <v>2025</v>
      </c>
      <c r="E178" s="2">
        <v>0</v>
      </c>
      <c r="F178" s="5">
        <f t="shared" si="26"/>
        <v>26095.039062335087</v>
      </c>
      <c r="G178" s="5">
        <f t="shared" si="27"/>
        <v>26095.039062335087</v>
      </c>
      <c r="H178" s="5">
        <f t="shared" si="28"/>
        <v>3.3179536898471298</v>
      </c>
      <c r="I178" s="5">
        <f t="shared" si="29"/>
        <v>26098.357016024933</v>
      </c>
      <c r="J178" s="5">
        <f t="shared" si="30"/>
        <v>29037.95496705507</v>
      </c>
      <c r="K178" s="5">
        <f t="shared" si="31"/>
        <v>31.426358189453868</v>
      </c>
      <c r="L178" s="5">
        <f t="shared" si="32"/>
        <v>29006.528608865614</v>
      </c>
    </row>
    <row r="179" spans="1:12" x14ac:dyDescent="0.25">
      <c r="A179" s="1">
        <f t="shared" si="24"/>
        <v>46012</v>
      </c>
      <c r="B179" s="4">
        <f t="shared" si="25"/>
        <v>21</v>
      </c>
      <c r="C179" s="4">
        <f t="shared" si="22"/>
        <v>12</v>
      </c>
      <c r="D179" s="4">
        <f t="shared" si="23"/>
        <v>2025</v>
      </c>
      <c r="E179" s="2">
        <v>0</v>
      </c>
      <c r="F179" s="5">
        <f t="shared" si="26"/>
        <v>26098.357016024933</v>
      </c>
      <c r="G179" s="5">
        <f t="shared" si="27"/>
        <v>26098.357016024933</v>
      </c>
      <c r="H179" s="5">
        <f t="shared" si="28"/>
        <v>3.3183755637773307</v>
      </c>
      <c r="I179" s="5">
        <f t="shared" si="29"/>
        <v>26101.675391588709</v>
      </c>
      <c r="J179" s="5">
        <f t="shared" si="30"/>
        <v>29006.528608865614</v>
      </c>
      <c r="K179" s="5">
        <f t="shared" si="31"/>
        <v>31.426358189453868</v>
      </c>
      <c r="L179" s="5">
        <f t="shared" si="32"/>
        <v>28975.102250676158</v>
      </c>
    </row>
    <row r="180" spans="1:12" x14ac:dyDescent="0.25">
      <c r="A180" s="1">
        <f t="shared" si="24"/>
        <v>46013</v>
      </c>
      <c r="B180" s="4">
        <f t="shared" si="25"/>
        <v>22</v>
      </c>
      <c r="C180" s="4">
        <f t="shared" si="22"/>
        <v>12</v>
      </c>
      <c r="D180" s="4">
        <f t="shared" si="23"/>
        <v>2025</v>
      </c>
      <c r="E180" s="2">
        <v>0</v>
      </c>
      <c r="F180" s="5">
        <f t="shared" si="26"/>
        <v>26101.675391588709</v>
      </c>
      <c r="G180" s="5">
        <f t="shared" si="27"/>
        <v>26101.675391588709</v>
      </c>
      <c r="H180" s="5">
        <f t="shared" si="28"/>
        <v>3.3187974913483078</v>
      </c>
      <c r="I180" s="5">
        <f t="shared" si="29"/>
        <v>26104.994189080058</v>
      </c>
      <c r="J180" s="5">
        <f t="shared" si="30"/>
        <v>28975.102250676158</v>
      </c>
      <c r="K180" s="5">
        <f t="shared" si="31"/>
        <v>31.426358189453868</v>
      </c>
      <c r="L180" s="5">
        <f t="shared" si="32"/>
        <v>28943.675892486703</v>
      </c>
    </row>
    <row r="181" spans="1:12" x14ac:dyDescent="0.25">
      <c r="A181" s="1">
        <f t="shared" si="24"/>
        <v>46014</v>
      </c>
      <c r="B181" s="4">
        <f t="shared" si="25"/>
        <v>23</v>
      </c>
      <c r="C181" s="4">
        <f t="shared" si="22"/>
        <v>12</v>
      </c>
      <c r="D181" s="4">
        <f t="shared" si="23"/>
        <v>2025</v>
      </c>
      <c r="E181" s="2">
        <v>0</v>
      </c>
      <c r="F181" s="5">
        <f t="shared" si="26"/>
        <v>26104.994189080058</v>
      </c>
      <c r="G181" s="5">
        <f t="shared" si="27"/>
        <v>26104.994189080058</v>
      </c>
      <c r="H181" s="5">
        <f t="shared" si="28"/>
        <v>3.3192194725668824</v>
      </c>
      <c r="I181" s="5">
        <f t="shared" si="29"/>
        <v>26108.313408552625</v>
      </c>
      <c r="J181" s="5">
        <f t="shared" si="30"/>
        <v>28943.675892486703</v>
      </c>
      <c r="K181" s="5">
        <f t="shared" si="31"/>
        <v>31.426358189453868</v>
      </c>
      <c r="L181" s="5">
        <f t="shared" si="32"/>
        <v>28912.249534297247</v>
      </c>
    </row>
    <row r="182" spans="1:12" x14ac:dyDescent="0.25">
      <c r="A182" s="1">
        <f t="shared" si="24"/>
        <v>46015</v>
      </c>
      <c r="B182" s="4">
        <f t="shared" si="25"/>
        <v>24</v>
      </c>
      <c r="C182" s="4">
        <f t="shared" si="22"/>
        <v>12</v>
      </c>
      <c r="D182" s="4">
        <f t="shared" si="23"/>
        <v>2025</v>
      </c>
      <c r="E182" s="2">
        <v>0</v>
      </c>
      <c r="F182" s="5">
        <f t="shared" si="26"/>
        <v>26108.313408552625</v>
      </c>
      <c r="G182" s="5">
        <f t="shared" si="27"/>
        <v>26108.313408552625</v>
      </c>
      <c r="H182" s="5">
        <f t="shared" si="28"/>
        <v>3.3196415074398753</v>
      </c>
      <c r="I182" s="5">
        <f t="shared" si="29"/>
        <v>26111.633050060063</v>
      </c>
      <c r="J182" s="5">
        <f t="shared" si="30"/>
        <v>28912.249534297247</v>
      </c>
      <c r="K182" s="5">
        <f t="shared" si="31"/>
        <v>31.426358189453868</v>
      </c>
      <c r="L182" s="5">
        <f t="shared" si="32"/>
        <v>28880.823176107791</v>
      </c>
    </row>
    <row r="183" spans="1:12" x14ac:dyDescent="0.25">
      <c r="A183" s="1">
        <f t="shared" si="24"/>
        <v>46016</v>
      </c>
      <c r="B183" s="4">
        <f t="shared" si="25"/>
        <v>25</v>
      </c>
      <c r="C183" s="4">
        <f t="shared" si="22"/>
        <v>12</v>
      </c>
      <c r="D183" s="4">
        <f t="shared" si="23"/>
        <v>2025</v>
      </c>
      <c r="E183" s="2">
        <v>0</v>
      </c>
      <c r="F183" s="5">
        <f t="shared" si="26"/>
        <v>26111.633050060063</v>
      </c>
      <c r="G183" s="5">
        <f t="shared" si="27"/>
        <v>26111.633050060063</v>
      </c>
      <c r="H183" s="5">
        <f t="shared" si="28"/>
        <v>3.3200635959741085</v>
      </c>
      <c r="I183" s="5">
        <f t="shared" si="29"/>
        <v>26114.953113656036</v>
      </c>
      <c r="J183" s="5">
        <f t="shared" si="30"/>
        <v>28880.823176107791</v>
      </c>
      <c r="K183" s="5">
        <f t="shared" si="31"/>
        <v>31.426358189453868</v>
      </c>
      <c r="L183" s="5">
        <f t="shared" si="32"/>
        <v>28849.396817918336</v>
      </c>
    </row>
    <row r="184" spans="1:12" x14ac:dyDescent="0.25">
      <c r="A184" s="1">
        <f t="shared" si="24"/>
        <v>46017</v>
      </c>
      <c r="B184" s="4">
        <f t="shared" si="25"/>
        <v>26</v>
      </c>
      <c r="C184" s="4">
        <f t="shared" si="22"/>
        <v>12</v>
      </c>
      <c r="D184" s="4">
        <f t="shared" si="23"/>
        <v>2025</v>
      </c>
      <c r="E184" s="2">
        <v>0</v>
      </c>
      <c r="F184" s="5">
        <f t="shared" si="26"/>
        <v>26114.953113656036</v>
      </c>
      <c r="G184" s="5">
        <f t="shared" si="27"/>
        <v>26114.953113656036</v>
      </c>
      <c r="H184" s="5">
        <f t="shared" si="28"/>
        <v>3.320485738176405</v>
      </c>
      <c r="I184" s="5">
        <f t="shared" si="29"/>
        <v>26118.273599394211</v>
      </c>
      <c r="J184" s="5">
        <f t="shared" si="30"/>
        <v>28849.396817918336</v>
      </c>
      <c r="K184" s="5">
        <f t="shared" si="31"/>
        <v>31.426358189453868</v>
      </c>
      <c r="L184" s="5">
        <f t="shared" si="32"/>
        <v>28817.97045972888</v>
      </c>
    </row>
    <row r="185" spans="1:12" x14ac:dyDescent="0.25">
      <c r="A185" s="1">
        <f t="shared" si="24"/>
        <v>46018</v>
      </c>
      <c r="B185" s="4">
        <f t="shared" si="25"/>
        <v>27</v>
      </c>
      <c r="C185" s="4">
        <f t="shared" si="22"/>
        <v>12</v>
      </c>
      <c r="D185" s="4">
        <f t="shared" si="23"/>
        <v>2025</v>
      </c>
      <c r="E185" s="2">
        <v>0</v>
      </c>
      <c r="F185" s="5">
        <f t="shared" si="26"/>
        <v>26118.273599394211</v>
      </c>
      <c r="G185" s="5">
        <f t="shared" si="27"/>
        <v>26118.273599394211</v>
      </c>
      <c r="H185" s="5">
        <f t="shared" si="28"/>
        <v>3.3209079340535883</v>
      </c>
      <c r="I185" s="5">
        <f t="shared" si="29"/>
        <v>26121.594507328264</v>
      </c>
      <c r="J185" s="5">
        <f t="shared" si="30"/>
        <v>28817.97045972888</v>
      </c>
      <c r="K185" s="5">
        <f t="shared" si="31"/>
        <v>31.426358189453868</v>
      </c>
      <c r="L185" s="5">
        <f t="shared" si="32"/>
        <v>28786.544101539424</v>
      </c>
    </row>
    <row r="186" spans="1:12" x14ac:dyDescent="0.25">
      <c r="A186" s="1">
        <f t="shared" si="24"/>
        <v>46019</v>
      </c>
      <c r="B186" s="4">
        <f t="shared" si="25"/>
        <v>28</v>
      </c>
      <c r="C186" s="4">
        <f t="shared" si="22"/>
        <v>12</v>
      </c>
      <c r="D186" s="4">
        <f t="shared" si="23"/>
        <v>2025</v>
      </c>
      <c r="E186" s="2">
        <v>0</v>
      </c>
      <c r="F186" s="5">
        <f t="shared" si="26"/>
        <v>26121.594507328264</v>
      </c>
      <c r="G186" s="5">
        <f t="shared" si="27"/>
        <v>26121.594507328264</v>
      </c>
      <c r="H186" s="5">
        <f t="shared" si="28"/>
        <v>3.321330183612484</v>
      </c>
      <c r="I186" s="5">
        <f t="shared" si="29"/>
        <v>26124.915837511875</v>
      </c>
      <c r="J186" s="5">
        <f t="shared" si="30"/>
        <v>28786.544101539424</v>
      </c>
      <c r="K186" s="5">
        <f t="shared" si="31"/>
        <v>31.426358189453868</v>
      </c>
      <c r="L186" s="5">
        <f t="shared" si="32"/>
        <v>28755.117743349969</v>
      </c>
    </row>
    <row r="187" spans="1:12" x14ac:dyDescent="0.25">
      <c r="A187" s="1">
        <f t="shared" si="24"/>
        <v>46020</v>
      </c>
      <c r="B187" s="4">
        <f t="shared" si="25"/>
        <v>29</v>
      </c>
      <c r="C187" s="4">
        <f t="shared" si="22"/>
        <v>12</v>
      </c>
      <c r="D187" s="4">
        <f t="shared" si="23"/>
        <v>2025</v>
      </c>
      <c r="E187" s="2">
        <v>0</v>
      </c>
      <c r="F187" s="5">
        <f t="shared" si="26"/>
        <v>26124.915837511875</v>
      </c>
      <c r="G187" s="5">
        <f t="shared" si="27"/>
        <v>26124.915837511875</v>
      </c>
      <c r="H187" s="5">
        <f t="shared" si="28"/>
        <v>3.3217524868599169</v>
      </c>
      <c r="I187" s="5">
        <f t="shared" si="29"/>
        <v>26128.237589998735</v>
      </c>
      <c r="J187" s="5">
        <f t="shared" si="30"/>
        <v>28755.117743349969</v>
      </c>
      <c r="K187" s="5">
        <f t="shared" si="31"/>
        <v>31.426358189453868</v>
      </c>
      <c r="L187" s="5">
        <f t="shared" si="32"/>
        <v>28723.691385160513</v>
      </c>
    </row>
    <row r="188" spans="1:12" x14ac:dyDescent="0.25">
      <c r="A188" s="1">
        <f t="shared" si="24"/>
        <v>46021</v>
      </c>
      <c r="B188" s="4">
        <f t="shared" si="25"/>
        <v>30</v>
      </c>
      <c r="C188" s="4">
        <f t="shared" si="22"/>
        <v>12</v>
      </c>
      <c r="D188" s="4">
        <f t="shared" si="23"/>
        <v>2025</v>
      </c>
      <c r="E188" s="2">
        <v>0</v>
      </c>
      <c r="F188" s="5">
        <f t="shared" si="26"/>
        <v>26128.237589998735</v>
      </c>
      <c r="G188" s="5">
        <f t="shared" si="27"/>
        <v>26128.237589998735</v>
      </c>
      <c r="H188" s="5">
        <f t="shared" si="28"/>
        <v>3.3221748438027139</v>
      </c>
      <c r="I188" s="5">
        <f t="shared" si="29"/>
        <v>26131.559764842539</v>
      </c>
      <c r="J188" s="5">
        <f t="shared" si="30"/>
        <v>28723.691385160513</v>
      </c>
      <c r="K188" s="5">
        <f t="shared" si="31"/>
        <v>31.426358189453868</v>
      </c>
      <c r="L188" s="5">
        <f t="shared" si="32"/>
        <v>28692.265026971058</v>
      </c>
    </row>
    <row r="189" spans="1:12" x14ac:dyDescent="0.25">
      <c r="A189" s="1">
        <f t="shared" si="24"/>
        <v>46022</v>
      </c>
      <c r="B189" s="4">
        <f t="shared" si="25"/>
        <v>31</v>
      </c>
      <c r="C189" s="4">
        <f t="shared" si="22"/>
        <v>12</v>
      </c>
      <c r="D189" s="4">
        <f t="shared" si="23"/>
        <v>2025</v>
      </c>
      <c r="E189" s="2">
        <v>0</v>
      </c>
      <c r="F189" s="5">
        <f t="shared" si="26"/>
        <v>26131.559764842539</v>
      </c>
      <c r="G189" s="5">
        <f t="shared" si="27"/>
        <v>26131.559764842539</v>
      </c>
      <c r="H189" s="5">
        <f t="shared" si="28"/>
        <v>3.3225972544477025</v>
      </c>
      <c r="I189" s="5">
        <f t="shared" si="29"/>
        <v>26134.882362096985</v>
      </c>
      <c r="J189" s="5">
        <f t="shared" si="30"/>
        <v>28692.265026971058</v>
      </c>
      <c r="K189" s="5">
        <f t="shared" si="31"/>
        <v>31.426358189453868</v>
      </c>
      <c r="L189" s="5">
        <f t="shared" si="32"/>
        <v>28660.838668781602</v>
      </c>
    </row>
    <row r="190" spans="1:12" x14ac:dyDescent="0.25">
      <c r="A190" s="1">
        <f t="shared" si="24"/>
        <v>46023</v>
      </c>
      <c r="B190" s="4">
        <f t="shared" si="25"/>
        <v>1</v>
      </c>
      <c r="C190" s="4">
        <f t="shared" si="22"/>
        <v>1</v>
      </c>
      <c r="D190" s="4">
        <f t="shared" si="23"/>
        <v>2026</v>
      </c>
      <c r="E190" s="2">
        <v>1500</v>
      </c>
      <c r="F190" s="5">
        <f t="shared" si="26"/>
        <v>26134.882362096985</v>
      </c>
      <c r="G190" s="5">
        <f t="shared" si="27"/>
        <v>24634.882362096985</v>
      </c>
      <c r="H190" s="5">
        <f t="shared" si="28"/>
        <v>3.1322964735564374</v>
      </c>
      <c r="I190" s="5">
        <f t="shared" si="29"/>
        <v>24638.014658570541</v>
      </c>
      <c r="J190" s="5">
        <f t="shared" si="30"/>
        <v>28660.838668781602</v>
      </c>
      <c r="K190" s="5">
        <f t="shared" si="31"/>
        <v>31.426358189453868</v>
      </c>
      <c r="L190" s="5">
        <f t="shared" si="32"/>
        <v>28629.412310592146</v>
      </c>
    </row>
    <row r="191" spans="1:12" x14ac:dyDescent="0.25">
      <c r="A191" s="1">
        <f t="shared" si="24"/>
        <v>46024</v>
      </c>
      <c r="B191" s="4">
        <f t="shared" si="25"/>
        <v>2</v>
      </c>
      <c r="C191" s="4">
        <f t="shared" si="22"/>
        <v>1</v>
      </c>
      <c r="D191" s="4">
        <f t="shared" si="23"/>
        <v>2026</v>
      </c>
      <c r="E191" s="2">
        <v>0</v>
      </c>
      <c r="F191" s="5">
        <f t="shared" si="26"/>
        <v>24638.014658570541</v>
      </c>
      <c r="G191" s="5">
        <f t="shared" si="27"/>
        <v>24638.014658570541</v>
      </c>
      <c r="H191" s="5">
        <f t="shared" si="28"/>
        <v>3.1326947413887751</v>
      </c>
      <c r="I191" s="5">
        <f t="shared" si="29"/>
        <v>24641.147353311928</v>
      </c>
      <c r="J191" s="5">
        <f t="shared" si="30"/>
        <v>28629.412310592146</v>
      </c>
      <c r="K191" s="5">
        <f t="shared" si="31"/>
        <v>31.426358189453868</v>
      </c>
      <c r="L191" s="5">
        <f t="shared" si="32"/>
        <v>28597.985952402691</v>
      </c>
    </row>
    <row r="192" spans="1:12" x14ac:dyDescent="0.25">
      <c r="A192" s="1">
        <f t="shared" si="24"/>
        <v>46025</v>
      </c>
      <c r="B192" s="4">
        <f t="shared" si="25"/>
        <v>3</v>
      </c>
      <c r="C192" s="4">
        <f t="shared" si="22"/>
        <v>1</v>
      </c>
      <c r="D192" s="4">
        <f t="shared" si="23"/>
        <v>2026</v>
      </c>
      <c r="E192" s="2">
        <v>0</v>
      </c>
      <c r="F192" s="5">
        <f t="shared" si="26"/>
        <v>24641.147353311928</v>
      </c>
      <c r="G192" s="5">
        <f t="shared" si="27"/>
        <v>24641.147353311928</v>
      </c>
      <c r="H192" s="5">
        <f t="shared" si="28"/>
        <v>3.1330930598604021</v>
      </c>
      <c r="I192" s="5">
        <f t="shared" si="29"/>
        <v>24644.280446371788</v>
      </c>
      <c r="J192" s="5">
        <f t="shared" si="30"/>
        <v>28597.985952402691</v>
      </c>
      <c r="K192" s="5">
        <f t="shared" si="31"/>
        <v>31.426358189453868</v>
      </c>
      <c r="L192" s="5">
        <f t="shared" si="32"/>
        <v>28566.559594213235</v>
      </c>
    </row>
    <row r="193" spans="1:12" x14ac:dyDescent="0.25">
      <c r="A193" s="1">
        <f t="shared" si="24"/>
        <v>46026</v>
      </c>
      <c r="B193" s="4">
        <f t="shared" si="25"/>
        <v>4</v>
      </c>
      <c r="C193" s="4">
        <f t="shared" si="22"/>
        <v>1</v>
      </c>
      <c r="D193" s="4">
        <f t="shared" si="23"/>
        <v>2026</v>
      </c>
      <c r="E193" s="2">
        <v>0</v>
      </c>
      <c r="F193" s="5">
        <f t="shared" si="26"/>
        <v>24644.280446371788</v>
      </c>
      <c r="G193" s="5">
        <f t="shared" si="27"/>
        <v>24644.280446371788</v>
      </c>
      <c r="H193" s="5">
        <f t="shared" si="28"/>
        <v>3.1334914289777567</v>
      </c>
      <c r="I193" s="5">
        <f t="shared" si="29"/>
        <v>24647.413937800764</v>
      </c>
      <c r="J193" s="5">
        <f t="shared" si="30"/>
        <v>28566.559594213235</v>
      </c>
      <c r="K193" s="5">
        <f t="shared" si="31"/>
        <v>31.426358189453868</v>
      </c>
      <c r="L193" s="5">
        <f t="shared" si="32"/>
        <v>28535.133236023779</v>
      </c>
    </row>
    <row r="194" spans="1:12" x14ac:dyDescent="0.25">
      <c r="A194" s="1">
        <f t="shared" si="24"/>
        <v>46027</v>
      </c>
      <c r="B194" s="4">
        <f t="shared" si="25"/>
        <v>5</v>
      </c>
      <c r="C194" s="4">
        <f t="shared" si="22"/>
        <v>1</v>
      </c>
      <c r="D194" s="4">
        <f t="shared" si="23"/>
        <v>2026</v>
      </c>
      <c r="E194" s="2">
        <v>0</v>
      </c>
      <c r="F194" s="5">
        <f t="shared" si="26"/>
        <v>24647.413937800764</v>
      </c>
      <c r="G194" s="5">
        <f t="shared" si="27"/>
        <v>24647.413937800764</v>
      </c>
      <c r="H194" s="5">
        <f t="shared" si="28"/>
        <v>3.1338898487472782</v>
      </c>
      <c r="I194" s="5">
        <f t="shared" si="29"/>
        <v>24650.547827649512</v>
      </c>
      <c r="J194" s="5">
        <f t="shared" si="30"/>
        <v>28535.133236023779</v>
      </c>
      <c r="K194" s="5">
        <f t="shared" si="31"/>
        <v>31.426358189453868</v>
      </c>
      <c r="L194" s="5">
        <f t="shared" si="32"/>
        <v>28503.706877834324</v>
      </c>
    </row>
    <row r="195" spans="1:12" x14ac:dyDescent="0.25">
      <c r="A195" s="1">
        <f t="shared" si="24"/>
        <v>46028</v>
      </c>
      <c r="B195" s="4">
        <f t="shared" si="25"/>
        <v>6</v>
      </c>
      <c r="C195" s="4">
        <f t="shared" si="22"/>
        <v>1</v>
      </c>
      <c r="D195" s="4">
        <f t="shared" si="23"/>
        <v>2026</v>
      </c>
      <c r="E195" s="2">
        <v>0</v>
      </c>
      <c r="F195" s="5">
        <f t="shared" si="26"/>
        <v>24650.547827649512</v>
      </c>
      <c r="G195" s="5">
        <f t="shared" si="27"/>
        <v>24650.547827649512</v>
      </c>
      <c r="H195" s="5">
        <f t="shared" si="28"/>
        <v>3.1342883191754081</v>
      </c>
      <c r="I195" s="5">
        <f t="shared" si="29"/>
        <v>24653.682115968688</v>
      </c>
      <c r="J195" s="5">
        <f t="shared" si="30"/>
        <v>28503.706877834324</v>
      </c>
      <c r="K195" s="5">
        <f t="shared" si="31"/>
        <v>31.426358189453868</v>
      </c>
      <c r="L195" s="5">
        <f t="shared" si="32"/>
        <v>28472.280519644868</v>
      </c>
    </row>
    <row r="196" spans="1:12" x14ac:dyDescent="0.25">
      <c r="A196" s="1">
        <f t="shared" si="24"/>
        <v>46029</v>
      </c>
      <c r="B196" s="4">
        <f t="shared" si="25"/>
        <v>7</v>
      </c>
      <c r="C196" s="4">
        <f t="shared" si="22"/>
        <v>1</v>
      </c>
      <c r="D196" s="4">
        <f t="shared" si="23"/>
        <v>2026</v>
      </c>
      <c r="E196" s="2">
        <v>0</v>
      </c>
      <c r="F196" s="5">
        <f t="shared" si="26"/>
        <v>24653.682115968688</v>
      </c>
      <c r="G196" s="5">
        <f t="shared" si="27"/>
        <v>24653.682115968688</v>
      </c>
      <c r="H196" s="5">
        <f t="shared" si="28"/>
        <v>3.1346868402685861</v>
      </c>
      <c r="I196" s="5">
        <f t="shared" si="29"/>
        <v>24656.816802808957</v>
      </c>
      <c r="J196" s="5">
        <f t="shared" si="30"/>
        <v>28472.280519644868</v>
      </c>
      <c r="K196" s="5">
        <f t="shared" si="31"/>
        <v>31.426358189453868</v>
      </c>
      <c r="L196" s="5">
        <f t="shared" si="32"/>
        <v>28440.854161455412</v>
      </c>
    </row>
    <row r="197" spans="1:12" x14ac:dyDescent="0.25">
      <c r="A197" s="1">
        <f t="shared" si="24"/>
        <v>46030</v>
      </c>
      <c r="B197" s="4">
        <f t="shared" si="25"/>
        <v>8</v>
      </c>
      <c r="C197" s="4">
        <f t="shared" si="22"/>
        <v>1</v>
      </c>
      <c r="D197" s="4">
        <f t="shared" si="23"/>
        <v>2026</v>
      </c>
      <c r="E197" s="2">
        <v>0</v>
      </c>
      <c r="F197" s="5">
        <f t="shared" si="26"/>
        <v>24656.816802808957</v>
      </c>
      <c r="G197" s="5">
        <f t="shared" si="27"/>
        <v>24656.816802808957</v>
      </c>
      <c r="H197" s="5">
        <f t="shared" si="28"/>
        <v>3.1350854120332556</v>
      </c>
      <c r="I197" s="5">
        <f t="shared" si="29"/>
        <v>24659.951888220989</v>
      </c>
      <c r="J197" s="5">
        <f t="shared" si="30"/>
        <v>28440.854161455412</v>
      </c>
      <c r="K197" s="5">
        <f t="shared" si="31"/>
        <v>31.426358189453868</v>
      </c>
      <c r="L197" s="5">
        <f t="shared" si="32"/>
        <v>28409.427803265957</v>
      </c>
    </row>
    <row r="198" spans="1:12" x14ac:dyDescent="0.25">
      <c r="A198" s="1">
        <f t="shared" si="24"/>
        <v>46031</v>
      </c>
      <c r="B198" s="4">
        <f t="shared" si="25"/>
        <v>9</v>
      </c>
      <c r="C198" s="4">
        <f t="shared" si="22"/>
        <v>1</v>
      </c>
      <c r="D198" s="4">
        <f t="shared" si="23"/>
        <v>2026</v>
      </c>
      <c r="E198" s="2">
        <v>0</v>
      </c>
      <c r="F198" s="5">
        <f t="shared" si="26"/>
        <v>24659.951888220989</v>
      </c>
      <c r="G198" s="5">
        <f t="shared" si="27"/>
        <v>24659.951888220989</v>
      </c>
      <c r="H198" s="5">
        <f t="shared" si="28"/>
        <v>3.1354840344758581</v>
      </c>
      <c r="I198" s="5">
        <f t="shared" si="29"/>
        <v>24663.087372255464</v>
      </c>
      <c r="J198" s="5">
        <f t="shared" si="30"/>
        <v>28409.427803265957</v>
      </c>
      <c r="K198" s="5">
        <f t="shared" si="31"/>
        <v>31.426358189453868</v>
      </c>
      <c r="L198" s="5">
        <f t="shared" si="32"/>
        <v>28378.001445076501</v>
      </c>
    </row>
    <row r="199" spans="1:12" x14ac:dyDescent="0.25">
      <c r="A199" s="1">
        <f t="shared" si="24"/>
        <v>46032</v>
      </c>
      <c r="B199" s="4">
        <f t="shared" si="25"/>
        <v>10</v>
      </c>
      <c r="C199" s="4">
        <f t="shared" ref="C199:C262" si="33">MONTH(A199)</f>
        <v>1</v>
      </c>
      <c r="D199" s="4">
        <f t="shared" ref="D199:D262" si="34">YEAR(A199)</f>
        <v>2026</v>
      </c>
      <c r="E199" s="2">
        <v>0</v>
      </c>
      <c r="F199" s="5">
        <f t="shared" si="26"/>
        <v>24663.087372255464</v>
      </c>
      <c r="G199" s="5">
        <f t="shared" si="27"/>
        <v>24663.087372255464</v>
      </c>
      <c r="H199" s="5">
        <f t="shared" si="28"/>
        <v>3.1358827076028382</v>
      </c>
      <c r="I199" s="5">
        <f t="shared" si="29"/>
        <v>24666.223254963068</v>
      </c>
      <c r="J199" s="5">
        <f t="shared" si="30"/>
        <v>28378.001445076501</v>
      </c>
      <c r="K199" s="5">
        <f t="shared" si="31"/>
        <v>31.426358189453868</v>
      </c>
      <c r="L199" s="5">
        <f t="shared" si="32"/>
        <v>28346.575086887045</v>
      </c>
    </row>
    <row r="200" spans="1:12" x14ac:dyDescent="0.25">
      <c r="A200" s="1">
        <f t="shared" ref="A200:A263" si="35">A199+1</f>
        <v>46033</v>
      </c>
      <c r="B200" s="4">
        <f t="shared" ref="B200:B263" si="36">DAY(A200)</f>
        <v>11</v>
      </c>
      <c r="C200" s="4">
        <f t="shared" si="33"/>
        <v>1</v>
      </c>
      <c r="D200" s="4">
        <f t="shared" si="34"/>
        <v>2026</v>
      </c>
      <c r="E200" s="2">
        <v>0</v>
      </c>
      <c r="F200" s="5">
        <f t="shared" ref="F200:F263" si="37">I199</f>
        <v>24666.223254963068</v>
      </c>
      <c r="G200" s="5">
        <f t="shared" ref="G200:G263" si="38">F200-E200</f>
        <v>24666.223254963068</v>
      </c>
      <c r="H200" s="5">
        <f t="shared" ref="H200:H263" si="39">G200*$B$2</f>
        <v>3.13628143142064</v>
      </c>
      <c r="I200" s="5">
        <f t="shared" ref="I200:I263" si="40">G200+H200</f>
        <v>24669.359536394488</v>
      </c>
      <c r="J200" s="5">
        <f t="shared" ref="J200:J263" si="41">L199</f>
        <v>28346.575086887045</v>
      </c>
      <c r="K200" s="5">
        <f t="shared" ref="K200:K263" si="42">$J$6/1096</f>
        <v>31.426358189453868</v>
      </c>
      <c r="L200" s="5">
        <f t="shared" ref="L200:L263" si="43">J200-K200</f>
        <v>28315.14872869759</v>
      </c>
    </row>
    <row r="201" spans="1:12" x14ac:dyDescent="0.25">
      <c r="A201" s="1">
        <f t="shared" si="35"/>
        <v>46034</v>
      </c>
      <c r="B201" s="4">
        <f t="shared" si="36"/>
        <v>12</v>
      </c>
      <c r="C201" s="4">
        <f t="shared" si="33"/>
        <v>1</v>
      </c>
      <c r="D201" s="4">
        <f t="shared" si="34"/>
        <v>2026</v>
      </c>
      <c r="E201" s="2">
        <v>0</v>
      </c>
      <c r="F201" s="5">
        <f t="shared" si="37"/>
        <v>24669.359536394488</v>
      </c>
      <c r="G201" s="5">
        <f t="shared" si="38"/>
        <v>24669.359536394488</v>
      </c>
      <c r="H201" s="5">
        <f t="shared" si="39"/>
        <v>3.1366802059357082</v>
      </c>
      <c r="I201" s="5">
        <f t="shared" si="40"/>
        <v>24672.496216600422</v>
      </c>
      <c r="J201" s="5">
        <f t="shared" si="41"/>
        <v>28315.14872869759</v>
      </c>
      <c r="K201" s="5">
        <f t="shared" si="42"/>
        <v>31.426358189453868</v>
      </c>
      <c r="L201" s="5">
        <f t="shared" si="43"/>
        <v>28283.722370508134</v>
      </c>
    </row>
    <row r="202" spans="1:12" x14ac:dyDescent="0.25">
      <c r="A202" s="1">
        <f t="shared" si="35"/>
        <v>46035</v>
      </c>
      <c r="B202" s="4">
        <f t="shared" si="36"/>
        <v>13</v>
      </c>
      <c r="C202" s="4">
        <f t="shared" si="33"/>
        <v>1</v>
      </c>
      <c r="D202" s="4">
        <f t="shared" si="34"/>
        <v>2026</v>
      </c>
      <c r="E202" s="2">
        <v>0</v>
      </c>
      <c r="F202" s="5">
        <f t="shared" si="37"/>
        <v>24672.496216600422</v>
      </c>
      <c r="G202" s="5">
        <f t="shared" si="38"/>
        <v>24672.496216600422</v>
      </c>
      <c r="H202" s="5">
        <f t="shared" si="39"/>
        <v>3.13707903115449</v>
      </c>
      <c r="I202" s="5">
        <f t="shared" si="40"/>
        <v>24675.633295631578</v>
      </c>
      <c r="J202" s="5">
        <f t="shared" si="41"/>
        <v>28283.722370508134</v>
      </c>
      <c r="K202" s="5">
        <f t="shared" si="42"/>
        <v>31.426358189453868</v>
      </c>
      <c r="L202" s="5">
        <f t="shared" si="43"/>
        <v>28252.296012318679</v>
      </c>
    </row>
    <row r="203" spans="1:12" x14ac:dyDescent="0.25">
      <c r="A203" s="1">
        <f t="shared" si="35"/>
        <v>46036</v>
      </c>
      <c r="B203" s="4">
        <f t="shared" si="36"/>
        <v>14</v>
      </c>
      <c r="C203" s="4">
        <f t="shared" si="33"/>
        <v>1</v>
      </c>
      <c r="D203" s="4">
        <f t="shared" si="34"/>
        <v>2026</v>
      </c>
      <c r="E203" s="2">
        <v>0</v>
      </c>
      <c r="F203" s="5">
        <f t="shared" si="37"/>
        <v>24675.633295631578</v>
      </c>
      <c r="G203" s="5">
        <f t="shared" si="38"/>
        <v>24675.633295631578</v>
      </c>
      <c r="H203" s="5">
        <f t="shared" si="39"/>
        <v>3.137477907083432</v>
      </c>
      <c r="I203" s="5">
        <f t="shared" si="40"/>
        <v>24678.770773538661</v>
      </c>
      <c r="J203" s="5">
        <f t="shared" si="41"/>
        <v>28252.296012318679</v>
      </c>
      <c r="K203" s="5">
        <f t="shared" si="42"/>
        <v>31.426358189453868</v>
      </c>
      <c r="L203" s="5">
        <f t="shared" si="43"/>
        <v>28220.869654129223</v>
      </c>
    </row>
    <row r="204" spans="1:12" x14ac:dyDescent="0.25">
      <c r="A204" s="1">
        <f t="shared" si="35"/>
        <v>46037</v>
      </c>
      <c r="B204" s="4">
        <f t="shared" si="36"/>
        <v>15</v>
      </c>
      <c r="C204" s="4">
        <f t="shared" si="33"/>
        <v>1</v>
      </c>
      <c r="D204" s="4">
        <f t="shared" si="34"/>
        <v>2026</v>
      </c>
      <c r="E204" s="2">
        <v>0</v>
      </c>
      <c r="F204" s="5">
        <f t="shared" si="37"/>
        <v>24678.770773538661</v>
      </c>
      <c r="G204" s="5">
        <f t="shared" si="38"/>
        <v>24678.770773538661</v>
      </c>
      <c r="H204" s="5">
        <f t="shared" si="39"/>
        <v>3.1378768337289813</v>
      </c>
      <c r="I204" s="5">
        <f t="shared" si="40"/>
        <v>24681.908650372388</v>
      </c>
      <c r="J204" s="5">
        <f t="shared" si="41"/>
        <v>28220.869654129223</v>
      </c>
      <c r="K204" s="5">
        <f t="shared" si="42"/>
        <v>31.426358189453868</v>
      </c>
      <c r="L204" s="5">
        <f t="shared" si="43"/>
        <v>28189.443295939767</v>
      </c>
    </row>
    <row r="205" spans="1:12" x14ac:dyDescent="0.25">
      <c r="A205" s="1">
        <f t="shared" si="35"/>
        <v>46038</v>
      </c>
      <c r="B205" s="4">
        <f t="shared" si="36"/>
        <v>16</v>
      </c>
      <c r="C205" s="4">
        <f t="shared" si="33"/>
        <v>1</v>
      </c>
      <c r="D205" s="4">
        <f t="shared" si="34"/>
        <v>2026</v>
      </c>
      <c r="E205" s="2">
        <v>0</v>
      </c>
      <c r="F205" s="5">
        <f t="shared" si="37"/>
        <v>24681.908650372388</v>
      </c>
      <c r="G205" s="5">
        <f t="shared" si="38"/>
        <v>24681.908650372388</v>
      </c>
      <c r="H205" s="5">
        <f t="shared" si="39"/>
        <v>3.138275811097587</v>
      </c>
      <c r="I205" s="5">
        <f t="shared" si="40"/>
        <v>24685.046926183484</v>
      </c>
      <c r="J205" s="5">
        <f t="shared" si="41"/>
        <v>28189.443295939767</v>
      </c>
      <c r="K205" s="5">
        <f t="shared" si="42"/>
        <v>31.426358189453868</v>
      </c>
      <c r="L205" s="5">
        <f t="shared" si="43"/>
        <v>28158.016937750312</v>
      </c>
    </row>
    <row r="206" spans="1:12" x14ac:dyDescent="0.25">
      <c r="A206" s="1">
        <f t="shared" si="35"/>
        <v>46039</v>
      </c>
      <c r="B206" s="4">
        <f t="shared" si="36"/>
        <v>17</v>
      </c>
      <c r="C206" s="4">
        <f t="shared" si="33"/>
        <v>1</v>
      </c>
      <c r="D206" s="4">
        <f t="shared" si="34"/>
        <v>2026</v>
      </c>
      <c r="E206" s="2">
        <v>0</v>
      </c>
      <c r="F206" s="5">
        <f t="shared" si="37"/>
        <v>24685.046926183484</v>
      </c>
      <c r="G206" s="5">
        <f t="shared" si="38"/>
        <v>24685.046926183484</v>
      </c>
      <c r="H206" s="5">
        <f t="shared" si="39"/>
        <v>3.1386748391956982</v>
      </c>
      <c r="I206" s="5">
        <f t="shared" si="40"/>
        <v>24688.18560102268</v>
      </c>
      <c r="J206" s="5">
        <f t="shared" si="41"/>
        <v>28158.016937750312</v>
      </c>
      <c r="K206" s="5">
        <f t="shared" si="42"/>
        <v>31.426358189453868</v>
      </c>
      <c r="L206" s="5">
        <f t="shared" si="43"/>
        <v>28126.590579560856</v>
      </c>
    </row>
    <row r="207" spans="1:12" x14ac:dyDescent="0.25">
      <c r="A207" s="1">
        <f t="shared" si="35"/>
        <v>46040</v>
      </c>
      <c r="B207" s="4">
        <f t="shared" si="36"/>
        <v>18</v>
      </c>
      <c r="C207" s="4">
        <f t="shared" si="33"/>
        <v>1</v>
      </c>
      <c r="D207" s="4">
        <f t="shared" si="34"/>
        <v>2026</v>
      </c>
      <c r="E207" s="2">
        <v>0</v>
      </c>
      <c r="F207" s="5">
        <f t="shared" si="37"/>
        <v>24688.18560102268</v>
      </c>
      <c r="G207" s="5">
        <f t="shared" si="38"/>
        <v>24688.18560102268</v>
      </c>
      <c r="H207" s="5">
        <f t="shared" si="39"/>
        <v>3.1390739180297658</v>
      </c>
      <c r="I207" s="5">
        <f t="shared" si="40"/>
        <v>24691.324674940712</v>
      </c>
      <c r="J207" s="5">
        <f t="shared" si="41"/>
        <v>28126.590579560856</v>
      </c>
      <c r="K207" s="5">
        <f t="shared" si="42"/>
        <v>31.426358189453868</v>
      </c>
      <c r="L207" s="5">
        <f t="shared" si="43"/>
        <v>28095.1642213714</v>
      </c>
    </row>
    <row r="208" spans="1:12" x14ac:dyDescent="0.25">
      <c r="A208" s="1">
        <f t="shared" si="35"/>
        <v>46041</v>
      </c>
      <c r="B208" s="4">
        <f t="shared" si="36"/>
        <v>19</v>
      </c>
      <c r="C208" s="4">
        <f t="shared" si="33"/>
        <v>1</v>
      </c>
      <c r="D208" s="4">
        <f t="shared" si="34"/>
        <v>2026</v>
      </c>
      <c r="E208" s="2">
        <v>0</v>
      </c>
      <c r="F208" s="5">
        <f t="shared" si="37"/>
        <v>24691.324674940712</v>
      </c>
      <c r="G208" s="5">
        <f t="shared" si="38"/>
        <v>24691.324674940712</v>
      </c>
      <c r="H208" s="5">
        <f t="shared" si="39"/>
        <v>3.1394730476062405</v>
      </c>
      <c r="I208" s="5">
        <f t="shared" si="40"/>
        <v>24694.464147988318</v>
      </c>
      <c r="J208" s="5">
        <f t="shared" si="41"/>
        <v>28095.1642213714</v>
      </c>
      <c r="K208" s="5">
        <f t="shared" si="42"/>
        <v>31.426358189453868</v>
      </c>
      <c r="L208" s="5">
        <f t="shared" si="43"/>
        <v>28063.737863181945</v>
      </c>
    </row>
    <row r="209" spans="1:12" x14ac:dyDescent="0.25">
      <c r="A209" s="1">
        <f t="shared" si="35"/>
        <v>46042</v>
      </c>
      <c r="B209" s="4">
        <f t="shared" si="36"/>
        <v>20</v>
      </c>
      <c r="C209" s="4">
        <f t="shared" si="33"/>
        <v>1</v>
      </c>
      <c r="D209" s="4">
        <f t="shared" si="34"/>
        <v>2026</v>
      </c>
      <c r="E209" s="2">
        <v>0</v>
      </c>
      <c r="F209" s="5">
        <f t="shared" si="37"/>
        <v>24694.464147988318</v>
      </c>
      <c r="G209" s="5">
        <f t="shared" si="38"/>
        <v>24694.464147988318</v>
      </c>
      <c r="H209" s="5">
        <f t="shared" si="39"/>
        <v>3.1398722279315732</v>
      </c>
      <c r="I209" s="5">
        <f t="shared" si="40"/>
        <v>24697.604020216248</v>
      </c>
      <c r="J209" s="5">
        <f t="shared" si="41"/>
        <v>28063.737863181945</v>
      </c>
      <c r="K209" s="5">
        <f t="shared" si="42"/>
        <v>31.426358189453868</v>
      </c>
      <c r="L209" s="5">
        <f t="shared" si="43"/>
        <v>28032.311504992489</v>
      </c>
    </row>
    <row r="210" spans="1:12" x14ac:dyDescent="0.25">
      <c r="A210" s="1">
        <f t="shared" si="35"/>
        <v>46043</v>
      </c>
      <c r="B210" s="4">
        <f t="shared" si="36"/>
        <v>21</v>
      </c>
      <c r="C210" s="4">
        <f t="shared" si="33"/>
        <v>1</v>
      </c>
      <c r="D210" s="4">
        <f t="shared" si="34"/>
        <v>2026</v>
      </c>
      <c r="E210" s="2">
        <v>0</v>
      </c>
      <c r="F210" s="5">
        <f t="shared" si="37"/>
        <v>24697.604020216248</v>
      </c>
      <c r="G210" s="5">
        <f t="shared" si="38"/>
        <v>24697.604020216248</v>
      </c>
      <c r="H210" s="5">
        <f t="shared" si="39"/>
        <v>3.1402714590122174</v>
      </c>
      <c r="I210" s="5">
        <f t="shared" si="40"/>
        <v>24700.744291675259</v>
      </c>
      <c r="J210" s="5">
        <f t="shared" si="41"/>
        <v>28032.311504992489</v>
      </c>
      <c r="K210" s="5">
        <f t="shared" si="42"/>
        <v>31.426358189453868</v>
      </c>
      <c r="L210" s="5">
        <f t="shared" si="43"/>
        <v>28000.885146803033</v>
      </c>
    </row>
    <row r="211" spans="1:12" x14ac:dyDescent="0.25">
      <c r="A211" s="1">
        <f t="shared" si="35"/>
        <v>46044</v>
      </c>
      <c r="B211" s="4">
        <f t="shared" si="36"/>
        <v>22</v>
      </c>
      <c r="C211" s="4">
        <f t="shared" si="33"/>
        <v>1</v>
      </c>
      <c r="D211" s="4">
        <f t="shared" si="34"/>
        <v>2026</v>
      </c>
      <c r="E211" s="2">
        <v>0</v>
      </c>
      <c r="F211" s="5">
        <f t="shared" si="37"/>
        <v>24700.744291675259</v>
      </c>
      <c r="G211" s="5">
        <f t="shared" si="38"/>
        <v>24700.744291675259</v>
      </c>
      <c r="H211" s="5">
        <f t="shared" si="39"/>
        <v>3.1406707408546266</v>
      </c>
      <c r="I211" s="5">
        <f t="shared" si="40"/>
        <v>24703.884962416112</v>
      </c>
      <c r="J211" s="5">
        <f t="shared" si="41"/>
        <v>28000.885146803033</v>
      </c>
      <c r="K211" s="5">
        <f t="shared" si="42"/>
        <v>31.426358189453868</v>
      </c>
      <c r="L211" s="5">
        <f t="shared" si="43"/>
        <v>27969.458788613578</v>
      </c>
    </row>
    <row r="212" spans="1:12" x14ac:dyDescent="0.25">
      <c r="A212" s="1">
        <f t="shared" si="35"/>
        <v>46045</v>
      </c>
      <c r="B212" s="4">
        <f t="shared" si="36"/>
        <v>23</v>
      </c>
      <c r="C212" s="4">
        <f t="shared" si="33"/>
        <v>1</v>
      </c>
      <c r="D212" s="4">
        <f t="shared" si="34"/>
        <v>2026</v>
      </c>
      <c r="E212" s="2">
        <v>0</v>
      </c>
      <c r="F212" s="5">
        <f t="shared" si="37"/>
        <v>24703.884962416112</v>
      </c>
      <c r="G212" s="5">
        <f t="shared" si="38"/>
        <v>24703.884962416112</v>
      </c>
      <c r="H212" s="5">
        <f t="shared" si="39"/>
        <v>3.1410700734652548</v>
      </c>
      <c r="I212" s="5">
        <f t="shared" si="40"/>
        <v>24707.026032489579</v>
      </c>
      <c r="J212" s="5">
        <f t="shared" si="41"/>
        <v>27969.458788613578</v>
      </c>
      <c r="K212" s="5">
        <f t="shared" si="42"/>
        <v>31.426358189453868</v>
      </c>
      <c r="L212" s="5">
        <f t="shared" si="43"/>
        <v>27938.032430424122</v>
      </c>
    </row>
    <row r="213" spans="1:12" x14ac:dyDescent="0.25">
      <c r="A213" s="1">
        <f t="shared" si="35"/>
        <v>46046</v>
      </c>
      <c r="B213" s="4">
        <f t="shared" si="36"/>
        <v>24</v>
      </c>
      <c r="C213" s="4">
        <f t="shared" si="33"/>
        <v>1</v>
      </c>
      <c r="D213" s="4">
        <f t="shared" si="34"/>
        <v>2026</v>
      </c>
      <c r="E213" s="2">
        <v>0</v>
      </c>
      <c r="F213" s="5">
        <f t="shared" si="37"/>
        <v>24707.026032489579</v>
      </c>
      <c r="G213" s="5">
        <f t="shared" si="38"/>
        <v>24707.026032489579</v>
      </c>
      <c r="H213" s="5">
        <f t="shared" si="39"/>
        <v>3.1414694568505577</v>
      </c>
      <c r="I213" s="5">
        <f t="shared" si="40"/>
        <v>24710.167501946431</v>
      </c>
      <c r="J213" s="5">
        <f t="shared" si="41"/>
        <v>27938.032430424122</v>
      </c>
      <c r="K213" s="5">
        <f t="shared" si="42"/>
        <v>31.426358189453868</v>
      </c>
      <c r="L213" s="5">
        <f t="shared" si="43"/>
        <v>27906.606072234666</v>
      </c>
    </row>
    <row r="214" spans="1:12" x14ac:dyDescent="0.25">
      <c r="A214" s="1">
        <f t="shared" si="35"/>
        <v>46047</v>
      </c>
      <c r="B214" s="4">
        <f t="shared" si="36"/>
        <v>25</v>
      </c>
      <c r="C214" s="4">
        <f t="shared" si="33"/>
        <v>1</v>
      </c>
      <c r="D214" s="4">
        <f t="shared" si="34"/>
        <v>2026</v>
      </c>
      <c r="E214" s="2">
        <v>0</v>
      </c>
      <c r="F214" s="5">
        <f t="shared" si="37"/>
        <v>24710.167501946431</v>
      </c>
      <c r="G214" s="5">
        <f t="shared" si="38"/>
        <v>24710.167501946431</v>
      </c>
      <c r="H214" s="5">
        <f t="shared" si="39"/>
        <v>3.141868891016991</v>
      </c>
      <c r="I214" s="5">
        <f t="shared" si="40"/>
        <v>24713.309370837447</v>
      </c>
      <c r="J214" s="5">
        <f t="shared" si="41"/>
        <v>27906.606072234666</v>
      </c>
      <c r="K214" s="5">
        <f t="shared" si="42"/>
        <v>31.426358189453868</v>
      </c>
      <c r="L214" s="5">
        <f t="shared" si="43"/>
        <v>27875.179714045211</v>
      </c>
    </row>
    <row r="215" spans="1:12" x14ac:dyDescent="0.25">
      <c r="A215" s="1">
        <f t="shared" si="35"/>
        <v>46048</v>
      </c>
      <c r="B215" s="4">
        <f t="shared" si="36"/>
        <v>26</v>
      </c>
      <c r="C215" s="4">
        <f t="shared" si="33"/>
        <v>1</v>
      </c>
      <c r="D215" s="4">
        <f t="shared" si="34"/>
        <v>2026</v>
      </c>
      <c r="E215" s="2">
        <v>0</v>
      </c>
      <c r="F215" s="5">
        <f t="shared" si="37"/>
        <v>24713.309370837447</v>
      </c>
      <c r="G215" s="5">
        <f t="shared" si="38"/>
        <v>24713.309370837447</v>
      </c>
      <c r="H215" s="5">
        <f t="shared" si="39"/>
        <v>3.1422683759710108</v>
      </c>
      <c r="I215" s="5">
        <f t="shared" si="40"/>
        <v>24716.451639213417</v>
      </c>
      <c r="J215" s="5">
        <f t="shared" si="41"/>
        <v>27875.179714045211</v>
      </c>
      <c r="K215" s="5">
        <f t="shared" si="42"/>
        <v>31.426358189453868</v>
      </c>
      <c r="L215" s="5">
        <f t="shared" si="43"/>
        <v>27843.753355855755</v>
      </c>
    </row>
    <row r="216" spans="1:12" x14ac:dyDescent="0.25">
      <c r="A216" s="1">
        <f t="shared" si="35"/>
        <v>46049</v>
      </c>
      <c r="B216" s="4">
        <f t="shared" si="36"/>
        <v>27</v>
      </c>
      <c r="C216" s="4">
        <f t="shared" si="33"/>
        <v>1</v>
      </c>
      <c r="D216" s="4">
        <f t="shared" si="34"/>
        <v>2026</v>
      </c>
      <c r="E216" s="2">
        <v>0</v>
      </c>
      <c r="F216" s="5">
        <f t="shared" si="37"/>
        <v>24716.451639213417</v>
      </c>
      <c r="G216" s="5">
        <f t="shared" si="38"/>
        <v>24716.451639213417</v>
      </c>
      <c r="H216" s="5">
        <f t="shared" si="39"/>
        <v>3.1426679117190752</v>
      </c>
      <c r="I216" s="5">
        <f t="shared" si="40"/>
        <v>24719.594307125135</v>
      </c>
      <c r="J216" s="5">
        <f t="shared" si="41"/>
        <v>27843.753355855755</v>
      </c>
      <c r="K216" s="5">
        <f t="shared" si="42"/>
        <v>31.426358189453868</v>
      </c>
      <c r="L216" s="5">
        <f t="shared" si="43"/>
        <v>27812.3269976663</v>
      </c>
    </row>
    <row r="217" spans="1:12" x14ac:dyDescent="0.25">
      <c r="A217" s="1">
        <f t="shared" si="35"/>
        <v>46050</v>
      </c>
      <c r="B217" s="4">
        <f t="shared" si="36"/>
        <v>28</v>
      </c>
      <c r="C217" s="4">
        <f t="shared" si="33"/>
        <v>1</v>
      </c>
      <c r="D217" s="4">
        <f t="shared" si="34"/>
        <v>2026</v>
      </c>
      <c r="E217" s="2">
        <v>0</v>
      </c>
      <c r="F217" s="5">
        <f t="shared" si="37"/>
        <v>24719.594307125135</v>
      </c>
      <c r="G217" s="5">
        <f t="shared" si="38"/>
        <v>24719.594307125135</v>
      </c>
      <c r="H217" s="5">
        <f t="shared" si="39"/>
        <v>3.1430674982676425</v>
      </c>
      <c r="I217" s="5">
        <f t="shared" si="40"/>
        <v>24722.737374623404</v>
      </c>
      <c r="J217" s="5">
        <f t="shared" si="41"/>
        <v>27812.3269976663</v>
      </c>
      <c r="K217" s="5">
        <f t="shared" si="42"/>
        <v>31.426358189453868</v>
      </c>
      <c r="L217" s="5">
        <f t="shared" si="43"/>
        <v>27780.900639476844</v>
      </c>
    </row>
    <row r="218" spans="1:12" x14ac:dyDescent="0.25">
      <c r="A218" s="1">
        <f t="shared" si="35"/>
        <v>46051</v>
      </c>
      <c r="B218" s="4">
        <f t="shared" si="36"/>
        <v>29</v>
      </c>
      <c r="C218" s="4">
        <f t="shared" si="33"/>
        <v>1</v>
      </c>
      <c r="D218" s="4">
        <f t="shared" si="34"/>
        <v>2026</v>
      </c>
      <c r="E218" s="2">
        <v>0</v>
      </c>
      <c r="F218" s="5">
        <f t="shared" si="37"/>
        <v>24722.737374623404</v>
      </c>
      <c r="G218" s="5">
        <f t="shared" si="38"/>
        <v>24722.737374623404</v>
      </c>
      <c r="H218" s="5">
        <f t="shared" si="39"/>
        <v>3.1434671356231725</v>
      </c>
      <c r="I218" s="5">
        <f t="shared" si="40"/>
        <v>24725.880841759026</v>
      </c>
      <c r="J218" s="5">
        <f t="shared" si="41"/>
        <v>27780.900639476844</v>
      </c>
      <c r="K218" s="5">
        <f t="shared" si="42"/>
        <v>31.426358189453868</v>
      </c>
      <c r="L218" s="5">
        <f t="shared" si="43"/>
        <v>27749.474281287388</v>
      </c>
    </row>
    <row r="219" spans="1:12" x14ac:dyDescent="0.25">
      <c r="A219" s="1">
        <f t="shared" si="35"/>
        <v>46052</v>
      </c>
      <c r="B219" s="4">
        <f t="shared" si="36"/>
        <v>30</v>
      </c>
      <c r="C219" s="4">
        <f t="shared" si="33"/>
        <v>1</v>
      </c>
      <c r="D219" s="4">
        <f t="shared" si="34"/>
        <v>2026</v>
      </c>
      <c r="E219" s="2">
        <v>0</v>
      </c>
      <c r="F219" s="5">
        <f t="shared" si="37"/>
        <v>24725.880841759026</v>
      </c>
      <c r="G219" s="5">
        <f t="shared" si="38"/>
        <v>24725.880841759026</v>
      </c>
      <c r="H219" s="5">
        <f t="shared" si="39"/>
        <v>3.1438668237921243</v>
      </c>
      <c r="I219" s="5">
        <f t="shared" si="40"/>
        <v>24729.02470858282</v>
      </c>
      <c r="J219" s="5">
        <f t="shared" si="41"/>
        <v>27749.474281287388</v>
      </c>
      <c r="K219" s="5">
        <f t="shared" si="42"/>
        <v>31.426358189453868</v>
      </c>
      <c r="L219" s="5">
        <f t="shared" si="43"/>
        <v>27718.047923097933</v>
      </c>
    </row>
    <row r="220" spans="1:12" x14ac:dyDescent="0.25">
      <c r="A220" s="1">
        <f t="shared" si="35"/>
        <v>46053</v>
      </c>
      <c r="B220" s="4">
        <f t="shared" si="36"/>
        <v>31</v>
      </c>
      <c r="C220" s="4">
        <f t="shared" si="33"/>
        <v>1</v>
      </c>
      <c r="D220" s="4">
        <f t="shared" si="34"/>
        <v>2026</v>
      </c>
      <c r="E220" s="2">
        <v>0</v>
      </c>
      <c r="F220" s="5">
        <f t="shared" si="37"/>
        <v>24729.02470858282</v>
      </c>
      <c r="G220" s="5">
        <f t="shared" si="38"/>
        <v>24729.02470858282</v>
      </c>
      <c r="H220" s="5">
        <f t="shared" si="39"/>
        <v>3.1442665627809596</v>
      </c>
      <c r="I220" s="5">
        <f t="shared" si="40"/>
        <v>24732.1689751456</v>
      </c>
      <c r="J220" s="5">
        <f t="shared" si="41"/>
        <v>27718.047923097933</v>
      </c>
      <c r="K220" s="5">
        <f t="shared" si="42"/>
        <v>31.426358189453868</v>
      </c>
      <c r="L220" s="5">
        <f t="shared" si="43"/>
        <v>27686.621564908477</v>
      </c>
    </row>
    <row r="221" spans="1:12" x14ac:dyDescent="0.25">
      <c r="A221" s="1">
        <f t="shared" si="35"/>
        <v>46054</v>
      </c>
      <c r="B221" s="4">
        <f t="shared" si="36"/>
        <v>1</v>
      </c>
      <c r="C221" s="4">
        <f t="shared" si="33"/>
        <v>2</v>
      </c>
      <c r="D221" s="4">
        <f t="shared" si="34"/>
        <v>2026</v>
      </c>
      <c r="E221" s="2">
        <v>1500</v>
      </c>
      <c r="F221" s="5">
        <f t="shared" si="37"/>
        <v>24732.1689751456</v>
      </c>
      <c r="G221" s="5">
        <f t="shared" si="38"/>
        <v>23232.1689751456</v>
      </c>
      <c r="H221" s="5">
        <f t="shared" si="39"/>
        <v>2.9539431073508671</v>
      </c>
      <c r="I221" s="5">
        <f t="shared" si="40"/>
        <v>23235.12291825295</v>
      </c>
      <c r="J221" s="5">
        <f t="shared" si="41"/>
        <v>27686.621564908477</v>
      </c>
      <c r="K221" s="5">
        <f t="shared" si="42"/>
        <v>31.426358189453868</v>
      </c>
      <c r="L221" s="5">
        <f t="shared" si="43"/>
        <v>27655.195206719021</v>
      </c>
    </row>
    <row r="222" spans="1:12" x14ac:dyDescent="0.25">
      <c r="A222" s="1">
        <f t="shared" si="35"/>
        <v>46055</v>
      </c>
      <c r="B222" s="4">
        <f t="shared" si="36"/>
        <v>2</v>
      </c>
      <c r="C222" s="4">
        <f t="shared" si="33"/>
        <v>2</v>
      </c>
      <c r="D222" s="4">
        <f t="shared" si="34"/>
        <v>2026</v>
      </c>
      <c r="E222" s="2">
        <v>0</v>
      </c>
      <c r="F222" s="5">
        <f t="shared" si="37"/>
        <v>23235.12291825295</v>
      </c>
      <c r="G222" s="5">
        <f t="shared" si="38"/>
        <v>23235.12291825295</v>
      </c>
      <c r="H222" s="5">
        <f t="shared" si="39"/>
        <v>2.954318697761336</v>
      </c>
      <c r="I222" s="5">
        <f t="shared" si="40"/>
        <v>23238.07723695071</v>
      </c>
      <c r="J222" s="5">
        <f t="shared" si="41"/>
        <v>27655.195206719021</v>
      </c>
      <c r="K222" s="5">
        <f t="shared" si="42"/>
        <v>31.426358189453868</v>
      </c>
      <c r="L222" s="5">
        <f t="shared" si="43"/>
        <v>27623.768848529566</v>
      </c>
    </row>
    <row r="223" spans="1:12" x14ac:dyDescent="0.25">
      <c r="A223" s="1">
        <f t="shared" si="35"/>
        <v>46056</v>
      </c>
      <c r="B223" s="4">
        <f t="shared" si="36"/>
        <v>3</v>
      </c>
      <c r="C223" s="4">
        <f t="shared" si="33"/>
        <v>2</v>
      </c>
      <c r="D223" s="4">
        <f t="shared" si="34"/>
        <v>2026</v>
      </c>
      <c r="E223" s="2">
        <v>0</v>
      </c>
      <c r="F223" s="5">
        <f t="shared" si="37"/>
        <v>23238.07723695071</v>
      </c>
      <c r="G223" s="5">
        <f t="shared" si="38"/>
        <v>23238.07723695071</v>
      </c>
      <c r="H223" s="5">
        <f t="shared" si="39"/>
        <v>2.9546943359276865</v>
      </c>
      <c r="I223" s="5">
        <f t="shared" si="40"/>
        <v>23241.031931286638</v>
      </c>
      <c r="J223" s="5">
        <f t="shared" si="41"/>
        <v>27623.768848529566</v>
      </c>
      <c r="K223" s="5">
        <f t="shared" si="42"/>
        <v>31.426358189453868</v>
      </c>
      <c r="L223" s="5">
        <f t="shared" si="43"/>
        <v>27592.34249034011</v>
      </c>
    </row>
    <row r="224" spans="1:12" x14ac:dyDescent="0.25">
      <c r="A224" s="1">
        <f t="shared" si="35"/>
        <v>46057</v>
      </c>
      <c r="B224" s="4">
        <f t="shared" si="36"/>
        <v>4</v>
      </c>
      <c r="C224" s="4">
        <f t="shared" si="33"/>
        <v>2</v>
      </c>
      <c r="D224" s="4">
        <f t="shared" si="34"/>
        <v>2026</v>
      </c>
      <c r="E224" s="2">
        <v>0</v>
      </c>
      <c r="F224" s="5">
        <f t="shared" si="37"/>
        <v>23241.031931286638</v>
      </c>
      <c r="G224" s="5">
        <f t="shared" si="38"/>
        <v>23241.031931286638</v>
      </c>
      <c r="H224" s="5">
        <f t="shared" si="39"/>
        <v>2.9550700218559904</v>
      </c>
      <c r="I224" s="5">
        <f t="shared" si="40"/>
        <v>23243.987001308495</v>
      </c>
      <c r="J224" s="5">
        <f t="shared" si="41"/>
        <v>27592.34249034011</v>
      </c>
      <c r="K224" s="5">
        <f t="shared" si="42"/>
        <v>31.426358189453868</v>
      </c>
      <c r="L224" s="5">
        <f t="shared" si="43"/>
        <v>27560.916132150654</v>
      </c>
    </row>
    <row r="225" spans="1:12" x14ac:dyDescent="0.25">
      <c r="A225" s="1">
        <f t="shared" si="35"/>
        <v>46058</v>
      </c>
      <c r="B225" s="4">
        <f t="shared" si="36"/>
        <v>5</v>
      </c>
      <c r="C225" s="4">
        <f t="shared" si="33"/>
        <v>2</v>
      </c>
      <c r="D225" s="4">
        <f t="shared" si="34"/>
        <v>2026</v>
      </c>
      <c r="E225" s="2">
        <v>0</v>
      </c>
      <c r="F225" s="5">
        <f t="shared" si="37"/>
        <v>23243.987001308495</v>
      </c>
      <c r="G225" s="5">
        <f t="shared" si="38"/>
        <v>23243.987001308495</v>
      </c>
      <c r="H225" s="5">
        <f t="shared" si="39"/>
        <v>2.9554457555523208</v>
      </c>
      <c r="I225" s="5">
        <f t="shared" si="40"/>
        <v>23246.942447064048</v>
      </c>
      <c r="J225" s="5">
        <f t="shared" si="41"/>
        <v>27560.916132150654</v>
      </c>
      <c r="K225" s="5">
        <f t="shared" si="42"/>
        <v>31.426358189453868</v>
      </c>
      <c r="L225" s="5">
        <f t="shared" si="43"/>
        <v>27529.489773961199</v>
      </c>
    </row>
    <row r="226" spans="1:12" x14ac:dyDescent="0.25">
      <c r="A226" s="1">
        <f t="shared" si="35"/>
        <v>46059</v>
      </c>
      <c r="B226" s="4">
        <f t="shared" si="36"/>
        <v>6</v>
      </c>
      <c r="C226" s="4">
        <f t="shared" si="33"/>
        <v>2</v>
      </c>
      <c r="D226" s="4">
        <f t="shared" si="34"/>
        <v>2026</v>
      </c>
      <c r="E226" s="2">
        <v>0</v>
      </c>
      <c r="F226" s="5">
        <f t="shared" si="37"/>
        <v>23246.942447064048</v>
      </c>
      <c r="G226" s="5">
        <f t="shared" si="38"/>
        <v>23246.942447064048</v>
      </c>
      <c r="H226" s="5">
        <f t="shared" si="39"/>
        <v>2.955821537022751</v>
      </c>
      <c r="I226" s="5">
        <f t="shared" si="40"/>
        <v>23249.898268601071</v>
      </c>
      <c r="J226" s="5">
        <f t="shared" si="41"/>
        <v>27529.489773961199</v>
      </c>
      <c r="K226" s="5">
        <f t="shared" si="42"/>
        <v>31.426358189453868</v>
      </c>
      <c r="L226" s="5">
        <f t="shared" si="43"/>
        <v>27498.063415771743</v>
      </c>
    </row>
    <row r="227" spans="1:12" x14ac:dyDescent="0.25">
      <c r="A227" s="1">
        <f t="shared" si="35"/>
        <v>46060</v>
      </c>
      <c r="B227" s="4">
        <f t="shared" si="36"/>
        <v>7</v>
      </c>
      <c r="C227" s="4">
        <f t="shared" si="33"/>
        <v>2</v>
      </c>
      <c r="D227" s="4">
        <f t="shared" si="34"/>
        <v>2026</v>
      </c>
      <c r="E227" s="2">
        <v>0</v>
      </c>
      <c r="F227" s="5">
        <f t="shared" si="37"/>
        <v>23249.898268601071</v>
      </c>
      <c r="G227" s="5">
        <f t="shared" si="38"/>
        <v>23249.898268601071</v>
      </c>
      <c r="H227" s="5">
        <f t="shared" si="39"/>
        <v>2.9561973662733556</v>
      </c>
      <c r="I227" s="5">
        <f t="shared" si="40"/>
        <v>23252.854465967346</v>
      </c>
      <c r="J227" s="5">
        <f t="shared" si="41"/>
        <v>27498.063415771743</v>
      </c>
      <c r="K227" s="5">
        <f t="shared" si="42"/>
        <v>31.426358189453868</v>
      </c>
      <c r="L227" s="5">
        <f t="shared" si="43"/>
        <v>27466.637057582288</v>
      </c>
    </row>
    <row r="228" spans="1:12" x14ac:dyDescent="0.25">
      <c r="A228" s="1">
        <f t="shared" si="35"/>
        <v>46061</v>
      </c>
      <c r="B228" s="4">
        <f t="shared" si="36"/>
        <v>8</v>
      </c>
      <c r="C228" s="4">
        <f t="shared" si="33"/>
        <v>2</v>
      </c>
      <c r="D228" s="4">
        <f t="shared" si="34"/>
        <v>2026</v>
      </c>
      <c r="E228" s="2">
        <v>0</v>
      </c>
      <c r="F228" s="5">
        <f t="shared" si="37"/>
        <v>23252.854465967346</v>
      </c>
      <c r="G228" s="5">
        <f t="shared" si="38"/>
        <v>23252.854465967346</v>
      </c>
      <c r="H228" s="5">
        <f t="shared" si="39"/>
        <v>2.9565732433102103</v>
      </c>
      <c r="I228" s="5">
        <f t="shared" si="40"/>
        <v>23255.811039210657</v>
      </c>
      <c r="J228" s="5">
        <f t="shared" si="41"/>
        <v>27466.637057582288</v>
      </c>
      <c r="K228" s="5">
        <f t="shared" si="42"/>
        <v>31.426358189453868</v>
      </c>
      <c r="L228" s="5">
        <f t="shared" si="43"/>
        <v>27435.210699392832</v>
      </c>
    </row>
    <row r="229" spans="1:12" x14ac:dyDescent="0.25">
      <c r="A229" s="1">
        <f t="shared" si="35"/>
        <v>46062</v>
      </c>
      <c r="B229" s="4">
        <f t="shared" si="36"/>
        <v>9</v>
      </c>
      <c r="C229" s="4">
        <f t="shared" si="33"/>
        <v>2</v>
      </c>
      <c r="D229" s="4">
        <f t="shared" si="34"/>
        <v>2026</v>
      </c>
      <c r="E229" s="2">
        <v>0</v>
      </c>
      <c r="F229" s="5">
        <f t="shared" si="37"/>
        <v>23255.811039210657</v>
      </c>
      <c r="G229" s="5">
        <f t="shared" si="38"/>
        <v>23255.811039210657</v>
      </c>
      <c r="H229" s="5">
        <f t="shared" si="39"/>
        <v>2.9569491681393898</v>
      </c>
      <c r="I229" s="5">
        <f t="shared" si="40"/>
        <v>23258.767988378797</v>
      </c>
      <c r="J229" s="5">
        <f t="shared" si="41"/>
        <v>27435.210699392832</v>
      </c>
      <c r="K229" s="5">
        <f t="shared" si="42"/>
        <v>31.426358189453868</v>
      </c>
      <c r="L229" s="5">
        <f t="shared" si="43"/>
        <v>27403.784341203376</v>
      </c>
    </row>
    <row r="230" spans="1:12" x14ac:dyDescent="0.25">
      <c r="A230" s="1">
        <f t="shared" si="35"/>
        <v>46063</v>
      </c>
      <c r="B230" s="4">
        <f t="shared" si="36"/>
        <v>10</v>
      </c>
      <c r="C230" s="4">
        <f t="shared" si="33"/>
        <v>2</v>
      </c>
      <c r="D230" s="4">
        <f t="shared" si="34"/>
        <v>2026</v>
      </c>
      <c r="E230" s="2">
        <v>0</v>
      </c>
      <c r="F230" s="5">
        <f t="shared" si="37"/>
        <v>23258.767988378797</v>
      </c>
      <c r="G230" s="5">
        <f t="shared" si="38"/>
        <v>23258.767988378797</v>
      </c>
      <c r="H230" s="5">
        <f t="shared" si="39"/>
        <v>2.9573251407669718</v>
      </c>
      <c r="I230" s="5">
        <f t="shared" si="40"/>
        <v>23261.725313519564</v>
      </c>
      <c r="J230" s="5">
        <f t="shared" si="41"/>
        <v>27403.784341203376</v>
      </c>
      <c r="K230" s="5">
        <f t="shared" si="42"/>
        <v>31.426358189453868</v>
      </c>
      <c r="L230" s="5">
        <f t="shared" si="43"/>
        <v>27372.357983013921</v>
      </c>
    </row>
    <row r="231" spans="1:12" x14ac:dyDescent="0.25">
      <c r="A231" s="1">
        <f t="shared" si="35"/>
        <v>46064</v>
      </c>
      <c r="B231" s="4">
        <f t="shared" si="36"/>
        <v>11</v>
      </c>
      <c r="C231" s="4">
        <f t="shared" si="33"/>
        <v>2</v>
      </c>
      <c r="D231" s="4">
        <f t="shared" si="34"/>
        <v>2026</v>
      </c>
      <c r="E231" s="2">
        <v>0</v>
      </c>
      <c r="F231" s="5">
        <f t="shared" si="37"/>
        <v>23261.725313519564</v>
      </c>
      <c r="G231" s="5">
        <f t="shared" si="38"/>
        <v>23261.725313519564</v>
      </c>
      <c r="H231" s="5">
        <f t="shared" si="39"/>
        <v>2.9577011611990334</v>
      </c>
      <c r="I231" s="5">
        <f t="shared" si="40"/>
        <v>23264.683014680762</v>
      </c>
      <c r="J231" s="5">
        <f t="shared" si="41"/>
        <v>27372.357983013921</v>
      </c>
      <c r="K231" s="5">
        <f t="shared" si="42"/>
        <v>31.426358189453868</v>
      </c>
      <c r="L231" s="5">
        <f t="shared" si="43"/>
        <v>27340.931624824465</v>
      </c>
    </row>
    <row r="232" spans="1:12" x14ac:dyDescent="0.25">
      <c r="A232" s="1">
        <f t="shared" si="35"/>
        <v>46065</v>
      </c>
      <c r="B232" s="4">
        <f t="shared" si="36"/>
        <v>12</v>
      </c>
      <c r="C232" s="4">
        <f t="shared" si="33"/>
        <v>2</v>
      </c>
      <c r="D232" s="4">
        <f t="shared" si="34"/>
        <v>2026</v>
      </c>
      <c r="E232" s="2">
        <v>0</v>
      </c>
      <c r="F232" s="5">
        <f t="shared" si="37"/>
        <v>23264.683014680762</v>
      </c>
      <c r="G232" s="5">
        <f t="shared" si="38"/>
        <v>23264.683014680762</v>
      </c>
      <c r="H232" s="5">
        <f t="shared" si="39"/>
        <v>2.9580772294416531</v>
      </c>
      <c r="I232" s="5">
        <f t="shared" si="40"/>
        <v>23267.641091910205</v>
      </c>
      <c r="J232" s="5">
        <f t="shared" si="41"/>
        <v>27340.931624824465</v>
      </c>
      <c r="K232" s="5">
        <f t="shared" si="42"/>
        <v>31.426358189453868</v>
      </c>
      <c r="L232" s="5">
        <f t="shared" si="43"/>
        <v>27309.505266635009</v>
      </c>
    </row>
    <row r="233" spans="1:12" x14ac:dyDescent="0.25">
      <c r="A233" s="1">
        <f t="shared" si="35"/>
        <v>46066</v>
      </c>
      <c r="B233" s="4">
        <f t="shared" si="36"/>
        <v>13</v>
      </c>
      <c r="C233" s="4">
        <f t="shared" si="33"/>
        <v>2</v>
      </c>
      <c r="D233" s="4">
        <f t="shared" si="34"/>
        <v>2026</v>
      </c>
      <c r="E233" s="2">
        <v>0</v>
      </c>
      <c r="F233" s="5">
        <f t="shared" si="37"/>
        <v>23267.641091910205</v>
      </c>
      <c r="G233" s="5">
        <f t="shared" si="38"/>
        <v>23267.641091910205</v>
      </c>
      <c r="H233" s="5">
        <f t="shared" si="39"/>
        <v>2.9584533455009101</v>
      </c>
      <c r="I233" s="5">
        <f t="shared" si="40"/>
        <v>23270.599545255707</v>
      </c>
      <c r="J233" s="5">
        <f t="shared" si="41"/>
        <v>27309.505266635009</v>
      </c>
      <c r="K233" s="5">
        <f t="shared" si="42"/>
        <v>31.426358189453868</v>
      </c>
      <c r="L233" s="5">
        <f t="shared" si="43"/>
        <v>27278.078908445554</v>
      </c>
    </row>
    <row r="234" spans="1:12" x14ac:dyDescent="0.25">
      <c r="A234" s="1">
        <f t="shared" si="35"/>
        <v>46067</v>
      </c>
      <c r="B234" s="4">
        <f t="shared" si="36"/>
        <v>14</v>
      </c>
      <c r="C234" s="4">
        <f t="shared" si="33"/>
        <v>2</v>
      </c>
      <c r="D234" s="4">
        <f t="shared" si="34"/>
        <v>2026</v>
      </c>
      <c r="E234" s="2">
        <v>0</v>
      </c>
      <c r="F234" s="5">
        <f t="shared" si="37"/>
        <v>23270.599545255707</v>
      </c>
      <c r="G234" s="5">
        <f t="shared" si="38"/>
        <v>23270.599545255707</v>
      </c>
      <c r="H234" s="5">
        <f t="shared" si="39"/>
        <v>2.958829509382884</v>
      </c>
      <c r="I234" s="5">
        <f t="shared" si="40"/>
        <v>23273.558374765089</v>
      </c>
      <c r="J234" s="5">
        <f t="shared" si="41"/>
        <v>27278.078908445554</v>
      </c>
      <c r="K234" s="5">
        <f t="shared" si="42"/>
        <v>31.426358189453868</v>
      </c>
      <c r="L234" s="5">
        <f t="shared" si="43"/>
        <v>27246.652550256098</v>
      </c>
    </row>
    <row r="235" spans="1:12" x14ac:dyDescent="0.25">
      <c r="A235" s="1">
        <f t="shared" si="35"/>
        <v>46068</v>
      </c>
      <c r="B235" s="4">
        <f t="shared" si="36"/>
        <v>15</v>
      </c>
      <c r="C235" s="4">
        <f t="shared" si="33"/>
        <v>2</v>
      </c>
      <c r="D235" s="4">
        <f t="shared" si="34"/>
        <v>2026</v>
      </c>
      <c r="E235" s="2">
        <v>0</v>
      </c>
      <c r="F235" s="5">
        <f t="shared" si="37"/>
        <v>23273.558374765089</v>
      </c>
      <c r="G235" s="5">
        <f t="shared" si="38"/>
        <v>23273.558374765089</v>
      </c>
      <c r="H235" s="5">
        <f t="shared" si="39"/>
        <v>2.9592057210936553</v>
      </c>
      <c r="I235" s="5">
        <f t="shared" si="40"/>
        <v>23276.517580486183</v>
      </c>
      <c r="J235" s="5">
        <f t="shared" si="41"/>
        <v>27246.652550256098</v>
      </c>
      <c r="K235" s="5">
        <f t="shared" si="42"/>
        <v>31.426358189453868</v>
      </c>
      <c r="L235" s="5">
        <f t="shared" si="43"/>
        <v>27215.226192066642</v>
      </c>
    </row>
    <row r="236" spans="1:12" x14ac:dyDescent="0.25">
      <c r="A236" s="1">
        <f t="shared" si="35"/>
        <v>46069</v>
      </c>
      <c r="B236" s="4">
        <f t="shared" si="36"/>
        <v>16</v>
      </c>
      <c r="C236" s="4">
        <f t="shared" si="33"/>
        <v>2</v>
      </c>
      <c r="D236" s="4">
        <f t="shared" si="34"/>
        <v>2026</v>
      </c>
      <c r="E236" s="2">
        <v>0</v>
      </c>
      <c r="F236" s="5">
        <f t="shared" si="37"/>
        <v>23276.517580486183</v>
      </c>
      <c r="G236" s="5">
        <f t="shared" si="38"/>
        <v>23276.517580486183</v>
      </c>
      <c r="H236" s="5">
        <f t="shared" si="39"/>
        <v>2.9595819806393053</v>
      </c>
      <c r="I236" s="5">
        <f t="shared" si="40"/>
        <v>23279.477162466821</v>
      </c>
      <c r="J236" s="5">
        <f t="shared" si="41"/>
        <v>27215.226192066642</v>
      </c>
      <c r="K236" s="5">
        <f t="shared" si="42"/>
        <v>31.426358189453868</v>
      </c>
      <c r="L236" s="5">
        <f t="shared" si="43"/>
        <v>27183.799833877187</v>
      </c>
    </row>
    <row r="237" spans="1:12" x14ac:dyDescent="0.25">
      <c r="A237" s="1">
        <f t="shared" si="35"/>
        <v>46070</v>
      </c>
      <c r="B237" s="4">
        <f t="shared" si="36"/>
        <v>17</v>
      </c>
      <c r="C237" s="4">
        <f t="shared" si="33"/>
        <v>2</v>
      </c>
      <c r="D237" s="4">
        <f t="shared" si="34"/>
        <v>2026</v>
      </c>
      <c r="E237" s="2">
        <v>0</v>
      </c>
      <c r="F237" s="5">
        <f t="shared" si="37"/>
        <v>23279.477162466821</v>
      </c>
      <c r="G237" s="5">
        <f t="shared" si="38"/>
        <v>23279.477162466821</v>
      </c>
      <c r="H237" s="5">
        <f t="shared" si="39"/>
        <v>2.9599582880259168</v>
      </c>
      <c r="I237" s="5">
        <f t="shared" si="40"/>
        <v>23282.437120754847</v>
      </c>
      <c r="J237" s="5">
        <f t="shared" si="41"/>
        <v>27183.799833877187</v>
      </c>
      <c r="K237" s="5">
        <f t="shared" si="42"/>
        <v>31.426358189453868</v>
      </c>
      <c r="L237" s="5">
        <f t="shared" si="43"/>
        <v>27152.373475687731</v>
      </c>
    </row>
    <row r="238" spans="1:12" x14ac:dyDescent="0.25">
      <c r="A238" s="1">
        <f t="shared" si="35"/>
        <v>46071</v>
      </c>
      <c r="B238" s="4">
        <f t="shared" si="36"/>
        <v>18</v>
      </c>
      <c r="C238" s="4">
        <f t="shared" si="33"/>
        <v>2</v>
      </c>
      <c r="D238" s="4">
        <f t="shared" si="34"/>
        <v>2026</v>
      </c>
      <c r="E238" s="2">
        <v>0</v>
      </c>
      <c r="F238" s="5">
        <f t="shared" si="37"/>
        <v>23282.437120754847</v>
      </c>
      <c r="G238" s="5">
        <f t="shared" si="38"/>
        <v>23282.437120754847</v>
      </c>
      <c r="H238" s="5">
        <f t="shared" si="39"/>
        <v>2.9603346432595719</v>
      </c>
      <c r="I238" s="5">
        <f t="shared" si="40"/>
        <v>23285.397455398106</v>
      </c>
      <c r="J238" s="5">
        <f t="shared" si="41"/>
        <v>27152.373475687731</v>
      </c>
      <c r="K238" s="5">
        <f t="shared" si="42"/>
        <v>31.426358189453868</v>
      </c>
      <c r="L238" s="5">
        <f t="shared" si="43"/>
        <v>27120.947117498275</v>
      </c>
    </row>
    <row r="239" spans="1:12" x14ac:dyDescent="0.25">
      <c r="A239" s="1">
        <f t="shared" si="35"/>
        <v>46072</v>
      </c>
      <c r="B239" s="4">
        <f t="shared" si="36"/>
        <v>19</v>
      </c>
      <c r="C239" s="4">
        <f t="shared" si="33"/>
        <v>2</v>
      </c>
      <c r="D239" s="4">
        <f t="shared" si="34"/>
        <v>2026</v>
      </c>
      <c r="E239" s="2">
        <v>0</v>
      </c>
      <c r="F239" s="5">
        <f t="shared" si="37"/>
        <v>23285.397455398106</v>
      </c>
      <c r="G239" s="5">
        <f t="shared" si="38"/>
        <v>23285.397455398106</v>
      </c>
      <c r="H239" s="5">
        <f t="shared" si="39"/>
        <v>2.9607110463463551</v>
      </c>
      <c r="I239" s="5">
        <f t="shared" si="40"/>
        <v>23288.358166444454</v>
      </c>
      <c r="J239" s="5">
        <f t="shared" si="41"/>
        <v>27120.947117498275</v>
      </c>
      <c r="K239" s="5">
        <f t="shared" si="42"/>
        <v>31.426358189453868</v>
      </c>
      <c r="L239" s="5">
        <f t="shared" si="43"/>
        <v>27089.52075930882</v>
      </c>
    </row>
    <row r="240" spans="1:12" x14ac:dyDescent="0.25">
      <c r="A240" s="1">
        <f t="shared" si="35"/>
        <v>46073</v>
      </c>
      <c r="B240" s="4">
        <f t="shared" si="36"/>
        <v>20</v>
      </c>
      <c r="C240" s="4">
        <f t="shared" si="33"/>
        <v>2</v>
      </c>
      <c r="D240" s="4">
        <f t="shared" si="34"/>
        <v>2026</v>
      </c>
      <c r="E240" s="2">
        <v>0</v>
      </c>
      <c r="F240" s="5">
        <f t="shared" si="37"/>
        <v>23288.358166444454</v>
      </c>
      <c r="G240" s="5">
        <f t="shared" si="38"/>
        <v>23288.358166444454</v>
      </c>
      <c r="H240" s="5">
        <f t="shared" si="39"/>
        <v>2.96108749729235</v>
      </c>
      <c r="I240" s="5">
        <f t="shared" si="40"/>
        <v>23291.319253941747</v>
      </c>
      <c r="J240" s="5">
        <f t="shared" si="41"/>
        <v>27089.52075930882</v>
      </c>
      <c r="K240" s="5">
        <f t="shared" si="42"/>
        <v>31.426358189453868</v>
      </c>
      <c r="L240" s="5">
        <f t="shared" si="43"/>
        <v>27058.094401119364</v>
      </c>
    </row>
    <row r="241" spans="1:12" x14ac:dyDescent="0.25">
      <c r="A241" s="1">
        <f t="shared" si="35"/>
        <v>46074</v>
      </c>
      <c r="B241" s="4">
        <f t="shared" si="36"/>
        <v>21</v>
      </c>
      <c r="C241" s="4">
        <f t="shared" si="33"/>
        <v>2</v>
      </c>
      <c r="D241" s="4">
        <f t="shared" si="34"/>
        <v>2026</v>
      </c>
      <c r="E241" s="2">
        <v>0</v>
      </c>
      <c r="F241" s="5">
        <f t="shared" si="37"/>
        <v>23291.319253941747</v>
      </c>
      <c r="G241" s="5">
        <f t="shared" si="38"/>
        <v>23291.319253941747</v>
      </c>
      <c r="H241" s="5">
        <f t="shared" si="39"/>
        <v>2.9614639961036429</v>
      </c>
      <c r="I241" s="5">
        <f t="shared" si="40"/>
        <v>23294.280717937851</v>
      </c>
      <c r="J241" s="5">
        <f t="shared" si="41"/>
        <v>27058.094401119364</v>
      </c>
      <c r="K241" s="5">
        <f t="shared" si="42"/>
        <v>31.426358189453868</v>
      </c>
      <c r="L241" s="5">
        <f t="shared" si="43"/>
        <v>27026.668042929909</v>
      </c>
    </row>
    <row r="242" spans="1:12" x14ac:dyDescent="0.25">
      <c r="A242" s="1">
        <f t="shared" si="35"/>
        <v>46075</v>
      </c>
      <c r="B242" s="4">
        <f t="shared" si="36"/>
        <v>22</v>
      </c>
      <c r="C242" s="4">
        <f t="shared" si="33"/>
        <v>2</v>
      </c>
      <c r="D242" s="4">
        <f t="shared" si="34"/>
        <v>2026</v>
      </c>
      <c r="E242" s="2">
        <v>0</v>
      </c>
      <c r="F242" s="5">
        <f t="shared" si="37"/>
        <v>23294.280717937851</v>
      </c>
      <c r="G242" s="5">
        <f t="shared" si="38"/>
        <v>23294.280717937851</v>
      </c>
      <c r="H242" s="5">
        <f t="shared" si="39"/>
        <v>2.9618405427863186</v>
      </c>
      <c r="I242" s="5">
        <f t="shared" si="40"/>
        <v>23297.242558480637</v>
      </c>
      <c r="J242" s="5">
        <f t="shared" si="41"/>
        <v>27026.668042929909</v>
      </c>
      <c r="K242" s="5">
        <f t="shared" si="42"/>
        <v>31.426358189453868</v>
      </c>
      <c r="L242" s="5">
        <f t="shared" si="43"/>
        <v>26995.241684740453</v>
      </c>
    </row>
    <row r="243" spans="1:12" x14ac:dyDescent="0.25">
      <c r="A243" s="1">
        <f t="shared" si="35"/>
        <v>46076</v>
      </c>
      <c r="B243" s="4">
        <f t="shared" si="36"/>
        <v>23</v>
      </c>
      <c r="C243" s="4">
        <f t="shared" si="33"/>
        <v>2</v>
      </c>
      <c r="D243" s="4">
        <f t="shared" si="34"/>
        <v>2026</v>
      </c>
      <c r="E243" s="2">
        <v>0</v>
      </c>
      <c r="F243" s="5">
        <f t="shared" si="37"/>
        <v>23297.242558480637</v>
      </c>
      <c r="G243" s="5">
        <f t="shared" si="38"/>
        <v>23297.242558480637</v>
      </c>
      <c r="H243" s="5">
        <f t="shared" si="39"/>
        <v>2.9622171373464647</v>
      </c>
      <c r="I243" s="5">
        <f t="shared" si="40"/>
        <v>23300.204775617982</v>
      </c>
      <c r="J243" s="5">
        <f t="shared" si="41"/>
        <v>26995.241684740453</v>
      </c>
      <c r="K243" s="5">
        <f t="shared" si="42"/>
        <v>31.426358189453868</v>
      </c>
      <c r="L243" s="5">
        <f t="shared" si="43"/>
        <v>26963.815326550997</v>
      </c>
    </row>
    <row r="244" spans="1:12" x14ac:dyDescent="0.25">
      <c r="A244" s="1">
        <f t="shared" si="35"/>
        <v>46077</v>
      </c>
      <c r="B244" s="4">
        <f t="shared" si="36"/>
        <v>24</v>
      </c>
      <c r="C244" s="4">
        <f t="shared" si="33"/>
        <v>2</v>
      </c>
      <c r="D244" s="4">
        <f t="shared" si="34"/>
        <v>2026</v>
      </c>
      <c r="E244" s="2">
        <v>0</v>
      </c>
      <c r="F244" s="5">
        <f t="shared" si="37"/>
        <v>23300.204775617982</v>
      </c>
      <c r="G244" s="5">
        <f t="shared" si="38"/>
        <v>23300.204775617982</v>
      </c>
      <c r="H244" s="5">
        <f t="shared" si="39"/>
        <v>2.9625937797901685</v>
      </c>
      <c r="I244" s="5">
        <f t="shared" si="40"/>
        <v>23303.167369397772</v>
      </c>
      <c r="J244" s="5">
        <f t="shared" si="41"/>
        <v>26963.815326550997</v>
      </c>
      <c r="K244" s="5">
        <f t="shared" si="42"/>
        <v>31.426358189453868</v>
      </c>
      <c r="L244" s="5">
        <f t="shared" si="43"/>
        <v>26932.388968361542</v>
      </c>
    </row>
    <row r="245" spans="1:12" x14ac:dyDescent="0.25">
      <c r="A245" s="1">
        <f t="shared" si="35"/>
        <v>46078</v>
      </c>
      <c r="B245" s="4">
        <f t="shared" si="36"/>
        <v>25</v>
      </c>
      <c r="C245" s="4">
        <f t="shared" si="33"/>
        <v>2</v>
      </c>
      <c r="D245" s="4">
        <f t="shared" si="34"/>
        <v>2026</v>
      </c>
      <c r="E245" s="2">
        <v>0</v>
      </c>
      <c r="F245" s="5">
        <f t="shared" si="37"/>
        <v>23303.167369397772</v>
      </c>
      <c r="G245" s="5">
        <f t="shared" si="38"/>
        <v>23303.167369397772</v>
      </c>
      <c r="H245" s="5">
        <f t="shared" si="39"/>
        <v>2.9629704701235187</v>
      </c>
      <c r="I245" s="5">
        <f t="shared" si="40"/>
        <v>23306.130339867894</v>
      </c>
      <c r="J245" s="5">
        <f t="shared" si="41"/>
        <v>26932.388968361542</v>
      </c>
      <c r="K245" s="5">
        <f t="shared" si="42"/>
        <v>31.426358189453868</v>
      </c>
      <c r="L245" s="5">
        <f t="shared" si="43"/>
        <v>26900.962610172086</v>
      </c>
    </row>
    <row r="246" spans="1:12" x14ac:dyDescent="0.25">
      <c r="A246" s="1">
        <f t="shared" si="35"/>
        <v>46079</v>
      </c>
      <c r="B246" s="4">
        <f t="shared" si="36"/>
        <v>26</v>
      </c>
      <c r="C246" s="4">
        <f t="shared" si="33"/>
        <v>2</v>
      </c>
      <c r="D246" s="4">
        <f t="shared" si="34"/>
        <v>2026</v>
      </c>
      <c r="E246" s="2">
        <v>0</v>
      </c>
      <c r="F246" s="5">
        <f t="shared" si="37"/>
        <v>23306.130339867894</v>
      </c>
      <c r="G246" s="5">
        <f t="shared" si="38"/>
        <v>23306.130339867894</v>
      </c>
      <c r="H246" s="5">
        <f t="shared" si="39"/>
        <v>2.9633472083526038</v>
      </c>
      <c r="I246" s="5">
        <f t="shared" si="40"/>
        <v>23309.093687076245</v>
      </c>
      <c r="J246" s="5">
        <f t="shared" si="41"/>
        <v>26900.962610172086</v>
      </c>
      <c r="K246" s="5">
        <f t="shared" si="42"/>
        <v>31.426358189453868</v>
      </c>
      <c r="L246" s="5">
        <f t="shared" si="43"/>
        <v>26869.53625198263</v>
      </c>
    </row>
    <row r="247" spans="1:12" x14ac:dyDescent="0.25">
      <c r="A247" s="1">
        <f t="shared" si="35"/>
        <v>46080</v>
      </c>
      <c r="B247" s="4">
        <f t="shared" si="36"/>
        <v>27</v>
      </c>
      <c r="C247" s="4">
        <f t="shared" si="33"/>
        <v>2</v>
      </c>
      <c r="D247" s="4">
        <f t="shared" si="34"/>
        <v>2026</v>
      </c>
      <c r="E247" s="2">
        <v>0</v>
      </c>
      <c r="F247" s="5">
        <f t="shared" si="37"/>
        <v>23309.093687076245</v>
      </c>
      <c r="G247" s="5">
        <f t="shared" si="38"/>
        <v>23309.093687076245</v>
      </c>
      <c r="H247" s="5">
        <f t="shared" si="39"/>
        <v>2.9637239944835136</v>
      </c>
      <c r="I247" s="5">
        <f t="shared" si="40"/>
        <v>23312.057411070728</v>
      </c>
      <c r="J247" s="5">
        <f t="shared" si="41"/>
        <v>26869.53625198263</v>
      </c>
      <c r="K247" s="5">
        <f t="shared" si="42"/>
        <v>31.426358189453868</v>
      </c>
      <c r="L247" s="5">
        <f t="shared" si="43"/>
        <v>26838.109893793175</v>
      </c>
    </row>
    <row r="248" spans="1:12" x14ac:dyDescent="0.25">
      <c r="A248" s="1">
        <f t="shared" si="35"/>
        <v>46081</v>
      </c>
      <c r="B248" s="4">
        <f t="shared" si="36"/>
        <v>28</v>
      </c>
      <c r="C248" s="4">
        <f t="shared" si="33"/>
        <v>2</v>
      </c>
      <c r="D248" s="4">
        <f t="shared" si="34"/>
        <v>2026</v>
      </c>
      <c r="E248" s="2">
        <v>0</v>
      </c>
      <c r="F248" s="5">
        <f t="shared" si="37"/>
        <v>23312.057411070728</v>
      </c>
      <c r="G248" s="5">
        <f t="shared" si="38"/>
        <v>23312.057411070728</v>
      </c>
      <c r="H248" s="5">
        <f t="shared" si="39"/>
        <v>2.9641008285223398</v>
      </c>
      <c r="I248" s="5">
        <f t="shared" si="40"/>
        <v>23315.021511899249</v>
      </c>
      <c r="J248" s="5">
        <f t="shared" si="41"/>
        <v>26838.109893793175</v>
      </c>
      <c r="K248" s="5">
        <f t="shared" si="42"/>
        <v>31.426358189453868</v>
      </c>
      <c r="L248" s="5">
        <f t="shared" si="43"/>
        <v>26806.683535603719</v>
      </c>
    </row>
    <row r="249" spans="1:12" x14ac:dyDescent="0.25">
      <c r="A249" s="1">
        <f t="shared" si="35"/>
        <v>46082</v>
      </c>
      <c r="B249" s="4">
        <f t="shared" si="36"/>
        <v>1</v>
      </c>
      <c r="C249" s="4">
        <f t="shared" si="33"/>
        <v>3</v>
      </c>
      <c r="D249" s="4">
        <f t="shared" si="34"/>
        <v>2026</v>
      </c>
      <c r="E249" s="2">
        <v>1500</v>
      </c>
      <c r="F249" s="5">
        <f t="shared" si="37"/>
        <v>23315.021511899249</v>
      </c>
      <c r="G249" s="5">
        <f t="shared" si="38"/>
        <v>21815.021511899249</v>
      </c>
      <c r="H249" s="5">
        <f t="shared" si="39"/>
        <v>2.7737544652299007</v>
      </c>
      <c r="I249" s="5">
        <f t="shared" si="40"/>
        <v>21817.795266364479</v>
      </c>
      <c r="J249" s="5">
        <f t="shared" si="41"/>
        <v>26806.683535603719</v>
      </c>
      <c r="K249" s="5">
        <f t="shared" si="42"/>
        <v>31.426358189453868</v>
      </c>
      <c r="L249" s="5">
        <f t="shared" si="43"/>
        <v>26775.257177414263</v>
      </c>
    </row>
    <row r="250" spans="1:12" x14ac:dyDescent="0.25">
      <c r="A250" s="1">
        <f t="shared" si="35"/>
        <v>46083</v>
      </c>
      <c r="B250" s="4">
        <f t="shared" si="36"/>
        <v>2</v>
      </c>
      <c r="C250" s="4">
        <f t="shared" si="33"/>
        <v>3</v>
      </c>
      <c r="D250" s="4">
        <f t="shared" si="34"/>
        <v>2026</v>
      </c>
      <c r="E250" s="2">
        <v>0</v>
      </c>
      <c r="F250" s="5">
        <f t="shared" si="37"/>
        <v>21817.795266364479</v>
      </c>
      <c r="G250" s="5">
        <f t="shared" si="38"/>
        <v>21817.795266364479</v>
      </c>
      <c r="H250" s="5">
        <f t="shared" si="39"/>
        <v>2.7741071448653156</v>
      </c>
      <c r="I250" s="5">
        <f t="shared" si="40"/>
        <v>21820.569373509345</v>
      </c>
      <c r="J250" s="5">
        <f t="shared" si="41"/>
        <v>26775.257177414263</v>
      </c>
      <c r="K250" s="5">
        <f t="shared" si="42"/>
        <v>31.426358189453868</v>
      </c>
      <c r="L250" s="5">
        <f t="shared" si="43"/>
        <v>26743.830819224808</v>
      </c>
    </row>
    <row r="251" spans="1:12" x14ac:dyDescent="0.25">
      <c r="A251" s="1">
        <f t="shared" si="35"/>
        <v>46084</v>
      </c>
      <c r="B251" s="4">
        <f t="shared" si="36"/>
        <v>3</v>
      </c>
      <c r="C251" s="4">
        <f t="shared" si="33"/>
        <v>3</v>
      </c>
      <c r="D251" s="4">
        <f t="shared" si="34"/>
        <v>2026</v>
      </c>
      <c r="E251" s="2">
        <v>0</v>
      </c>
      <c r="F251" s="5">
        <f t="shared" si="37"/>
        <v>21820.569373509345</v>
      </c>
      <c r="G251" s="5">
        <f t="shared" si="38"/>
        <v>21820.569373509345</v>
      </c>
      <c r="H251" s="5">
        <f t="shared" si="39"/>
        <v>2.7744598693435334</v>
      </c>
      <c r="I251" s="5">
        <f t="shared" si="40"/>
        <v>21823.343833378687</v>
      </c>
      <c r="J251" s="5">
        <f t="shared" si="41"/>
        <v>26743.830819224808</v>
      </c>
      <c r="K251" s="5">
        <f t="shared" si="42"/>
        <v>31.426358189453868</v>
      </c>
      <c r="L251" s="5">
        <f t="shared" si="43"/>
        <v>26712.404461035352</v>
      </c>
    </row>
    <row r="252" spans="1:12" x14ac:dyDescent="0.25">
      <c r="A252" s="1">
        <f t="shared" si="35"/>
        <v>46085</v>
      </c>
      <c r="B252" s="4">
        <f t="shared" si="36"/>
        <v>4</v>
      </c>
      <c r="C252" s="4">
        <f t="shared" si="33"/>
        <v>3</v>
      </c>
      <c r="D252" s="4">
        <f t="shared" si="34"/>
        <v>2026</v>
      </c>
      <c r="E252" s="2">
        <v>0</v>
      </c>
      <c r="F252" s="5">
        <f t="shared" si="37"/>
        <v>21823.343833378687</v>
      </c>
      <c r="G252" s="5">
        <f t="shared" si="38"/>
        <v>21823.343833378687</v>
      </c>
      <c r="H252" s="5">
        <f t="shared" si="39"/>
        <v>2.7748126386702561</v>
      </c>
      <c r="I252" s="5">
        <f t="shared" si="40"/>
        <v>21826.118646017356</v>
      </c>
      <c r="J252" s="5">
        <f t="shared" si="41"/>
        <v>26712.404461035352</v>
      </c>
      <c r="K252" s="5">
        <f t="shared" si="42"/>
        <v>31.426358189453868</v>
      </c>
      <c r="L252" s="5">
        <f t="shared" si="43"/>
        <v>26680.978102845897</v>
      </c>
    </row>
    <row r="253" spans="1:12" x14ac:dyDescent="0.25">
      <c r="A253" s="1">
        <f t="shared" si="35"/>
        <v>46086</v>
      </c>
      <c r="B253" s="4">
        <f t="shared" si="36"/>
        <v>5</v>
      </c>
      <c r="C253" s="4">
        <f t="shared" si="33"/>
        <v>3</v>
      </c>
      <c r="D253" s="4">
        <f t="shared" si="34"/>
        <v>2026</v>
      </c>
      <c r="E253" s="2">
        <v>0</v>
      </c>
      <c r="F253" s="5">
        <f t="shared" si="37"/>
        <v>21826.118646017356</v>
      </c>
      <c r="G253" s="5">
        <f t="shared" si="38"/>
        <v>21826.118646017356</v>
      </c>
      <c r="H253" s="5">
        <f t="shared" si="39"/>
        <v>2.7751654528511858</v>
      </c>
      <c r="I253" s="5">
        <f t="shared" si="40"/>
        <v>21828.893811470207</v>
      </c>
      <c r="J253" s="5">
        <f t="shared" si="41"/>
        <v>26680.978102845897</v>
      </c>
      <c r="K253" s="5">
        <f t="shared" si="42"/>
        <v>31.426358189453868</v>
      </c>
      <c r="L253" s="5">
        <f t="shared" si="43"/>
        <v>26649.551744656441</v>
      </c>
    </row>
    <row r="254" spans="1:12" x14ac:dyDescent="0.25">
      <c r="A254" s="1">
        <f t="shared" si="35"/>
        <v>46087</v>
      </c>
      <c r="B254" s="4">
        <f t="shared" si="36"/>
        <v>6</v>
      </c>
      <c r="C254" s="4">
        <f t="shared" si="33"/>
        <v>3</v>
      </c>
      <c r="D254" s="4">
        <f t="shared" si="34"/>
        <v>2026</v>
      </c>
      <c r="E254" s="2">
        <v>0</v>
      </c>
      <c r="F254" s="5">
        <f t="shared" si="37"/>
        <v>21828.893811470207</v>
      </c>
      <c r="G254" s="5">
        <f t="shared" si="38"/>
        <v>21828.893811470207</v>
      </c>
      <c r="H254" s="5">
        <f t="shared" si="39"/>
        <v>2.7755183118920259</v>
      </c>
      <c r="I254" s="5">
        <f t="shared" si="40"/>
        <v>21831.6693297821</v>
      </c>
      <c r="J254" s="5">
        <f t="shared" si="41"/>
        <v>26649.551744656441</v>
      </c>
      <c r="K254" s="5">
        <f t="shared" si="42"/>
        <v>31.426358189453868</v>
      </c>
      <c r="L254" s="5">
        <f t="shared" si="43"/>
        <v>26618.125386466985</v>
      </c>
    </row>
    <row r="255" spans="1:12" x14ac:dyDescent="0.25">
      <c r="A255" s="1">
        <f t="shared" si="35"/>
        <v>46088</v>
      </c>
      <c r="B255" s="4">
        <f t="shared" si="36"/>
        <v>7</v>
      </c>
      <c r="C255" s="4">
        <f t="shared" si="33"/>
        <v>3</v>
      </c>
      <c r="D255" s="4">
        <f t="shared" si="34"/>
        <v>2026</v>
      </c>
      <c r="E255" s="2">
        <v>0</v>
      </c>
      <c r="F255" s="5">
        <f t="shared" si="37"/>
        <v>21831.6693297821</v>
      </c>
      <c r="G255" s="5">
        <f t="shared" si="38"/>
        <v>21831.6693297821</v>
      </c>
      <c r="H255" s="5">
        <f t="shared" si="39"/>
        <v>2.7758712157984804</v>
      </c>
      <c r="I255" s="5">
        <f t="shared" si="40"/>
        <v>21834.4452009979</v>
      </c>
      <c r="J255" s="5">
        <f t="shared" si="41"/>
        <v>26618.125386466985</v>
      </c>
      <c r="K255" s="5">
        <f t="shared" si="42"/>
        <v>31.426358189453868</v>
      </c>
      <c r="L255" s="5">
        <f t="shared" si="43"/>
        <v>26586.69902827753</v>
      </c>
    </row>
    <row r="256" spans="1:12" x14ac:dyDescent="0.25">
      <c r="A256" s="1">
        <f t="shared" si="35"/>
        <v>46089</v>
      </c>
      <c r="B256" s="4">
        <f t="shared" si="36"/>
        <v>8</v>
      </c>
      <c r="C256" s="4">
        <f t="shared" si="33"/>
        <v>3</v>
      </c>
      <c r="D256" s="4">
        <f t="shared" si="34"/>
        <v>2026</v>
      </c>
      <c r="E256" s="2">
        <v>0</v>
      </c>
      <c r="F256" s="5">
        <f t="shared" si="37"/>
        <v>21834.4452009979</v>
      </c>
      <c r="G256" s="5">
        <f t="shared" si="38"/>
        <v>21834.4452009979</v>
      </c>
      <c r="H256" s="5">
        <f t="shared" si="39"/>
        <v>2.776224164576254</v>
      </c>
      <c r="I256" s="5">
        <f t="shared" si="40"/>
        <v>21837.221425162475</v>
      </c>
      <c r="J256" s="5">
        <f t="shared" si="41"/>
        <v>26586.69902827753</v>
      </c>
      <c r="K256" s="5">
        <f t="shared" si="42"/>
        <v>31.426358189453868</v>
      </c>
      <c r="L256" s="5">
        <f t="shared" si="43"/>
        <v>26555.272670088074</v>
      </c>
    </row>
    <row r="257" spans="1:12" x14ac:dyDescent="0.25">
      <c r="A257" s="1">
        <f t="shared" si="35"/>
        <v>46090</v>
      </c>
      <c r="B257" s="4">
        <f t="shared" si="36"/>
        <v>9</v>
      </c>
      <c r="C257" s="4">
        <f t="shared" si="33"/>
        <v>3</v>
      </c>
      <c r="D257" s="4">
        <f t="shared" si="34"/>
        <v>2026</v>
      </c>
      <c r="E257" s="2">
        <v>0</v>
      </c>
      <c r="F257" s="5">
        <f t="shared" si="37"/>
        <v>21837.221425162475</v>
      </c>
      <c r="G257" s="5">
        <f t="shared" si="38"/>
        <v>21837.221425162475</v>
      </c>
      <c r="H257" s="5">
        <f t="shared" si="39"/>
        <v>2.7765771582310514</v>
      </c>
      <c r="I257" s="5">
        <f t="shared" si="40"/>
        <v>21839.998002320706</v>
      </c>
      <c r="J257" s="5">
        <f t="shared" si="41"/>
        <v>26555.272670088074</v>
      </c>
      <c r="K257" s="5">
        <f t="shared" si="42"/>
        <v>31.426358189453868</v>
      </c>
      <c r="L257" s="5">
        <f t="shared" si="43"/>
        <v>26523.846311898618</v>
      </c>
    </row>
    <row r="258" spans="1:12" x14ac:dyDescent="0.25">
      <c r="A258" s="1">
        <f t="shared" si="35"/>
        <v>46091</v>
      </c>
      <c r="B258" s="4">
        <f t="shared" si="36"/>
        <v>10</v>
      </c>
      <c r="C258" s="4">
        <f t="shared" si="33"/>
        <v>3</v>
      </c>
      <c r="D258" s="4">
        <f t="shared" si="34"/>
        <v>2026</v>
      </c>
      <c r="E258" s="2">
        <v>0</v>
      </c>
      <c r="F258" s="5">
        <f t="shared" si="37"/>
        <v>21839.998002320706</v>
      </c>
      <c r="G258" s="5">
        <f t="shared" si="38"/>
        <v>21839.998002320706</v>
      </c>
      <c r="H258" s="5">
        <f t="shared" si="39"/>
        <v>2.7769301967685793</v>
      </c>
      <c r="I258" s="5">
        <f t="shared" si="40"/>
        <v>21842.774932517474</v>
      </c>
      <c r="J258" s="5">
        <f t="shared" si="41"/>
        <v>26523.846311898618</v>
      </c>
      <c r="K258" s="5">
        <f t="shared" si="42"/>
        <v>31.426358189453868</v>
      </c>
      <c r="L258" s="5">
        <f t="shared" si="43"/>
        <v>26492.419953709163</v>
      </c>
    </row>
    <row r="259" spans="1:12" x14ac:dyDescent="0.25">
      <c r="A259" s="1">
        <f t="shared" si="35"/>
        <v>46092</v>
      </c>
      <c r="B259" s="4">
        <f t="shared" si="36"/>
        <v>11</v>
      </c>
      <c r="C259" s="4">
        <f t="shared" si="33"/>
        <v>3</v>
      </c>
      <c r="D259" s="4">
        <f t="shared" si="34"/>
        <v>2026</v>
      </c>
      <c r="E259" s="2">
        <v>0</v>
      </c>
      <c r="F259" s="5">
        <f t="shared" si="37"/>
        <v>21842.774932517474</v>
      </c>
      <c r="G259" s="5">
        <f t="shared" si="38"/>
        <v>21842.774932517474</v>
      </c>
      <c r="H259" s="5">
        <f t="shared" si="39"/>
        <v>2.7772832801945442</v>
      </c>
      <c r="I259" s="5">
        <f t="shared" si="40"/>
        <v>21845.552215797667</v>
      </c>
      <c r="J259" s="5">
        <f t="shared" si="41"/>
        <v>26492.419953709163</v>
      </c>
      <c r="K259" s="5">
        <f t="shared" si="42"/>
        <v>31.426358189453868</v>
      </c>
      <c r="L259" s="5">
        <f t="shared" si="43"/>
        <v>26460.993595519707</v>
      </c>
    </row>
    <row r="260" spans="1:12" x14ac:dyDescent="0.25">
      <c r="A260" s="1">
        <f t="shared" si="35"/>
        <v>46093</v>
      </c>
      <c r="B260" s="4">
        <f t="shared" si="36"/>
        <v>12</v>
      </c>
      <c r="C260" s="4">
        <f t="shared" si="33"/>
        <v>3</v>
      </c>
      <c r="D260" s="4">
        <f t="shared" si="34"/>
        <v>2026</v>
      </c>
      <c r="E260" s="2">
        <v>0</v>
      </c>
      <c r="F260" s="5">
        <f t="shared" si="37"/>
        <v>21845.552215797667</v>
      </c>
      <c r="G260" s="5">
        <f t="shared" si="38"/>
        <v>21845.552215797667</v>
      </c>
      <c r="H260" s="5">
        <f t="shared" si="39"/>
        <v>2.777636408514653</v>
      </c>
      <c r="I260" s="5">
        <f t="shared" si="40"/>
        <v>21848.329852206181</v>
      </c>
      <c r="J260" s="5">
        <f t="shared" si="41"/>
        <v>26460.993595519707</v>
      </c>
      <c r="K260" s="5">
        <f t="shared" si="42"/>
        <v>31.426358189453868</v>
      </c>
      <c r="L260" s="5">
        <f t="shared" si="43"/>
        <v>26429.567237330251</v>
      </c>
    </row>
    <row r="261" spans="1:12" x14ac:dyDescent="0.25">
      <c r="A261" s="1">
        <f t="shared" si="35"/>
        <v>46094</v>
      </c>
      <c r="B261" s="4">
        <f t="shared" si="36"/>
        <v>13</v>
      </c>
      <c r="C261" s="4">
        <f t="shared" si="33"/>
        <v>3</v>
      </c>
      <c r="D261" s="4">
        <f t="shared" si="34"/>
        <v>2026</v>
      </c>
      <c r="E261" s="2">
        <v>0</v>
      </c>
      <c r="F261" s="5">
        <f t="shared" si="37"/>
        <v>21848.329852206181</v>
      </c>
      <c r="G261" s="5">
        <f t="shared" si="38"/>
        <v>21848.329852206181</v>
      </c>
      <c r="H261" s="5">
        <f t="shared" si="39"/>
        <v>2.7779895817346154</v>
      </c>
      <c r="I261" s="5">
        <f t="shared" si="40"/>
        <v>21851.107841787914</v>
      </c>
      <c r="J261" s="5">
        <f t="shared" si="41"/>
        <v>26429.567237330251</v>
      </c>
      <c r="K261" s="5">
        <f t="shared" si="42"/>
        <v>31.426358189453868</v>
      </c>
      <c r="L261" s="5">
        <f t="shared" si="43"/>
        <v>26398.140879140796</v>
      </c>
    </row>
    <row r="262" spans="1:12" x14ac:dyDescent="0.25">
      <c r="A262" s="1">
        <f t="shared" si="35"/>
        <v>46095</v>
      </c>
      <c r="B262" s="4">
        <f t="shared" si="36"/>
        <v>14</v>
      </c>
      <c r="C262" s="4">
        <f t="shared" si="33"/>
        <v>3</v>
      </c>
      <c r="D262" s="4">
        <f t="shared" si="34"/>
        <v>2026</v>
      </c>
      <c r="E262" s="2">
        <v>0</v>
      </c>
      <c r="F262" s="5">
        <f t="shared" si="37"/>
        <v>21851.107841787914</v>
      </c>
      <c r="G262" s="5">
        <f t="shared" si="38"/>
        <v>21851.107841787914</v>
      </c>
      <c r="H262" s="5">
        <f t="shared" si="39"/>
        <v>2.7783427998601393</v>
      </c>
      <c r="I262" s="5">
        <f t="shared" si="40"/>
        <v>21853.886184587773</v>
      </c>
      <c r="J262" s="5">
        <f t="shared" si="41"/>
        <v>26398.140879140796</v>
      </c>
      <c r="K262" s="5">
        <f t="shared" si="42"/>
        <v>31.426358189453868</v>
      </c>
      <c r="L262" s="5">
        <f t="shared" si="43"/>
        <v>26366.71452095134</v>
      </c>
    </row>
    <row r="263" spans="1:12" x14ac:dyDescent="0.25">
      <c r="A263" s="1">
        <f t="shared" si="35"/>
        <v>46096</v>
      </c>
      <c r="B263" s="4">
        <f t="shared" si="36"/>
        <v>15</v>
      </c>
      <c r="C263" s="4">
        <f t="shared" ref="C263:C326" si="44">MONTH(A263)</f>
        <v>3</v>
      </c>
      <c r="D263" s="4">
        <f t="shared" ref="D263:D326" si="45">YEAR(A263)</f>
        <v>2026</v>
      </c>
      <c r="E263" s="2">
        <v>0</v>
      </c>
      <c r="F263" s="5">
        <f t="shared" si="37"/>
        <v>21853.886184587773</v>
      </c>
      <c r="G263" s="5">
        <f t="shared" si="38"/>
        <v>21853.886184587773</v>
      </c>
      <c r="H263" s="5">
        <f t="shared" si="39"/>
        <v>2.7786960628969344</v>
      </c>
      <c r="I263" s="5">
        <f t="shared" si="40"/>
        <v>21856.664880650671</v>
      </c>
      <c r="J263" s="5">
        <f t="shared" si="41"/>
        <v>26366.71452095134</v>
      </c>
      <c r="K263" s="5">
        <f t="shared" si="42"/>
        <v>31.426358189453868</v>
      </c>
      <c r="L263" s="5">
        <f t="shared" si="43"/>
        <v>26335.288162761884</v>
      </c>
    </row>
    <row r="264" spans="1:12" x14ac:dyDescent="0.25">
      <c r="A264" s="1">
        <f t="shared" ref="A264:A327" si="46">A263+1</f>
        <v>46097</v>
      </c>
      <c r="B264" s="4">
        <f t="shared" ref="B264:B327" si="47">DAY(A264)</f>
        <v>16</v>
      </c>
      <c r="C264" s="4">
        <f t="shared" si="44"/>
        <v>3</v>
      </c>
      <c r="D264" s="4">
        <f t="shared" si="45"/>
        <v>2026</v>
      </c>
      <c r="E264" s="2">
        <v>0</v>
      </c>
      <c r="F264" s="5">
        <f t="shared" ref="F264:F327" si="48">I263</f>
        <v>21856.664880650671</v>
      </c>
      <c r="G264" s="5">
        <f t="shared" ref="G264:G327" si="49">F264-E264</f>
        <v>21856.664880650671</v>
      </c>
      <c r="H264" s="5">
        <f t="shared" ref="H264:H327" si="50">G264*$B$2</f>
        <v>2.779049370850712</v>
      </c>
      <c r="I264" s="5">
        <f t="shared" ref="I264:I327" si="51">G264+H264</f>
        <v>21859.44393002152</v>
      </c>
      <c r="J264" s="5">
        <f t="shared" ref="J264:J327" si="52">L263</f>
        <v>26335.288162761884</v>
      </c>
      <c r="K264" s="5">
        <f t="shared" ref="K264:K327" si="53">$J$6/1096</f>
        <v>31.426358189453868</v>
      </c>
      <c r="L264" s="5">
        <f t="shared" ref="L264:L327" si="54">J264-K264</f>
        <v>26303.861804572429</v>
      </c>
    </row>
    <row r="265" spans="1:12" x14ac:dyDescent="0.25">
      <c r="A265" s="1">
        <f t="shared" si="46"/>
        <v>46098</v>
      </c>
      <c r="B265" s="4">
        <f t="shared" si="47"/>
        <v>17</v>
      </c>
      <c r="C265" s="4">
        <f t="shared" si="44"/>
        <v>3</v>
      </c>
      <c r="D265" s="4">
        <f t="shared" si="45"/>
        <v>2026</v>
      </c>
      <c r="E265" s="2">
        <v>0</v>
      </c>
      <c r="F265" s="5">
        <f t="shared" si="48"/>
        <v>21859.44393002152</v>
      </c>
      <c r="G265" s="5">
        <f t="shared" si="49"/>
        <v>21859.44393002152</v>
      </c>
      <c r="H265" s="5">
        <f t="shared" si="50"/>
        <v>2.7794027237271819</v>
      </c>
      <c r="I265" s="5">
        <f t="shared" si="51"/>
        <v>21862.223332745249</v>
      </c>
      <c r="J265" s="5">
        <f t="shared" si="52"/>
        <v>26303.861804572429</v>
      </c>
      <c r="K265" s="5">
        <f t="shared" si="53"/>
        <v>31.426358189453868</v>
      </c>
      <c r="L265" s="5">
        <f t="shared" si="54"/>
        <v>26272.435446382973</v>
      </c>
    </row>
    <row r="266" spans="1:12" x14ac:dyDescent="0.25">
      <c r="A266" s="1">
        <f t="shared" si="46"/>
        <v>46099</v>
      </c>
      <c r="B266" s="4">
        <f t="shared" si="47"/>
        <v>18</v>
      </c>
      <c r="C266" s="4">
        <f t="shared" si="44"/>
        <v>3</v>
      </c>
      <c r="D266" s="4">
        <f t="shared" si="45"/>
        <v>2026</v>
      </c>
      <c r="E266" s="2">
        <v>0</v>
      </c>
      <c r="F266" s="5">
        <f t="shared" si="48"/>
        <v>21862.223332745249</v>
      </c>
      <c r="G266" s="5">
        <f t="shared" si="49"/>
        <v>21862.223332745249</v>
      </c>
      <c r="H266" s="5">
        <f t="shared" si="50"/>
        <v>2.7797561215320572</v>
      </c>
      <c r="I266" s="5">
        <f t="shared" si="51"/>
        <v>21865.003088866782</v>
      </c>
      <c r="J266" s="5">
        <f t="shared" si="52"/>
        <v>26272.435446382973</v>
      </c>
      <c r="K266" s="5">
        <f t="shared" si="53"/>
        <v>31.426358189453868</v>
      </c>
      <c r="L266" s="5">
        <f t="shared" si="54"/>
        <v>26241.009088193518</v>
      </c>
    </row>
    <row r="267" spans="1:12" x14ac:dyDescent="0.25">
      <c r="A267" s="1">
        <f t="shared" si="46"/>
        <v>46100</v>
      </c>
      <c r="B267" s="4">
        <f t="shared" si="47"/>
        <v>19</v>
      </c>
      <c r="C267" s="4">
        <f t="shared" si="44"/>
        <v>3</v>
      </c>
      <c r="D267" s="4">
        <f t="shared" si="45"/>
        <v>2026</v>
      </c>
      <c r="E267" s="2">
        <v>0</v>
      </c>
      <c r="F267" s="5">
        <f t="shared" si="48"/>
        <v>21865.003088866782</v>
      </c>
      <c r="G267" s="5">
        <f t="shared" si="49"/>
        <v>21865.003088866782</v>
      </c>
      <c r="H267" s="5">
        <f t="shared" si="50"/>
        <v>2.7801095642710503</v>
      </c>
      <c r="I267" s="5">
        <f t="shared" si="51"/>
        <v>21867.783198431054</v>
      </c>
      <c r="J267" s="5">
        <f t="shared" si="52"/>
        <v>26241.009088193518</v>
      </c>
      <c r="K267" s="5">
        <f t="shared" si="53"/>
        <v>31.426358189453868</v>
      </c>
      <c r="L267" s="5">
        <f t="shared" si="54"/>
        <v>26209.582730004062</v>
      </c>
    </row>
    <row r="268" spans="1:12" x14ac:dyDescent="0.25">
      <c r="A268" s="1">
        <f t="shared" si="46"/>
        <v>46101</v>
      </c>
      <c r="B268" s="4">
        <f t="shared" si="47"/>
        <v>20</v>
      </c>
      <c r="C268" s="4">
        <f t="shared" si="44"/>
        <v>3</v>
      </c>
      <c r="D268" s="4">
        <f t="shared" si="45"/>
        <v>2026</v>
      </c>
      <c r="E268" s="2">
        <v>0</v>
      </c>
      <c r="F268" s="5">
        <f t="shared" si="48"/>
        <v>21867.783198431054</v>
      </c>
      <c r="G268" s="5">
        <f t="shared" si="49"/>
        <v>21867.783198431054</v>
      </c>
      <c r="H268" s="5">
        <f t="shared" si="50"/>
        <v>2.7804630519498739</v>
      </c>
      <c r="I268" s="5">
        <f t="shared" si="51"/>
        <v>21870.563661483004</v>
      </c>
      <c r="J268" s="5">
        <f t="shared" si="52"/>
        <v>26209.582730004062</v>
      </c>
      <c r="K268" s="5">
        <f t="shared" si="53"/>
        <v>31.426358189453868</v>
      </c>
      <c r="L268" s="5">
        <f t="shared" si="54"/>
        <v>26178.156371814606</v>
      </c>
    </row>
    <row r="269" spans="1:12" x14ac:dyDescent="0.25">
      <c r="A269" s="1">
        <f t="shared" si="46"/>
        <v>46102</v>
      </c>
      <c r="B269" s="4">
        <f t="shared" si="47"/>
        <v>21</v>
      </c>
      <c r="C269" s="4">
        <f t="shared" si="44"/>
        <v>3</v>
      </c>
      <c r="D269" s="4">
        <f t="shared" si="45"/>
        <v>2026</v>
      </c>
      <c r="E269" s="2">
        <v>0</v>
      </c>
      <c r="F269" s="5">
        <f t="shared" si="48"/>
        <v>21870.563661483004</v>
      </c>
      <c r="G269" s="5">
        <f t="shared" si="49"/>
        <v>21870.563661483004</v>
      </c>
      <c r="H269" s="5">
        <f t="shared" si="50"/>
        <v>2.7808165845742421</v>
      </c>
      <c r="I269" s="5">
        <f t="shared" si="51"/>
        <v>21873.344478067578</v>
      </c>
      <c r="J269" s="5">
        <f t="shared" si="52"/>
        <v>26178.156371814606</v>
      </c>
      <c r="K269" s="5">
        <f t="shared" si="53"/>
        <v>31.426358189453868</v>
      </c>
      <c r="L269" s="5">
        <f t="shared" si="54"/>
        <v>26146.730013625151</v>
      </c>
    </row>
    <row r="270" spans="1:12" x14ac:dyDescent="0.25">
      <c r="A270" s="1">
        <f t="shared" si="46"/>
        <v>46103</v>
      </c>
      <c r="B270" s="4">
        <f t="shared" si="47"/>
        <v>22</v>
      </c>
      <c r="C270" s="4">
        <f t="shared" si="44"/>
        <v>3</v>
      </c>
      <c r="D270" s="4">
        <f t="shared" si="45"/>
        <v>2026</v>
      </c>
      <c r="E270" s="2">
        <v>0</v>
      </c>
      <c r="F270" s="5">
        <f t="shared" si="48"/>
        <v>21873.344478067578</v>
      </c>
      <c r="G270" s="5">
        <f t="shared" si="49"/>
        <v>21873.344478067578</v>
      </c>
      <c r="H270" s="5">
        <f t="shared" si="50"/>
        <v>2.7811701621498699</v>
      </c>
      <c r="I270" s="5">
        <f t="shared" si="51"/>
        <v>21876.125648229729</v>
      </c>
      <c r="J270" s="5">
        <f t="shared" si="52"/>
        <v>26146.730013625151</v>
      </c>
      <c r="K270" s="5">
        <f t="shared" si="53"/>
        <v>31.426358189453868</v>
      </c>
      <c r="L270" s="5">
        <f t="shared" si="54"/>
        <v>26115.303655435695</v>
      </c>
    </row>
    <row r="271" spans="1:12" x14ac:dyDescent="0.25">
      <c r="A271" s="1">
        <f t="shared" si="46"/>
        <v>46104</v>
      </c>
      <c r="B271" s="4">
        <f t="shared" si="47"/>
        <v>23</v>
      </c>
      <c r="C271" s="4">
        <f t="shared" si="44"/>
        <v>3</v>
      </c>
      <c r="D271" s="4">
        <f t="shared" si="45"/>
        <v>2026</v>
      </c>
      <c r="E271" s="2">
        <v>0</v>
      </c>
      <c r="F271" s="5">
        <f t="shared" si="48"/>
        <v>21876.125648229729</v>
      </c>
      <c r="G271" s="5">
        <f t="shared" si="49"/>
        <v>21876.125648229729</v>
      </c>
      <c r="H271" s="5">
        <f t="shared" si="50"/>
        <v>2.7815237846824732</v>
      </c>
      <c r="I271" s="5">
        <f t="shared" si="51"/>
        <v>21878.907172014409</v>
      </c>
      <c r="J271" s="5">
        <f t="shared" si="52"/>
        <v>26115.303655435695</v>
      </c>
      <c r="K271" s="5">
        <f t="shared" si="53"/>
        <v>31.426358189453868</v>
      </c>
      <c r="L271" s="5">
        <f t="shared" si="54"/>
        <v>26083.877297246239</v>
      </c>
    </row>
    <row r="272" spans="1:12" x14ac:dyDescent="0.25">
      <c r="A272" s="1">
        <f t="shared" si="46"/>
        <v>46105</v>
      </c>
      <c r="B272" s="4">
        <f t="shared" si="47"/>
        <v>24</v>
      </c>
      <c r="C272" s="4">
        <f t="shared" si="44"/>
        <v>3</v>
      </c>
      <c r="D272" s="4">
        <f t="shared" si="45"/>
        <v>2026</v>
      </c>
      <c r="E272" s="2">
        <v>0</v>
      </c>
      <c r="F272" s="5">
        <f t="shared" si="48"/>
        <v>21878.907172014409</v>
      </c>
      <c r="G272" s="5">
        <f t="shared" si="49"/>
        <v>21878.907172014409</v>
      </c>
      <c r="H272" s="5">
        <f t="shared" si="50"/>
        <v>2.7818774521777674</v>
      </c>
      <c r="I272" s="5">
        <f t="shared" si="51"/>
        <v>21881.689049466586</v>
      </c>
      <c r="J272" s="5">
        <f t="shared" si="52"/>
        <v>26083.877297246239</v>
      </c>
      <c r="K272" s="5">
        <f t="shared" si="53"/>
        <v>31.426358189453868</v>
      </c>
      <c r="L272" s="5">
        <f t="shared" si="54"/>
        <v>26052.450939056784</v>
      </c>
    </row>
    <row r="273" spans="1:12" x14ac:dyDescent="0.25">
      <c r="A273" s="1">
        <f t="shared" si="46"/>
        <v>46106</v>
      </c>
      <c r="B273" s="4">
        <f t="shared" si="47"/>
        <v>25</v>
      </c>
      <c r="C273" s="4">
        <f t="shared" si="44"/>
        <v>3</v>
      </c>
      <c r="D273" s="4">
        <f t="shared" si="45"/>
        <v>2026</v>
      </c>
      <c r="E273" s="2">
        <v>0</v>
      </c>
      <c r="F273" s="5">
        <f t="shared" si="48"/>
        <v>21881.689049466586</v>
      </c>
      <c r="G273" s="5">
        <f t="shared" si="49"/>
        <v>21881.689049466586</v>
      </c>
      <c r="H273" s="5">
        <f t="shared" si="50"/>
        <v>2.7822311646414697</v>
      </c>
      <c r="I273" s="5">
        <f t="shared" si="51"/>
        <v>21884.471280631227</v>
      </c>
      <c r="J273" s="5">
        <f t="shared" si="52"/>
        <v>26052.450939056784</v>
      </c>
      <c r="K273" s="5">
        <f t="shared" si="53"/>
        <v>31.426358189453868</v>
      </c>
      <c r="L273" s="5">
        <f t="shared" si="54"/>
        <v>26021.024580867328</v>
      </c>
    </row>
    <row r="274" spans="1:12" x14ac:dyDescent="0.25">
      <c r="A274" s="1">
        <f t="shared" si="46"/>
        <v>46107</v>
      </c>
      <c r="B274" s="4">
        <f t="shared" si="47"/>
        <v>26</v>
      </c>
      <c r="C274" s="4">
        <f t="shared" si="44"/>
        <v>3</v>
      </c>
      <c r="D274" s="4">
        <f t="shared" si="45"/>
        <v>2026</v>
      </c>
      <c r="E274" s="2">
        <v>0</v>
      </c>
      <c r="F274" s="5">
        <f t="shared" si="48"/>
        <v>21884.471280631227</v>
      </c>
      <c r="G274" s="5">
        <f t="shared" si="49"/>
        <v>21884.471280631227</v>
      </c>
      <c r="H274" s="5">
        <f t="shared" si="50"/>
        <v>2.7825849220792986</v>
      </c>
      <c r="I274" s="5">
        <f t="shared" si="51"/>
        <v>21887.253865553306</v>
      </c>
      <c r="J274" s="5">
        <f t="shared" si="52"/>
        <v>26021.024580867328</v>
      </c>
      <c r="K274" s="5">
        <f t="shared" si="53"/>
        <v>31.426358189453868</v>
      </c>
      <c r="L274" s="5">
        <f t="shared" si="54"/>
        <v>25989.598222677872</v>
      </c>
    </row>
    <row r="275" spans="1:12" x14ac:dyDescent="0.25">
      <c r="A275" s="1">
        <f t="shared" si="46"/>
        <v>46108</v>
      </c>
      <c r="B275" s="4">
        <f t="shared" si="47"/>
        <v>27</v>
      </c>
      <c r="C275" s="4">
        <f t="shared" si="44"/>
        <v>3</v>
      </c>
      <c r="D275" s="4">
        <f t="shared" si="45"/>
        <v>2026</v>
      </c>
      <c r="E275" s="2">
        <v>0</v>
      </c>
      <c r="F275" s="5">
        <f t="shared" si="48"/>
        <v>21887.253865553306</v>
      </c>
      <c r="G275" s="5">
        <f t="shared" si="49"/>
        <v>21887.253865553306</v>
      </c>
      <c r="H275" s="5">
        <f t="shared" si="50"/>
        <v>2.7829387244969714</v>
      </c>
      <c r="I275" s="5">
        <f t="shared" si="51"/>
        <v>21890.036804277803</v>
      </c>
      <c r="J275" s="5">
        <f t="shared" si="52"/>
        <v>25989.598222677872</v>
      </c>
      <c r="K275" s="5">
        <f t="shared" si="53"/>
        <v>31.426358189453868</v>
      </c>
      <c r="L275" s="5">
        <f t="shared" si="54"/>
        <v>25958.171864488417</v>
      </c>
    </row>
    <row r="276" spans="1:12" x14ac:dyDescent="0.25">
      <c r="A276" s="1">
        <f t="shared" si="46"/>
        <v>46109</v>
      </c>
      <c r="B276" s="4">
        <f t="shared" si="47"/>
        <v>28</v>
      </c>
      <c r="C276" s="4">
        <f t="shared" si="44"/>
        <v>3</v>
      </c>
      <c r="D276" s="4">
        <f t="shared" si="45"/>
        <v>2026</v>
      </c>
      <c r="E276" s="2">
        <v>0</v>
      </c>
      <c r="F276" s="5">
        <f t="shared" si="48"/>
        <v>21890.036804277803</v>
      </c>
      <c r="G276" s="5">
        <f t="shared" si="49"/>
        <v>21890.036804277803</v>
      </c>
      <c r="H276" s="5">
        <f t="shared" si="50"/>
        <v>2.783292571900208</v>
      </c>
      <c r="I276" s="5">
        <f t="shared" si="51"/>
        <v>21892.820096849704</v>
      </c>
      <c r="J276" s="5">
        <f t="shared" si="52"/>
        <v>25958.171864488417</v>
      </c>
      <c r="K276" s="5">
        <f t="shared" si="53"/>
        <v>31.426358189453868</v>
      </c>
      <c r="L276" s="5">
        <f t="shared" si="54"/>
        <v>25926.745506298961</v>
      </c>
    </row>
    <row r="277" spans="1:12" x14ac:dyDescent="0.25">
      <c r="A277" s="1">
        <f t="shared" si="46"/>
        <v>46110</v>
      </c>
      <c r="B277" s="4">
        <f t="shared" si="47"/>
        <v>29</v>
      </c>
      <c r="C277" s="4">
        <f t="shared" si="44"/>
        <v>3</v>
      </c>
      <c r="D277" s="4">
        <f t="shared" si="45"/>
        <v>2026</v>
      </c>
      <c r="E277" s="2">
        <v>0</v>
      </c>
      <c r="F277" s="5">
        <f t="shared" si="48"/>
        <v>21892.820096849704</v>
      </c>
      <c r="G277" s="5">
        <f t="shared" si="49"/>
        <v>21892.820096849704</v>
      </c>
      <c r="H277" s="5">
        <f t="shared" si="50"/>
        <v>2.7836464642947281</v>
      </c>
      <c r="I277" s="5">
        <f t="shared" si="51"/>
        <v>21895.603743313997</v>
      </c>
      <c r="J277" s="5">
        <f t="shared" si="52"/>
        <v>25926.745506298961</v>
      </c>
      <c r="K277" s="5">
        <f t="shared" si="53"/>
        <v>31.426358189453868</v>
      </c>
      <c r="L277" s="5">
        <f t="shared" si="54"/>
        <v>25895.319148109505</v>
      </c>
    </row>
    <row r="278" spans="1:12" x14ac:dyDescent="0.25">
      <c r="A278" s="1">
        <f t="shared" si="46"/>
        <v>46111</v>
      </c>
      <c r="B278" s="4">
        <f t="shared" si="47"/>
        <v>30</v>
      </c>
      <c r="C278" s="4">
        <f t="shared" si="44"/>
        <v>3</v>
      </c>
      <c r="D278" s="4">
        <f t="shared" si="45"/>
        <v>2026</v>
      </c>
      <c r="E278" s="2">
        <v>0</v>
      </c>
      <c r="F278" s="5">
        <f t="shared" si="48"/>
        <v>21895.603743313997</v>
      </c>
      <c r="G278" s="5">
        <f t="shared" si="49"/>
        <v>21895.603743313997</v>
      </c>
      <c r="H278" s="5">
        <f t="shared" si="50"/>
        <v>2.7840004016862516</v>
      </c>
      <c r="I278" s="5">
        <f t="shared" si="51"/>
        <v>21898.387743715684</v>
      </c>
      <c r="J278" s="5">
        <f t="shared" si="52"/>
        <v>25895.319148109505</v>
      </c>
      <c r="K278" s="5">
        <f t="shared" si="53"/>
        <v>31.426358189453868</v>
      </c>
      <c r="L278" s="5">
        <f t="shared" si="54"/>
        <v>25863.89278992005</v>
      </c>
    </row>
    <row r="279" spans="1:12" x14ac:dyDescent="0.25">
      <c r="A279" s="1">
        <f t="shared" si="46"/>
        <v>46112</v>
      </c>
      <c r="B279" s="4">
        <f t="shared" si="47"/>
        <v>31</v>
      </c>
      <c r="C279" s="4">
        <f t="shared" si="44"/>
        <v>3</v>
      </c>
      <c r="D279" s="4">
        <f t="shared" si="45"/>
        <v>2026</v>
      </c>
      <c r="E279" s="2">
        <v>0</v>
      </c>
      <c r="F279" s="5">
        <f t="shared" si="48"/>
        <v>21898.387743715684</v>
      </c>
      <c r="G279" s="5">
        <f t="shared" si="49"/>
        <v>21898.387743715684</v>
      </c>
      <c r="H279" s="5">
        <f t="shared" si="50"/>
        <v>2.7843543840805007</v>
      </c>
      <c r="I279" s="5">
        <f t="shared" si="51"/>
        <v>21901.172098099763</v>
      </c>
      <c r="J279" s="5">
        <f t="shared" si="52"/>
        <v>25863.89278992005</v>
      </c>
      <c r="K279" s="5">
        <f t="shared" si="53"/>
        <v>31.426358189453868</v>
      </c>
      <c r="L279" s="5">
        <f t="shared" si="54"/>
        <v>25832.466431730594</v>
      </c>
    </row>
    <row r="280" spans="1:12" x14ac:dyDescent="0.25">
      <c r="A280" s="1">
        <f t="shared" si="46"/>
        <v>46113</v>
      </c>
      <c r="B280" s="4">
        <f t="shared" si="47"/>
        <v>1</v>
      </c>
      <c r="C280" s="4">
        <f t="shared" si="44"/>
        <v>4</v>
      </c>
      <c r="D280" s="4">
        <f t="shared" si="45"/>
        <v>2026</v>
      </c>
      <c r="E280" s="2">
        <v>1500</v>
      </c>
      <c r="F280" s="5">
        <f t="shared" si="48"/>
        <v>21901.172098099763</v>
      </c>
      <c r="G280" s="5">
        <f t="shared" si="49"/>
        <v>20401.172098099763</v>
      </c>
      <c r="H280" s="5">
        <f t="shared" si="50"/>
        <v>2.5939851662379247</v>
      </c>
      <c r="I280" s="5">
        <f t="shared" si="51"/>
        <v>20403.766083266</v>
      </c>
      <c r="J280" s="5">
        <f t="shared" si="52"/>
        <v>25832.466431730594</v>
      </c>
      <c r="K280" s="5">
        <f t="shared" si="53"/>
        <v>31.426358189453868</v>
      </c>
      <c r="L280" s="5">
        <f t="shared" si="54"/>
        <v>25801.040073541139</v>
      </c>
    </row>
    <row r="281" spans="1:12" x14ac:dyDescent="0.25">
      <c r="A281" s="1">
        <f t="shared" si="46"/>
        <v>46114</v>
      </c>
      <c r="B281" s="4">
        <f t="shared" si="47"/>
        <v>2</v>
      </c>
      <c r="C281" s="4">
        <f t="shared" si="44"/>
        <v>4</v>
      </c>
      <c r="D281" s="4">
        <f t="shared" si="45"/>
        <v>2026</v>
      </c>
      <c r="E281" s="2">
        <v>0</v>
      </c>
      <c r="F281" s="5">
        <f t="shared" si="48"/>
        <v>20403.766083266</v>
      </c>
      <c r="G281" s="5">
        <f t="shared" si="49"/>
        <v>20403.766083266</v>
      </c>
      <c r="H281" s="5">
        <f t="shared" si="50"/>
        <v>2.5943149884172736</v>
      </c>
      <c r="I281" s="5">
        <f t="shared" si="51"/>
        <v>20406.360398254419</v>
      </c>
      <c r="J281" s="5">
        <f t="shared" si="52"/>
        <v>25801.040073541139</v>
      </c>
      <c r="K281" s="5">
        <f t="shared" si="53"/>
        <v>31.426358189453868</v>
      </c>
      <c r="L281" s="5">
        <f t="shared" si="54"/>
        <v>25769.613715351683</v>
      </c>
    </row>
    <row r="282" spans="1:12" x14ac:dyDescent="0.25">
      <c r="A282" s="1">
        <f t="shared" si="46"/>
        <v>46115</v>
      </c>
      <c r="B282" s="4">
        <f t="shared" si="47"/>
        <v>3</v>
      </c>
      <c r="C282" s="4">
        <f t="shared" si="44"/>
        <v>4</v>
      </c>
      <c r="D282" s="4">
        <f t="shared" si="45"/>
        <v>2026</v>
      </c>
      <c r="E282" s="2">
        <v>0</v>
      </c>
      <c r="F282" s="5">
        <f t="shared" si="48"/>
        <v>20406.360398254419</v>
      </c>
      <c r="G282" s="5">
        <f t="shared" si="49"/>
        <v>20406.360398254419</v>
      </c>
      <c r="H282" s="5">
        <f t="shared" si="50"/>
        <v>2.5946448525331265</v>
      </c>
      <c r="I282" s="5">
        <f t="shared" si="51"/>
        <v>20408.955043106951</v>
      </c>
      <c r="J282" s="5">
        <f t="shared" si="52"/>
        <v>25769.613715351683</v>
      </c>
      <c r="K282" s="5">
        <f t="shared" si="53"/>
        <v>31.426358189453868</v>
      </c>
      <c r="L282" s="5">
        <f t="shared" si="54"/>
        <v>25738.187357162227</v>
      </c>
    </row>
    <row r="283" spans="1:12" x14ac:dyDescent="0.25">
      <c r="A283" s="1">
        <f t="shared" si="46"/>
        <v>46116</v>
      </c>
      <c r="B283" s="4">
        <f t="shared" si="47"/>
        <v>4</v>
      </c>
      <c r="C283" s="4">
        <f t="shared" si="44"/>
        <v>4</v>
      </c>
      <c r="D283" s="4">
        <f t="shared" si="45"/>
        <v>2026</v>
      </c>
      <c r="E283" s="2">
        <v>0</v>
      </c>
      <c r="F283" s="5">
        <f t="shared" si="48"/>
        <v>20408.955043106951</v>
      </c>
      <c r="G283" s="5">
        <f t="shared" si="49"/>
        <v>20408.955043106951</v>
      </c>
      <c r="H283" s="5">
        <f t="shared" si="50"/>
        <v>2.5949747585908156</v>
      </c>
      <c r="I283" s="5">
        <f t="shared" si="51"/>
        <v>20411.550017865542</v>
      </c>
      <c r="J283" s="5">
        <f t="shared" si="52"/>
        <v>25738.187357162227</v>
      </c>
      <c r="K283" s="5">
        <f t="shared" si="53"/>
        <v>31.426358189453868</v>
      </c>
      <c r="L283" s="5">
        <f t="shared" si="54"/>
        <v>25706.760998972772</v>
      </c>
    </row>
    <row r="284" spans="1:12" x14ac:dyDescent="0.25">
      <c r="A284" s="1">
        <f t="shared" si="46"/>
        <v>46117</v>
      </c>
      <c r="B284" s="4">
        <f t="shared" si="47"/>
        <v>5</v>
      </c>
      <c r="C284" s="4">
        <f t="shared" si="44"/>
        <v>4</v>
      </c>
      <c r="D284" s="4">
        <f t="shared" si="45"/>
        <v>2026</v>
      </c>
      <c r="E284" s="2">
        <v>0</v>
      </c>
      <c r="F284" s="5">
        <f t="shared" si="48"/>
        <v>20411.550017865542</v>
      </c>
      <c r="G284" s="5">
        <f t="shared" si="49"/>
        <v>20411.550017865542</v>
      </c>
      <c r="H284" s="5">
        <f t="shared" si="50"/>
        <v>2.5953047065956745</v>
      </c>
      <c r="I284" s="5">
        <f t="shared" si="51"/>
        <v>20414.145322572138</v>
      </c>
      <c r="J284" s="5">
        <f t="shared" si="52"/>
        <v>25706.760998972772</v>
      </c>
      <c r="K284" s="5">
        <f t="shared" si="53"/>
        <v>31.426358189453868</v>
      </c>
      <c r="L284" s="5">
        <f t="shared" si="54"/>
        <v>25675.334640783316</v>
      </c>
    </row>
    <row r="285" spans="1:12" x14ac:dyDescent="0.25">
      <c r="A285" s="1">
        <f t="shared" si="46"/>
        <v>46118</v>
      </c>
      <c r="B285" s="4">
        <f t="shared" si="47"/>
        <v>6</v>
      </c>
      <c r="C285" s="4">
        <f t="shared" si="44"/>
        <v>4</v>
      </c>
      <c r="D285" s="4">
        <f t="shared" si="45"/>
        <v>2026</v>
      </c>
      <c r="E285" s="2">
        <v>0</v>
      </c>
      <c r="F285" s="5">
        <f t="shared" si="48"/>
        <v>20414.145322572138</v>
      </c>
      <c r="G285" s="5">
        <f t="shared" si="49"/>
        <v>20414.145322572138</v>
      </c>
      <c r="H285" s="5">
        <f t="shared" si="50"/>
        <v>2.5956346965530361</v>
      </c>
      <c r="I285" s="5">
        <f t="shared" si="51"/>
        <v>20416.740957268692</v>
      </c>
      <c r="J285" s="5">
        <f t="shared" si="52"/>
        <v>25675.334640783316</v>
      </c>
      <c r="K285" s="5">
        <f t="shared" si="53"/>
        <v>31.426358189453868</v>
      </c>
      <c r="L285" s="5">
        <f t="shared" si="54"/>
        <v>25643.90828259386</v>
      </c>
    </row>
    <row r="286" spans="1:12" x14ac:dyDescent="0.25">
      <c r="A286" s="1">
        <f t="shared" si="46"/>
        <v>46119</v>
      </c>
      <c r="B286" s="4">
        <f t="shared" si="47"/>
        <v>7</v>
      </c>
      <c r="C286" s="4">
        <f t="shared" si="44"/>
        <v>4</v>
      </c>
      <c r="D286" s="4">
        <f t="shared" si="45"/>
        <v>2026</v>
      </c>
      <c r="E286" s="2">
        <v>0</v>
      </c>
      <c r="F286" s="5">
        <f t="shared" si="48"/>
        <v>20416.740957268692</v>
      </c>
      <c r="G286" s="5">
        <f t="shared" si="49"/>
        <v>20416.740957268692</v>
      </c>
      <c r="H286" s="5">
        <f t="shared" si="50"/>
        <v>2.5959647284682346</v>
      </c>
      <c r="I286" s="5">
        <f t="shared" si="51"/>
        <v>20419.336921997161</v>
      </c>
      <c r="J286" s="5">
        <f t="shared" si="52"/>
        <v>25643.90828259386</v>
      </c>
      <c r="K286" s="5">
        <f t="shared" si="53"/>
        <v>31.426358189453868</v>
      </c>
      <c r="L286" s="5">
        <f t="shared" si="54"/>
        <v>25612.481924404405</v>
      </c>
    </row>
    <row r="287" spans="1:12" x14ac:dyDescent="0.25">
      <c r="A287" s="1">
        <f t="shared" si="46"/>
        <v>46120</v>
      </c>
      <c r="B287" s="4">
        <f t="shared" si="47"/>
        <v>8</v>
      </c>
      <c r="C287" s="4">
        <f t="shared" si="44"/>
        <v>4</v>
      </c>
      <c r="D287" s="4">
        <f t="shared" si="45"/>
        <v>2026</v>
      </c>
      <c r="E287" s="2">
        <v>0</v>
      </c>
      <c r="F287" s="5">
        <f t="shared" si="48"/>
        <v>20419.336921997161</v>
      </c>
      <c r="G287" s="5">
        <f t="shared" si="49"/>
        <v>20419.336921997161</v>
      </c>
      <c r="H287" s="5">
        <f t="shared" si="50"/>
        <v>2.5962948023466055</v>
      </c>
      <c r="I287" s="5">
        <f t="shared" si="51"/>
        <v>20421.933216799509</v>
      </c>
      <c r="J287" s="5">
        <f t="shared" si="52"/>
        <v>25612.481924404405</v>
      </c>
      <c r="K287" s="5">
        <f t="shared" si="53"/>
        <v>31.426358189453868</v>
      </c>
      <c r="L287" s="5">
        <f t="shared" si="54"/>
        <v>25581.055566214949</v>
      </c>
    </row>
    <row r="288" spans="1:12" x14ac:dyDescent="0.25">
      <c r="A288" s="1">
        <f t="shared" si="46"/>
        <v>46121</v>
      </c>
      <c r="B288" s="4">
        <f t="shared" si="47"/>
        <v>9</v>
      </c>
      <c r="C288" s="4">
        <f t="shared" si="44"/>
        <v>4</v>
      </c>
      <c r="D288" s="4">
        <f t="shared" si="45"/>
        <v>2026</v>
      </c>
      <c r="E288" s="2">
        <v>0</v>
      </c>
      <c r="F288" s="5">
        <f t="shared" si="48"/>
        <v>20421.933216799509</v>
      </c>
      <c r="G288" s="5">
        <f t="shared" si="49"/>
        <v>20421.933216799509</v>
      </c>
      <c r="H288" s="5">
        <f t="shared" si="50"/>
        <v>2.5966249181934833</v>
      </c>
      <c r="I288" s="5">
        <f t="shared" si="51"/>
        <v>20424.529841717704</v>
      </c>
      <c r="J288" s="5">
        <f t="shared" si="52"/>
        <v>25581.055566214949</v>
      </c>
      <c r="K288" s="5">
        <f t="shared" si="53"/>
        <v>31.426358189453868</v>
      </c>
      <c r="L288" s="5">
        <f t="shared" si="54"/>
        <v>25549.629208025493</v>
      </c>
    </row>
    <row r="289" spans="1:12" x14ac:dyDescent="0.25">
      <c r="A289" s="1">
        <f t="shared" si="46"/>
        <v>46122</v>
      </c>
      <c r="B289" s="4">
        <f t="shared" si="47"/>
        <v>10</v>
      </c>
      <c r="C289" s="4">
        <f t="shared" si="44"/>
        <v>4</v>
      </c>
      <c r="D289" s="4">
        <f t="shared" si="45"/>
        <v>2026</v>
      </c>
      <c r="E289" s="2">
        <v>0</v>
      </c>
      <c r="F289" s="5">
        <f t="shared" si="48"/>
        <v>20424.529841717704</v>
      </c>
      <c r="G289" s="5">
        <f t="shared" si="49"/>
        <v>20424.529841717704</v>
      </c>
      <c r="H289" s="5">
        <f t="shared" si="50"/>
        <v>2.5969550760142055</v>
      </c>
      <c r="I289" s="5">
        <f t="shared" si="51"/>
        <v>20427.126796793716</v>
      </c>
      <c r="J289" s="5">
        <f t="shared" si="52"/>
        <v>25549.629208025493</v>
      </c>
      <c r="K289" s="5">
        <f t="shared" si="53"/>
        <v>31.426358189453868</v>
      </c>
      <c r="L289" s="5">
        <f t="shared" si="54"/>
        <v>25518.202849836038</v>
      </c>
    </row>
    <row r="290" spans="1:12" x14ac:dyDescent="0.25">
      <c r="A290" s="1">
        <f t="shared" si="46"/>
        <v>46123</v>
      </c>
      <c r="B290" s="4">
        <f t="shared" si="47"/>
        <v>11</v>
      </c>
      <c r="C290" s="4">
        <f t="shared" si="44"/>
        <v>4</v>
      </c>
      <c r="D290" s="4">
        <f t="shared" si="45"/>
        <v>2026</v>
      </c>
      <c r="E290" s="2">
        <v>0</v>
      </c>
      <c r="F290" s="5">
        <f t="shared" si="48"/>
        <v>20427.126796793716</v>
      </c>
      <c r="G290" s="5">
        <f t="shared" si="49"/>
        <v>20427.126796793716</v>
      </c>
      <c r="H290" s="5">
        <f t="shared" si="50"/>
        <v>2.5972852758141074</v>
      </c>
      <c r="I290" s="5">
        <f t="shared" si="51"/>
        <v>20429.72408206953</v>
      </c>
      <c r="J290" s="5">
        <f t="shared" si="52"/>
        <v>25518.202849836038</v>
      </c>
      <c r="K290" s="5">
        <f t="shared" si="53"/>
        <v>31.426358189453868</v>
      </c>
      <c r="L290" s="5">
        <f t="shared" si="54"/>
        <v>25486.776491646582</v>
      </c>
    </row>
    <row r="291" spans="1:12" x14ac:dyDescent="0.25">
      <c r="A291" s="1">
        <f t="shared" si="46"/>
        <v>46124</v>
      </c>
      <c r="B291" s="4">
        <f t="shared" si="47"/>
        <v>12</v>
      </c>
      <c r="C291" s="4">
        <f t="shared" si="44"/>
        <v>4</v>
      </c>
      <c r="D291" s="4">
        <f t="shared" si="45"/>
        <v>2026</v>
      </c>
      <c r="E291" s="2">
        <v>0</v>
      </c>
      <c r="F291" s="5">
        <f t="shared" si="48"/>
        <v>20429.72408206953</v>
      </c>
      <c r="G291" s="5">
        <f t="shared" si="49"/>
        <v>20429.72408206953</v>
      </c>
      <c r="H291" s="5">
        <f t="shared" si="50"/>
        <v>2.5976155175985283</v>
      </c>
      <c r="I291" s="5">
        <f t="shared" si="51"/>
        <v>20432.321697587129</v>
      </c>
      <c r="J291" s="5">
        <f t="shared" si="52"/>
        <v>25486.776491646582</v>
      </c>
      <c r="K291" s="5">
        <f t="shared" si="53"/>
        <v>31.426358189453868</v>
      </c>
      <c r="L291" s="5">
        <f t="shared" si="54"/>
        <v>25455.350133457127</v>
      </c>
    </row>
    <row r="292" spans="1:12" x14ac:dyDescent="0.25">
      <c r="A292" s="1">
        <f t="shared" si="46"/>
        <v>46125</v>
      </c>
      <c r="B292" s="4">
        <f t="shared" si="47"/>
        <v>13</v>
      </c>
      <c r="C292" s="4">
        <f t="shared" si="44"/>
        <v>4</v>
      </c>
      <c r="D292" s="4">
        <f t="shared" si="45"/>
        <v>2026</v>
      </c>
      <c r="E292" s="2">
        <v>0</v>
      </c>
      <c r="F292" s="5">
        <f t="shared" si="48"/>
        <v>20432.321697587129</v>
      </c>
      <c r="G292" s="5">
        <f t="shared" si="49"/>
        <v>20432.321697587129</v>
      </c>
      <c r="H292" s="5">
        <f t="shared" si="50"/>
        <v>2.5979458013728056</v>
      </c>
      <c r="I292" s="5">
        <f t="shared" si="51"/>
        <v>20434.919643388501</v>
      </c>
      <c r="J292" s="5">
        <f t="shared" si="52"/>
        <v>25455.350133457127</v>
      </c>
      <c r="K292" s="5">
        <f t="shared" si="53"/>
        <v>31.426358189453868</v>
      </c>
      <c r="L292" s="5">
        <f t="shared" si="54"/>
        <v>25423.923775267671</v>
      </c>
    </row>
    <row r="293" spans="1:12" x14ac:dyDescent="0.25">
      <c r="A293" s="1">
        <f t="shared" si="46"/>
        <v>46126</v>
      </c>
      <c r="B293" s="4">
        <f t="shared" si="47"/>
        <v>14</v>
      </c>
      <c r="C293" s="4">
        <f t="shared" si="44"/>
        <v>4</v>
      </c>
      <c r="D293" s="4">
        <f t="shared" si="45"/>
        <v>2026</v>
      </c>
      <c r="E293" s="2">
        <v>0</v>
      </c>
      <c r="F293" s="5">
        <f t="shared" si="48"/>
        <v>20434.919643388501</v>
      </c>
      <c r="G293" s="5">
        <f t="shared" si="49"/>
        <v>20434.919643388501</v>
      </c>
      <c r="H293" s="5">
        <f t="shared" si="50"/>
        <v>2.5982761271422783</v>
      </c>
      <c r="I293" s="5">
        <f t="shared" si="51"/>
        <v>20437.517919515642</v>
      </c>
      <c r="J293" s="5">
        <f t="shared" si="52"/>
        <v>25423.923775267671</v>
      </c>
      <c r="K293" s="5">
        <f t="shared" si="53"/>
        <v>31.426358189453868</v>
      </c>
      <c r="L293" s="5">
        <f t="shared" si="54"/>
        <v>25392.497417078215</v>
      </c>
    </row>
    <row r="294" spans="1:12" x14ac:dyDescent="0.25">
      <c r="A294" s="1">
        <f t="shared" si="46"/>
        <v>46127</v>
      </c>
      <c r="B294" s="4">
        <f t="shared" si="47"/>
        <v>15</v>
      </c>
      <c r="C294" s="4">
        <f t="shared" si="44"/>
        <v>4</v>
      </c>
      <c r="D294" s="4">
        <f t="shared" si="45"/>
        <v>2026</v>
      </c>
      <c r="E294" s="2">
        <v>0</v>
      </c>
      <c r="F294" s="5">
        <f t="shared" si="48"/>
        <v>20437.517919515642</v>
      </c>
      <c r="G294" s="5">
        <f t="shared" si="49"/>
        <v>20437.517919515642</v>
      </c>
      <c r="H294" s="5">
        <f t="shared" si="50"/>
        <v>2.598606494912286</v>
      </c>
      <c r="I294" s="5">
        <f t="shared" si="51"/>
        <v>20440.116526010555</v>
      </c>
      <c r="J294" s="5">
        <f t="shared" si="52"/>
        <v>25392.497417078215</v>
      </c>
      <c r="K294" s="5">
        <f t="shared" si="53"/>
        <v>31.426358189453868</v>
      </c>
      <c r="L294" s="5">
        <f t="shared" si="54"/>
        <v>25361.07105888876</v>
      </c>
    </row>
    <row r="295" spans="1:12" x14ac:dyDescent="0.25">
      <c r="A295" s="1">
        <f t="shared" si="46"/>
        <v>46128</v>
      </c>
      <c r="B295" s="4">
        <f t="shared" si="47"/>
        <v>16</v>
      </c>
      <c r="C295" s="4">
        <f t="shared" si="44"/>
        <v>4</v>
      </c>
      <c r="D295" s="4">
        <f t="shared" si="45"/>
        <v>2026</v>
      </c>
      <c r="E295" s="2">
        <v>0</v>
      </c>
      <c r="F295" s="5">
        <f t="shared" si="48"/>
        <v>20440.116526010555</v>
      </c>
      <c r="G295" s="5">
        <f t="shared" si="49"/>
        <v>20440.116526010555</v>
      </c>
      <c r="H295" s="5">
        <f t="shared" si="50"/>
        <v>2.5989369046881694</v>
      </c>
      <c r="I295" s="5">
        <f t="shared" si="51"/>
        <v>20442.715462915243</v>
      </c>
      <c r="J295" s="5">
        <f t="shared" si="52"/>
        <v>25361.07105888876</v>
      </c>
      <c r="K295" s="5">
        <f t="shared" si="53"/>
        <v>31.426358189453868</v>
      </c>
      <c r="L295" s="5">
        <f t="shared" si="54"/>
        <v>25329.644700699304</v>
      </c>
    </row>
    <row r="296" spans="1:12" x14ac:dyDescent="0.25">
      <c r="A296" s="1">
        <f t="shared" si="46"/>
        <v>46129</v>
      </c>
      <c r="B296" s="4">
        <f t="shared" si="47"/>
        <v>17</v>
      </c>
      <c r="C296" s="4">
        <f t="shared" si="44"/>
        <v>4</v>
      </c>
      <c r="D296" s="4">
        <f t="shared" si="45"/>
        <v>2026</v>
      </c>
      <c r="E296" s="2">
        <v>0</v>
      </c>
      <c r="F296" s="5">
        <f t="shared" si="48"/>
        <v>20442.715462915243</v>
      </c>
      <c r="G296" s="5">
        <f t="shared" si="49"/>
        <v>20442.715462915243</v>
      </c>
      <c r="H296" s="5">
        <f t="shared" si="50"/>
        <v>2.5992673564752691</v>
      </c>
      <c r="I296" s="5">
        <f t="shared" si="51"/>
        <v>20445.314730271719</v>
      </c>
      <c r="J296" s="5">
        <f t="shared" si="52"/>
        <v>25329.644700699304</v>
      </c>
      <c r="K296" s="5">
        <f t="shared" si="53"/>
        <v>31.426358189453868</v>
      </c>
      <c r="L296" s="5">
        <f t="shared" si="54"/>
        <v>25298.218342509848</v>
      </c>
    </row>
    <row r="297" spans="1:12" x14ac:dyDescent="0.25">
      <c r="A297" s="1">
        <f t="shared" si="46"/>
        <v>46130</v>
      </c>
      <c r="B297" s="4">
        <f t="shared" si="47"/>
        <v>18</v>
      </c>
      <c r="C297" s="4">
        <f t="shared" si="44"/>
        <v>4</v>
      </c>
      <c r="D297" s="4">
        <f t="shared" si="45"/>
        <v>2026</v>
      </c>
      <c r="E297" s="2">
        <v>0</v>
      </c>
      <c r="F297" s="5">
        <f t="shared" si="48"/>
        <v>20445.314730271719</v>
      </c>
      <c r="G297" s="5">
        <f t="shared" si="49"/>
        <v>20445.314730271719</v>
      </c>
      <c r="H297" s="5">
        <f t="shared" si="50"/>
        <v>2.5995978502789274</v>
      </c>
      <c r="I297" s="5">
        <f t="shared" si="51"/>
        <v>20447.914328121999</v>
      </c>
      <c r="J297" s="5">
        <f t="shared" si="52"/>
        <v>25298.218342509848</v>
      </c>
      <c r="K297" s="5">
        <f t="shared" si="53"/>
        <v>31.426358189453868</v>
      </c>
      <c r="L297" s="5">
        <f t="shared" si="54"/>
        <v>25266.791984320393</v>
      </c>
    </row>
    <row r="298" spans="1:12" x14ac:dyDescent="0.25">
      <c r="A298" s="1">
        <f t="shared" si="46"/>
        <v>46131</v>
      </c>
      <c r="B298" s="4">
        <f t="shared" si="47"/>
        <v>19</v>
      </c>
      <c r="C298" s="4">
        <f t="shared" si="44"/>
        <v>4</v>
      </c>
      <c r="D298" s="4">
        <f t="shared" si="45"/>
        <v>2026</v>
      </c>
      <c r="E298" s="2">
        <v>0</v>
      </c>
      <c r="F298" s="5">
        <f t="shared" si="48"/>
        <v>20447.914328121999</v>
      </c>
      <c r="G298" s="5">
        <f t="shared" si="49"/>
        <v>20447.914328121999</v>
      </c>
      <c r="H298" s="5">
        <f t="shared" si="50"/>
        <v>2.599928386104486</v>
      </c>
      <c r="I298" s="5">
        <f t="shared" si="51"/>
        <v>20450.514256508104</v>
      </c>
      <c r="J298" s="5">
        <f t="shared" si="52"/>
        <v>25266.791984320393</v>
      </c>
      <c r="K298" s="5">
        <f t="shared" si="53"/>
        <v>31.426358189453868</v>
      </c>
      <c r="L298" s="5">
        <f t="shared" si="54"/>
        <v>25235.365626130937</v>
      </c>
    </row>
    <row r="299" spans="1:12" x14ac:dyDescent="0.25">
      <c r="A299" s="1">
        <f t="shared" si="46"/>
        <v>46132</v>
      </c>
      <c r="B299" s="4">
        <f t="shared" si="47"/>
        <v>20</v>
      </c>
      <c r="C299" s="4">
        <f t="shared" si="44"/>
        <v>4</v>
      </c>
      <c r="D299" s="4">
        <f t="shared" si="45"/>
        <v>2026</v>
      </c>
      <c r="E299" s="2">
        <v>0</v>
      </c>
      <c r="F299" s="5">
        <f t="shared" si="48"/>
        <v>20450.514256508104</v>
      </c>
      <c r="G299" s="5">
        <f t="shared" si="49"/>
        <v>20450.514256508104</v>
      </c>
      <c r="H299" s="5">
        <f t="shared" si="50"/>
        <v>2.6002589639572884</v>
      </c>
      <c r="I299" s="5">
        <f t="shared" si="51"/>
        <v>20453.114515472062</v>
      </c>
      <c r="J299" s="5">
        <f t="shared" si="52"/>
        <v>25235.365626130937</v>
      </c>
      <c r="K299" s="5">
        <f t="shared" si="53"/>
        <v>31.426358189453868</v>
      </c>
      <c r="L299" s="5">
        <f t="shared" si="54"/>
        <v>25203.939267941481</v>
      </c>
    </row>
    <row r="300" spans="1:12" x14ac:dyDescent="0.25">
      <c r="A300" s="1">
        <f t="shared" si="46"/>
        <v>46133</v>
      </c>
      <c r="B300" s="4">
        <f t="shared" si="47"/>
        <v>21</v>
      </c>
      <c r="C300" s="4">
        <f t="shared" si="44"/>
        <v>4</v>
      </c>
      <c r="D300" s="4">
        <f t="shared" si="45"/>
        <v>2026</v>
      </c>
      <c r="E300" s="2">
        <v>0</v>
      </c>
      <c r="F300" s="5">
        <f t="shared" si="48"/>
        <v>20453.114515472062</v>
      </c>
      <c r="G300" s="5">
        <f t="shared" si="49"/>
        <v>20453.114515472062</v>
      </c>
      <c r="H300" s="5">
        <f t="shared" si="50"/>
        <v>2.6005895838426776</v>
      </c>
      <c r="I300" s="5">
        <f t="shared" si="51"/>
        <v>20455.715105055904</v>
      </c>
      <c r="J300" s="5">
        <f t="shared" si="52"/>
        <v>25203.939267941481</v>
      </c>
      <c r="K300" s="5">
        <f t="shared" si="53"/>
        <v>31.426358189453868</v>
      </c>
      <c r="L300" s="5">
        <f t="shared" si="54"/>
        <v>25172.512909752026</v>
      </c>
    </row>
    <row r="301" spans="1:12" x14ac:dyDescent="0.25">
      <c r="A301" s="1">
        <f t="shared" si="46"/>
        <v>46134</v>
      </c>
      <c r="B301" s="4">
        <f t="shared" si="47"/>
        <v>22</v>
      </c>
      <c r="C301" s="4">
        <f t="shared" si="44"/>
        <v>4</v>
      </c>
      <c r="D301" s="4">
        <f t="shared" si="45"/>
        <v>2026</v>
      </c>
      <c r="E301" s="2">
        <v>0</v>
      </c>
      <c r="F301" s="5">
        <f t="shared" si="48"/>
        <v>20455.715105055904</v>
      </c>
      <c r="G301" s="5">
        <f t="shared" si="49"/>
        <v>20455.715105055904</v>
      </c>
      <c r="H301" s="5">
        <f t="shared" si="50"/>
        <v>2.6009202457659986</v>
      </c>
      <c r="I301" s="5">
        <f t="shared" si="51"/>
        <v>20458.316025301669</v>
      </c>
      <c r="J301" s="5">
        <f t="shared" si="52"/>
        <v>25172.512909752026</v>
      </c>
      <c r="K301" s="5">
        <f t="shared" si="53"/>
        <v>31.426358189453868</v>
      </c>
      <c r="L301" s="5">
        <f t="shared" si="54"/>
        <v>25141.08655156257</v>
      </c>
    </row>
    <row r="302" spans="1:12" x14ac:dyDescent="0.25">
      <c r="A302" s="1">
        <f t="shared" si="46"/>
        <v>46135</v>
      </c>
      <c r="B302" s="4">
        <f t="shared" si="47"/>
        <v>23</v>
      </c>
      <c r="C302" s="4">
        <f t="shared" si="44"/>
        <v>4</v>
      </c>
      <c r="D302" s="4">
        <f t="shared" si="45"/>
        <v>2026</v>
      </c>
      <c r="E302" s="2">
        <v>0</v>
      </c>
      <c r="F302" s="5">
        <f t="shared" si="48"/>
        <v>20458.316025301669</v>
      </c>
      <c r="G302" s="5">
        <f t="shared" si="49"/>
        <v>20458.316025301669</v>
      </c>
      <c r="H302" s="5">
        <f t="shared" si="50"/>
        <v>2.6012509497325964</v>
      </c>
      <c r="I302" s="5">
        <f t="shared" si="51"/>
        <v>20460.917276251403</v>
      </c>
      <c r="J302" s="5">
        <f t="shared" si="52"/>
        <v>25141.08655156257</v>
      </c>
      <c r="K302" s="5">
        <f t="shared" si="53"/>
        <v>31.426358189453868</v>
      </c>
      <c r="L302" s="5">
        <f t="shared" si="54"/>
        <v>25109.660193373114</v>
      </c>
    </row>
    <row r="303" spans="1:12" x14ac:dyDescent="0.25">
      <c r="A303" s="1">
        <f t="shared" si="46"/>
        <v>46136</v>
      </c>
      <c r="B303" s="4">
        <f t="shared" si="47"/>
        <v>24</v>
      </c>
      <c r="C303" s="4">
        <f t="shared" si="44"/>
        <v>4</v>
      </c>
      <c r="D303" s="4">
        <f t="shared" si="45"/>
        <v>2026</v>
      </c>
      <c r="E303" s="2">
        <v>0</v>
      </c>
      <c r="F303" s="5">
        <f t="shared" si="48"/>
        <v>20460.917276251403</v>
      </c>
      <c r="G303" s="5">
        <f t="shared" si="49"/>
        <v>20460.917276251403</v>
      </c>
      <c r="H303" s="5">
        <f t="shared" si="50"/>
        <v>2.6015816957478166</v>
      </c>
      <c r="I303" s="5">
        <f t="shared" si="51"/>
        <v>20463.518857947151</v>
      </c>
      <c r="J303" s="5">
        <f t="shared" si="52"/>
        <v>25109.660193373114</v>
      </c>
      <c r="K303" s="5">
        <f t="shared" si="53"/>
        <v>31.426358189453868</v>
      </c>
      <c r="L303" s="5">
        <f t="shared" si="54"/>
        <v>25078.233835183659</v>
      </c>
    </row>
    <row r="304" spans="1:12" x14ac:dyDescent="0.25">
      <c r="A304" s="1">
        <f t="shared" si="46"/>
        <v>46137</v>
      </c>
      <c r="B304" s="4">
        <f t="shared" si="47"/>
        <v>25</v>
      </c>
      <c r="C304" s="4">
        <f t="shared" si="44"/>
        <v>4</v>
      </c>
      <c r="D304" s="4">
        <f t="shared" si="45"/>
        <v>2026</v>
      </c>
      <c r="E304" s="2">
        <v>0</v>
      </c>
      <c r="F304" s="5">
        <f t="shared" si="48"/>
        <v>20463.518857947151</v>
      </c>
      <c r="G304" s="5">
        <f t="shared" si="49"/>
        <v>20463.518857947151</v>
      </c>
      <c r="H304" s="5">
        <f t="shared" si="50"/>
        <v>2.6019124838170056</v>
      </c>
      <c r="I304" s="5">
        <f t="shared" si="51"/>
        <v>20466.120770430967</v>
      </c>
      <c r="J304" s="5">
        <f t="shared" si="52"/>
        <v>25078.233835183659</v>
      </c>
      <c r="K304" s="5">
        <f t="shared" si="53"/>
        <v>31.426358189453868</v>
      </c>
      <c r="L304" s="5">
        <f t="shared" si="54"/>
        <v>25046.807476994203</v>
      </c>
    </row>
    <row r="305" spans="1:12" x14ac:dyDescent="0.25">
      <c r="A305" s="1">
        <f t="shared" si="46"/>
        <v>46138</v>
      </c>
      <c r="B305" s="4">
        <f t="shared" si="47"/>
        <v>26</v>
      </c>
      <c r="C305" s="4">
        <f t="shared" si="44"/>
        <v>4</v>
      </c>
      <c r="D305" s="4">
        <f t="shared" si="45"/>
        <v>2026</v>
      </c>
      <c r="E305" s="2">
        <v>0</v>
      </c>
      <c r="F305" s="5">
        <f t="shared" si="48"/>
        <v>20466.120770430967</v>
      </c>
      <c r="G305" s="5">
        <f t="shared" si="49"/>
        <v>20466.120770430967</v>
      </c>
      <c r="H305" s="5">
        <f t="shared" si="50"/>
        <v>2.602243313945511</v>
      </c>
      <c r="I305" s="5">
        <f t="shared" si="51"/>
        <v>20468.723013744911</v>
      </c>
      <c r="J305" s="5">
        <f t="shared" si="52"/>
        <v>25046.807476994203</v>
      </c>
      <c r="K305" s="5">
        <f t="shared" si="53"/>
        <v>31.426358189453868</v>
      </c>
      <c r="L305" s="5">
        <f t="shared" si="54"/>
        <v>25015.381118804748</v>
      </c>
    </row>
    <row r="306" spans="1:12" x14ac:dyDescent="0.25">
      <c r="A306" s="1">
        <f t="shared" si="46"/>
        <v>46139</v>
      </c>
      <c r="B306" s="4">
        <f t="shared" si="47"/>
        <v>27</v>
      </c>
      <c r="C306" s="4">
        <f t="shared" si="44"/>
        <v>4</v>
      </c>
      <c r="D306" s="4">
        <f t="shared" si="45"/>
        <v>2026</v>
      </c>
      <c r="E306" s="2">
        <v>0</v>
      </c>
      <c r="F306" s="5">
        <f t="shared" si="48"/>
        <v>20468.723013744911</v>
      </c>
      <c r="G306" s="5">
        <f t="shared" si="49"/>
        <v>20468.723013744911</v>
      </c>
      <c r="H306" s="5">
        <f t="shared" si="50"/>
        <v>2.6025741861386797</v>
      </c>
      <c r="I306" s="5">
        <f t="shared" si="51"/>
        <v>20471.325587931049</v>
      </c>
      <c r="J306" s="5">
        <f t="shared" si="52"/>
        <v>25015.381118804748</v>
      </c>
      <c r="K306" s="5">
        <f t="shared" si="53"/>
        <v>31.426358189453868</v>
      </c>
      <c r="L306" s="5">
        <f t="shared" si="54"/>
        <v>24983.954760615292</v>
      </c>
    </row>
    <row r="307" spans="1:12" x14ac:dyDescent="0.25">
      <c r="A307" s="1">
        <f t="shared" si="46"/>
        <v>46140</v>
      </c>
      <c r="B307" s="4">
        <f t="shared" si="47"/>
        <v>28</v>
      </c>
      <c r="C307" s="4">
        <f t="shared" si="44"/>
        <v>4</v>
      </c>
      <c r="D307" s="4">
        <f t="shared" si="45"/>
        <v>2026</v>
      </c>
      <c r="E307" s="2">
        <v>0</v>
      </c>
      <c r="F307" s="5">
        <f t="shared" si="48"/>
        <v>20471.325587931049</v>
      </c>
      <c r="G307" s="5">
        <f t="shared" si="49"/>
        <v>20471.325587931049</v>
      </c>
      <c r="H307" s="5">
        <f t="shared" si="50"/>
        <v>2.6029051004018608</v>
      </c>
      <c r="I307" s="5">
        <f t="shared" si="51"/>
        <v>20473.92849303145</v>
      </c>
      <c r="J307" s="5">
        <f t="shared" si="52"/>
        <v>24983.954760615292</v>
      </c>
      <c r="K307" s="5">
        <f t="shared" si="53"/>
        <v>31.426358189453868</v>
      </c>
      <c r="L307" s="5">
        <f t="shared" si="54"/>
        <v>24952.528402425836</v>
      </c>
    </row>
    <row r="308" spans="1:12" x14ac:dyDescent="0.25">
      <c r="A308" s="1">
        <f t="shared" si="46"/>
        <v>46141</v>
      </c>
      <c r="B308" s="4">
        <f t="shared" si="47"/>
        <v>29</v>
      </c>
      <c r="C308" s="4">
        <f t="shared" si="44"/>
        <v>4</v>
      </c>
      <c r="D308" s="4">
        <f t="shared" si="45"/>
        <v>2026</v>
      </c>
      <c r="E308" s="2">
        <v>0</v>
      </c>
      <c r="F308" s="5">
        <f t="shared" si="48"/>
        <v>20473.92849303145</v>
      </c>
      <c r="G308" s="5">
        <f t="shared" si="49"/>
        <v>20473.92849303145</v>
      </c>
      <c r="H308" s="5">
        <f t="shared" si="50"/>
        <v>2.6032360567404034</v>
      </c>
      <c r="I308" s="5">
        <f t="shared" si="51"/>
        <v>20476.53172908819</v>
      </c>
      <c r="J308" s="5">
        <f t="shared" si="52"/>
        <v>24952.528402425836</v>
      </c>
      <c r="K308" s="5">
        <f t="shared" si="53"/>
        <v>31.426358189453868</v>
      </c>
      <c r="L308" s="5">
        <f t="shared" si="54"/>
        <v>24921.102044236381</v>
      </c>
    </row>
    <row r="309" spans="1:12" x14ac:dyDescent="0.25">
      <c r="A309" s="1">
        <f t="shared" si="46"/>
        <v>46142</v>
      </c>
      <c r="B309" s="4">
        <f t="shared" si="47"/>
        <v>30</v>
      </c>
      <c r="C309" s="4">
        <f t="shared" si="44"/>
        <v>4</v>
      </c>
      <c r="D309" s="4">
        <f t="shared" si="45"/>
        <v>2026</v>
      </c>
      <c r="E309" s="2">
        <v>0</v>
      </c>
      <c r="F309" s="5">
        <f t="shared" si="48"/>
        <v>20476.53172908819</v>
      </c>
      <c r="G309" s="5">
        <f t="shared" si="49"/>
        <v>20476.53172908819</v>
      </c>
      <c r="H309" s="5">
        <f t="shared" si="50"/>
        <v>2.6035670551596577</v>
      </c>
      <c r="I309" s="5">
        <f t="shared" si="51"/>
        <v>20479.135296143351</v>
      </c>
      <c r="J309" s="5">
        <f t="shared" si="52"/>
        <v>24921.102044236381</v>
      </c>
      <c r="K309" s="5">
        <f t="shared" si="53"/>
        <v>31.426358189453868</v>
      </c>
      <c r="L309" s="5">
        <f t="shared" si="54"/>
        <v>24889.675686046925</v>
      </c>
    </row>
    <row r="310" spans="1:12" x14ac:dyDescent="0.25">
      <c r="A310" s="1">
        <f t="shared" si="46"/>
        <v>46143</v>
      </c>
      <c r="B310" s="4">
        <f t="shared" si="47"/>
        <v>1</v>
      </c>
      <c r="C310" s="4">
        <f t="shared" si="44"/>
        <v>5</v>
      </c>
      <c r="D310" s="4">
        <f t="shared" si="45"/>
        <v>2026</v>
      </c>
      <c r="E310" s="2">
        <v>1500</v>
      </c>
      <c r="F310" s="5">
        <f t="shared" si="48"/>
        <v>20479.135296143351</v>
      </c>
      <c r="G310" s="5">
        <f t="shared" si="49"/>
        <v>18979.135296143351</v>
      </c>
      <c r="H310" s="5">
        <f t="shared" si="50"/>
        <v>2.4131748504197015</v>
      </c>
      <c r="I310" s="5">
        <f t="shared" si="51"/>
        <v>18981.54847099377</v>
      </c>
      <c r="J310" s="5">
        <f t="shared" si="52"/>
        <v>24889.675686046925</v>
      </c>
      <c r="K310" s="5">
        <f t="shared" si="53"/>
        <v>31.426358189453868</v>
      </c>
      <c r="L310" s="5">
        <f t="shared" si="54"/>
        <v>24858.249327857469</v>
      </c>
    </row>
    <row r="311" spans="1:12" x14ac:dyDescent="0.25">
      <c r="A311" s="1">
        <f t="shared" si="46"/>
        <v>46144</v>
      </c>
      <c r="B311" s="4">
        <f t="shared" si="47"/>
        <v>2</v>
      </c>
      <c r="C311" s="4">
        <f t="shared" si="44"/>
        <v>5</v>
      </c>
      <c r="D311" s="4">
        <f t="shared" si="45"/>
        <v>2026</v>
      </c>
      <c r="E311" s="2">
        <v>0</v>
      </c>
      <c r="F311" s="5">
        <f t="shared" si="48"/>
        <v>18981.54847099377</v>
      </c>
      <c r="G311" s="5">
        <f t="shared" si="49"/>
        <v>18981.54847099377</v>
      </c>
      <c r="H311" s="5">
        <f t="shared" si="50"/>
        <v>2.4134816827789121</v>
      </c>
      <c r="I311" s="5">
        <f t="shared" si="51"/>
        <v>18983.961952676549</v>
      </c>
      <c r="J311" s="5">
        <f t="shared" si="52"/>
        <v>24858.249327857469</v>
      </c>
      <c r="K311" s="5">
        <f t="shared" si="53"/>
        <v>31.426358189453868</v>
      </c>
      <c r="L311" s="5">
        <f t="shared" si="54"/>
        <v>24826.822969668014</v>
      </c>
    </row>
    <row r="312" spans="1:12" x14ac:dyDescent="0.25">
      <c r="A312" s="1">
        <f t="shared" si="46"/>
        <v>46145</v>
      </c>
      <c r="B312" s="4">
        <f t="shared" si="47"/>
        <v>3</v>
      </c>
      <c r="C312" s="4">
        <f t="shared" si="44"/>
        <v>5</v>
      </c>
      <c r="D312" s="4">
        <f t="shared" si="45"/>
        <v>2026</v>
      </c>
      <c r="E312" s="2">
        <v>0</v>
      </c>
      <c r="F312" s="5">
        <f t="shared" si="48"/>
        <v>18983.961952676549</v>
      </c>
      <c r="G312" s="5">
        <f t="shared" si="49"/>
        <v>18983.961952676549</v>
      </c>
      <c r="H312" s="5">
        <f t="shared" si="50"/>
        <v>2.4137885541514983</v>
      </c>
      <c r="I312" s="5">
        <f t="shared" si="51"/>
        <v>18986.375741230702</v>
      </c>
      <c r="J312" s="5">
        <f t="shared" si="52"/>
        <v>24826.822969668014</v>
      </c>
      <c r="K312" s="5">
        <f t="shared" si="53"/>
        <v>31.426358189453868</v>
      </c>
      <c r="L312" s="5">
        <f t="shared" si="54"/>
        <v>24795.396611478558</v>
      </c>
    </row>
    <row r="313" spans="1:12" x14ac:dyDescent="0.25">
      <c r="A313" s="1">
        <f t="shared" si="46"/>
        <v>46146</v>
      </c>
      <c r="B313" s="4">
        <f t="shared" si="47"/>
        <v>4</v>
      </c>
      <c r="C313" s="4">
        <f t="shared" si="44"/>
        <v>5</v>
      </c>
      <c r="D313" s="4">
        <f t="shared" si="45"/>
        <v>2026</v>
      </c>
      <c r="E313" s="2">
        <v>0</v>
      </c>
      <c r="F313" s="5">
        <f t="shared" si="48"/>
        <v>18986.375741230702</v>
      </c>
      <c r="G313" s="5">
        <f t="shared" si="49"/>
        <v>18986.375741230702</v>
      </c>
      <c r="H313" s="5">
        <f t="shared" si="50"/>
        <v>2.4140954645424211</v>
      </c>
      <c r="I313" s="5">
        <f t="shared" si="51"/>
        <v>18988.789836695243</v>
      </c>
      <c r="J313" s="5">
        <f t="shared" si="52"/>
        <v>24795.396611478558</v>
      </c>
      <c r="K313" s="5">
        <f t="shared" si="53"/>
        <v>31.426358189453868</v>
      </c>
      <c r="L313" s="5">
        <f t="shared" si="54"/>
        <v>24763.970253289102</v>
      </c>
    </row>
    <row r="314" spans="1:12" x14ac:dyDescent="0.25">
      <c r="A314" s="1">
        <f t="shared" si="46"/>
        <v>46147</v>
      </c>
      <c r="B314" s="4">
        <f t="shared" si="47"/>
        <v>5</v>
      </c>
      <c r="C314" s="4">
        <f t="shared" si="44"/>
        <v>5</v>
      </c>
      <c r="D314" s="4">
        <f t="shared" si="45"/>
        <v>2026</v>
      </c>
      <c r="E314" s="2">
        <v>0</v>
      </c>
      <c r="F314" s="5">
        <f t="shared" si="48"/>
        <v>18988.789836695243</v>
      </c>
      <c r="G314" s="5">
        <f t="shared" si="49"/>
        <v>18988.789836695243</v>
      </c>
      <c r="H314" s="5">
        <f t="shared" si="50"/>
        <v>2.4144024139566405</v>
      </c>
      <c r="I314" s="5">
        <f t="shared" si="51"/>
        <v>18991.2042391092</v>
      </c>
      <c r="J314" s="5">
        <f t="shared" si="52"/>
        <v>24763.970253289102</v>
      </c>
      <c r="K314" s="5">
        <f t="shared" si="53"/>
        <v>31.426358189453868</v>
      </c>
      <c r="L314" s="5">
        <f t="shared" si="54"/>
        <v>24732.543895099647</v>
      </c>
    </row>
    <row r="315" spans="1:12" x14ac:dyDescent="0.25">
      <c r="A315" s="1">
        <f t="shared" si="46"/>
        <v>46148</v>
      </c>
      <c r="B315" s="4">
        <f t="shared" si="47"/>
        <v>6</v>
      </c>
      <c r="C315" s="4">
        <f t="shared" si="44"/>
        <v>5</v>
      </c>
      <c r="D315" s="4">
        <f t="shared" si="45"/>
        <v>2026</v>
      </c>
      <c r="E315" s="2">
        <v>0</v>
      </c>
      <c r="F315" s="5">
        <f t="shared" si="48"/>
        <v>18991.2042391092</v>
      </c>
      <c r="G315" s="5">
        <f t="shared" si="49"/>
        <v>18991.2042391092</v>
      </c>
      <c r="H315" s="5">
        <f t="shared" si="50"/>
        <v>2.4147094023991191</v>
      </c>
      <c r="I315" s="5">
        <f t="shared" si="51"/>
        <v>18993.618948511597</v>
      </c>
      <c r="J315" s="5">
        <f t="shared" si="52"/>
        <v>24732.543895099647</v>
      </c>
      <c r="K315" s="5">
        <f t="shared" si="53"/>
        <v>31.426358189453868</v>
      </c>
      <c r="L315" s="5">
        <f t="shared" si="54"/>
        <v>24701.117536910191</v>
      </c>
    </row>
    <row r="316" spans="1:12" x14ac:dyDescent="0.25">
      <c r="A316" s="1">
        <f t="shared" si="46"/>
        <v>46149</v>
      </c>
      <c r="B316" s="4">
        <f t="shared" si="47"/>
        <v>7</v>
      </c>
      <c r="C316" s="4">
        <f t="shared" si="44"/>
        <v>5</v>
      </c>
      <c r="D316" s="4">
        <f t="shared" si="45"/>
        <v>2026</v>
      </c>
      <c r="E316" s="2">
        <v>0</v>
      </c>
      <c r="F316" s="5">
        <f t="shared" si="48"/>
        <v>18993.618948511597</v>
      </c>
      <c r="G316" s="5">
        <f t="shared" si="49"/>
        <v>18993.618948511597</v>
      </c>
      <c r="H316" s="5">
        <f t="shared" si="50"/>
        <v>2.4150164298748189</v>
      </c>
      <c r="I316" s="5">
        <f t="shared" si="51"/>
        <v>18996.033964941471</v>
      </c>
      <c r="J316" s="5">
        <f t="shared" si="52"/>
        <v>24701.117536910191</v>
      </c>
      <c r="K316" s="5">
        <f t="shared" si="53"/>
        <v>31.426358189453868</v>
      </c>
      <c r="L316" s="5">
        <f t="shared" si="54"/>
        <v>24669.691178720735</v>
      </c>
    </row>
    <row r="317" spans="1:12" x14ac:dyDescent="0.25">
      <c r="A317" s="1">
        <f t="shared" si="46"/>
        <v>46150</v>
      </c>
      <c r="B317" s="4">
        <f t="shared" si="47"/>
        <v>8</v>
      </c>
      <c r="C317" s="4">
        <f t="shared" si="44"/>
        <v>5</v>
      </c>
      <c r="D317" s="4">
        <f t="shared" si="45"/>
        <v>2026</v>
      </c>
      <c r="E317" s="2">
        <v>0</v>
      </c>
      <c r="F317" s="5">
        <f t="shared" si="48"/>
        <v>18996.033964941471</v>
      </c>
      <c r="G317" s="5">
        <f t="shared" si="49"/>
        <v>18996.033964941471</v>
      </c>
      <c r="H317" s="5">
        <f t="shared" si="50"/>
        <v>2.4153234963887029</v>
      </c>
      <c r="I317" s="5">
        <f t="shared" si="51"/>
        <v>18998.44928843786</v>
      </c>
      <c r="J317" s="5">
        <f t="shared" si="52"/>
        <v>24669.691178720735</v>
      </c>
      <c r="K317" s="5">
        <f t="shared" si="53"/>
        <v>31.426358189453868</v>
      </c>
      <c r="L317" s="5">
        <f t="shared" si="54"/>
        <v>24638.26482053128</v>
      </c>
    </row>
    <row r="318" spans="1:12" x14ac:dyDescent="0.25">
      <c r="A318" s="1">
        <f t="shared" si="46"/>
        <v>46151</v>
      </c>
      <c r="B318" s="4">
        <f t="shared" si="47"/>
        <v>9</v>
      </c>
      <c r="C318" s="4">
        <f t="shared" si="44"/>
        <v>5</v>
      </c>
      <c r="D318" s="4">
        <f t="shared" si="45"/>
        <v>2026</v>
      </c>
      <c r="E318" s="2">
        <v>0</v>
      </c>
      <c r="F318" s="5">
        <f t="shared" si="48"/>
        <v>18998.44928843786</v>
      </c>
      <c r="G318" s="5">
        <f t="shared" si="49"/>
        <v>18998.44928843786</v>
      </c>
      <c r="H318" s="5">
        <f t="shared" si="50"/>
        <v>2.4156306019457352</v>
      </c>
      <c r="I318" s="5">
        <f t="shared" si="51"/>
        <v>19000.864919039806</v>
      </c>
      <c r="J318" s="5">
        <f t="shared" si="52"/>
        <v>24638.26482053128</v>
      </c>
      <c r="K318" s="5">
        <f t="shared" si="53"/>
        <v>31.426358189453868</v>
      </c>
      <c r="L318" s="5">
        <f t="shared" si="54"/>
        <v>24606.838462341824</v>
      </c>
    </row>
    <row r="319" spans="1:12" x14ac:dyDescent="0.25">
      <c r="A319" s="1">
        <f t="shared" si="46"/>
        <v>46152</v>
      </c>
      <c r="B319" s="4">
        <f t="shared" si="47"/>
        <v>10</v>
      </c>
      <c r="C319" s="4">
        <f t="shared" si="44"/>
        <v>5</v>
      </c>
      <c r="D319" s="4">
        <f t="shared" si="45"/>
        <v>2026</v>
      </c>
      <c r="E319" s="2">
        <v>0</v>
      </c>
      <c r="F319" s="5">
        <f t="shared" si="48"/>
        <v>19000.864919039806</v>
      </c>
      <c r="G319" s="5">
        <f t="shared" si="49"/>
        <v>19000.864919039806</v>
      </c>
      <c r="H319" s="5">
        <f t="shared" si="50"/>
        <v>2.4159377465508798</v>
      </c>
      <c r="I319" s="5">
        <f t="shared" si="51"/>
        <v>19003.280856786358</v>
      </c>
      <c r="J319" s="5">
        <f t="shared" si="52"/>
        <v>24606.838462341824</v>
      </c>
      <c r="K319" s="5">
        <f t="shared" si="53"/>
        <v>31.426358189453868</v>
      </c>
      <c r="L319" s="5">
        <f t="shared" si="54"/>
        <v>24575.412104152369</v>
      </c>
    </row>
    <row r="320" spans="1:12" x14ac:dyDescent="0.25">
      <c r="A320" s="1">
        <f t="shared" si="46"/>
        <v>46153</v>
      </c>
      <c r="B320" s="4">
        <f t="shared" si="47"/>
        <v>11</v>
      </c>
      <c r="C320" s="4">
        <f t="shared" si="44"/>
        <v>5</v>
      </c>
      <c r="D320" s="4">
        <f t="shared" si="45"/>
        <v>2026</v>
      </c>
      <c r="E320" s="2">
        <v>0</v>
      </c>
      <c r="F320" s="5">
        <f t="shared" si="48"/>
        <v>19003.280856786358</v>
      </c>
      <c r="G320" s="5">
        <f t="shared" si="49"/>
        <v>19003.280856786358</v>
      </c>
      <c r="H320" s="5">
        <f t="shared" si="50"/>
        <v>2.4162449302091016</v>
      </c>
      <c r="I320" s="5">
        <f t="shared" si="51"/>
        <v>19005.697101716567</v>
      </c>
      <c r="J320" s="5">
        <f t="shared" si="52"/>
        <v>24575.412104152369</v>
      </c>
      <c r="K320" s="5">
        <f t="shared" si="53"/>
        <v>31.426358189453868</v>
      </c>
      <c r="L320" s="5">
        <f t="shared" si="54"/>
        <v>24543.985745962913</v>
      </c>
    </row>
    <row r="321" spans="1:12" x14ac:dyDescent="0.25">
      <c r="A321" s="1">
        <f t="shared" si="46"/>
        <v>46154</v>
      </c>
      <c r="B321" s="4">
        <f t="shared" si="47"/>
        <v>12</v>
      </c>
      <c r="C321" s="4">
        <f t="shared" si="44"/>
        <v>5</v>
      </c>
      <c r="D321" s="4">
        <f t="shared" si="45"/>
        <v>2026</v>
      </c>
      <c r="E321" s="2">
        <v>0</v>
      </c>
      <c r="F321" s="5">
        <f t="shared" si="48"/>
        <v>19005.697101716567</v>
      </c>
      <c r="G321" s="5">
        <f t="shared" si="49"/>
        <v>19005.697101716567</v>
      </c>
      <c r="H321" s="5">
        <f t="shared" si="50"/>
        <v>2.4165521529253664</v>
      </c>
      <c r="I321" s="5">
        <f t="shared" si="51"/>
        <v>19008.113653869492</v>
      </c>
      <c r="J321" s="5">
        <f t="shared" si="52"/>
        <v>24543.985745962913</v>
      </c>
      <c r="K321" s="5">
        <f t="shared" si="53"/>
        <v>31.426358189453868</v>
      </c>
      <c r="L321" s="5">
        <f t="shared" si="54"/>
        <v>24512.559387773457</v>
      </c>
    </row>
    <row r="322" spans="1:12" x14ac:dyDescent="0.25">
      <c r="A322" s="1">
        <f t="shared" si="46"/>
        <v>46155</v>
      </c>
      <c r="B322" s="4">
        <f t="shared" si="47"/>
        <v>13</v>
      </c>
      <c r="C322" s="4">
        <f t="shared" si="44"/>
        <v>5</v>
      </c>
      <c r="D322" s="4">
        <f t="shared" si="45"/>
        <v>2026</v>
      </c>
      <c r="E322" s="2">
        <v>0</v>
      </c>
      <c r="F322" s="5">
        <f t="shared" si="48"/>
        <v>19008.113653869492</v>
      </c>
      <c r="G322" s="5">
        <f t="shared" si="49"/>
        <v>19008.113653869492</v>
      </c>
      <c r="H322" s="5">
        <f t="shared" si="50"/>
        <v>2.4168594147046401</v>
      </c>
      <c r="I322" s="5">
        <f t="shared" si="51"/>
        <v>19010.530513284197</v>
      </c>
      <c r="J322" s="5">
        <f t="shared" si="52"/>
        <v>24512.559387773457</v>
      </c>
      <c r="K322" s="5">
        <f t="shared" si="53"/>
        <v>31.426358189453868</v>
      </c>
      <c r="L322" s="5">
        <f t="shared" si="54"/>
        <v>24481.133029584002</v>
      </c>
    </row>
    <row r="323" spans="1:12" x14ac:dyDescent="0.25">
      <c r="A323" s="1">
        <f t="shared" si="46"/>
        <v>46156</v>
      </c>
      <c r="B323" s="4">
        <f t="shared" si="47"/>
        <v>14</v>
      </c>
      <c r="C323" s="4">
        <f t="shared" si="44"/>
        <v>5</v>
      </c>
      <c r="D323" s="4">
        <f t="shared" si="45"/>
        <v>2026</v>
      </c>
      <c r="E323" s="2">
        <v>0</v>
      </c>
      <c r="F323" s="5">
        <f t="shared" si="48"/>
        <v>19010.530513284197</v>
      </c>
      <c r="G323" s="5">
        <f t="shared" si="49"/>
        <v>19010.530513284197</v>
      </c>
      <c r="H323" s="5">
        <f t="shared" si="50"/>
        <v>2.4171667155518892</v>
      </c>
      <c r="I323" s="5">
        <f t="shared" si="51"/>
        <v>19012.94767999975</v>
      </c>
      <c r="J323" s="5">
        <f t="shared" si="52"/>
        <v>24481.133029584002</v>
      </c>
      <c r="K323" s="5">
        <f t="shared" si="53"/>
        <v>31.426358189453868</v>
      </c>
      <c r="L323" s="5">
        <f t="shared" si="54"/>
        <v>24449.706671394546</v>
      </c>
    </row>
    <row r="324" spans="1:12" x14ac:dyDescent="0.25">
      <c r="A324" s="1">
        <f t="shared" si="46"/>
        <v>46157</v>
      </c>
      <c r="B324" s="4">
        <f t="shared" si="47"/>
        <v>15</v>
      </c>
      <c r="C324" s="4">
        <f t="shared" si="44"/>
        <v>5</v>
      </c>
      <c r="D324" s="4">
        <f t="shared" si="45"/>
        <v>2026</v>
      </c>
      <c r="E324" s="2">
        <v>0</v>
      </c>
      <c r="F324" s="5">
        <f t="shared" si="48"/>
        <v>19012.94767999975</v>
      </c>
      <c r="G324" s="5">
        <f t="shared" si="49"/>
        <v>19012.94767999975</v>
      </c>
      <c r="H324" s="5">
        <f t="shared" si="50"/>
        <v>2.4174740554720819</v>
      </c>
      <c r="I324" s="5">
        <f t="shared" si="51"/>
        <v>19015.365154055224</v>
      </c>
      <c r="J324" s="5">
        <f t="shared" si="52"/>
        <v>24449.706671394546</v>
      </c>
      <c r="K324" s="5">
        <f t="shared" si="53"/>
        <v>31.426358189453868</v>
      </c>
      <c r="L324" s="5">
        <f t="shared" si="54"/>
        <v>24418.28031320509</v>
      </c>
    </row>
    <row r="325" spans="1:12" x14ac:dyDescent="0.25">
      <c r="A325" s="1">
        <f t="shared" si="46"/>
        <v>46158</v>
      </c>
      <c r="B325" s="4">
        <f t="shared" si="47"/>
        <v>16</v>
      </c>
      <c r="C325" s="4">
        <f t="shared" si="44"/>
        <v>5</v>
      </c>
      <c r="D325" s="4">
        <f t="shared" si="45"/>
        <v>2026</v>
      </c>
      <c r="E325" s="2">
        <v>0</v>
      </c>
      <c r="F325" s="5">
        <f t="shared" si="48"/>
        <v>19015.365154055224</v>
      </c>
      <c r="G325" s="5">
        <f t="shared" si="49"/>
        <v>19015.365154055224</v>
      </c>
      <c r="H325" s="5">
        <f t="shared" si="50"/>
        <v>2.4177814344701862</v>
      </c>
      <c r="I325" s="5">
        <f t="shared" si="51"/>
        <v>19017.782935489693</v>
      </c>
      <c r="J325" s="5">
        <f t="shared" si="52"/>
        <v>24418.28031320509</v>
      </c>
      <c r="K325" s="5">
        <f t="shared" si="53"/>
        <v>31.426358189453868</v>
      </c>
      <c r="L325" s="5">
        <f t="shared" si="54"/>
        <v>24386.853955015635</v>
      </c>
    </row>
    <row r="326" spans="1:12" x14ac:dyDescent="0.25">
      <c r="A326" s="1">
        <f t="shared" si="46"/>
        <v>46159</v>
      </c>
      <c r="B326" s="4">
        <f t="shared" si="47"/>
        <v>17</v>
      </c>
      <c r="C326" s="4">
        <f t="shared" si="44"/>
        <v>5</v>
      </c>
      <c r="D326" s="4">
        <f t="shared" si="45"/>
        <v>2026</v>
      </c>
      <c r="E326" s="2">
        <v>0</v>
      </c>
      <c r="F326" s="5">
        <f t="shared" si="48"/>
        <v>19017.782935489693</v>
      </c>
      <c r="G326" s="5">
        <f t="shared" si="49"/>
        <v>19017.782935489693</v>
      </c>
      <c r="H326" s="5">
        <f t="shared" si="50"/>
        <v>2.4180888525511701</v>
      </c>
      <c r="I326" s="5">
        <f t="shared" si="51"/>
        <v>19020.201024342245</v>
      </c>
      <c r="J326" s="5">
        <f t="shared" si="52"/>
        <v>24386.853955015635</v>
      </c>
      <c r="K326" s="5">
        <f t="shared" si="53"/>
        <v>31.426358189453868</v>
      </c>
      <c r="L326" s="5">
        <f t="shared" si="54"/>
        <v>24355.427596826179</v>
      </c>
    </row>
    <row r="327" spans="1:12" x14ac:dyDescent="0.25">
      <c r="A327" s="1">
        <f t="shared" si="46"/>
        <v>46160</v>
      </c>
      <c r="B327" s="4">
        <f t="shared" si="47"/>
        <v>18</v>
      </c>
      <c r="C327" s="4">
        <f t="shared" ref="C327:C390" si="55">MONTH(A327)</f>
        <v>5</v>
      </c>
      <c r="D327" s="4">
        <f t="shared" ref="D327:D390" si="56">YEAR(A327)</f>
        <v>2026</v>
      </c>
      <c r="E327" s="2">
        <v>0</v>
      </c>
      <c r="F327" s="5">
        <f t="shared" si="48"/>
        <v>19020.201024342245</v>
      </c>
      <c r="G327" s="5">
        <f t="shared" si="49"/>
        <v>19020.201024342245</v>
      </c>
      <c r="H327" s="5">
        <f t="shared" si="50"/>
        <v>2.4183963097200034</v>
      </c>
      <c r="I327" s="5">
        <f t="shared" si="51"/>
        <v>19022.619420651965</v>
      </c>
      <c r="J327" s="5">
        <f t="shared" si="52"/>
        <v>24355.427596826179</v>
      </c>
      <c r="K327" s="5">
        <f t="shared" si="53"/>
        <v>31.426358189453868</v>
      </c>
      <c r="L327" s="5">
        <f t="shared" si="54"/>
        <v>24324.001238636723</v>
      </c>
    </row>
    <row r="328" spans="1:12" x14ac:dyDescent="0.25">
      <c r="A328" s="1">
        <f t="shared" ref="A328:A391" si="57">A327+1</f>
        <v>46161</v>
      </c>
      <c r="B328" s="4">
        <f t="shared" ref="B328:B391" si="58">DAY(A328)</f>
        <v>19</v>
      </c>
      <c r="C328" s="4">
        <f t="shared" si="55"/>
        <v>5</v>
      </c>
      <c r="D328" s="4">
        <f t="shared" si="56"/>
        <v>2026</v>
      </c>
      <c r="E328" s="2">
        <v>0</v>
      </c>
      <c r="F328" s="5">
        <f t="shared" ref="F328:F391" si="59">I327</f>
        <v>19022.619420651965</v>
      </c>
      <c r="G328" s="5">
        <f t="shared" ref="G328:G391" si="60">F328-E328</f>
        <v>19022.619420651965</v>
      </c>
      <c r="H328" s="5">
        <f t="shared" ref="H328:H391" si="61">G328*$B$2</f>
        <v>2.4187038059816559</v>
      </c>
      <c r="I328" s="5">
        <f t="shared" ref="I328:I391" si="62">G328+H328</f>
        <v>19025.038124457948</v>
      </c>
      <c r="J328" s="5">
        <f t="shared" ref="J328:J391" si="63">L327</f>
        <v>24324.001238636723</v>
      </c>
      <c r="K328" s="5">
        <f t="shared" ref="K328:K391" si="64">$J$6/1096</f>
        <v>31.426358189453868</v>
      </c>
      <c r="L328" s="5">
        <f t="shared" ref="L328:L391" si="65">J328-K328</f>
        <v>24292.574880447268</v>
      </c>
    </row>
    <row r="329" spans="1:12" x14ac:dyDescent="0.25">
      <c r="A329" s="1">
        <f t="shared" si="57"/>
        <v>46162</v>
      </c>
      <c r="B329" s="4">
        <f t="shared" si="58"/>
        <v>20</v>
      </c>
      <c r="C329" s="4">
        <f t="shared" si="55"/>
        <v>5</v>
      </c>
      <c r="D329" s="4">
        <f t="shared" si="56"/>
        <v>2026</v>
      </c>
      <c r="E329" s="2">
        <v>0</v>
      </c>
      <c r="F329" s="5">
        <f t="shared" si="59"/>
        <v>19025.038124457948</v>
      </c>
      <c r="G329" s="5">
        <f t="shared" si="60"/>
        <v>19025.038124457948</v>
      </c>
      <c r="H329" s="5">
        <f t="shared" si="61"/>
        <v>2.4190113413410987</v>
      </c>
      <c r="I329" s="5">
        <f t="shared" si="62"/>
        <v>19027.45713579929</v>
      </c>
      <c r="J329" s="5">
        <f t="shared" si="63"/>
        <v>24292.574880447268</v>
      </c>
      <c r="K329" s="5">
        <f t="shared" si="64"/>
        <v>31.426358189453868</v>
      </c>
      <c r="L329" s="5">
        <f t="shared" si="65"/>
        <v>24261.148522257812</v>
      </c>
    </row>
    <row r="330" spans="1:12" x14ac:dyDescent="0.25">
      <c r="A330" s="1">
        <f t="shared" si="57"/>
        <v>46163</v>
      </c>
      <c r="B330" s="4">
        <f t="shared" si="58"/>
        <v>21</v>
      </c>
      <c r="C330" s="4">
        <f t="shared" si="55"/>
        <v>5</v>
      </c>
      <c r="D330" s="4">
        <f t="shared" si="56"/>
        <v>2026</v>
      </c>
      <c r="E330" s="2">
        <v>0</v>
      </c>
      <c r="F330" s="5">
        <f t="shared" si="59"/>
        <v>19027.45713579929</v>
      </c>
      <c r="G330" s="5">
        <f t="shared" si="60"/>
        <v>19027.45713579929</v>
      </c>
      <c r="H330" s="5">
        <f t="shared" si="61"/>
        <v>2.4193189158033026</v>
      </c>
      <c r="I330" s="5">
        <f t="shared" si="62"/>
        <v>19029.876454715093</v>
      </c>
      <c r="J330" s="5">
        <f t="shared" si="63"/>
        <v>24261.148522257812</v>
      </c>
      <c r="K330" s="5">
        <f t="shared" si="64"/>
        <v>31.426358189453868</v>
      </c>
      <c r="L330" s="5">
        <f t="shared" si="65"/>
        <v>24229.722164068357</v>
      </c>
    </row>
    <row r="331" spans="1:12" x14ac:dyDescent="0.25">
      <c r="A331" s="1">
        <f t="shared" si="57"/>
        <v>46164</v>
      </c>
      <c r="B331" s="4">
        <f t="shared" si="58"/>
        <v>22</v>
      </c>
      <c r="C331" s="4">
        <f t="shared" si="55"/>
        <v>5</v>
      </c>
      <c r="D331" s="4">
        <f t="shared" si="56"/>
        <v>2026</v>
      </c>
      <c r="E331" s="2">
        <v>0</v>
      </c>
      <c r="F331" s="5">
        <f t="shared" si="59"/>
        <v>19029.876454715093</v>
      </c>
      <c r="G331" s="5">
        <f t="shared" si="60"/>
        <v>19029.876454715093</v>
      </c>
      <c r="H331" s="5">
        <f t="shared" si="61"/>
        <v>2.4196265293732395</v>
      </c>
      <c r="I331" s="5">
        <f t="shared" si="62"/>
        <v>19032.296081244465</v>
      </c>
      <c r="J331" s="5">
        <f t="shared" si="63"/>
        <v>24229.722164068357</v>
      </c>
      <c r="K331" s="5">
        <f t="shared" si="64"/>
        <v>31.426358189453868</v>
      </c>
      <c r="L331" s="5">
        <f t="shared" si="65"/>
        <v>24198.295805878901</v>
      </c>
    </row>
    <row r="332" spans="1:12" x14ac:dyDescent="0.25">
      <c r="A332" s="1">
        <f t="shared" si="57"/>
        <v>46165</v>
      </c>
      <c r="B332" s="4">
        <f t="shared" si="58"/>
        <v>23</v>
      </c>
      <c r="C332" s="4">
        <f t="shared" si="55"/>
        <v>5</v>
      </c>
      <c r="D332" s="4">
        <f t="shared" si="56"/>
        <v>2026</v>
      </c>
      <c r="E332" s="2">
        <v>0</v>
      </c>
      <c r="F332" s="5">
        <f t="shared" si="59"/>
        <v>19032.296081244465</v>
      </c>
      <c r="G332" s="5">
        <f t="shared" si="60"/>
        <v>19032.296081244465</v>
      </c>
      <c r="H332" s="5">
        <f t="shared" si="61"/>
        <v>2.419934182055882</v>
      </c>
      <c r="I332" s="5">
        <f t="shared" si="62"/>
        <v>19034.716015426522</v>
      </c>
      <c r="J332" s="5">
        <f t="shared" si="63"/>
        <v>24198.295805878901</v>
      </c>
      <c r="K332" s="5">
        <f t="shared" si="64"/>
        <v>31.426358189453868</v>
      </c>
      <c r="L332" s="5">
        <f t="shared" si="65"/>
        <v>24166.869447689445</v>
      </c>
    </row>
    <row r="333" spans="1:12" x14ac:dyDescent="0.25">
      <c r="A333" s="1">
        <f t="shared" si="57"/>
        <v>46166</v>
      </c>
      <c r="B333" s="4">
        <f t="shared" si="58"/>
        <v>24</v>
      </c>
      <c r="C333" s="4">
        <f t="shared" si="55"/>
        <v>5</v>
      </c>
      <c r="D333" s="4">
        <f t="shared" si="56"/>
        <v>2026</v>
      </c>
      <c r="E333" s="2">
        <v>0</v>
      </c>
      <c r="F333" s="5">
        <f t="shared" si="59"/>
        <v>19034.716015426522</v>
      </c>
      <c r="G333" s="5">
        <f t="shared" si="60"/>
        <v>19034.716015426522</v>
      </c>
      <c r="H333" s="5">
        <f t="shared" si="61"/>
        <v>2.4202418738562033</v>
      </c>
      <c r="I333" s="5">
        <f t="shared" si="62"/>
        <v>19037.136257300379</v>
      </c>
      <c r="J333" s="5">
        <f t="shared" si="63"/>
        <v>24166.869447689445</v>
      </c>
      <c r="K333" s="5">
        <f t="shared" si="64"/>
        <v>31.426358189453868</v>
      </c>
      <c r="L333" s="5">
        <f t="shared" si="65"/>
        <v>24135.44308949999</v>
      </c>
    </row>
    <row r="334" spans="1:12" x14ac:dyDescent="0.25">
      <c r="A334" s="1">
        <f t="shared" si="57"/>
        <v>46167</v>
      </c>
      <c r="B334" s="4">
        <f t="shared" si="58"/>
        <v>25</v>
      </c>
      <c r="C334" s="4">
        <f t="shared" si="55"/>
        <v>5</v>
      </c>
      <c r="D334" s="4">
        <f t="shared" si="56"/>
        <v>2026</v>
      </c>
      <c r="E334" s="2">
        <v>0</v>
      </c>
      <c r="F334" s="5">
        <f t="shared" si="59"/>
        <v>19037.136257300379</v>
      </c>
      <c r="G334" s="5">
        <f t="shared" si="60"/>
        <v>19037.136257300379</v>
      </c>
      <c r="H334" s="5">
        <f t="shared" si="61"/>
        <v>2.4205496047791768</v>
      </c>
      <c r="I334" s="5">
        <f t="shared" si="62"/>
        <v>19039.556806905159</v>
      </c>
      <c r="J334" s="5">
        <f t="shared" si="63"/>
        <v>24135.44308949999</v>
      </c>
      <c r="K334" s="5">
        <f t="shared" si="64"/>
        <v>31.426358189453868</v>
      </c>
      <c r="L334" s="5">
        <f t="shared" si="65"/>
        <v>24104.016731310534</v>
      </c>
    </row>
    <row r="335" spans="1:12" x14ac:dyDescent="0.25">
      <c r="A335" s="1">
        <f t="shared" si="57"/>
        <v>46168</v>
      </c>
      <c r="B335" s="4">
        <f t="shared" si="58"/>
        <v>26</v>
      </c>
      <c r="C335" s="4">
        <f t="shared" si="55"/>
        <v>5</v>
      </c>
      <c r="D335" s="4">
        <f t="shared" si="56"/>
        <v>2026</v>
      </c>
      <c r="E335" s="2">
        <v>0</v>
      </c>
      <c r="F335" s="5">
        <f t="shared" si="59"/>
        <v>19039.556806905159</v>
      </c>
      <c r="G335" s="5">
        <f t="shared" si="60"/>
        <v>19039.556806905159</v>
      </c>
      <c r="H335" s="5">
        <f t="shared" si="61"/>
        <v>2.4208573748297773</v>
      </c>
      <c r="I335" s="5">
        <f t="shared" si="62"/>
        <v>19041.977664279988</v>
      </c>
      <c r="J335" s="5">
        <f t="shared" si="63"/>
        <v>24104.016731310534</v>
      </c>
      <c r="K335" s="5">
        <f t="shared" si="64"/>
        <v>31.426358189453868</v>
      </c>
      <c r="L335" s="5">
        <f t="shared" si="65"/>
        <v>24072.590373121078</v>
      </c>
    </row>
    <row r="336" spans="1:12" x14ac:dyDescent="0.25">
      <c r="A336" s="1">
        <f t="shared" si="57"/>
        <v>46169</v>
      </c>
      <c r="B336" s="4">
        <f t="shared" si="58"/>
        <v>27</v>
      </c>
      <c r="C336" s="4">
        <f t="shared" si="55"/>
        <v>5</v>
      </c>
      <c r="D336" s="4">
        <f t="shared" si="56"/>
        <v>2026</v>
      </c>
      <c r="E336" s="2">
        <v>0</v>
      </c>
      <c r="F336" s="5">
        <f t="shared" si="59"/>
        <v>19041.977664279988</v>
      </c>
      <c r="G336" s="5">
        <f t="shared" si="60"/>
        <v>19041.977664279988</v>
      </c>
      <c r="H336" s="5">
        <f t="shared" si="61"/>
        <v>2.4211651840129798</v>
      </c>
      <c r="I336" s="5">
        <f t="shared" si="62"/>
        <v>19044.398829464</v>
      </c>
      <c r="J336" s="5">
        <f t="shared" si="63"/>
        <v>24072.590373121078</v>
      </c>
      <c r="K336" s="5">
        <f t="shared" si="64"/>
        <v>31.426358189453868</v>
      </c>
      <c r="L336" s="5">
        <f t="shared" si="65"/>
        <v>24041.164014931623</v>
      </c>
    </row>
    <row r="337" spans="1:12" x14ac:dyDescent="0.25">
      <c r="A337" s="1">
        <f t="shared" si="57"/>
        <v>46170</v>
      </c>
      <c r="B337" s="4">
        <f t="shared" si="58"/>
        <v>28</v>
      </c>
      <c r="C337" s="4">
        <f t="shared" si="55"/>
        <v>5</v>
      </c>
      <c r="D337" s="4">
        <f t="shared" si="56"/>
        <v>2026</v>
      </c>
      <c r="E337" s="2">
        <v>0</v>
      </c>
      <c r="F337" s="5">
        <f t="shared" si="59"/>
        <v>19044.398829464</v>
      </c>
      <c r="G337" s="5">
        <f t="shared" si="60"/>
        <v>19044.398829464</v>
      </c>
      <c r="H337" s="5">
        <f t="shared" si="61"/>
        <v>2.4214730323337594</v>
      </c>
      <c r="I337" s="5">
        <f t="shared" si="62"/>
        <v>19046.820302496333</v>
      </c>
      <c r="J337" s="5">
        <f t="shared" si="63"/>
        <v>24041.164014931623</v>
      </c>
      <c r="K337" s="5">
        <f t="shared" si="64"/>
        <v>31.426358189453868</v>
      </c>
      <c r="L337" s="5">
        <f t="shared" si="65"/>
        <v>24009.737656742167</v>
      </c>
    </row>
    <row r="338" spans="1:12" x14ac:dyDescent="0.25">
      <c r="A338" s="1">
        <f t="shared" si="57"/>
        <v>46171</v>
      </c>
      <c r="B338" s="4">
        <f t="shared" si="58"/>
        <v>29</v>
      </c>
      <c r="C338" s="4">
        <f t="shared" si="55"/>
        <v>5</v>
      </c>
      <c r="D338" s="4">
        <f t="shared" si="56"/>
        <v>2026</v>
      </c>
      <c r="E338" s="2">
        <v>0</v>
      </c>
      <c r="F338" s="5">
        <f t="shared" si="59"/>
        <v>19046.820302496333</v>
      </c>
      <c r="G338" s="5">
        <f t="shared" si="60"/>
        <v>19046.820302496333</v>
      </c>
      <c r="H338" s="5">
        <f t="shared" si="61"/>
        <v>2.4217809197970928</v>
      </c>
      <c r="I338" s="5">
        <f t="shared" si="62"/>
        <v>19049.242083416131</v>
      </c>
      <c r="J338" s="5">
        <f t="shared" si="63"/>
        <v>24009.737656742167</v>
      </c>
      <c r="K338" s="5">
        <f t="shared" si="64"/>
        <v>31.426358189453868</v>
      </c>
      <c r="L338" s="5">
        <f t="shared" si="65"/>
        <v>23978.311298552711</v>
      </c>
    </row>
    <row r="339" spans="1:12" x14ac:dyDescent="0.25">
      <c r="A339" s="1">
        <f t="shared" si="57"/>
        <v>46172</v>
      </c>
      <c r="B339" s="4">
        <f t="shared" si="58"/>
        <v>30</v>
      </c>
      <c r="C339" s="4">
        <f t="shared" si="55"/>
        <v>5</v>
      </c>
      <c r="D339" s="4">
        <f t="shared" si="56"/>
        <v>2026</v>
      </c>
      <c r="E339" s="2">
        <v>0</v>
      </c>
      <c r="F339" s="5">
        <f t="shared" si="59"/>
        <v>19049.242083416131</v>
      </c>
      <c r="G339" s="5">
        <f t="shared" si="60"/>
        <v>19049.242083416131</v>
      </c>
      <c r="H339" s="5">
        <f t="shared" si="61"/>
        <v>2.4220888464079575</v>
      </c>
      <c r="I339" s="5">
        <f t="shared" si="62"/>
        <v>19051.664172262539</v>
      </c>
      <c r="J339" s="5">
        <f t="shared" si="63"/>
        <v>23978.311298552711</v>
      </c>
      <c r="K339" s="5">
        <f t="shared" si="64"/>
        <v>31.426358189453868</v>
      </c>
      <c r="L339" s="5">
        <f t="shared" si="65"/>
        <v>23946.884940363256</v>
      </c>
    </row>
    <row r="340" spans="1:12" x14ac:dyDescent="0.25">
      <c r="A340" s="1">
        <f t="shared" si="57"/>
        <v>46173</v>
      </c>
      <c r="B340" s="4">
        <f t="shared" si="58"/>
        <v>31</v>
      </c>
      <c r="C340" s="4">
        <f t="shared" si="55"/>
        <v>5</v>
      </c>
      <c r="D340" s="4">
        <f t="shared" si="56"/>
        <v>2026</v>
      </c>
      <c r="E340" s="2">
        <v>0</v>
      </c>
      <c r="F340" s="5">
        <f t="shared" si="59"/>
        <v>19051.664172262539</v>
      </c>
      <c r="G340" s="5">
        <f t="shared" si="60"/>
        <v>19051.664172262539</v>
      </c>
      <c r="H340" s="5">
        <f t="shared" si="61"/>
        <v>2.4223968121713306</v>
      </c>
      <c r="I340" s="5">
        <f t="shared" si="62"/>
        <v>19054.086569074709</v>
      </c>
      <c r="J340" s="5">
        <f t="shared" si="63"/>
        <v>23946.884940363256</v>
      </c>
      <c r="K340" s="5">
        <f t="shared" si="64"/>
        <v>31.426358189453868</v>
      </c>
      <c r="L340" s="5">
        <f t="shared" si="65"/>
        <v>23915.4585821738</v>
      </c>
    </row>
    <row r="341" spans="1:12" x14ac:dyDescent="0.25">
      <c r="A341" s="1">
        <f t="shared" si="57"/>
        <v>46174</v>
      </c>
      <c r="B341" s="4">
        <f t="shared" si="58"/>
        <v>1</v>
      </c>
      <c r="C341" s="4">
        <f t="shared" si="55"/>
        <v>6</v>
      </c>
      <c r="D341" s="4">
        <f t="shared" si="56"/>
        <v>2026</v>
      </c>
      <c r="E341" s="2">
        <v>1500</v>
      </c>
      <c r="F341" s="5">
        <f t="shared" si="59"/>
        <v>19054.086569074709</v>
      </c>
      <c r="G341" s="5">
        <f t="shared" si="60"/>
        <v>17554.086569074709</v>
      </c>
      <c r="H341" s="5">
        <f t="shared" si="61"/>
        <v>2.2319815718469176</v>
      </c>
      <c r="I341" s="5">
        <f t="shared" si="62"/>
        <v>17556.318550646556</v>
      </c>
      <c r="J341" s="5">
        <f t="shared" si="63"/>
        <v>23915.4585821738</v>
      </c>
      <c r="K341" s="5">
        <f t="shared" si="64"/>
        <v>31.426358189453868</v>
      </c>
      <c r="L341" s="5">
        <f t="shared" si="65"/>
        <v>23884.032223984344</v>
      </c>
    </row>
    <row r="342" spans="1:12" x14ac:dyDescent="0.25">
      <c r="A342" s="1">
        <f t="shared" si="57"/>
        <v>46175</v>
      </c>
      <c r="B342" s="4">
        <f t="shared" si="58"/>
        <v>2</v>
      </c>
      <c r="C342" s="4">
        <f t="shared" si="55"/>
        <v>6</v>
      </c>
      <c r="D342" s="4">
        <f t="shared" si="56"/>
        <v>2026</v>
      </c>
      <c r="E342" s="2">
        <v>0</v>
      </c>
      <c r="F342" s="5">
        <f t="shared" si="59"/>
        <v>17556.318550646556</v>
      </c>
      <c r="G342" s="5">
        <f t="shared" si="60"/>
        <v>17556.318550646556</v>
      </c>
      <c r="H342" s="5">
        <f t="shared" si="61"/>
        <v>2.2322653656927245</v>
      </c>
      <c r="I342" s="5">
        <f t="shared" si="62"/>
        <v>17558.550816012248</v>
      </c>
      <c r="J342" s="5">
        <f t="shared" si="63"/>
        <v>23884.032223984344</v>
      </c>
      <c r="K342" s="5">
        <f t="shared" si="64"/>
        <v>31.426358189453868</v>
      </c>
      <c r="L342" s="5">
        <f t="shared" si="65"/>
        <v>23852.605865794889</v>
      </c>
    </row>
    <row r="343" spans="1:12" x14ac:dyDescent="0.25">
      <c r="A343" s="1">
        <f t="shared" si="57"/>
        <v>46176</v>
      </c>
      <c r="B343" s="4">
        <f t="shared" si="58"/>
        <v>3</v>
      </c>
      <c r="C343" s="4">
        <f t="shared" si="55"/>
        <v>6</v>
      </c>
      <c r="D343" s="4">
        <f t="shared" si="56"/>
        <v>2026</v>
      </c>
      <c r="E343" s="2">
        <v>0</v>
      </c>
      <c r="F343" s="5">
        <f t="shared" si="59"/>
        <v>17558.550816012248</v>
      </c>
      <c r="G343" s="5">
        <f t="shared" si="60"/>
        <v>17558.550816012248</v>
      </c>
      <c r="H343" s="5">
        <f t="shared" si="61"/>
        <v>2.2325491956225867</v>
      </c>
      <c r="I343" s="5">
        <f t="shared" si="62"/>
        <v>17560.78336520787</v>
      </c>
      <c r="J343" s="5">
        <f t="shared" si="63"/>
        <v>23852.605865794889</v>
      </c>
      <c r="K343" s="5">
        <f t="shared" si="64"/>
        <v>31.426358189453868</v>
      </c>
      <c r="L343" s="5">
        <f t="shared" si="65"/>
        <v>23821.179507605433</v>
      </c>
    </row>
    <row r="344" spans="1:12" x14ac:dyDescent="0.25">
      <c r="A344" s="1">
        <f t="shared" si="57"/>
        <v>46177</v>
      </c>
      <c r="B344" s="4">
        <f t="shared" si="58"/>
        <v>4</v>
      </c>
      <c r="C344" s="4">
        <f t="shared" si="55"/>
        <v>6</v>
      </c>
      <c r="D344" s="4">
        <f t="shared" si="56"/>
        <v>2026</v>
      </c>
      <c r="E344" s="2">
        <v>0</v>
      </c>
      <c r="F344" s="5">
        <f t="shared" si="59"/>
        <v>17560.78336520787</v>
      </c>
      <c r="G344" s="5">
        <f t="shared" si="60"/>
        <v>17560.78336520787</v>
      </c>
      <c r="H344" s="5">
        <f t="shared" si="61"/>
        <v>2.2328330616410925</v>
      </c>
      <c r="I344" s="5">
        <f t="shared" si="62"/>
        <v>17563.01619826951</v>
      </c>
      <c r="J344" s="5">
        <f t="shared" si="63"/>
        <v>23821.179507605433</v>
      </c>
      <c r="K344" s="5">
        <f t="shared" si="64"/>
        <v>31.426358189453868</v>
      </c>
      <c r="L344" s="5">
        <f t="shared" si="65"/>
        <v>23789.753149415978</v>
      </c>
    </row>
    <row r="345" spans="1:12" x14ac:dyDescent="0.25">
      <c r="A345" s="1">
        <f t="shared" si="57"/>
        <v>46178</v>
      </c>
      <c r="B345" s="4">
        <f t="shared" si="58"/>
        <v>5</v>
      </c>
      <c r="C345" s="4">
        <f t="shared" si="55"/>
        <v>6</v>
      </c>
      <c r="D345" s="4">
        <f t="shared" si="56"/>
        <v>2026</v>
      </c>
      <c r="E345" s="2">
        <v>0</v>
      </c>
      <c r="F345" s="5">
        <f t="shared" si="59"/>
        <v>17563.01619826951</v>
      </c>
      <c r="G345" s="5">
        <f t="shared" si="60"/>
        <v>17563.01619826951</v>
      </c>
      <c r="H345" s="5">
        <f t="shared" si="61"/>
        <v>2.2331169637528303</v>
      </c>
      <c r="I345" s="5">
        <f t="shared" si="62"/>
        <v>17565.249315233264</v>
      </c>
      <c r="J345" s="5">
        <f t="shared" si="63"/>
        <v>23789.753149415978</v>
      </c>
      <c r="K345" s="5">
        <f t="shared" si="64"/>
        <v>31.426358189453868</v>
      </c>
      <c r="L345" s="5">
        <f t="shared" si="65"/>
        <v>23758.326791226522</v>
      </c>
    </row>
    <row r="346" spans="1:12" x14ac:dyDescent="0.25">
      <c r="A346" s="1">
        <f t="shared" si="57"/>
        <v>46179</v>
      </c>
      <c r="B346" s="4">
        <f t="shared" si="58"/>
        <v>6</v>
      </c>
      <c r="C346" s="4">
        <f t="shared" si="55"/>
        <v>6</v>
      </c>
      <c r="D346" s="4">
        <f t="shared" si="56"/>
        <v>2026</v>
      </c>
      <c r="E346" s="2">
        <v>0</v>
      </c>
      <c r="F346" s="5">
        <f t="shared" si="59"/>
        <v>17565.249315233264</v>
      </c>
      <c r="G346" s="5">
        <f t="shared" si="60"/>
        <v>17565.249315233264</v>
      </c>
      <c r="H346" s="5">
        <f t="shared" si="61"/>
        <v>2.2334009019623902</v>
      </c>
      <c r="I346" s="5">
        <f t="shared" si="62"/>
        <v>17567.482716135226</v>
      </c>
      <c r="J346" s="5">
        <f t="shared" si="63"/>
        <v>23758.326791226522</v>
      </c>
      <c r="K346" s="5">
        <f t="shared" si="64"/>
        <v>31.426358189453868</v>
      </c>
      <c r="L346" s="5">
        <f t="shared" si="65"/>
        <v>23726.900433037066</v>
      </c>
    </row>
    <row r="347" spans="1:12" x14ac:dyDescent="0.25">
      <c r="A347" s="1">
        <f t="shared" si="57"/>
        <v>46180</v>
      </c>
      <c r="B347" s="4">
        <f t="shared" si="58"/>
        <v>7</v>
      </c>
      <c r="C347" s="4">
        <f t="shared" si="55"/>
        <v>6</v>
      </c>
      <c r="D347" s="4">
        <f t="shared" si="56"/>
        <v>2026</v>
      </c>
      <c r="E347" s="2">
        <v>0</v>
      </c>
      <c r="F347" s="5">
        <f t="shared" si="59"/>
        <v>17567.482716135226</v>
      </c>
      <c r="G347" s="5">
        <f t="shared" si="60"/>
        <v>17567.482716135226</v>
      </c>
      <c r="H347" s="5">
        <f t="shared" si="61"/>
        <v>2.2336848762743604</v>
      </c>
      <c r="I347" s="5">
        <f t="shared" si="62"/>
        <v>17569.716401011501</v>
      </c>
      <c r="J347" s="5">
        <f t="shared" si="63"/>
        <v>23726.900433037066</v>
      </c>
      <c r="K347" s="5">
        <f t="shared" si="64"/>
        <v>31.426358189453868</v>
      </c>
      <c r="L347" s="5">
        <f t="shared" si="65"/>
        <v>23695.474074847611</v>
      </c>
    </row>
    <row r="348" spans="1:12" x14ac:dyDescent="0.25">
      <c r="A348" s="1">
        <f t="shared" si="57"/>
        <v>46181</v>
      </c>
      <c r="B348" s="4">
        <f t="shared" si="58"/>
        <v>8</v>
      </c>
      <c r="C348" s="4">
        <f t="shared" si="55"/>
        <v>6</v>
      </c>
      <c r="D348" s="4">
        <f t="shared" si="56"/>
        <v>2026</v>
      </c>
      <c r="E348" s="2">
        <v>0</v>
      </c>
      <c r="F348" s="5">
        <f t="shared" si="59"/>
        <v>17569.716401011501</v>
      </c>
      <c r="G348" s="5">
        <f t="shared" si="60"/>
        <v>17569.716401011501</v>
      </c>
      <c r="H348" s="5">
        <f t="shared" si="61"/>
        <v>2.2339688866933329</v>
      </c>
      <c r="I348" s="5">
        <f t="shared" si="62"/>
        <v>17571.950369898193</v>
      </c>
      <c r="J348" s="5">
        <f t="shared" si="63"/>
        <v>23695.474074847611</v>
      </c>
      <c r="K348" s="5">
        <f t="shared" si="64"/>
        <v>31.426358189453868</v>
      </c>
      <c r="L348" s="5">
        <f t="shared" si="65"/>
        <v>23664.047716658155</v>
      </c>
    </row>
    <row r="349" spans="1:12" x14ac:dyDescent="0.25">
      <c r="A349" s="1">
        <f t="shared" si="57"/>
        <v>46182</v>
      </c>
      <c r="B349" s="4">
        <f t="shared" si="58"/>
        <v>9</v>
      </c>
      <c r="C349" s="4">
        <f t="shared" si="55"/>
        <v>6</v>
      </c>
      <c r="D349" s="4">
        <f t="shared" si="56"/>
        <v>2026</v>
      </c>
      <c r="E349" s="2">
        <v>0</v>
      </c>
      <c r="F349" s="5">
        <f t="shared" si="59"/>
        <v>17571.950369898193</v>
      </c>
      <c r="G349" s="5">
        <f t="shared" si="60"/>
        <v>17571.950369898193</v>
      </c>
      <c r="H349" s="5">
        <f t="shared" si="61"/>
        <v>2.2342529332238974</v>
      </c>
      <c r="I349" s="5">
        <f t="shared" si="62"/>
        <v>17574.184622831417</v>
      </c>
      <c r="J349" s="5">
        <f t="shared" si="63"/>
        <v>23664.047716658155</v>
      </c>
      <c r="K349" s="5">
        <f t="shared" si="64"/>
        <v>31.426358189453868</v>
      </c>
      <c r="L349" s="5">
        <f t="shared" si="65"/>
        <v>23632.621358468699</v>
      </c>
    </row>
    <row r="350" spans="1:12" x14ac:dyDescent="0.25">
      <c r="A350" s="1">
        <f t="shared" si="57"/>
        <v>46183</v>
      </c>
      <c r="B350" s="4">
        <f t="shared" si="58"/>
        <v>10</v>
      </c>
      <c r="C350" s="4">
        <f t="shared" si="55"/>
        <v>6</v>
      </c>
      <c r="D350" s="4">
        <f t="shared" si="56"/>
        <v>2026</v>
      </c>
      <c r="E350" s="2">
        <v>0</v>
      </c>
      <c r="F350" s="5">
        <f t="shared" si="59"/>
        <v>17574.184622831417</v>
      </c>
      <c r="G350" s="5">
        <f t="shared" si="60"/>
        <v>17574.184622831417</v>
      </c>
      <c r="H350" s="5">
        <f t="shared" si="61"/>
        <v>2.2345370158706461</v>
      </c>
      <c r="I350" s="5">
        <f t="shared" si="62"/>
        <v>17576.419159847286</v>
      </c>
      <c r="J350" s="5">
        <f t="shared" si="63"/>
        <v>23632.621358468699</v>
      </c>
      <c r="K350" s="5">
        <f t="shared" si="64"/>
        <v>31.426358189453868</v>
      </c>
      <c r="L350" s="5">
        <f t="shared" si="65"/>
        <v>23601.195000279244</v>
      </c>
    </row>
    <row r="351" spans="1:12" x14ac:dyDescent="0.25">
      <c r="A351" s="1">
        <f t="shared" si="57"/>
        <v>46184</v>
      </c>
      <c r="B351" s="4">
        <f t="shared" si="58"/>
        <v>11</v>
      </c>
      <c r="C351" s="4">
        <f t="shared" si="55"/>
        <v>6</v>
      </c>
      <c r="D351" s="4">
        <f t="shared" si="56"/>
        <v>2026</v>
      </c>
      <c r="E351" s="2">
        <v>0</v>
      </c>
      <c r="F351" s="5">
        <f t="shared" si="59"/>
        <v>17576.419159847286</v>
      </c>
      <c r="G351" s="5">
        <f t="shared" si="60"/>
        <v>17576.419159847286</v>
      </c>
      <c r="H351" s="5">
        <f t="shared" si="61"/>
        <v>2.234821134638171</v>
      </c>
      <c r="I351" s="5">
        <f t="shared" si="62"/>
        <v>17578.653980981926</v>
      </c>
      <c r="J351" s="5">
        <f t="shared" si="63"/>
        <v>23601.195000279244</v>
      </c>
      <c r="K351" s="5">
        <f t="shared" si="64"/>
        <v>31.426358189453868</v>
      </c>
      <c r="L351" s="5">
        <f t="shared" si="65"/>
        <v>23569.768642089788</v>
      </c>
    </row>
    <row r="352" spans="1:12" x14ac:dyDescent="0.25">
      <c r="A352" s="1">
        <f t="shared" si="57"/>
        <v>46185</v>
      </c>
      <c r="B352" s="4">
        <f t="shared" si="58"/>
        <v>12</v>
      </c>
      <c r="C352" s="4">
        <f t="shared" si="55"/>
        <v>6</v>
      </c>
      <c r="D352" s="4">
        <f t="shared" si="56"/>
        <v>2026</v>
      </c>
      <c r="E352" s="2">
        <v>0</v>
      </c>
      <c r="F352" s="5">
        <f t="shared" si="59"/>
        <v>17578.653980981926</v>
      </c>
      <c r="G352" s="5">
        <f t="shared" si="60"/>
        <v>17578.653980981926</v>
      </c>
      <c r="H352" s="5">
        <f t="shared" si="61"/>
        <v>2.2351052895310652</v>
      </c>
      <c r="I352" s="5">
        <f t="shared" si="62"/>
        <v>17580.889086271458</v>
      </c>
      <c r="J352" s="5">
        <f t="shared" si="63"/>
        <v>23569.768642089788</v>
      </c>
      <c r="K352" s="5">
        <f t="shared" si="64"/>
        <v>31.426358189453868</v>
      </c>
      <c r="L352" s="5">
        <f t="shared" si="65"/>
        <v>23538.342283900332</v>
      </c>
    </row>
    <row r="353" spans="1:12" x14ac:dyDescent="0.25">
      <c r="A353" s="1">
        <f t="shared" si="57"/>
        <v>46186</v>
      </c>
      <c r="B353" s="4">
        <f t="shared" si="58"/>
        <v>13</v>
      </c>
      <c r="C353" s="4">
        <f t="shared" si="55"/>
        <v>6</v>
      </c>
      <c r="D353" s="4">
        <f t="shared" si="56"/>
        <v>2026</v>
      </c>
      <c r="E353" s="2">
        <v>0</v>
      </c>
      <c r="F353" s="5">
        <f t="shared" si="59"/>
        <v>17580.889086271458</v>
      </c>
      <c r="G353" s="5">
        <f t="shared" si="60"/>
        <v>17580.889086271458</v>
      </c>
      <c r="H353" s="5">
        <f t="shared" si="61"/>
        <v>2.2353894805539216</v>
      </c>
      <c r="I353" s="5">
        <f t="shared" si="62"/>
        <v>17583.124475752011</v>
      </c>
      <c r="J353" s="5">
        <f t="shared" si="63"/>
        <v>23538.342283900332</v>
      </c>
      <c r="K353" s="5">
        <f t="shared" si="64"/>
        <v>31.426358189453868</v>
      </c>
      <c r="L353" s="5">
        <f t="shared" si="65"/>
        <v>23506.915925710877</v>
      </c>
    </row>
    <row r="354" spans="1:12" x14ac:dyDescent="0.25">
      <c r="A354" s="1">
        <f t="shared" si="57"/>
        <v>46187</v>
      </c>
      <c r="B354" s="4">
        <f t="shared" si="58"/>
        <v>14</v>
      </c>
      <c r="C354" s="4">
        <f t="shared" si="55"/>
        <v>6</v>
      </c>
      <c r="D354" s="4">
        <f t="shared" si="56"/>
        <v>2026</v>
      </c>
      <c r="E354" s="2">
        <v>0</v>
      </c>
      <c r="F354" s="5">
        <f t="shared" si="59"/>
        <v>17583.124475752011</v>
      </c>
      <c r="G354" s="5">
        <f t="shared" si="60"/>
        <v>17583.124475752011</v>
      </c>
      <c r="H354" s="5">
        <f t="shared" si="61"/>
        <v>2.2356737077113338</v>
      </c>
      <c r="I354" s="5">
        <f t="shared" si="62"/>
        <v>17585.360149459721</v>
      </c>
      <c r="J354" s="5">
        <f t="shared" si="63"/>
        <v>23506.915925710877</v>
      </c>
      <c r="K354" s="5">
        <f t="shared" si="64"/>
        <v>31.426358189453868</v>
      </c>
      <c r="L354" s="5">
        <f t="shared" si="65"/>
        <v>23475.489567521421</v>
      </c>
    </row>
    <row r="355" spans="1:12" x14ac:dyDescent="0.25">
      <c r="A355" s="1">
        <f t="shared" si="57"/>
        <v>46188</v>
      </c>
      <c r="B355" s="4">
        <f t="shared" si="58"/>
        <v>15</v>
      </c>
      <c r="C355" s="4">
        <f t="shared" si="55"/>
        <v>6</v>
      </c>
      <c r="D355" s="4">
        <f t="shared" si="56"/>
        <v>2026</v>
      </c>
      <c r="E355" s="2">
        <v>0</v>
      </c>
      <c r="F355" s="5">
        <f t="shared" si="59"/>
        <v>17585.360149459721</v>
      </c>
      <c r="G355" s="5">
        <f t="shared" si="60"/>
        <v>17585.360149459721</v>
      </c>
      <c r="H355" s="5">
        <f t="shared" si="61"/>
        <v>2.2359579710078963</v>
      </c>
      <c r="I355" s="5">
        <f t="shared" si="62"/>
        <v>17587.596107430727</v>
      </c>
      <c r="J355" s="5">
        <f t="shared" si="63"/>
        <v>23475.489567521421</v>
      </c>
      <c r="K355" s="5">
        <f t="shared" si="64"/>
        <v>31.426358189453868</v>
      </c>
      <c r="L355" s="5">
        <f t="shared" si="65"/>
        <v>23444.063209331965</v>
      </c>
    </row>
    <row r="356" spans="1:12" x14ac:dyDescent="0.25">
      <c r="A356" s="1">
        <f t="shared" si="57"/>
        <v>46189</v>
      </c>
      <c r="B356" s="4">
        <f t="shared" si="58"/>
        <v>16</v>
      </c>
      <c r="C356" s="4">
        <f t="shared" si="55"/>
        <v>6</v>
      </c>
      <c r="D356" s="4">
        <f t="shared" si="56"/>
        <v>2026</v>
      </c>
      <c r="E356" s="2">
        <v>0</v>
      </c>
      <c r="F356" s="5">
        <f t="shared" si="59"/>
        <v>17587.596107430727</v>
      </c>
      <c r="G356" s="5">
        <f t="shared" si="60"/>
        <v>17587.596107430727</v>
      </c>
      <c r="H356" s="5">
        <f t="shared" si="61"/>
        <v>2.2362422704482046</v>
      </c>
      <c r="I356" s="5">
        <f t="shared" si="62"/>
        <v>17589.832349701177</v>
      </c>
      <c r="J356" s="5">
        <f t="shared" si="63"/>
        <v>23444.063209331965</v>
      </c>
      <c r="K356" s="5">
        <f t="shared" si="64"/>
        <v>31.426358189453868</v>
      </c>
      <c r="L356" s="5">
        <f t="shared" si="65"/>
        <v>23412.63685114251</v>
      </c>
    </row>
    <row r="357" spans="1:12" x14ac:dyDescent="0.25">
      <c r="A357" s="1">
        <f t="shared" si="57"/>
        <v>46190</v>
      </c>
      <c r="B357" s="4">
        <f t="shared" si="58"/>
        <v>17</v>
      </c>
      <c r="C357" s="4">
        <f t="shared" si="55"/>
        <v>6</v>
      </c>
      <c r="D357" s="4">
        <f t="shared" si="56"/>
        <v>2026</v>
      </c>
      <c r="E357" s="2">
        <v>0</v>
      </c>
      <c r="F357" s="5">
        <f t="shared" si="59"/>
        <v>17589.832349701177</v>
      </c>
      <c r="G357" s="5">
        <f t="shared" si="60"/>
        <v>17589.832349701177</v>
      </c>
      <c r="H357" s="5">
        <f t="shared" si="61"/>
        <v>2.2365266060368545</v>
      </c>
      <c r="I357" s="5">
        <f t="shared" si="62"/>
        <v>17592.068876307214</v>
      </c>
      <c r="J357" s="5">
        <f t="shared" si="63"/>
        <v>23412.63685114251</v>
      </c>
      <c r="K357" s="5">
        <f t="shared" si="64"/>
        <v>31.426358189453868</v>
      </c>
      <c r="L357" s="5">
        <f t="shared" si="65"/>
        <v>23381.210492953054</v>
      </c>
    </row>
    <row r="358" spans="1:12" x14ac:dyDescent="0.25">
      <c r="A358" s="1">
        <f t="shared" si="57"/>
        <v>46191</v>
      </c>
      <c r="B358" s="4">
        <f t="shared" si="58"/>
        <v>18</v>
      </c>
      <c r="C358" s="4">
        <f t="shared" si="55"/>
        <v>6</v>
      </c>
      <c r="D358" s="4">
        <f t="shared" si="56"/>
        <v>2026</v>
      </c>
      <c r="E358" s="2">
        <v>0</v>
      </c>
      <c r="F358" s="5">
        <f t="shared" si="59"/>
        <v>17592.068876307214</v>
      </c>
      <c r="G358" s="5">
        <f t="shared" si="60"/>
        <v>17592.068876307214</v>
      </c>
      <c r="H358" s="5">
        <f t="shared" si="61"/>
        <v>2.2368109777784415</v>
      </c>
      <c r="I358" s="5">
        <f t="shared" si="62"/>
        <v>17594.305687284992</v>
      </c>
      <c r="J358" s="5">
        <f t="shared" si="63"/>
        <v>23381.210492953054</v>
      </c>
      <c r="K358" s="5">
        <f t="shared" si="64"/>
        <v>31.426358189453868</v>
      </c>
      <c r="L358" s="5">
        <f t="shared" si="65"/>
        <v>23349.784134763599</v>
      </c>
    </row>
    <row r="359" spans="1:12" x14ac:dyDescent="0.25">
      <c r="A359" s="1">
        <f t="shared" si="57"/>
        <v>46192</v>
      </c>
      <c r="B359" s="4">
        <f t="shared" si="58"/>
        <v>19</v>
      </c>
      <c r="C359" s="4">
        <f t="shared" si="55"/>
        <v>6</v>
      </c>
      <c r="D359" s="4">
        <f t="shared" si="56"/>
        <v>2026</v>
      </c>
      <c r="E359" s="2">
        <v>0</v>
      </c>
      <c r="F359" s="5">
        <f t="shared" si="59"/>
        <v>17594.305687284992</v>
      </c>
      <c r="G359" s="5">
        <f t="shared" si="60"/>
        <v>17594.305687284992</v>
      </c>
      <c r="H359" s="5">
        <f t="shared" si="61"/>
        <v>2.2370953856775628</v>
      </c>
      <c r="I359" s="5">
        <f t="shared" si="62"/>
        <v>17596.542782670669</v>
      </c>
      <c r="J359" s="5">
        <f t="shared" si="63"/>
        <v>23349.784134763599</v>
      </c>
      <c r="K359" s="5">
        <f t="shared" si="64"/>
        <v>31.426358189453868</v>
      </c>
      <c r="L359" s="5">
        <f t="shared" si="65"/>
        <v>23318.357776574143</v>
      </c>
    </row>
    <row r="360" spans="1:12" x14ac:dyDescent="0.25">
      <c r="A360" s="1">
        <f t="shared" si="57"/>
        <v>46193</v>
      </c>
      <c r="B360" s="4">
        <f t="shared" si="58"/>
        <v>20</v>
      </c>
      <c r="C360" s="4">
        <f t="shared" si="55"/>
        <v>6</v>
      </c>
      <c r="D360" s="4">
        <f t="shared" si="56"/>
        <v>2026</v>
      </c>
      <c r="E360" s="2">
        <v>0</v>
      </c>
      <c r="F360" s="5">
        <f t="shared" si="59"/>
        <v>17596.542782670669</v>
      </c>
      <c r="G360" s="5">
        <f t="shared" si="60"/>
        <v>17596.542782670669</v>
      </c>
      <c r="H360" s="5">
        <f t="shared" si="61"/>
        <v>2.2373798297388161</v>
      </c>
      <c r="I360" s="5">
        <f t="shared" si="62"/>
        <v>17598.780162500407</v>
      </c>
      <c r="J360" s="5">
        <f t="shared" si="63"/>
        <v>23318.357776574143</v>
      </c>
      <c r="K360" s="5">
        <f t="shared" si="64"/>
        <v>31.426358189453868</v>
      </c>
      <c r="L360" s="5">
        <f t="shared" si="65"/>
        <v>23286.931418384687</v>
      </c>
    </row>
    <row r="361" spans="1:12" x14ac:dyDescent="0.25">
      <c r="A361" s="1">
        <f t="shared" si="57"/>
        <v>46194</v>
      </c>
      <c r="B361" s="4">
        <f t="shared" si="58"/>
        <v>21</v>
      </c>
      <c r="C361" s="4">
        <f t="shared" si="55"/>
        <v>6</v>
      </c>
      <c r="D361" s="4">
        <f t="shared" si="56"/>
        <v>2026</v>
      </c>
      <c r="E361" s="2">
        <v>0</v>
      </c>
      <c r="F361" s="5">
        <f t="shared" si="59"/>
        <v>17598.780162500407</v>
      </c>
      <c r="G361" s="5">
        <f t="shared" si="60"/>
        <v>17598.780162500407</v>
      </c>
      <c r="H361" s="5">
        <f t="shared" si="61"/>
        <v>2.2376643099667985</v>
      </c>
      <c r="I361" s="5">
        <f t="shared" si="62"/>
        <v>17601.017826810374</v>
      </c>
      <c r="J361" s="5">
        <f t="shared" si="63"/>
        <v>23286.931418384687</v>
      </c>
      <c r="K361" s="5">
        <f t="shared" si="64"/>
        <v>31.426358189453868</v>
      </c>
      <c r="L361" s="5">
        <f t="shared" si="65"/>
        <v>23255.505060195232</v>
      </c>
    </row>
    <row r="362" spans="1:12" x14ac:dyDescent="0.25">
      <c r="A362" s="1">
        <f t="shared" si="57"/>
        <v>46195</v>
      </c>
      <c r="B362" s="4">
        <f t="shared" si="58"/>
        <v>22</v>
      </c>
      <c r="C362" s="4">
        <f t="shared" si="55"/>
        <v>6</v>
      </c>
      <c r="D362" s="4">
        <f t="shared" si="56"/>
        <v>2026</v>
      </c>
      <c r="E362" s="2">
        <v>0</v>
      </c>
      <c r="F362" s="5">
        <f t="shared" si="59"/>
        <v>17601.017826810374</v>
      </c>
      <c r="G362" s="5">
        <f t="shared" si="60"/>
        <v>17601.017826810374</v>
      </c>
      <c r="H362" s="5">
        <f t="shared" si="61"/>
        <v>2.2379488263661096</v>
      </c>
      <c r="I362" s="5">
        <f t="shared" si="62"/>
        <v>17603.255775636739</v>
      </c>
      <c r="J362" s="5">
        <f t="shared" si="63"/>
        <v>23255.505060195232</v>
      </c>
      <c r="K362" s="5">
        <f t="shared" si="64"/>
        <v>31.426358189453868</v>
      </c>
      <c r="L362" s="5">
        <f t="shared" si="65"/>
        <v>23224.078702005776</v>
      </c>
    </row>
    <row r="363" spans="1:12" x14ac:dyDescent="0.25">
      <c r="A363" s="1">
        <f t="shared" si="57"/>
        <v>46196</v>
      </c>
      <c r="B363" s="4">
        <f t="shared" si="58"/>
        <v>23</v>
      </c>
      <c r="C363" s="4">
        <f t="shared" si="55"/>
        <v>6</v>
      </c>
      <c r="D363" s="4">
        <f t="shared" si="56"/>
        <v>2026</v>
      </c>
      <c r="E363" s="2">
        <v>0</v>
      </c>
      <c r="F363" s="5">
        <f t="shared" si="59"/>
        <v>17603.255775636739</v>
      </c>
      <c r="G363" s="5">
        <f t="shared" si="60"/>
        <v>17603.255775636739</v>
      </c>
      <c r="H363" s="5">
        <f t="shared" si="61"/>
        <v>2.2382333789413478</v>
      </c>
      <c r="I363" s="5">
        <f t="shared" si="62"/>
        <v>17605.494009015682</v>
      </c>
      <c r="J363" s="5">
        <f t="shared" si="63"/>
        <v>23224.078702005776</v>
      </c>
      <c r="K363" s="5">
        <f t="shared" si="64"/>
        <v>31.426358189453868</v>
      </c>
      <c r="L363" s="5">
        <f t="shared" si="65"/>
        <v>23192.65234381632</v>
      </c>
    </row>
    <row r="364" spans="1:12" x14ac:dyDescent="0.25">
      <c r="A364" s="1">
        <f t="shared" si="57"/>
        <v>46197</v>
      </c>
      <c r="B364" s="4">
        <f t="shared" si="58"/>
        <v>24</v>
      </c>
      <c r="C364" s="4">
        <f t="shared" si="55"/>
        <v>6</v>
      </c>
      <c r="D364" s="4">
        <f t="shared" si="56"/>
        <v>2026</v>
      </c>
      <c r="E364" s="2">
        <v>0</v>
      </c>
      <c r="F364" s="5">
        <f t="shared" si="59"/>
        <v>17605.494009015682</v>
      </c>
      <c r="G364" s="5">
        <f t="shared" si="60"/>
        <v>17605.494009015682</v>
      </c>
      <c r="H364" s="5">
        <f t="shared" si="61"/>
        <v>2.2385179676971134</v>
      </c>
      <c r="I364" s="5">
        <f t="shared" si="62"/>
        <v>17607.732526983378</v>
      </c>
      <c r="J364" s="5">
        <f t="shared" si="63"/>
        <v>23192.65234381632</v>
      </c>
      <c r="K364" s="5">
        <f t="shared" si="64"/>
        <v>31.426358189453868</v>
      </c>
      <c r="L364" s="5">
        <f t="shared" si="65"/>
        <v>23161.225985626865</v>
      </c>
    </row>
    <row r="365" spans="1:12" x14ac:dyDescent="0.25">
      <c r="A365" s="1">
        <f t="shared" si="57"/>
        <v>46198</v>
      </c>
      <c r="B365" s="4">
        <f t="shared" si="58"/>
        <v>25</v>
      </c>
      <c r="C365" s="4">
        <f t="shared" si="55"/>
        <v>6</v>
      </c>
      <c r="D365" s="4">
        <f t="shared" si="56"/>
        <v>2026</v>
      </c>
      <c r="E365" s="2">
        <v>0</v>
      </c>
      <c r="F365" s="5">
        <f t="shared" si="59"/>
        <v>17607.732526983378</v>
      </c>
      <c r="G365" s="5">
        <f t="shared" si="60"/>
        <v>17607.732526983378</v>
      </c>
      <c r="H365" s="5">
        <f t="shared" si="61"/>
        <v>2.238802592638006</v>
      </c>
      <c r="I365" s="5">
        <f t="shared" si="62"/>
        <v>17609.971329576016</v>
      </c>
      <c r="J365" s="5">
        <f t="shared" si="63"/>
        <v>23161.225985626865</v>
      </c>
      <c r="K365" s="5">
        <f t="shared" si="64"/>
        <v>31.426358189453868</v>
      </c>
      <c r="L365" s="5">
        <f t="shared" si="65"/>
        <v>23129.799627437409</v>
      </c>
    </row>
    <row r="366" spans="1:12" x14ac:dyDescent="0.25">
      <c r="A366" s="1">
        <f t="shared" si="57"/>
        <v>46199</v>
      </c>
      <c r="B366" s="4">
        <f t="shared" si="58"/>
        <v>26</v>
      </c>
      <c r="C366" s="4">
        <f t="shared" si="55"/>
        <v>6</v>
      </c>
      <c r="D366" s="4">
        <f t="shared" si="56"/>
        <v>2026</v>
      </c>
      <c r="E366" s="2">
        <v>0</v>
      </c>
      <c r="F366" s="5">
        <f t="shared" si="59"/>
        <v>17609.971329576016</v>
      </c>
      <c r="G366" s="5">
        <f t="shared" si="60"/>
        <v>17609.971329576016</v>
      </c>
      <c r="H366" s="5">
        <f t="shared" si="61"/>
        <v>2.2390872537686266</v>
      </c>
      <c r="I366" s="5">
        <f t="shared" si="62"/>
        <v>17612.210416829785</v>
      </c>
      <c r="J366" s="5">
        <f t="shared" si="63"/>
        <v>23129.799627437409</v>
      </c>
      <c r="K366" s="5">
        <f t="shared" si="64"/>
        <v>31.426358189453868</v>
      </c>
      <c r="L366" s="5">
        <f t="shared" si="65"/>
        <v>23098.373269247953</v>
      </c>
    </row>
    <row r="367" spans="1:12" x14ac:dyDescent="0.25">
      <c r="A367" s="1">
        <f t="shared" si="57"/>
        <v>46200</v>
      </c>
      <c r="B367" s="4">
        <f t="shared" si="58"/>
        <v>27</v>
      </c>
      <c r="C367" s="4">
        <f t="shared" si="55"/>
        <v>6</v>
      </c>
      <c r="D367" s="4">
        <f t="shared" si="56"/>
        <v>2026</v>
      </c>
      <c r="E367" s="2">
        <v>0</v>
      </c>
      <c r="F367" s="5">
        <f t="shared" si="59"/>
        <v>17612.210416829785</v>
      </c>
      <c r="G367" s="5">
        <f t="shared" si="60"/>
        <v>17612.210416829785</v>
      </c>
      <c r="H367" s="5">
        <f t="shared" si="61"/>
        <v>2.2393719510935775</v>
      </c>
      <c r="I367" s="5">
        <f t="shared" si="62"/>
        <v>17614.449788780879</v>
      </c>
      <c r="J367" s="5">
        <f t="shared" si="63"/>
        <v>23098.373269247953</v>
      </c>
      <c r="K367" s="5">
        <f t="shared" si="64"/>
        <v>31.426358189453868</v>
      </c>
      <c r="L367" s="5">
        <f t="shared" si="65"/>
        <v>23066.946911058498</v>
      </c>
    </row>
    <row r="368" spans="1:12" x14ac:dyDescent="0.25">
      <c r="A368" s="1">
        <f t="shared" si="57"/>
        <v>46201</v>
      </c>
      <c r="B368" s="4">
        <f t="shared" si="58"/>
        <v>28</v>
      </c>
      <c r="C368" s="4">
        <f t="shared" si="55"/>
        <v>6</v>
      </c>
      <c r="D368" s="4">
        <f t="shared" si="56"/>
        <v>2026</v>
      </c>
      <c r="E368" s="2">
        <v>0</v>
      </c>
      <c r="F368" s="5">
        <f t="shared" si="59"/>
        <v>17614.449788780879</v>
      </c>
      <c r="G368" s="5">
        <f t="shared" si="60"/>
        <v>17614.449788780879</v>
      </c>
      <c r="H368" s="5">
        <f t="shared" si="61"/>
        <v>2.2396566846174601</v>
      </c>
      <c r="I368" s="5">
        <f t="shared" si="62"/>
        <v>17616.689445465498</v>
      </c>
      <c r="J368" s="5">
        <f t="shared" si="63"/>
        <v>23066.946911058498</v>
      </c>
      <c r="K368" s="5">
        <f t="shared" si="64"/>
        <v>31.426358189453868</v>
      </c>
      <c r="L368" s="5">
        <f t="shared" si="65"/>
        <v>23035.520552869042</v>
      </c>
    </row>
    <row r="369" spans="1:12" x14ac:dyDescent="0.25">
      <c r="A369" s="1">
        <f t="shared" si="57"/>
        <v>46202</v>
      </c>
      <c r="B369" s="4">
        <f t="shared" si="58"/>
        <v>29</v>
      </c>
      <c r="C369" s="4">
        <f t="shared" si="55"/>
        <v>6</v>
      </c>
      <c r="D369" s="4">
        <f t="shared" si="56"/>
        <v>2026</v>
      </c>
      <c r="E369" s="2">
        <v>0</v>
      </c>
      <c r="F369" s="5">
        <f t="shared" si="59"/>
        <v>17616.689445465498</v>
      </c>
      <c r="G369" s="5">
        <f t="shared" si="60"/>
        <v>17616.689445465498</v>
      </c>
      <c r="H369" s="5">
        <f t="shared" si="61"/>
        <v>2.2399414543448772</v>
      </c>
      <c r="I369" s="5">
        <f t="shared" si="62"/>
        <v>17618.929386919841</v>
      </c>
      <c r="J369" s="5">
        <f t="shared" si="63"/>
        <v>23035.520552869042</v>
      </c>
      <c r="K369" s="5">
        <f t="shared" si="64"/>
        <v>31.426358189453868</v>
      </c>
      <c r="L369" s="5">
        <f t="shared" si="65"/>
        <v>23004.094194679587</v>
      </c>
    </row>
    <row r="370" spans="1:12" x14ac:dyDescent="0.25">
      <c r="A370" s="1">
        <f t="shared" si="57"/>
        <v>46203</v>
      </c>
      <c r="B370" s="4">
        <f t="shared" si="58"/>
        <v>30</v>
      </c>
      <c r="C370" s="4">
        <f t="shared" si="55"/>
        <v>6</v>
      </c>
      <c r="D370" s="4">
        <f t="shared" si="56"/>
        <v>2026</v>
      </c>
      <c r="E370" s="2">
        <v>0</v>
      </c>
      <c r="F370" s="5">
        <f t="shared" si="59"/>
        <v>17618.929386919841</v>
      </c>
      <c r="G370" s="5">
        <f t="shared" si="60"/>
        <v>17618.929386919841</v>
      </c>
      <c r="H370" s="5">
        <f t="shared" si="61"/>
        <v>2.2402262602804317</v>
      </c>
      <c r="I370" s="5">
        <f t="shared" si="62"/>
        <v>17621.169613180122</v>
      </c>
      <c r="J370" s="5">
        <f t="shared" si="63"/>
        <v>23004.094194679587</v>
      </c>
      <c r="K370" s="5">
        <f t="shared" si="64"/>
        <v>31.426358189453868</v>
      </c>
      <c r="L370" s="5">
        <f t="shared" si="65"/>
        <v>22972.667836490131</v>
      </c>
    </row>
    <row r="371" spans="1:12" x14ac:dyDescent="0.25">
      <c r="A371" s="1">
        <f t="shared" si="57"/>
        <v>46204</v>
      </c>
      <c r="B371" s="4">
        <f t="shared" si="58"/>
        <v>1</v>
      </c>
      <c r="C371" s="4">
        <f t="shared" si="55"/>
        <v>7</v>
      </c>
      <c r="D371" s="4">
        <f t="shared" si="56"/>
        <v>2026</v>
      </c>
      <c r="E371" s="2">
        <v>1500</v>
      </c>
      <c r="F371" s="5">
        <f t="shared" si="59"/>
        <v>17621.169613180122</v>
      </c>
      <c r="G371" s="5">
        <f t="shared" si="60"/>
        <v>16121.169613180122</v>
      </c>
      <c r="H371" s="5">
        <f t="shared" si="61"/>
        <v>2.049787857183456</v>
      </c>
      <c r="I371" s="5">
        <f t="shared" si="62"/>
        <v>16123.219401037306</v>
      </c>
      <c r="J371" s="5">
        <f t="shared" si="63"/>
        <v>22972.667836490131</v>
      </c>
      <c r="K371" s="5">
        <f t="shared" si="64"/>
        <v>31.426358189453868</v>
      </c>
      <c r="L371" s="5">
        <f t="shared" si="65"/>
        <v>22941.241478300675</v>
      </c>
    </row>
    <row r="372" spans="1:12" x14ac:dyDescent="0.25">
      <c r="A372" s="1">
        <f t="shared" si="57"/>
        <v>46205</v>
      </c>
      <c r="B372" s="4">
        <f t="shared" si="58"/>
        <v>2</v>
      </c>
      <c r="C372" s="4">
        <f t="shared" si="55"/>
        <v>7</v>
      </c>
      <c r="D372" s="4">
        <f t="shared" si="56"/>
        <v>2026</v>
      </c>
      <c r="E372" s="2">
        <v>0</v>
      </c>
      <c r="F372" s="5">
        <f t="shared" si="59"/>
        <v>16123.219401037306</v>
      </c>
      <c r="G372" s="5">
        <f t="shared" si="60"/>
        <v>16123.219401037306</v>
      </c>
      <c r="H372" s="5">
        <f t="shared" si="61"/>
        <v>2.0500484853115801</v>
      </c>
      <c r="I372" s="5">
        <f t="shared" si="62"/>
        <v>16125.269449522617</v>
      </c>
      <c r="J372" s="5">
        <f t="shared" si="63"/>
        <v>22941.241478300675</v>
      </c>
      <c r="K372" s="5">
        <f t="shared" si="64"/>
        <v>31.426358189453868</v>
      </c>
      <c r="L372" s="5">
        <f t="shared" si="65"/>
        <v>22909.81512011122</v>
      </c>
    </row>
    <row r="373" spans="1:12" x14ac:dyDescent="0.25">
      <c r="A373" s="1">
        <f t="shared" si="57"/>
        <v>46206</v>
      </c>
      <c r="B373" s="4">
        <f t="shared" si="58"/>
        <v>3</v>
      </c>
      <c r="C373" s="4">
        <f t="shared" si="55"/>
        <v>7</v>
      </c>
      <c r="D373" s="4">
        <f t="shared" si="56"/>
        <v>2026</v>
      </c>
      <c r="E373" s="2">
        <v>0</v>
      </c>
      <c r="F373" s="5">
        <f t="shared" si="59"/>
        <v>16125.269449522617</v>
      </c>
      <c r="G373" s="5">
        <f t="shared" si="60"/>
        <v>16125.269449522617</v>
      </c>
      <c r="H373" s="5">
        <f t="shared" si="61"/>
        <v>2.0503091465782659</v>
      </c>
      <c r="I373" s="5">
        <f t="shared" si="62"/>
        <v>16127.319758669195</v>
      </c>
      <c r="J373" s="5">
        <f t="shared" si="63"/>
        <v>22909.81512011122</v>
      </c>
      <c r="K373" s="5">
        <f t="shared" si="64"/>
        <v>31.426358189453868</v>
      </c>
      <c r="L373" s="5">
        <f t="shared" si="65"/>
        <v>22878.388761921764</v>
      </c>
    </row>
    <row r="374" spans="1:12" x14ac:dyDescent="0.25">
      <c r="A374" s="1">
        <f t="shared" si="57"/>
        <v>46207</v>
      </c>
      <c r="B374" s="4">
        <f t="shared" si="58"/>
        <v>4</v>
      </c>
      <c r="C374" s="4">
        <f t="shared" si="55"/>
        <v>7</v>
      </c>
      <c r="D374" s="4">
        <f t="shared" si="56"/>
        <v>2026</v>
      </c>
      <c r="E374" s="2">
        <v>0</v>
      </c>
      <c r="F374" s="5">
        <f t="shared" si="59"/>
        <v>16127.319758669195</v>
      </c>
      <c r="G374" s="5">
        <f t="shared" si="60"/>
        <v>16127.319758669195</v>
      </c>
      <c r="H374" s="5">
        <f t="shared" si="61"/>
        <v>2.0505698409877269</v>
      </c>
      <c r="I374" s="5">
        <f t="shared" si="62"/>
        <v>16129.370328510182</v>
      </c>
      <c r="J374" s="5">
        <f t="shared" si="63"/>
        <v>22878.388761921764</v>
      </c>
      <c r="K374" s="5">
        <f t="shared" si="64"/>
        <v>31.426358189453868</v>
      </c>
      <c r="L374" s="5">
        <f t="shared" si="65"/>
        <v>22846.962403732308</v>
      </c>
    </row>
    <row r="375" spans="1:12" x14ac:dyDescent="0.25">
      <c r="A375" s="1">
        <f t="shared" si="57"/>
        <v>46208</v>
      </c>
      <c r="B375" s="4">
        <f t="shared" si="58"/>
        <v>5</v>
      </c>
      <c r="C375" s="4">
        <f t="shared" si="55"/>
        <v>7</v>
      </c>
      <c r="D375" s="4">
        <f t="shared" si="56"/>
        <v>2026</v>
      </c>
      <c r="E375" s="2">
        <v>0</v>
      </c>
      <c r="F375" s="5">
        <f t="shared" si="59"/>
        <v>16129.370328510182</v>
      </c>
      <c r="G375" s="5">
        <f t="shared" si="60"/>
        <v>16129.370328510182</v>
      </c>
      <c r="H375" s="5">
        <f t="shared" si="61"/>
        <v>2.050830568544177</v>
      </c>
      <c r="I375" s="5">
        <f t="shared" si="62"/>
        <v>16131.421159078725</v>
      </c>
      <c r="J375" s="5">
        <f t="shared" si="63"/>
        <v>22846.962403732308</v>
      </c>
      <c r="K375" s="5">
        <f t="shared" si="64"/>
        <v>31.426358189453868</v>
      </c>
      <c r="L375" s="5">
        <f t="shared" si="65"/>
        <v>22815.536045542853</v>
      </c>
    </row>
    <row r="376" spans="1:12" x14ac:dyDescent="0.25">
      <c r="A376" s="1">
        <f t="shared" si="57"/>
        <v>46209</v>
      </c>
      <c r="B376" s="4">
        <f t="shared" si="58"/>
        <v>6</v>
      </c>
      <c r="C376" s="4">
        <f t="shared" si="55"/>
        <v>7</v>
      </c>
      <c r="D376" s="4">
        <f t="shared" si="56"/>
        <v>2026</v>
      </c>
      <c r="E376" s="2">
        <v>0</v>
      </c>
      <c r="F376" s="5">
        <f t="shared" si="59"/>
        <v>16131.421159078725</v>
      </c>
      <c r="G376" s="5">
        <f t="shared" si="60"/>
        <v>16131.421159078725</v>
      </c>
      <c r="H376" s="5">
        <f t="shared" si="61"/>
        <v>2.0510913292518307</v>
      </c>
      <c r="I376" s="5">
        <f t="shared" si="62"/>
        <v>16133.472250407976</v>
      </c>
      <c r="J376" s="5">
        <f t="shared" si="63"/>
        <v>22815.536045542853</v>
      </c>
      <c r="K376" s="5">
        <f t="shared" si="64"/>
        <v>31.426358189453868</v>
      </c>
      <c r="L376" s="5">
        <f t="shared" si="65"/>
        <v>22784.109687353397</v>
      </c>
    </row>
    <row r="377" spans="1:12" x14ac:dyDescent="0.25">
      <c r="A377" s="1">
        <f t="shared" si="57"/>
        <v>46210</v>
      </c>
      <c r="B377" s="4">
        <f t="shared" si="58"/>
        <v>7</v>
      </c>
      <c r="C377" s="4">
        <f t="shared" si="55"/>
        <v>7</v>
      </c>
      <c r="D377" s="4">
        <f t="shared" si="56"/>
        <v>2026</v>
      </c>
      <c r="E377" s="2">
        <v>0</v>
      </c>
      <c r="F377" s="5">
        <f t="shared" si="59"/>
        <v>16133.472250407976</v>
      </c>
      <c r="G377" s="5">
        <f t="shared" si="60"/>
        <v>16133.472250407976</v>
      </c>
      <c r="H377" s="5">
        <f t="shared" si="61"/>
        <v>2.0513521231149037</v>
      </c>
      <c r="I377" s="5">
        <f t="shared" si="62"/>
        <v>16135.523602531091</v>
      </c>
      <c r="J377" s="5">
        <f t="shared" si="63"/>
        <v>22784.109687353397</v>
      </c>
      <c r="K377" s="5">
        <f t="shared" si="64"/>
        <v>31.426358189453868</v>
      </c>
      <c r="L377" s="5">
        <f t="shared" si="65"/>
        <v>22752.683329163941</v>
      </c>
    </row>
    <row r="378" spans="1:12" x14ac:dyDescent="0.25">
      <c r="A378" s="1">
        <f t="shared" si="57"/>
        <v>46211</v>
      </c>
      <c r="B378" s="4">
        <f t="shared" si="58"/>
        <v>8</v>
      </c>
      <c r="C378" s="4">
        <f t="shared" si="55"/>
        <v>7</v>
      </c>
      <c r="D378" s="4">
        <f t="shared" si="56"/>
        <v>2026</v>
      </c>
      <c r="E378" s="2">
        <v>0</v>
      </c>
      <c r="F378" s="5">
        <f t="shared" si="59"/>
        <v>16135.523602531091</v>
      </c>
      <c r="G378" s="5">
        <f t="shared" si="60"/>
        <v>16135.523602531091</v>
      </c>
      <c r="H378" s="5">
        <f t="shared" si="61"/>
        <v>2.0516129501376112</v>
      </c>
      <c r="I378" s="5">
        <f t="shared" si="62"/>
        <v>16137.575215481229</v>
      </c>
      <c r="J378" s="5">
        <f t="shared" si="63"/>
        <v>22752.683329163941</v>
      </c>
      <c r="K378" s="5">
        <f t="shared" si="64"/>
        <v>31.426358189453868</v>
      </c>
      <c r="L378" s="5">
        <f t="shared" si="65"/>
        <v>22721.256970974486</v>
      </c>
    </row>
    <row r="379" spans="1:12" x14ac:dyDescent="0.25">
      <c r="A379" s="1">
        <f t="shared" si="57"/>
        <v>46212</v>
      </c>
      <c r="B379" s="4">
        <f t="shared" si="58"/>
        <v>9</v>
      </c>
      <c r="C379" s="4">
        <f t="shared" si="55"/>
        <v>7</v>
      </c>
      <c r="D379" s="4">
        <f t="shared" si="56"/>
        <v>2026</v>
      </c>
      <c r="E379" s="2">
        <v>0</v>
      </c>
      <c r="F379" s="5">
        <f t="shared" si="59"/>
        <v>16137.575215481229</v>
      </c>
      <c r="G379" s="5">
        <f t="shared" si="60"/>
        <v>16137.575215481229</v>
      </c>
      <c r="H379" s="5">
        <f t="shared" si="61"/>
        <v>2.0518738103241696</v>
      </c>
      <c r="I379" s="5">
        <f t="shared" si="62"/>
        <v>16139.627089291553</v>
      </c>
      <c r="J379" s="5">
        <f t="shared" si="63"/>
        <v>22721.256970974486</v>
      </c>
      <c r="K379" s="5">
        <f t="shared" si="64"/>
        <v>31.426358189453868</v>
      </c>
      <c r="L379" s="5">
        <f t="shared" si="65"/>
        <v>22689.83061278503</v>
      </c>
    </row>
    <row r="380" spans="1:12" x14ac:dyDescent="0.25">
      <c r="A380" s="1">
        <f t="shared" si="57"/>
        <v>46213</v>
      </c>
      <c r="B380" s="4">
        <f t="shared" si="58"/>
        <v>10</v>
      </c>
      <c r="C380" s="4">
        <f t="shared" si="55"/>
        <v>7</v>
      </c>
      <c r="D380" s="4">
        <f t="shared" si="56"/>
        <v>2026</v>
      </c>
      <c r="E380" s="2">
        <v>0</v>
      </c>
      <c r="F380" s="5">
        <f t="shared" si="59"/>
        <v>16139.627089291553</v>
      </c>
      <c r="G380" s="5">
        <f t="shared" si="60"/>
        <v>16139.627089291553</v>
      </c>
      <c r="H380" s="5">
        <f t="shared" si="61"/>
        <v>2.0521347036787954</v>
      </c>
      <c r="I380" s="5">
        <f t="shared" si="62"/>
        <v>16141.679223995232</v>
      </c>
      <c r="J380" s="5">
        <f t="shared" si="63"/>
        <v>22689.83061278503</v>
      </c>
      <c r="K380" s="5">
        <f t="shared" si="64"/>
        <v>31.426358189453868</v>
      </c>
      <c r="L380" s="5">
        <f t="shared" si="65"/>
        <v>22658.404254595574</v>
      </c>
    </row>
    <row r="381" spans="1:12" x14ac:dyDescent="0.25">
      <c r="A381" s="1">
        <f t="shared" si="57"/>
        <v>46214</v>
      </c>
      <c r="B381" s="4">
        <f t="shared" si="58"/>
        <v>11</v>
      </c>
      <c r="C381" s="4">
        <f t="shared" si="55"/>
        <v>7</v>
      </c>
      <c r="D381" s="4">
        <f t="shared" si="56"/>
        <v>2026</v>
      </c>
      <c r="E381" s="2">
        <v>0</v>
      </c>
      <c r="F381" s="5">
        <f t="shared" si="59"/>
        <v>16141.679223995232</v>
      </c>
      <c r="G381" s="5">
        <f t="shared" si="60"/>
        <v>16141.679223995232</v>
      </c>
      <c r="H381" s="5">
        <f t="shared" si="61"/>
        <v>2.052395630205706</v>
      </c>
      <c r="I381" s="5">
        <f t="shared" si="62"/>
        <v>16143.731619625438</v>
      </c>
      <c r="J381" s="5">
        <f t="shared" si="63"/>
        <v>22658.404254595574</v>
      </c>
      <c r="K381" s="5">
        <f t="shared" si="64"/>
        <v>31.426358189453868</v>
      </c>
      <c r="L381" s="5">
        <f t="shared" si="65"/>
        <v>22626.977896406119</v>
      </c>
    </row>
    <row r="382" spans="1:12" x14ac:dyDescent="0.25">
      <c r="A382" s="1">
        <f t="shared" si="57"/>
        <v>46215</v>
      </c>
      <c r="B382" s="4">
        <f t="shared" si="58"/>
        <v>12</v>
      </c>
      <c r="C382" s="4">
        <f t="shared" si="55"/>
        <v>7</v>
      </c>
      <c r="D382" s="4">
        <f t="shared" si="56"/>
        <v>2026</v>
      </c>
      <c r="E382" s="2">
        <v>0</v>
      </c>
      <c r="F382" s="5">
        <f t="shared" si="59"/>
        <v>16143.731619625438</v>
      </c>
      <c r="G382" s="5">
        <f t="shared" si="60"/>
        <v>16143.731619625438</v>
      </c>
      <c r="H382" s="5">
        <f t="shared" si="61"/>
        <v>2.0526565899091196</v>
      </c>
      <c r="I382" s="5">
        <f t="shared" si="62"/>
        <v>16145.784276215347</v>
      </c>
      <c r="J382" s="5">
        <f t="shared" si="63"/>
        <v>22626.977896406119</v>
      </c>
      <c r="K382" s="5">
        <f t="shared" si="64"/>
        <v>31.426358189453868</v>
      </c>
      <c r="L382" s="5">
        <f t="shared" si="65"/>
        <v>22595.551538216663</v>
      </c>
    </row>
    <row r="383" spans="1:12" x14ac:dyDescent="0.25">
      <c r="A383" s="1">
        <f t="shared" si="57"/>
        <v>46216</v>
      </c>
      <c r="B383" s="4">
        <f t="shared" si="58"/>
        <v>13</v>
      </c>
      <c r="C383" s="4">
        <f t="shared" si="55"/>
        <v>7</v>
      </c>
      <c r="D383" s="4">
        <f t="shared" si="56"/>
        <v>2026</v>
      </c>
      <c r="E383" s="2">
        <v>0</v>
      </c>
      <c r="F383" s="5">
        <f t="shared" si="59"/>
        <v>16145.784276215347</v>
      </c>
      <c r="G383" s="5">
        <f t="shared" si="60"/>
        <v>16145.784276215347</v>
      </c>
      <c r="H383" s="5">
        <f t="shared" si="61"/>
        <v>2.052917582793254</v>
      </c>
      <c r="I383" s="5">
        <f t="shared" si="62"/>
        <v>16147.837193798139</v>
      </c>
      <c r="J383" s="5">
        <f t="shared" si="63"/>
        <v>22595.551538216663</v>
      </c>
      <c r="K383" s="5">
        <f t="shared" si="64"/>
        <v>31.426358189453868</v>
      </c>
      <c r="L383" s="5">
        <f t="shared" si="65"/>
        <v>22564.125180027208</v>
      </c>
    </row>
    <row r="384" spans="1:12" x14ac:dyDescent="0.25">
      <c r="A384" s="1">
        <f t="shared" si="57"/>
        <v>46217</v>
      </c>
      <c r="B384" s="4">
        <f t="shared" si="58"/>
        <v>14</v>
      </c>
      <c r="C384" s="4">
        <f t="shared" si="55"/>
        <v>7</v>
      </c>
      <c r="D384" s="4">
        <f t="shared" si="56"/>
        <v>2026</v>
      </c>
      <c r="E384" s="2">
        <v>0</v>
      </c>
      <c r="F384" s="5">
        <f t="shared" si="59"/>
        <v>16147.837193798139</v>
      </c>
      <c r="G384" s="5">
        <f t="shared" si="60"/>
        <v>16147.837193798139</v>
      </c>
      <c r="H384" s="5">
        <f t="shared" si="61"/>
        <v>2.0531786088623281</v>
      </c>
      <c r="I384" s="5">
        <f t="shared" si="62"/>
        <v>16149.890372407002</v>
      </c>
      <c r="J384" s="5">
        <f t="shared" si="63"/>
        <v>22564.125180027208</v>
      </c>
      <c r="K384" s="5">
        <f t="shared" si="64"/>
        <v>31.426358189453868</v>
      </c>
      <c r="L384" s="5">
        <f t="shared" si="65"/>
        <v>22532.698821837752</v>
      </c>
    </row>
    <row r="385" spans="1:12" x14ac:dyDescent="0.25">
      <c r="A385" s="1">
        <f t="shared" si="57"/>
        <v>46218</v>
      </c>
      <c r="B385" s="4">
        <f t="shared" si="58"/>
        <v>15</v>
      </c>
      <c r="C385" s="4">
        <f t="shared" si="55"/>
        <v>7</v>
      </c>
      <c r="D385" s="4">
        <f t="shared" si="56"/>
        <v>2026</v>
      </c>
      <c r="E385" s="2">
        <v>0</v>
      </c>
      <c r="F385" s="5">
        <f t="shared" si="59"/>
        <v>16149.890372407002</v>
      </c>
      <c r="G385" s="5">
        <f t="shared" si="60"/>
        <v>16149.890372407002</v>
      </c>
      <c r="H385" s="5">
        <f t="shared" si="61"/>
        <v>2.0534396681205616</v>
      </c>
      <c r="I385" s="5">
        <f t="shared" si="62"/>
        <v>16151.943812075124</v>
      </c>
      <c r="J385" s="5">
        <f t="shared" si="63"/>
        <v>22532.698821837752</v>
      </c>
      <c r="K385" s="5">
        <f t="shared" si="64"/>
        <v>31.426358189453868</v>
      </c>
      <c r="L385" s="5">
        <f t="shared" si="65"/>
        <v>22501.272463648296</v>
      </c>
    </row>
    <row r="386" spans="1:12" x14ac:dyDescent="0.25">
      <c r="A386" s="1">
        <f t="shared" si="57"/>
        <v>46219</v>
      </c>
      <c r="B386" s="4">
        <f t="shared" si="58"/>
        <v>16</v>
      </c>
      <c r="C386" s="4">
        <f t="shared" si="55"/>
        <v>7</v>
      </c>
      <c r="D386" s="4">
        <f t="shared" si="56"/>
        <v>2026</v>
      </c>
      <c r="E386" s="2">
        <v>0</v>
      </c>
      <c r="F386" s="5">
        <f t="shared" si="59"/>
        <v>16151.943812075124</v>
      </c>
      <c r="G386" s="5">
        <f t="shared" si="60"/>
        <v>16151.943812075124</v>
      </c>
      <c r="H386" s="5">
        <f t="shared" si="61"/>
        <v>2.0537007605721747</v>
      </c>
      <c r="I386" s="5">
        <f t="shared" si="62"/>
        <v>16153.997512835696</v>
      </c>
      <c r="J386" s="5">
        <f t="shared" si="63"/>
        <v>22501.272463648296</v>
      </c>
      <c r="K386" s="5">
        <f t="shared" si="64"/>
        <v>31.426358189453868</v>
      </c>
      <c r="L386" s="5">
        <f t="shared" si="65"/>
        <v>22469.846105458841</v>
      </c>
    </row>
    <row r="387" spans="1:12" x14ac:dyDescent="0.25">
      <c r="A387" s="1">
        <f t="shared" si="57"/>
        <v>46220</v>
      </c>
      <c r="B387" s="4">
        <f t="shared" si="58"/>
        <v>17</v>
      </c>
      <c r="C387" s="4">
        <f t="shared" si="55"/>
        <v>7</v>
      </c>
      <c r="D387" s="4">
        <f t="shared" si="56"/>
        <v>2026</v>
      </c>
      <c r="E387" s="2">
        <v>0</v>
      </c>
      <c r="F387" s="5">
        <f t="shared" si="59"/>
        <v>16153.997512835696</v>
      </c>
      <c r="G387" s="5">
        <f t="shared" si="60"/>
        <v>16153.997512835696</v>
      </c>
      <c r="H387" s="5">
        <f t="shared" si="61"/>
        <v>2.0539618862213875</v>
      </c>
      <c r="I387" s="5">
        <f t="shared" si="62"/>
        <v>16156.051474721919</v>
      </c>
      <c r="J387" s="5">
        <f t="shared" si="63"/>
        <v>22469.846105458841</v>
      </c>
      <c r="K387" s="5">
        <f t="shared" si="64"/>
        <v>31.426358189453868</v>
      </c>
      <c r="L387" s="5">
        <f t="shared" si="65"/>
        <v>22438.419747269385</v>
      </c>
    </row>
    <row r="388" spans="1:12" x14ac:dyDescent="0.25">
      <c r="A388" s="1">
        <f t="shared" si="57"/>
        <v>46221</v>
      </c>
      <c r="B388" s="4">
        <f t="shared" si="58"/>
        <v>18</v>
      </c>
      <c r="C388" s="4">
        <f t="shared" si="55"/>
        <v>7</v>
      </c>
      <c r="D388" s="4">
        <f t="shared" si="56"/>
        <v>2026</v>
      </c>
      <c r="E388" s="2">
        <v>0</v>
      </c>
      <c r="F388" s="5">
        <f t="shared" si="59"/>
        <v>16156.051474721919</v>
      </c>
      <c r="G388" s="5">
        <f t="shared" si="60"/>
        <v>16156.051474721919</v>
      </c>
      <c r="H388" s="5">
        <f t="shared" si="61"/>
        <v>2.0542230450724208</v>
      </c>
      <c r="I388" s="5">
        <f t="shared" si="62"/>
        <v>16158.10569776699</v>
      </c>
      <c r="J388" s="5">
        <f t="shared" si="63"/>
        <v>22438.419747269385</v>
      </c>
      <c r="K388" s="5">
        <f t="shared" si="64"/>
        <v>31.426358189453868</v>
      </c>
      <c r="L388" s="5">
        <f t="shared" si="65"/>
        <v>22406.993389079929</v>
      </c>
    </row>
    <row r="389" spans="1:12" x14ac:dyDescent="0.25">
      <c r="A389" s="1">
        <f t="shared" si="57"/>
        <v>46222</v>
      </c>
      <c r="B389" s="4">
        <f t="shared" si="58"/>
        <v>19</v>
      </c>
      <c r="C389" s="4">
        <f t="shared" si="55"/>
        <v>7</v>
      </c>
      <c r="D389" s="4">
        <f t="shared" si="56"/>
        <v>2026</v>
      </c>
      <c r="E389" s="2">
        <v>0</v>
      </c>
      <c r="F389" s="5">
        <f t="shared" si="59"/>
        <v>16158.10569776699</v>
      </c>
      <c r="G389" s="5">
        <f t="shared" si="60"/>
        <v>16158.10569776699</v>
      </c>
      <c r="H389" s="5">
        <f t="shared" si="61"/>
        <v>2.0544842371294969</v>
      </c>
      <c r="I389" s="5">
        <f t="shared" si="62"/>
        <v>16160.16018200412</v>
      </c>
      <c r="J389" s="5">
        <f t="shared" si="63"/>
        <v>22406.993389079929</v>
      </c>
      <c r="K389" s="5">
        <f t="shared" si="64"/>
        <v>31.426358189453868</v>
      </c>
      <c r="L389" s="5">
        <f t="shared" si="65"/>
        <v>22375.567030890474</v>
      </c>
    </row>
    <row r="390" spans="1:12" x14ac:dyDescent="0.25">
      <c r="A390" s="1">
        <f t="shared" si="57"/>
        <v>46223</v>
      </c>
      <c r="B390" s="4">
        <f t="shared" si="58"/>
        <v>20</v>
      </c>
      <c r="C390" s="4">
        <f t="shared" si="55"/>
        <v>7</v>
      </c>
      <c r="D390" s="4">
        <f t="shared" si="56"/>
        <v>2026</v>
      </c>
      <c r="E390" s="2">
        <v>0</v>
      </c>
      <c r="F390" s="5">
        <f t="shared" si="59"/>
        <v>16160.16018200412</v>
      </c>
      <c r="G390" s="5">
        <f t="shared" si="60"/>
        <v>16160.16018200412</v>
      </c>
      <c r="H390" s="5">
        <f t="shared" si="61"/>
        <v>2.0547454623968373</v>
      </c>
      <c r="I390" s="5">
        <f t="shared" si="62"/>
        <v>16162.214927466517</v>
      </c>
      <c r="J390" s="5">
        <f t="shared" si="63"/>
        <v>22375.567030890474</v>
      </c>
      <c r="K390" s="5">
        <f t="shared" si="64"/>
        <v>31.426358189453868</v>
      </c>
      <c r="L390" s="5">
        <f t="shared" si="65"/>
        <v>22344.140672701018</v>
      </c>
    </row>
    <row r="391" spans="1:12" x14ac:dyDescent="0.25">
      <c r="A391" s="1">
        <f t="shared" si="57"/>
        <v>46224</v>
      </c>
      <c r="B391" s="4">
        <f t="shared" si="58"/>
        <v>21</v>
      </c>
      <c r="C391" s="4">
        <f t="shared" ref="C391:C454" si="66">MONTH(A391)</f>
        <v>7</v>
      </c>
      <c r="D391" s="4">
        <f t="shared" ref="D391:D454" si="67">YEAR(A391)</f>
        <v>2026</v>
      </c>
      <c r="E391" s="2">
        <v>0</v>
      </c>
      <c r="F391" s="5">
        <f t="shared" si="59"/>
        <v>16162.214927466517</v>
      </c>
      <c r="G391" s="5">
        <f t="shared" si="60"/>
        <v>16162.214927466517</v>
      </c>
      <c r="H391" s="5">
        <f t="shared" si="61"/>
        <v>2.0550067208786649</v>
      </c>
      <c r="I391" s="5">
        <f t="shared" si="62"/>
        <v>16164.269934187396</v>
      </c>
      <c r="J391" s="5">
        <f t="shared" si="63"/>
        <v>22344.140672701018</v>
      </c>
      <c r="K391" s="5">
        <f t="shared" si="64"/>
        <v>31.426358189453868</v>
      </c>
      <c r="L391" s="5">
        <f t="shared" si="65"/>
        <v>22312.714314511562</v>
      </c>
    </row>
    <row r="392" spans="1:12" x14ac:dyDescent="0.25">
      <c r="A392" s="1">
        <f t="shared" ref="A392:A455" si="68">A391+1</f>
        <v>46225</v>
      </c>
      <c r="B392" s="4">
        <f t="shared" ref="B392:B455" si="69">DAY(A392)</f>
        <v>22</v>
      </c>
      <c r="C392" s="4">
        <f t="shared" si="66"/>
        <v>7</v>
      </c>
      <c r="D392" s="4">
        <f t="shared" si="67"/>
        <v>2026</v>
      </c>
      <c r="E392" s="2">
        <v>0</v>
      </c>
      <c r="F392" s="5">
        <f t="shared" ref="F392:F455" si="70">I391</f>
        <v>16164.269934187396</v>
      </c>
      <c r="G392" s="5">
        <f t="shared" ref="G392:G455" si="71">F392-E392</f>
        <v>16164.269934187396</v>
      </c>
      <c r="H392" s="5">
        <f t="shared" ref="H392:H455" si="72">G392*$B$2</f>
        <v>2.0552680125792029</v>
      </c>
      <c r="I392" s="5">
        <f t="shared" ref="I392:I455" si="73">G392+H392</f>
        <v>16166.325202199974</v>
      </c>
      <c r="J392" s="5">
        <f t="shared" ref="J392:J455" si="74">L391</f>
        <v>22312.714314511562</v>
      </c>
      <c r="K392" s="5">
        <f t="shared" ref="K392:K455" si="75">$J$6/1096</f>
        <v>31.426358189453868</v>
      </c>
      <c r="L392" s="5">
        <f t="shared" ref="L392:L455" si="76">J392-K392</f>
        <v>22281.287956322107</v>
      </c>
    </row>
    <row r="393" spans="1:12" x14ac:dyDescent="0.25">
      <c r="A393" s="1">
        <f t="shared" si="68"/>
        <v>46226</v>
      </c>
      <c r="B393" s="4">
        <f t="shared" si="69"/>
        <v>23</v>
      </c>
      <c r="C393" s="4">
        <f t="shared" si="66"/>
        <v>7</v>
      </c>
      <c r="D393" s="4">
        <f t="shared" si="67"/>
        <v>2026</v>
      </c>
      <c r="E393" s="2">
        <v>0</v>
      </c>
      <c r="F393" s="5">
        <f t="shared" si="70"/>
        <v>16166.325202199974</v>
      </c>
      <c r="G393" s="5">
        <f t="shared" si="71"/>
        <v>16166.325202199974</v>
      </c>
      <c r="H393" s="5">
        <f t="shared" si="72"/>
        <v>2.0555293375026746</v>
      </c>
      <c r="I393" s="5">
        <f t="shared" si="73"/>
        <v>16168.380731537476</v>
      </c>
      <c r="J393" s="5">
        <f t="shared" si="74"/>
        <v>22281.287956322107</v>
      </c>
      <c r="K393" s="5">
        <f t="shared" si="75"/>
        <v>31.426358189453868</v>
      </c>
      <c r="L393" s="5">
        <f t="shared" si="76"/>
        <v>22249.861598132651</v>
      </c>
    </row>
    <row r="394" spans="1:12" x14ac:dyDescent="0.25">
      <c r="A394" s="1">
        <f t="shared" si="68"/>
        <v>46227</v>
      </c>
      <c r="B394" s="4">
        <f t="shared" si="69"/>
        <v>24</v>
      </c>
      <c r="C394" s="4">
        <f t="shared" si="66"/>
        <v>7</v>
      </c>
      <c r="D394" s="4">
        <f t="shared" si="67"/>
        <v>2026</v>
      </c>
      <c r="E394" s="2">
        <v>0</v>
      </c>
      <c r="F394" s="5">
        <f t="shared" si="70"/>
        <v>16168.380731537476</v>
      </c>
      <c r="G394" s="5">
        <f t="shared" si="71"/>
        <v>16168.380731537476</v>
      </c>
      <c r="H394" s="5">
        <f t="shared" si="72"/>
        <v>2.0557906956533047</v>
      </c>
      <c r="I394" s="5">
        <f t="shared" si="73"/>
        <v>16170.436522233129</v>
      </c>
      <c r="J394" s="5">
        <f t="shared" si="74"/>
        <v>22249.861598132651</v>
      </c>
      <c r="K394" s="5">
        <f t="shared" si="75"/>
        <v>31.426358189453868</v>
      </c>
      <c r="L394" s="5">
        <f t="shared" si="76"/>
        <v>22218.435239943195</v>
      </c>
    </row>
    <row r="395" spans="1:12" x14ac:dyDescent="0.25">
      <c r="A395" s="1">
        <f t="shared" si="68"/>
        <v>46228</v>
      </c>
      <c r="B395" s="4">
        <f t="shared" si="69"/>
        <v>25</v>
      </c>
      <c r="C395" s="4">
        <f t="shared" si="66"/>
        <v>7</v>
      </c>
      <c r="D395" s="4">
        <f t="shared" si="67"/>
        <v>2026</v>
      </c>
      <c r="E395" s="2">
        <v>0</v>
      </c>
      <c r="F395" s="5">
        <f t="shared" si="70"/>
        <v>16170.436522233129</v>
      </c>
      <c r="G395" s="5">
        <f t="shared" si="71"/>
        <v>16170.436522233129</v>
      </c>
      <c r="H395" s="5">
        <f t="shared" si="72"/>
        <v>2.0560520870353178</v>
      </c>
      <c r="I395" s="5">
        <f t="shared" si="73"/>
        <v>16172.492574320164</v>
      </c>
      <c r="J395" s="5">
        <f t="shared" si="74"/>
        <v>22218.435239943195</v>
      </c>
      <c r="K395" s="5">
        <f t="shared" si="75"/>
        <v>31.426358189453868</v>
      </c>
      <c r="L395" s="5">
        <f t="shared" si="76"/>
        <v>22187.00888175374</v>
      </c>
    </row>
    <row r="396" spans="1:12" x14ac:dyDescent="0.25">
      <c r="A396" s="1">
        <f t="shared" si="68"/>
        <v>46229</v>
      </c>
      <c r="B396" s="4">
        <f t="shared" si="69"/>
        <v>26</v>
      </c>
      <c r="C396" s="4">
        <f t="shared" si="66"/>
        <v>7</v>
      </c>
      <c r="D396" s="4">
        <f t="shared" si="67"/>
        <v>2026</v>
      </c>
      <c r="E396" s="2">
        <v>0</v>
      </c>
      <c r="F396" s="5">
        <f t="shared" si="70"/>
        <v>16172.492574320164</v>
      </c>
      <c r="G396" s="5">
        <f t="shared" si="71"/>
        <v>16172.492574320164</v>
      </c>
      <c r="H396" s="5">
        <f t="shared" si="72"/>
        <v>2.0563135116529399</v>
      </c>
      <c r="I396" s="5">
        <f t="shared" si="73"/>
        <v>16174.548887831817</v>
      </c>
      <c r="J396" s="5">
        <f t="shared" si="74"/>
        <v>22187.00888175374</v>
      </c>
      <c r="K396" s="5">
        <f t="shared" si="75"/>
        <v>31.426358189453868</v>
      </c>
      <c r="L396" s="5">
        <f t="shared" si="76"/>
        <v>22155.582523564284</v>
      </c>
    </row>
    <row r="397" spans="1:12" x14ac:dyDescent="0.25">
      <c r="A397" s="1">
        <f t="shared" si="68"/>
        <v>46230</v>
      </c>
      <c r="B397" s="4">
        <f t="shared" si="69"/>
        <v>27</v>
      </c>
      <c r="C397" s="4">
        <f t="shared" si="66"/>
        <v>7</v>
      </c>
      <c r="D397" s="4">
        <f t="shared" si="67"/>
        <v>2026</v>
      </c>
      <c r="E397" s="2">
        <v>0</v>
      </c>
      <c r="F397" s="5">
        <f t="shared" si="70"/>
        <v>16174.548887831817</v>
      </c>
      <c r="G397" s="5">
        <f t="shared" si="71"/>
        <v>16174.548887831817</v>
      </c>
      <c r="H397" s="5">
        <f t="shared" si="72"/>
        <v>2.0565749695103959</v>
      </c>
      <c r="I397" s="5">
        <f t="shared" si="73"/>
        <v>16176.605462801328</v>
      </c>
      <c r="J397" s="5">
        <f t="shared" si="74"/>
        <v>22155.582523564284</v>
      </c>
      <c r="K397" s="5">
        <f t="shared" si="75"/>
        <v>31.426358189453868</v>
      </c>
      <c r="L397" s="5">
        <f t="shared" si="76"/>
        <v>22124.156165374829</v>
      </c>
    </row>
    <row r="398" spans="1:12" x14ac:dyDescent="0.25">
      <c r="A398" s="1">
        <f t="shared" si="68"/>
        <v>46231</v>
      </c>
      <c r="B398" s="4">
        <f t="shared" si="69"/>
        <v>28</v>
      </c>
      <c r="C398" s="4">
        <f t="shared" si="66"/>
        <v>7</v>
      </c>
      <c r="D398" s="4">
        <f t="shared" si="67"/>
        <v>2026</v>
      </c>
      <c r="E398" s="2">
        <v>0</v>
      </c>
      <c r="F398" s="5">
        <f t="shared" si="70"/>
        <v>16176.605462801328</v>
      </c>
      <c r="G398" s="5">
        <f t="shared" si="71"/>
        <v>16176.605462801328</v>
      </c>
      <c r="H398" s="5">
        <f t="shared" si="72"/>
        <v>2.0568364606119127</v>
      </c>
      <c r="I398" s="5">
        <f t="shared" si="73"/>
        <v>16178.66229926194</v>
      </c>
      <c r="J398" s="5">
        <f t="shared" si="74"/>
        <v>22124.156165374829</v>
      </c>
      <c r="K398" s="5">
        <f t="shared" si="75"/>
        <v>31.426358189453868</v>
      </c>
      <c r="L398" s="5">
        <f t="shared" si="76"/>
        <v>22092.729807185373</v>
      </c>
    </row>
    <row r="399" spans="1:12" x14ac:dyDescent="0.25">
      <c r="A399" s="1">
        <f t="shared" si="68"/>
        <v>46232</v>
      </c>
      <c r="B399" s="4">
        <f t="shared" si="69"/>
        <v>29</v>
      </c>
      <c r="C399" s="4">
        <f t="shared" si="66"/>
        <v>7</v>
      </c>
      <c r="D399" s="4">
        <f t="shared" si="67"/>
        <v>2026</v>
      </c>
      <c r="E399" s="2">
        <v>0</v>
      </c>
      <c r="F399" s="5">
        <f t="shared" si="70"/>
        <v>16178.66229926194</v>
      </c>
      <c r="G399" s="5">
        <f t="shared" si="71"/>
        <v>16178.66229926194</v>
      </c>
      <c r="H399" s="5">
        <f t="shared" si="72"/>
        <v>2.0570979849617173</v>
      </c>
      <c r="I399" s="5">
        <f t="shared" si="73"/>
        <v>16180.719397246901</v>
      </c>
      <c r="J399" s="5">
        <f t="shared" si="74"/>
        <v>22092.729807185373</v>
      </c>
      <c r="K399" s="5">
        <f t="shared" si="75"/>
        <v>31.426358189453868</v>
      </c>
      <c r="L399" s="5">
        <f t="shared" si="76"/>
        <v>22061.303448995917</v>
      </c>
    </row>
    <row r="400" spans="1:12" x14ac:dyDescent="0.25">
      <c r="A400" s="1">
        <f t="shared" si="68"/>
        <v>46233</v>
      </c>
      <c r="B400" s="4">
        <f t="shared" si="69"/>
        <v>30</v>
      </c>
      <c r="C400" s="4">
        <f t="shared" si="66"/>
        <v>7</v>
      </c>
      <c r="D400" s="4">
        <f t="shared" si="67"/>
        <v>2026</v>
      </c>
      <c r="E400" s="2">
        <v>0</v>
      </c>
      <c r="F400" s="5">
        <f t="shared" si="70"/>
        <v>16180.719397246901</v>
      </c>
      <c r="G400" s="5">
        <f t="shared" si="71"/>
        <v>16180.719397246901</v>
      </c>
      <c r="H400" s="5">
        <f t="shared" si="72"/>
        <v>2.0573595425640367</v>
      </c>
      <c r="I400" s="5">
        <f t="shared" si="73"/>
        <v>16182.776756789466</v>
      </c>
      <c r="J400" s="5">
        <f t="shared" si="74"/>
        <v>22061.303448995917</v>
      </c>
      <c r="K400" s="5">
        <f t="shared" si="75"/>
        <v>31.426358189453868</v>
      </c>
      <c r="L400" s="5">
        <f t="shared" si="76"/>
        <v>22029.877090806462</v>
      </c>
    </row>
    <row r="401" spans="1:12" x14ac:dyDescent="0.25">
      <c r="A401" s="1">
        <f t="shared" si="68"/>
        <v>46234</v>
      </c>
      <c r="B401" s="4">
        <f t="shared" si="69"/>
        <v>31</v>
      </c>
      <c r="C401" s="4">
        <f t="shared" si="66"/>
        <v>7</v>
      </c>
      <c r="D401" s="4">
        <f t="shared" si="67"/>
        <v>2026</v>
      </c>
      <c r="E401" s="2">
        <v>0</v>
      </c>
      <c r="F401" s="5">
        <f t="shared" si="70"/>
        <v>16182.776756789466</v>
      </c>
      <c r="G401" s="5">
        <f t="shared" si="71"/>
        <v>16182.776756789466</v>
      </c>
      <c r="H401" s="5">
        <f t="shared" si="72"/>
        <v>2.0576211334230998</v>
      </c>
      <c r="I401" s="5">
        <f t="shared" si="73"/>
        <v>16184.834377922889</v>
      </c>
      <c r="J401" s="5">
        <f t="shared" si="74"/>
        <v>22029.877090806462</v>
      </c>
      <c r="K401" s="5">
        <f t="shared" si="75"/>
        <v>31.426358189453868</v>
      </c>
      <c r="L401" s="5">
        <f t="shared" si="76"/>
        <v>21998.450732617006</v>
      </c>
    </row>
    <row r="402" spans="1:12" x14ac:dyDescent="0.25">
      <c r="A402" s="1">
        <f t="shared" si="68"/>
        <v>46235</v>
      </c>
      <c r="B402" s="4">
        <f t="shared" si="69"/>
        <v>1</v>
      </c>
      <c r="C402" s="4">
        <f t="shared" si="66"/>
        <v>8</v>
      </c>
      <c r="D402" s="4">
        <f t="shared" si="67"/>
        <v>2026</v>
      </c>
      <c r="E402" s="2">
        <v>1500</v>
      </c>
      <c r="F402" s="5">
        <f t="shared" si="70"/>
        <v>16184.834377922889</v>
      </c>
      <c r="G402" s="5">
        <f t="shared" si="71"/>
        <v>14684.834377922889</v>
      </c>
      <c r="H402" s="5">
        <f t="shared" si="72"/>
        <v>1.8671595122978617</v>
      </c>
      <c r="I402" s="5">
        <f t="shared" si="73"/>
        <v>14686.701537435187</v>
      </c>
      <c r="J402" s="5">
        <f t="shared" si="74"/>
        <v>21998.450732617006</v>
      </c>
      <c r="K402" s="5">
        <f t="shared" si="75"/>
        <v>31.426358189453868</v>
      </c>
      <c r="L402" s="5">
        <f t="shared" si="76"/>
        <v>21967.02437442755</v>
      </c>
    </row>
    <row r="403" spans="1:12" x14ac:dyDescent="0.25">
      <c r="A403" s="1">
        <f t="shared" si="68"/>
        <v>46236</v>
      </c>
      <c r="B403" s="4">
        <f t="shared" si="69"/>
        <v>2</v>
      </c>
      <c r="C403" s="4">
        <f t="shared" si="66"/>
        <v>8</v>
      </c>
      <c r="D403" s="4">
        <f t="shared" si="67"/>
        <v>2026</v>
      </c>
      <c r="E403" s="2">
        <v>0</v>
      </c>
      <c r="F403" s="5">
        <f t="shared" si="70"/>
        <v>14686.701537435187</v>
      </c>
      <c r="G403" s="5">
        <f t="shared" si="71"/>
        <v>14686.701537435187</v>
      </c>
      <c r="H403" s="5">
        <f t="shared" si="72"/>
        <v>1.8673969194455791</v>
      </c>
      <c r="I403" s="5">
        <f t="shared" si="73"/>
        <v>14688.568934354633</v>
      </c>
      <c r="J403" s="5">
        <f t="shared" si="74"/>
        <v>21967.02437442755</v>
      </c>
      <c r="K403" s="5">
        <f t="shared" si="75"/>
        <v>31.426358189453868</v>
      </c>
      <c r="L403" s="5">
        <f t="shared" si="76"/>
        <v>21935.598016238095</v>
      </c>
    </row>
    <row r="404" spans="1:12" x14ac:dyDescent="0.25">
      <c r="A404" s="1">
        <f t="shared" si="68"/>
        <v>46237</v>
      </c>
      <c r="B404" s="4">
        <f t="shared" si="69"/>
        <v>3</v>
      </c>
      <c r="C404" s="4">
        <f t="shared" si="66"/>
        <v>8</v>
      </c>
      <c r="D404" s="4">
        <f t="shared" si="67"/>
        <v>2026</v>
      </c>
      <c r="E404" s="2">
        <v>0</v>
      </c>
      <c r="F404" s="5">
        <f t="shared" si="70"/>
        <v>14688.568934354633</v>
      </c>
      <c r="G404" s="5">
        <f t="shared" si="71"/>
        <v>14688.568934354633</v>
      </c>
      <c r="H404" s="5">
        <f t="shared" si="72"/>
        <v>1.8676343567793376</v>
      </c>
      <c r="I404" s="5">
        <f t="shared" si="73"/>
        <v>14690.436568711411</v>
      </c>
      <c r="J404" s="5">
        <f t="shared" si="74"/>
        <v>21935.598016238095</v>
      </c>
      <c r="K404" s="5">
        <f t="shared" si="75"/>
        <v>31.426358189453868</v>
      </c>
      <c r="L404" s="5">
        <f t="shared" si="76"/>
        <v>21904.171658048639</v>
      </c>
    </row>
    <row r="405" spans="1:12" x14ac:dyDescent="0.25">
      <c r="A405" s="1">
        <f t="shared" si="68"/>
        <v>46238</v>
      </c>
      <c r="B405" s="4">
        <f t="shared" si="69"/>
        <v>4</v>
      </c>
      <c r="C405" s="4">
        <f t="shared" si="66"/>
        <v>8</v>
      </c>
      <c r="D405" s="4">
        <f t="shared" si="67"/>
        <v>2026</v>
      </c>
      <c r="E405" s="2">
        <v>0</v>
      </c>
      <c r="F405" s="5">
        <f t="shared" si="70"/>
        <v>14690.436568711411</v>
      </c>
      <c r="G405" s="5">
        <f t="shared" si="71"/>
        <v>14690.436568711411</v>
      </c>
      <c r="H405" s="5">
        <f t="shared" si="72"/>
        <v>1.8678718243029753</v>
      </c>
      <c r="I405" s="5">
        <f t="shared" si="73"/>
        <v>14692.304440535714</v>
      </c>
      <c r="J405" s="5">
        <f t="shared" si="74"/>
        <v>21904.171658048639</v>
      </c>
      <c r="K405" s="5">
        <f t="shared" si="75"/>
        <v>31.426358189453868</v>
      </c>
      <c r="L405" s="5">
        <f t="shared" si="76"/>
        <v>21872.745299859183</v>
      </c>
    </row>
    <row r="406" spans="1:12" x14ac:dyDescent="0.25">
      <c r="A406" s="1">
        <f t="shared" si="68"/>
        <v>46239</v>
      </c>
      <c r="B406" s="4">
        <f t="shared" si="69"/>
        <v>5</v>
      </c>
      <c r="C406" s="4">
        <f t="shared" si="66"/>
        <v>8</v>
      </c>
      <c r="D406" s="4">
        <f t="shared" si="67"/>
        <v>2026</v>
      </c>
      <c r="E406" s="2">
        <v>0</v>
      </c>
      <c r="F406" s="5">
        <f t="shared" si="70"/>
        <v>14692.304440535714</v>
      </c>
      <c r="G406" s="5">
        <f t="shared" si="71"/>
        <v>14692.304440535714</v>
      </c>
      <c r="H406" s="5">
        <f t="shared" si="72"/>
        <v>1.8681093220203306</v>
      </c>
      <c r="I406" s="5">
        <f t="shared" si="73"/>
        <v>14694.172549857734</v>
      </c>
      <c r="J406" s="5">
        <f t="shared" si="74"/>
        <v>21872.745299859183</v>
      </c>
      <c r="K406" s="5">
        <f t="shared" si="75"/>
        <v>31.426358189453868</v>
      </c>
      <c r="L406" s="5">
        <f t="shared" si="76"/>
        <v>21841.318941669728</v>
      </c>
    </row>
    <row r="407" spans="1:12" x14ac:dyDescent="0.25">
      <c r="A407" s="1">
        <f t="shared" si="68"/>
        <v>46240</v>
      </c>
      <c r="B407" s="4">
        <f t="shared" si="69"/>
        <v>6</v>
      </c>
      <c r="C407" s="4">
        <f t="shared" si="66"/>
        <v>8</v>
      </c>
      <c r="D407" s="4">
        <f t="shared" si="67"/>
        <v>2026</v>
      </c>
      <c r="E407" s="2">
        <v>0</v>
      </c>
      <c r="F407" s="5">
        <f t="shared" si="70"/>
        <v>14694.172549857734</v>
      </c>
      <c r="G407" s="5">
        <f t="shared" si="71"/>
        <v>14694.172549857734</v>
      </c>
      <c r="H407" s="5">
        <f t="shared" si="72"/>
        <v>1.8683468499352431</v>
      </c>
      <c r="I407" s="5">
        <f t="shared" si="73"/>
        <v>14696.040896707669</v>
      </c>
      <c r="J407" s="5">
        <f t="shared" si="74"/>
        <v>21841.318941669728</v>
      </c>
      <c r="K407" s="5">
        <f t="shared" si="75"/>
        <v>31.426358189453868</v>
      </c>
      <c r="L407" s="5">
        <f t="shared" si="76"/>
        <v>21809.892583480272</v>
      </c>
    </row>
    <row r="408" spans="1:12" x14ac:dyDescent="0.25">
      <c r="A408" s="1">
        <f t="shared" si="68"/>
        <v>46241</v>
      </c>
      <c r="B408" s="4">
        <f t="shared" si="69"/>
        <v>7</v>
      </c>
      <c r="C408" s="4">
        <f t="shared" si="66"/>
        <v>8</v>
      </c>
      <c r="D408" s="4">
        <f t="shared" si="67"/>
        <v>2026</v>
      </c>
      <c r="E408" s="2">
        <v>0</v>
      </c>
      <c r="F408" s="5">
        <f t="shared" si="70"/>
        <v>14696.040896707669</v>
      </c>
      <c r="G408" s="5">
        <f t="shared" si="71"/>
        <v>14696.040896707669</v>
      </c>
      <c r="H408" s="5">
        <f t="shared" si="72"/>
        <v>1.8685844080515521</v>
      </c>
      <c r="I408" s="5">
        <f t="shared" si="73"/>
        <v>14697.909481115721</v>
      </c>
      <c r="J408" s="5">
        <f t="shared" si="74"/>
        <v>21809.892583480272</v>
      </c>
      <c r="K408" s="5">
        <f t="shared" si="75"/>
        <v>31.426358189453868</v>
      </c>
      <c r="L408" s="5">
        <f t="shared" si="76"/>
        <v>21778.466225290817</v>
      </c>
    </row>
    <row r="409" spans="1:12" x14ac:dyDescent="0.25">
      <c r="A409" s="1">
        <f t="shared" si="68"/>
        <v>46242</v>
      </c>
      <c r="B409" s="4">
        <f t="shared" si="69"/>
        <v>8</v>
      </c>
      <c r="C409" s="4">
        <f t="shared" si="66"/>
        <v>8</v>
      </c>
      <c r="D409" s="4">
        <f t="shared" si="67"/>
        <v>2026</v>
      </c>
      <c r="E409" s="2">
        <v>0</v>
      </c>
      <c r="F409" s="5">
        <f t="shared" si="70"/>
        <v>14697.909481115721</v>
      </c>
      <c r="G409" s="5">
        <f t="shared" si="71"/>
        <v>14697.909481115721</v>
      </c>
      <c r="H409" s="5">
        <f t="shared" si="72"/>
        <v>1.8688219963730976</v>
      </c>
      <c r="I409" s="5">
        <f t="shared" si="73"/>
        <v>14699.778303112094</v>
      </c>
      <c r="J409" s="5">
        <f t="shared" si="74"/>
        <v>21778.466225290817</v>
      </c>
      <c r="K409" s="5">
        <f t="shared" si="75"/>
        <v>31.426358189453868</v>
      </c>
      <c r="L409" s="5">
        <f t="shared" si="76"/>
        <v>21747.039867101361</v>
      </c>
    </row>
    <row r="410" spans="1:12" x14ac:dyDescent="0.25">
      <c r="A410" s="1">
        <f t="shared" si="68"/>
        <v>46243</v>
      </c>
      <c r="B410" s="4">
        <f t="shared" si="69"/>
        <v>9</v>
      </c>
      <c r="C410" s="4">
        <f t="shared" si="66"/>
        <v>8</v>
      </c>
      <c r="D410" s="4">
        <f t="shared" si="67"/>
        <v>2026</v>
      </c>
      <c r="E410" s="2">
        <v>0</v>
      </c>
      <c r="F410" s="5">
        <f t="shared" si="70"/>
        <v>14699.778303112094</v>
      </c>
      <c r="G410" s="5">
        <f t="shared" si="71"/>
        <v>14699.778303112094</v>
      </c>
      <c r="H410" s="5">
        <f t="shared" si="72"/>
        <v>1.8690596149037204</v>
      </c>
      <c r="I410" s="5">
        <f t="shared" si="73"/>
        <v>14701.647362726999</v>
      </c>
      <c r="J410" s="5">
        <f t="shared" si="74"/>
        <v>21747.039867101361</v>
      </c>
      <c r="K410" s="5">
        <f t="shared" si="75"/>
        <v>31.426358189453868</v>
      </c>
      <c r="L410" s="5">
        <f t="shared" si="76"/>
        <v>21715.613508911905</v>
      </c>
    </row>
    <row r="411" spans="1:12" x14ac:dyDescent="0.25">
      <c r="A411" s="1">
        <f t="shared" si="68"/>
        <v>46244</v>
      </c>
      <c r="B411" s="4">
        <f t="shared" si="69"/>
        <v>10</v>
      </c>
      <c r="C411" s="4">
        <f t="shared" si="66"/>
        <v>8</v>
      </c>
      <c r="D411" s="4">
        <f t="shared" si="67"/>
        <v>2026</v>
      </c>
      <c r="E411" s="2">
        <v>0</v>
      </c>
      <c r="F411" s="5">
        <f t="shared" si="70"/>
        <v>14701.647362726999</v>
      </c>
      <c r="G411" s="5">
        <f t="shared" si="71"/>
        <v>14701.647362726999</v>
      </c>
      <c r="H411" s="5">
        <f t="shared" si="72"/>
        <v>1.8692972636472613</v>
      </c>
      <c r="I411" s="5">
        <f t="shared" si="73"/>
        <v>14703.516659990646</v>
      </c>
      <c r="J411" s="5">
        <f t="shared" si="74"/>
        <v>21715.613508911905</v>
      </c>
      <c r="K411" s="5">
        <f t="shared" si="75"/>
        <v>31.426358189453868</v>
      </c>
      <c r="L411" s="5">
        <f t="shared" si="76"/>
        <v>21684.18715072245</v>
      </c>
    </row>
    <row r="412" spans="1:12" x14ac:dyDescent="0.25">
      <c r="A412" s="1">
        <f t="shared" si="68"/>
        <v>46245</v>
      </c>
      <c r="B412" s="4">
        <f t="shared" si="69"/>
        <v>11</v>
      </c>
      <c r="C412" s="4">
        <f t="shared" si="66"/>
        <v>8</v>
      </c>
      <c r="D412" s="4">
        <f t="shared" si="67"/>
        <v>2026</v>
      </c>
      <c r="E412" s="2">
        <v>0</v>
      </c>
      <c r="F412" s="5">
        <f t="shared" si="70"/>
        <v>14703.516659990646</v>
      </c>
      <c r="G412" s="5">
        <f t="shared" si="71"/>
        <v>14703.516659990646</v>
      </c>
      <c r="H412" s="5">
        <f t="shared" si="72"/>
        <v>1.8695349426075618</v>
      </c>
      <c r="I412" s="5">
        <f t="shared" si="73"/>
        <v>14705.386194933253</v>
      </c>
      <c r="J412" s="5">
        <f t="shared" si="74"/>
        <v>21684.18715072245</v>
      </c>
      <c r="K412" s="5">
        <f t="shared" si="75"/>
        <v>31.426358189453868</v>
      </c>
      <c r="L412" s="5">
        <f t="shared" si="76"/>
        <v>21652.760792532994</v>
      </c>
    </row>
    <row r="413" spans="1:12" x14ac:dyDescent="0.25">
      <c r="A413" s="1">
        <f t="shared" si="68"/>
        <v>46246</v>
      </c>
      <c r="B413" s="4">
        <f t="shared" si="69"/>
        <v>12</v>
      </c>
      <c r="C413" s="4">
        <f t="shared" si="66"/>
        <v>8</v>
      </c>
      <c r="D413" s="4">
        <f t="shared" si="67"/>
        <v>2026</v>
      </c>
      <c r="E413" s="2">
        <v>0</v>
      </c>
      <c r="F413" s="5">
        <f t="shared" si="70"/>
        <v>14705.386194933253</v>
      </c>
      <c r="G413" s="5">
        <f t="shared" si="71"/>
        <v>14705.386194933253</v>
      </c>
      <c r="H413" s="5">
        <f t="shared" si="72"/>
        <v>1.8697726517884643</v>
      </c>
      <c r="I413" s="5">
        <f t="shared" si="73"/>
        <v>14707.255967585041</v>
      </c>
      <c r="J413" s="5">
        <f t="shared" si="74"/>
        <v>21652.760792532994</v>
      </c>
      <c r="K413" s="5">
        <f t="shared" si="75"/>
        <v>31.426358189453868</v>
      </c>
      <c r="L413" s="5">
        <f t="shared" si="76"/>
        <v>21621.334434343538</v>
      </c>
    </row>
    <row r="414" spans="1:12" x14ac:dyDescent="0.25">
      <c r="A414" s="1">
        <f t="shared" si="68"/>
        <v>46247</v>
      </c>
      <c r="B414" s="4">
        <f t="shared" si="69"/>
        <v>13</v>
      </c>
      <c r="C414" s="4">
        <f t="shared" si="66"/>
        <v>8</v>
      </c>
      <c r="D414" s="4">
        <f t="shared" si="67"/>
        <v>2026</v>
      </c>
      <c r="E414" s="2">
        <v>0</v>
      </c>
      <c r="F414" s="5">
        <f t="shared" si="70"/>
        <v>14707.255967585041</v>
      </c>
      <c r="G414" s="5">
        <f t="shared" si="71"/>
        <v>14707.255967585041</v>
      </c>
      <c r="H414" s="5">
        <f t="shared" si="72"/>
        <v>1.8700103911938106</v>
      </c>
      <c r="I414" s="5">
        <f t="shared" si="73"/>
        <v>14709.125977976235</v>
      </c>
      <c r="J414" s="5">
        <f t="shared" si="74"/>
        <v>21621.334434343538</v>
      </c>
      <c r="K414" s="5">
        <f t="shared" si="75"/>
        <v>31.426358189453868</v>
      </c>
      <c r="L414" s="5">
        <f t="shared" si="76"/>
        <v>21589.908076154083</v>
      </c>
    </row>
    <row r="415" spans="1:12" x14ac:dyDescent="0.25">
      <c r="A415" s="1">
        <f t="shared" si="68"/>
        <v>46248</v>
      </c>
      <c r="B415" s="4">
        <f t="shared" si="69"/>
        <v>14</v>
      </c>
      <c r="C415" s="4">
        <f t="shared" si="66"/>
        <v>8</v>
      </c>
      <c r="D415" s="4">
        <f t="shared" si="67"/>
        <v>2026</v>
      </c>
      <c r="E415" s="2">
        <v>0</v>
      </c>
      <c r="F415" s="5">
        <f t="shared" si="70"/>
        <v>14709.125977976235</v>
      </c>
      <c r="G415" s="5">
        <f t="shared" si="71"/>
        <v>14709.125977976235</v>
      </c>
      <c r="H415" s="5">
        <f t="shared" si="72"/>
        <v>1.8702481608274446</v>
      </c>
      <c r="I415" s="5">
        <f t="shared" si="73"/>
        <v>14710.996226137062</v>
      </c>
      <c r="J415" s="5">
        <f t="shared" si="74"/>
        <v>21589.908076154083</v>
      </c>
      <c r="K415" s="5">
        <f t="shared" si="75"/>
        <v>31.426358189453868</v>
      </c>
      <c r="L415" s="5">
        <f t="shared" si="76"/>
        <v>21558.481717964627</v>
      </c>
    </row>
    <row r="416" spans="1:12" x14ac:dyDescent="0.25">
      <c r="A416" s="1">
        <f t="shared" si="68"/>
        <v>46249</v>
      </c>
      <c r="B416" s="4">
        <f t="shared" si="69"/>
        <v>15</v>
      </c>
      <c r="C416" s="4">
        <f t="shared" si="66"/>
        <v>8</v>
      </c>
      <c r="D416" s="4">
        <f t="shared" si="67"/>
        <v>2026</v>
      </c>
      <c r="E416" s="2">
        <v>0</v>
      </c>
      <c r="F416" s="5">
        <f t="shared" si="70"/>
        <v>14710.996226137062</v>
      </c>
      <c r="G416" s="5">
        <f t="shared" si="71"/>
        <v>14710.996226137062</v>
      </c>
      <c r="H416" s="5">
        <f t="shared" si="72"/>
        <v>1.8704859606932094</v>
      </c>
      <c r="I416" s="5">
        <f t="shared" si="73"/>
        <v>14712.866712097755</v>
      </c>
      <c r="J416" s="5">
        <f t="shared" si="74"/>
        <v>21558.481717964627</v>
      </c>
      <c r="K416" s="5">
        <f t="shared" si="75"/>
        <v>31.426358189453868</v>
      </c>
      <c r="L416" s="5">
        <f t="shared" si="76"/>
        <v>21527.055359775171</v>
      </c>
    </row>
    <row r="417" spans="1:12" x14ac:dyDescent="0.25">
      <c r="A417" s="1">
        <f t="shared" si="68"/>
        <v>46250</v>
      </c>
      <c r="B417" s="4">
        <f t="shared" si="69"/>
        <v>16</v>
      </c>
      <c r="C417" s="4">
        <f t="shared" si="66"/>
        <v>8</v>
      </c>
      <c r="D417" s="4">
        <f t="shared" si="67"/>
        <v>2026</v>
      </c>
      <c r="E417" s="2">
        <v>0</v>
      </c>
      <c r="F417" s="5">
        <f t="shared" si="70"/>
        <v>14712.866712097755</v>
      </c>
      <c r="G417" s="5">
        <f t="shared" si="71"/>
        <v>14712.866712097755</v>
      </c>
      <c r="H417" s="5">
        <f t="shared" si="72"/>
        <v>1.8707237907949488</v>
      </c>
      <c r="I417" s="5">
        <f t="shared" si="73"/>
        <v>14714.73743588855</v>
      </c>
      <c r="J417" s="5">
        <f t="shared" si="74"/>
        <v>21527.055359775171</v>
      </c>
      <c r="K417" s="5">
        <f t="shared" si="75"/>
        <v>31.426358189453868</v>
      </c>
      <c r="L417" s="5">
        <f t="shared" si="76"/>
        <v>21495.629001585716</v>
      </c>
    </row>
    <row r="418" spans="1:12" x14ac:dyDescent="0.25">
      <c r="A418" s="1">
        <f t="shared" si="68"/>
        <v>46251</v>
      </c>
      <c r="B418" s="4">
        <f t="shared" si="69"/>
        <v>17</v>
      </c>
      <c r="C418" s="4">
        <f t="shared" si="66"/>
        <v>8</v>
      </c>
      <c r="D418" s="4">
        <f t="shared" si="67"/>
        <v>2026</v>
      </c>
      <c r="E418" s="2">
        <v>0</v>
      </c>
      <c r="F418" s="5">
        <f t="shared" si="70"/>
        <v>14714.73743588855</v>
      </c>
      <c r="G418" s="5">
        <f t="shared" si="71"/>
        <v>14714.73743588855</v>
      </c>
      <c r="H418" s="5">
        <f t="shared" si="72"/>
        <v>1.8709616511365073</v>
      </c>
      <c r="I418" s="5">
        <f t="shared" si="73"/>
        <v>14716.608397539687</v>
      </c>
      <c r="J418" s="5">
        <f t="shared" si="74"/>
        <v>21495.629001585716</v>
      </c>
      <c r="K418" s="5">
        <f t="shared" si="75"/>
        <v>31.426358189453868</v>
      </c>
      <c r="L418" s="5">
        <f t="shared" si="76"/>
        <v>21464.20264339626</v>
      </c>
    </row>
    <row r="419" spans="1:12" x14ac:dyDescent="0.25">
      <c r="A419" s="1">
        <f t="shared" si="68"/>
        <v>46252</v>
      </c>
      <c r="B419" s="4">
        <f t="shared" si="69"/>
        <v>18</v>
      </c>
      <c r="C419" s="4">
        <f t="shared" si="66"/>
        <v>8</v>
      </c>
      <c r="D419" s="4">
        <f t="shared" si="67"/>
        <v>2026</v>
      </c>
      <c r="E419" s="2">
        <v>0</v>
      </c>
      <c r="F419" s="5">
        <f t="shared" si="70"/>
        <v>14716.608397539687</v>
      </c>
      <c r="G419" s="5">
        <f t="shared" si="71"/>
        <v>14716.608397539687</v>
      </c>
      <c r="H419" s="5">
        <f t="shared" si="72"/>
        <v>1.8711995417217302</v>
      </c>
      <c r="I419" s="5">
        <f t="shared" si="73"/>
        <v>14718.479597081408</v>
      </c>
      <c r="J419" s="5">
        <f t="shared" si="74"/>
        <v>21464.20264339626</v>
      </c>
      <c r="K419" s="5">
        <f t="shared" si="75"/>
        <v>31.426358189453868</v>
      </c>
      <c r="L419" s="5">
        <f t="shared" si="76"/>
        <v>21432.776285206804</v>
      </c>
    </row>
    <row r="420" spans="1:12" x14ac:dyDescent="0.25">
      <c r="A420" s="1">
        <f t="shared" si="68"/>
        <v>46253</v>
      </c>
      <c r="B420" s="4">
        <f t="shared" si="69"/>
        <v>19</v>
      </c>
      <c r="C420" s="4">
        <f t="shared" si="66"/>
        <v>8</v>
      </c>
      <c r="D420" s="4">
        <f t="shared" si="67"/>
        <v>2026</v>
      </c>
      <c r="E420" s="2">
        <v>0</v>
      </c>
      <c r="F420" s="5">
        <f t="shared" si="70"/>
        <v>14718.479597081408</v>
      </c>
      <c r="G420" s="5">
        <f t="shared" si="71"/>
        <v>14718.479597081408</v>
      </c>
      <c r="H420" s="5">
        <f t="shared" si="72"/>
        <v>1.8714374625544625</v>
      </c>
      <c r="I420" s="5">
        <f t="shared" si="73"/>
        <v>14720.351034543963</v>
      </c>
      <c r="J420" s="5">
        <f t="shared" si="74"/>
        <v>21432.776285206804</v>
      </c>
      <c r="K420" s="5">
        <f t="shared" si="75"/>
        <v>31.426358189453868</v>
      </c>
      <c r="L420" s="5">
        <f t="shared" si="76"/>
        <v>21401.349927017349</v>
      </c>
    </row>
    <row r="421" spans="1:12" x14ac:dyDescent="0.25">
      <c r="A421" s="1">
        <f t="shared" si="68"/>
        <v>46254</v>
      </c>
      <c r="B421" s="4">
        <f t="shared" si="69"/>
        <v>20</v>
      </c>
      <c r="C421" s="4">
        <f t="shared" si="66"/>
        <v>8</v>
      </c>
      <c r="D421" s="4">
        <f t="shared" si="67"/>
        <v>2026</v>
      </c>
      <c r="E421" s="2">
        <v>0</v>
      </c>
      <c r="F421" s="5">
        <f t="shared" si="70"/>
        <v>14720.351034543963</v>
      </c>
      <c r="G421" s="5">
        <f t="shared" si="71"/>
        <v>14720.351034543963</v>
      </c>
      <c r="H421" s="5">
        <f t="shared" si="72"/>
        <v>1.8716754136385505</v>
      </c>
      <c r="I421" s="5">
        <f t="shared" si="73"/>
        <v>14722.222709957601</v>
      </c>
      <c r="J421" s="5">
        <f t="shared" si="74"/>
        <v>21401.349927017349</v>
      </c>
      <c r="K421" s="5">
        <f t="shared" si="75"/>
        <v>31.426358189453868</v>
      </c>
      <c r="L421" s="5">
        <f t="shared" si="76"/>
        <v>21369.923568827893</v>
      </c>
    </row>
    <row r="422" spans="1:12" x14ac:dyDescent="0.25">
      <c r="A422" s="1">
        <f t="shared" si="68"/>
        <v>46255</v>
      </c>
      <c r="B422" s="4">
        <f t="shared" si="69"/>
        <v>21</v>
      </c>
      <c r="C422" s="4">
        <f t="shared" si="66"/>
        <v>8</v>
      </c>
      <c r="D422" s="4">
        <f t="shared" si="67"/>
        <v>2026</v>
      </c>
      <c r="E422" s="2">
        <v>0</v>
      </c>
      <c r="F422" s="5">
        <f t="shared" si="70"/>
        <v>14722.222709957601</v>
      </c>
      <c r="G422" s="5">
        <f t="shared" si="71"/>
        <v>14722.222709957601</v>
      </c>
      <c r="H422" s="5">
        <f t="shared" si="72"/>
        <v>1.8719133949778406</v>
      </c>
      <c r="I422" s="5">
        <f t="shared" si="73"/>
        <v>14724.094623352579</v>
      </c>
      <c r="J422" s="5">
        <f t="shared" si="74"/>
        <v>21369.923568827893</v>
      </c>
      <c r="K422" s="5">
        <f t="shared" si="75"/>
        <v>31.426358189453868</v>
      </c>
      <c r="L422" s="5">
        <f t="shared" si="76"/>
        <v>21338.497210638438</v>
      </c>
    </row>
    <row r="423" spans="1:12" x14ac:dyDescent="0.25">
      <c r="A423" s="1">
        <f t="shared" si="68"/>
        <v>46256</v>
      </c>
      <c r="B423" s="4">
        <f t="shared" si="69"/>
        <v>22</v>
      </c>
      <c r="C423" s="4">
        <f t="shared" si="66"/>
        <v>8</v>
      </c>
      <c r="D423" s="4">
        <f t="shared" si="67"/>
        <v>2026</v>
      </c>
      <c r="E423" s="2">
        <v>0</v>
      </c>
      <c r="F423" s="5">
        <f t="shared" si="70"/>
        <v>14724.094623352579</v>
      </c>
      <c r="G423" s="5">
        <f t="shared" si="71"/>
        <v>14724.094623352579</v>
      </c>
      <c r="H423" s="5">
        <f t="shared" si="72"/>
        <v>1.8721514065761793</v>
      </c>
      <c r="I423" s="5">
        <f t="shared" si="73"/>
        <v>14725.966774759156</v>
      </c>
      <c r="J423" s="5">
        <f t="shared" si="74"/>
        <v>21338.497210638438</v>
      </c>
      <c r="K423" s="5">
        <f t="shared" si="75"/>
        <v>31.426358189453868</v>
      </c>
      <c r="L423" s="5">
        <f t="shared" si="76"/>
        <v>21307.070852448982</v>
      </c>
    </row>
    <row r="424" spans="1:12" x14ac:dyDescent="0.25">
      <c r="A424" s="1">
        <f t="shared" si="68"/>
        <v>46257</v>
      </c>
      <c r="B424" s="4">
        <f t="shared" si="69"/>
        <v>23</v>
      </c>
      <c r="C424" s="4">
        <f t="shared" si="66"/>
        <v>8</v>
      </c>
      <c r="D424" s="4">
        <f t="shared" si="67"/>
        <v>2026</v>
      </c>
      <c r="E424" s="2">
        <v>0</v>
      </c>
      <c r="F424" s="5">
        <f t="shared" si="70"/>
        <v>14725.966774759156</v>
      </c>
      <c r="G424" s="5">
        <f t="shared" si="71"/>
        <v>14725.966774759156</v>
      </c>
      <c r="H424" s="5">
        <f t="shared" si="72"/>
        <v>1.8723894484374146</v>
      </c>
      <c r="I424" s="5">
        <f t="shared" si="73"/>
        <v>14727.839164207593</v>
      </c>
      <c r="J424" s="5">
        <f t="shared" si="74"/>
        <v>21307.070852448982</v>
      </c>
      <c r="K424" s="5">
        <f t="shared" si="75"/>
        <v>31.426358189453868</v>
      </c>
      <c r="L424" s="5">
        <f t="shared" si="76"/>
        <v>21275.644494259526</v>
      </c>
    </row>
    <row r="425" spans="1:12" x14ac:dyDescent="0.25">
      <c r="A425" s="1">
        <f t="shared" si="68"/>
        <v>46258</v>
      </c>
      <c r="B425" s="4">
        <f t="shared" si="69"/>
        <v>24</v>
      </c>
      <c r="C425" s="4">
        <f t="shared" si="66"/>
        <v>8</v>
      </c>
      <c r="D425" s="4">
        <f t="shared" si="67"/>
        <v>2026</v>
      </c>
      <c r="E425" s="2">
        <v>0</v>
      </c>
      <c r="F425" s="5">
        <f t="shared" si="70"/>
        <v>14727.839164207593</v>
      </c>
      <c r="G425" s="5">
        <f t="shared" si="71"/>
        <v>14727.839164207593</v>
      </c>
      <c r="H425" s="5">
        <f t="shared" si="72"/>
        <v>1.8726275205653939</v>
      </c>
      <c r="I425" s="5">
        <f t="shared" si="73"/>
        <v>14729.711791728158</v>
      </c>
      <c r="J425" s="5">
        <f t="shared" si="74"/>
        <v>21275.644494259526</v>
      </c>
      <c r="K425" s="5">
        <f t="shared" si="75"/>
        <v>31.426358189453868</v>
      </c>
      <c r="L425" s="5">
        <f t="shared" si="76"/>
        <v>21244.218136070071</v>
      </c>
    </row>
    <row r="426" spans="1:12" x14ac:dyDescent="0.25">
      <c r="A426" s="1">
        <f t="shared" si="68"/>
        <v>46259</v>
      </c>
      <c r="B426" s="4">
        <f t="shared" si="69"/>
        <v>25</v>
      </c>
      <c r="C426" s="4">
        <f t="shared" si="66"/>
        <v>8</v>
      </c>
      <c r="D426" s="4">
        <f t="shared" si="67"/>
        <v>2026</v>
      </c>
      <c r="E426" s="2">
        <v>0</v>
      </c>
      <c r="F426" s="5">
        <f t="shared" si="70"/>
        <v>14729.711791728158</v>
      </c>
      <c r="G426" s="5">
        <f t="shared" si="71"/>
        <v>14729.711791728158</v>
      </c>
      <c r="H426" s="5">
        <f t="shared" si="72"/>
        <v>1.8728656229639657</v>
      </c>
      <c r="I426" s="5">
        <f t="shared" si="73"/>
        <v>14731.584657351121</v>
      </c>
      <c r="J426" s="5">
        <f t="shared" si="74"/>
        <v>21244.218136070071</v>
      </c>
      <c r="K426" s="5">
        <f t="shared" si="75"/>
        <v>31.426358189453868</v>
      </c>
      <c r="L426" s="5">
        <f t="shared" si="76"/>
        <v>21212.791777880615</v>
      </c>
    </row>
    <row r="427" spans="1:12" x14ac:dyDescent="0.25">
      <c r="A427" s="1">
        <f t="shared" si="68"/>
        <v>46260</v>
      </c>
      <c r="B427" s="4">
        <f t="shared" si="69"/>
        <v>26</v>
      </c>
      <c r="C427" s="4">
        <f t="shared" si="66"/>
        <v>8</v>
      </c>
      <c r="D427" s="4">
        <f t="shared" si="67"/>
        <v>2026</v>
      </c>
      <c r="E427" s="2">
        <v>0</v>
      </c>
      <c r="F427" s="5">
        <f t="shared" si="70"/>
        <v>14731.584657351121</v>
      </c>
      <c r="G427" s="5">
        <f t="shared" si="71"/>
        <v>14731.584657351121</v>
      </c>
      <c r="H427" s="5">
        <f t="shared" si="72"/>
        <v>1.873103755636979</v>
      </c>
      <c r="I427" s="5">
        <f t="shared" si="73"/>
        <v>14733.457761106758</v>
      </c>
      <c r="J427" s="5">
        <f t="shared" si="74"/>
        <v>21212.791777880615</v>
      </c>
      <c r="K427" s="5">
        <f t="shared" si="75"/>
        <v>31.426358189453868</v>
      </c>
      <c r="L427" s="5">
        <f t="shared" si="76"/>
        <v>21181.365419691159</v>
      </c>
    </row>
    <row r="428" spans="1:12" x14ac:dyDescent="0.25">
      <c r="A428" s="1">
        <f t="shared" si="68"/>
        <v>46261</v>
      </c>
      <c r="B428" s="4">
        <f t="shared" si="69"/>
        <v>27</v>
      </c>
      <c r="C428" s="4">
        <f t="shared" si="66"/>
        <v>8</v>
      </c>
      <c r="D428" s="4">
        <f t="shared" si="67"/>
        <v>2026</v>
      </c>
      <c r="E428" s="2">
        <v>0</v>
      </c>
      <c r="F428" s="5">
        <f t="shared" si="70"/>
        <v>14733.457761106758</v>
      </c>
      <c r="G428" s="5">
        <f t="shared" si="71"/>
        <v>14733.457761106758</v>
      </c>
      <c r="H428" s="5">
        <f t="shared" si="72"/>
        <v>1.8733419185882831</v>
      </c>
      <c r="I428" s="5">
        <f t="shared" si="73"/>
        <v>14735.331103025346</v>
      </c>
      <c r="J428" s="5">
        <f t="shared" si="74"/>
        <v>21181.365419691159</v>
      </c>
      <c r="K428" s="5">
        <f t="shared" si="75"/>
        <v>31.426358189453868</v>
      </c>
      <c r="L428" s="5">
        <f t="shared" si="76"/>
        <v>21149.939061501704</v>
      </c>
    </row>
    <row r="429" spans="1:12" x14ac:dyDescent="0.25">
      <c r="A429" s="1">
        <f t="shared" si="68"/>
        <v>46262</v>
      </c>
      <c r="B429" s="4">
        <f t="shared" si="69"/>
        <v>28</v>
      </c>
      <c r="C429" s="4">
        <f t="shared" si="66"/>
        <v>8</v>
      </c>
      <c r="D429" s="4">
        <f t="shared" si="67"/>
        <v>2026</v>
      </c>
      <c r="E429" s="2">
        <v>0</v>
      </c>
      <c r="F429" s="5">
        <f t="shared" si="70"/>
        <v>14735.331103025346</v>
      </c>
      <c r="G429" s="5">
        <f t="shared" si="71"/>
        <v>14735.331103025346</v>
      </c>
      <c r="H429" s="5">
        <f t="shared" si="72"/>
        <v>1.8735801118217279</v>
      </c>
      <c r="I429" s="5">
        <f t="shared" si="73"/>
        <v>14737.204683137168</v>
      </c>
      <c r="J429" s="5">
        <f t="shared" si="74"/>
        <v>21149.939061501704</v>
      </c>
      <c r="K429" s="5">
        <f t="shared" si="75"/>
        <v>31.426358189453868</v>
      </c>
      <c r="L429" s="5">
        <f t="shared" si="76"/>
        <v>21118.512703312248</v>
      </c>
    </row>
    <row r="430" spans="1:12" x14ac:dyDescent="0.25">
      <c r="A430" s="1">
        <f t="shared" si="68"/>
        <v>46263</v>
      </c>
      <c r="B430" s="4">
        <f t="shared" si="69"/>
        <v>29</v>
      </c>
      <c r="C430" s="4">
        <f t="shared" si="66"/>
        <v>8</v>
      </c>
      <c r="D430" s="4">
        <f t="shared" si="67"/>
        <v>2026</v>
      </c>
      <c r="E430" s="2">
        <v>0</v>
      </c>
      <c r="F430" s="5">
        <f t="shared" si="70"/>
        <v>14737.204683137168</v>
      </c>
      <c r="G430" s="5">
        <f t="shared" si="71"/>
        <v>14737.204683137168</v>
      </c>
      <c r="H430" s="5">
        <f t="shared" si="72"/>
        <v>1.8738183353411635</v>
      </c>
      <c r="I430" s="5">
        <f t="shared" si="73"/>
        <v>14739.07850147251</v>
      </c>
      <c r="J430" s="5">
        <f t="shared" si="74"/>
        <v>21118.512703312248</v>
      </c>
      <c r="K430" s="5">
        <f t="shared" si="75"/>
        <v>31.426358189453868</v>
      </c>
      <c r="L430" s="5">
        <f t="shared" si="76"/>
        <v>21087.086345122792</v>
      </c>
    </row>
    <row r="431" spans="1:12" x14ac:dyDescent="0.25">
      <c r="A431" s="1">
        <f t="shared" si="68"/>
        <v>46264</v>
      </c>
      <c r="B431" s="4">
        <f t="shared" si="69"/>
        <v>30</v>
      </c>
      <c r="C431" s="4">
        <f t="shared" si="66"/>
        <v>8</v>
      </c>
      <c r="D431" s="4">
        <f t="shared" si="67"/>
        <v>2026</v>
      </c>
      <c r="E431" s="2">
        <v>0</v>
      </c>
      <c r="F431" s="5">
        <f t="shared" si="70"/>
        <v>14739.07850147251</v>
      </c>
      <c r="G431" s="5">
        <f t="shared" si="71"/>
        <v>14739.07850147251</v>
      </c>
      <c r="H431" s="5">
        <f t="shared" si="72"/>
        <v>1.8740565891504413</v>
      </c>
      <c r="I431" s="5">
        <f t="shared" si="73"/>
        <v>14740.952558061661</v>
      </c>
      <c r="J431" s="5">
        <f t="shared" si="74"/>
        <v>21087.086345122792</v>
      </c>
      <c r="K431" s="5">
        <f t="shared" si="75"/>
        <v>31.426358189453868</v>
      </c>
      <c r="L431" s="5">
        <f t="shared" si="76"/>
        <v>21055.659986933337</v>
      </c>
    </row>
    <row r="432" spans="1:12" x14ac:dyDescent="0.25">
      <c r="A432" s="1">
        <f t="shared" si="68"/>
        <v>46265</v>
      </c>
      <c r="B432" s="4">
        <f t="shared" si="69"/>
        <v>31</v>
      </c>
      <c r="C432" s="4">
        <f t="shared" si="66"/>
        <v>8</v>
      </c>
      <c r="D432" s="4">
        <f t="shared" si="67"/>
        <v>2026</v>
      </c>
      <c r="E432" s="2">
        <v>0</v>
      </c>
      <c r="F432" s="5">
        <f t="shared" si="70"/>
        <v>14740.952558061661</v>
      </c>
      <c r="G432" s="5">
        <f t="shared" si="71"/>
        <v>14740.952558061661</v>
      </c>
      <c r="H432" s="5">
        <f t="shared" si="72"/>
        <v>1.8742948732534119</v>
      </c>
      <c r="I432" s="5">
        <f t="shared" si="73"/>
        <v>14742.826852934915</v>
      </c>
      <c r="J432" s="5">
        <f t="shared" si="74"/>
        <v>21055.659986933337</v>
      </c>
      <c r="K432" s="5">
        <f t="shared" si="75"/>
        <v>31.426358189453868</v>
      </c>
      <c r="L432" s="5">
        <f t="shared" si="76"/>
        <v>21024.233628743881</v>
      </c>
    </row>
    <row r="433" spans="1:12" x14ac:dyDescent="0.25">
      <c r="A433" s="1">
        <f t="shared" si="68"/>
        <v>46266</v>
      </c>
      <c r="B433" s="4">
        <f t="shared" si="69"/>
        <v>1</v>
      </c>
      <c r="C433" s="4">
        <f t="shared" si="66"/>
        <v>9</v>
      </c>
      <c r="D433" s="4">
        <f t="shared" si="67"/>
        <v>2026</v>
      </c>
      <c r="E433" s="2">
        <v>1500</v>
      </c>
      <c r="F433" s="5">
        <f t="shared" si="70"/>
        <v>14742.826852934915</v>
      </c>
      <c r="G433" s="5">
        <f t="shared" si="71"/>
        <v>13242.826852934915</v>
      </c>
      <c r="H433" s="5">
        <f t="shared" si="72"/>
        <v>1.6838099424086554</v>
      </c>
      <c r="I433" s="5">
        <f t="shared" si="73"/>
        <v>13244.510662877325</v>
      </c>
      <c r="J433" s="5">
        <f t="shared" si="74"/>
        <v>21024.233628743881</v>
      </c>
      <c r="K433" s="5">
        <f t="shared" si="75"/>
        <v>31.426358189453868</v>
      </c>
      <c r="L433" s="5">
        <f t="shared" si="76"/>
        <v>20992.807270554425</v>
      </c>
    </row>
    <row r="434" spans="1:12" x14ac:dyDescent="0.25">
      <c r="A434" s="1">
        <f t="shared" si="68"/>
        <v>46267</v>
      </c>
      <c r="B434" s="4">
        <f t="shared" si="69"/>
        <v>2</v>
      </c>
      <c r="C434" s="4">
        <f t="shared" si="66"/>
        <v>9</v>
      </c>
      <c r="D434" s="4">
        <f t="shared" si="67"/>
        <v>2026</v>
      </c>
      <c r="E434" s="2">
        <v>0</v>
      </c>
      <c r="F434" s="5">
        <f t="shared" si="70"/>
        <v>13244.510662877325</v>
      </c>
      <c r="G434" s="5">
        <f t="shared" si="71"/>
        <v>13244.510662877325</v>
      </c>
      <c r="H434" s="5">
        <f t="shared" si="72"/>
        <v>1.6840240368730506</v>
      </c>
      <c r="I434" s="5">
        <f t="shared" si="73"/>
        <v>13246.194686914198</v>
      </c>
      <c r="J434" s="5">
        <f t="shared" si="74"/>
        <v>20992.807270554425</v>
      </c>
      <c r="K434" s="5">
        <f t="shared" si="75"/>
        <v>31.426358189453868</v>
      </c>
      <c r="L434" s="5">
        <f t="shared" si="76"/>
        <v>20961.38091236497</v>
      </c>
    </row>
    <row r="435" spans="1:12" x14ac:dyDescent="0.25">
      <c r="A435" s="1">
        <f t="shared" si="68"/>
        <v>46268</v>
      </c>
      <c r="B435" s="4">
        <f t="shared" si="69"/>
        <v>3</v>
      </c>
      <c r="C435" s="4">
        <f t="shared" si="66"/>
        <v>9</v>
      </c>
      <c r="D435" s="4">
        <f t="shared" si="67"/>
        <v>2026</v>
      </c>
      <c r="E435" s="2">
        <v>0</v>
      </c>
      <c r="F435" s="5">
        <f t="shared" si="70"/>
        <v>13246.194686914198</v>
      </c>
      <c r="G435" s="5">
        <f t="shared" si="71"/>
        <v>13246.194686914198</v>
      </c>
      <c r="H435" s="5">
        <f t="shared" si="72"/>
        <v>1.6842381585593063</v>
      </c>
      <c r="I435" s="5">
        <f t="shared" si="73"/>
        <v>13247.878925072757</v>
      </c>
      <c r="J435" s="5">
        <f t="shared" si="74"/>
        <v>20961.38091236497</v>
      </c>
      <c r="K435" s="5">
        <f t="shared" si="75"/>
        <v>31.426358189453868</v>
      </c>
      <c r="L435" s="5">
        <f t="shared" si="76"/>
        <v>20929.954554175514</v>
      </c>
    </row>
    <row r="436" spans="1:12" x14ac:dyDescent="0.25">
      <c r="A436" s="1">
        <f t="shared" si="68"/>
        <v>46269</v>
      </c>
      <c r="B436" s="4">
        <f t="shared" si="69"/>
        <v>4</v>
      </c>
      <c r="C436" s="4">
        <f t="shared" si="66"/>
        <v>9</v>
      </c>
      <c r="D436" s="4">
        <f t="shared" si="67"/>
        <v>2026</v>
      </c>
      <c r="E436" s="2">
        <v>0</v>
      </c>
      <c r="F436" s="5">
        <f t="shared" si="70"/>
        <v>13247.878925072757</v>
      </c>
      <c r="G436" s="5">
        <f t="shared" si="71"/>
        <v>13247.878925072757</v>
      </c>
      <c r="H436" s="5">
        <f t="shared" si="72"/>
        <v>1.6844523074708837</v>
      </c>
      <c r="I436" s="5">
        <f t="shared" si="73"/>
        <v>13249.563377380227</v>
      </c>
      <c r="J436" s="5">
        <f t="shared" si="74"/>
        <v>20929.954554175514</v>
      </c>
      <c r="K436" s="5">
        <f t="shared" si="75"/>
        <v>31.426358189453868</v>
      </c>
      <c r="L436" s="5">
        <f t="shared" si="76"/>
        <v>20898.528195986059</v>
      </c>
    </row>
    <row r="437" spans="1:12" x14ac:dyDescent="0.25">
      <c r="A437" s="1">
        <f t="shared" si="68"/>
        <v>46270</v>
      </c>
      <c r="B437" s="4">
        <f t="shared" si="69"/>
        <v>5</v>
      </c>
      <c r="C437" s="4">
        <f t="shared" si="66"/>
        <v>9</v>
      </c>
      <c r="D437" s="4">
        <f t="shared" si="67"/>
        <v>2026</v>
      </c>
      <c r="E437" s="2">
        <v>0</v>
      </c>
      <c r="F437" s="5">
        <f t="shared" si="70"/>
        <v>13249.563377380227</v>
      </c>
      <c r="G437" s="5">
        <f t="shared" si="71"/>
        <v>13249.563377380227</v>
      </c>
      <c r="H437" s="5">
        <f t="shared" si="72"/>
        <v>1.6846664836112448</v>
      </c>
      <c r="I437" s="5">
        <f t="shared" si="73"/>
        <v>13251.248043863839</v>
      </c>
      <c r="J437" s="5">
        <f t="shared" si="74"/>
        <v>20898.528195986059</v>
      </c>
      <c r="K437" s="5">
        <f t="shared" si="75"/>
        <v>31.426358189453868</v>
      </c>
      <c r="L437" s="5">
        <f t="shared" si="76"/>
        <v>20867.101837796603</v>
      </c>
    </row>
    <row r="438" spans="1:12" x14ac:dyDescent="0.25">
      <c r="A438" s="1">
        <f t="shared" si="68"/>
        <v>46271</v>
      </c>
      <c r="B438" s="4">
        <f t="shared" si="69"/>
        <v>6</v>
      </c>
      <c r="C438" s="4">
        <f t="shared" si="66"/>
        <v>9</v>
      </c>
      <c r="D438" s="4">
        <f t="shared" si="67"/>
        <v>2026</v>
      </c>
      <c r="E438" s="2">
        <v>0</v>
      </c>
      <c r="F438" s="5">
        <f t="shared" si="70"/>
        <v>13251.248043863839</v>
      </c>
      <c r="G438" s="5">
        <f t="shared" si="71"/>
        <v>13251.248043863839</v>
      </c>
      <c r="H438" s="5">
        <f t="shared" si="72"/>
        <v>1.6848806869838517</v>
      </c>
      <c r="I438" s="5">
        <f t="shared" si="73"/>
        <v>13252.932924550823</v>
      </c>
      <c r="J438" s="5">
        <f t="shared" si="74"/>
        <v>20867.101837796603</v>
      </c>
      <c r="K438" s="5">
        <f t="shared" si="75"/>
        <v>31.426358189453868</v>
      </c>
      <c r="L438" s="5">
        <f t="shared" si="76"/>
        <v>20835.675479607147</v>
      </c>
    </row>
    <row r="439" spans="1:12" x14ac:dyDescent="0.25">
      <c r="A439" s="1">
        <f t="shared" si="68"/>
        <v>46272</v>
      </c>
      <c r="B439" s="4">
        <f t="shared" si="69"/>
        <v>7</v>
      </c>
      <c r="C439" s="4">
        <f t="shared" si="66"/>
        <v>9</v>
      </c>
      <c r="D439" s="4">
        <f t="shared" si="67"/>
        <v>2026</v>
      </c>
      <c r="E439" s="2">
        <v>0</v>
      </c>
      <c r="F439" s="5">
        <f t="shared" si="70"/>
        <v>13252.932924550823</v>
      </c>
      <c r="G439" s="5">
        <f t="shared" si="71"/>
        <v>13252.932924550823</v>
      </c>
      <c r="H439" s="5">
        <f t="shared" si="72"/>
        <v>1.685094917592167</v>
      </c>
      <c r="I439" s="5">
        <f t="shared" si="73"/>
        <v>13254.618019468415</v>
      </c>
      <c r="J439" s="5">
        <f t="shared" si="74"/>
        <v>20835.675479607147</v>
      </c>
      <c r="K439" s="5">
        <f t="shared" si="75"/>
        <v>31.426358189453868</v>
      </c>
      <c r="L439" s="5">
        <f t="shared" si="76"/>
        <v>20804.249121417692</v>
      </c>
    </row>
    <row r="440" spans="1:12" x14ac:dyDescent="0.25">
      <c r="A440" s="1">
        <f t="shared" si="68"/>
        <v>46273</v>
      </c>
      <c r="B440" s="4">
        <f t="shared" si="69"/>
        <v>8</v>
      </c>
      <c r="C440" s="4">
        <f t="shared" si="66"/>
        <v>9</v>
      </c>
      <c r="D440" s="4">
        <f t="shared" si="67"/>
        <v>2026</v>
      </c>
      <c r="E440" s="2">
        <v>0</v>
      </c>
      <c r="F440" s="5">
        <f t="shared" si="70"/>
        <v>13254.618019468415</v>
      </c>
      <c r="G440" s="5">
        <f t="shared" si="71"/>
        <v>13254.618019468415</v>
      </c>
      <c r="H440" s="5">
        <f t="shared" si="72"/>
        <v>1.6853091754396532</v>
      </c>
      <c r="I440" s="5">
        <f t="shared" si="73"/>
        <v>13256.303328643855</v>
      </c>
      <c r="J440" s="5">
        <f t="shared" si="74"/>
        <v>20804.249121417692</v>
      </c>
      <c r="K440" s="5">
        <f t="shared" si="75"/>
        <v>31.426358189453868</v>
      </c>
      <c r="L440" s="5">
        <f t="shared" si="76"/>
        <v>20772.822763228236</v>
      </c>
    </row>
    <row r="441" spans="1:12" x14ac:dyDescent="0.25">
      <c r="A441" s="1">
        <f t="shared" si="68"/>
        <v>46274</v>
      </c>
      <c r="B441" s="4">
        <f t="shared" si="69"/>
        <v>9</v>
      </c>
      <c r="C441" s="4">
        <f t="shared" si="66"/>
        <v>9</v>
      </c>
      <c r="D441" s="4">
        <f t="shared" si="67"/>
        <v>2026</v>
      </c>
      <c r="E441" s="2">
        <v>0</v>
      </c>
      <c r="F441" s="5">
        <f t="shared" si="70"/>
        <v>13256.303328643855</v>
      </c>
      <c r="G441" s="5">
        <f t="shared" si="71"/>
        <v>13256.303328643855</v>
      </c>
      <c r="H441" s="5">
        <f t="shared" si="72"/>
        <v>1.6855234605297742</v>
      </c>
      <c r="I441" s="5">
        <f t="shared" si="73"/>
        <v>13257.988852104385</v>
      </c>
      <c r="J441" s="5">
        <f t="shared" si="74"/>
        <v>20772.822763228236</v>
      </c>
      <c r="K441" s="5">
        <f t="shared" si="75"/>
        <v>31.426358189453868</v>
      </c>
      <c r="L441" s="5">
        <f t="shared" si="76"/>
        <v>20741.39640503878</v>
      </c>
    </row>
    <row r="442" spans="1:12" x14ac:dyDescent="0.25">
      <c r="A442" s="1">
        <f t="shared" si="68"/>
        <v>46275</v>
      </c>
      <c r="B442" s="4">
        <f t="shared" si="69"/>
        <v>10</v>
      </c>
      <c r="C442" s="4">
        <f t="shared" si="66"/>
        <v>9</v>
      </c>
      <c r="D442" s="4">
        <f t="shared" si="67"/>
        <v>2026</v>
      </c>
      <c r="E442" s="2">
        <v>0</v>
      </c>
      <c r="F442" s="5">
        <f t="shared" si="70"/>
        <v>13257.988852104385</v>
      </c>
      <c r="G442" s="5">
        <f t="shared" si="71"/>
        <v>13257.988852104385</v>
      </c>
      <c r="H442" s="5">
        <f t="shared" si="72"/>
        <v>1.6857377728659937</v>
      </c>
      <c r="I442" s="5">
        <f t="shared" si="73"/>
        <v>13259.674589877251</v>
      </c>
      <c r="J442" s="5">
        <f t="shared" si="74"/>
        <v>20741.39640503878</v>
      </c>
      <c r="K442" s="5">
        <f t="shared" si="75"/>
        <v>31.426358189453868</v>
      </c>
      <c r="L442" s="5">
        <f t="shared" si="76"/>
        <v>20709.970046849325</v>
      </c>
    </row>
    <row r="443" spans="1:12" x14ac:dyDescent="0.25">
      <c r="A443" s="1">
        <f t="shared" si="68"/>
        <v>46276</v>
      </c>
      <c r="B443" s="4">
        <f t="shared" si="69"/>
        <v>11</v>
      </c>
      <c r="C443" s="4">
        <f t="shared" si="66"/>
        <v>9</v>
      </c>
      <c r="D443" s="4">
        <f t="shared" si="67"/>
        <v>2026</v>
      </c>
      <c r="E443" s="2">
        <v>0</v>
      </c>
      <c r="F443" s="5">
        <f t="shared" si="70"/>
        <v>13259.674589877251</v>
      </c>
      <c r="G443" s="5">
        <f t="shared" si="71"/>
        <v>13259.674589877251</v>
      </c>
      <c r="H443" s="5">
        <f t="shared" si="72"/>
        <v>1.6859521124517762</v>
      </c>
      <c r="I443" s="5">
        <f t="shared" si="73"/>
        <v>13261.360541989703</v>
      </c>
      <c r="J443" s="5">
        <f t="shared" si="74"/>
        <v>20709.970046849325</v>
      </c>
      <c r="K443" s="5">
        <f t="shared" si="75"/>
        <v>31.426358189453868</v>
      </c>
      <c r="L443" s="5">
        <f t="shared" si="76"/>
        <v>20678.543688659869</v>
      </c>
    </row>
    <row r="444" spans="1:12" x14ac:dyDescent="0.25">
      <c r="A444" s="1">
        <f t="shared" si="68"/>
        <v>46277</v>
      </c>
      <c r="B444" s="4">
        <f t="shared" si="69"/>
        <v>12</v>
      </c>
      <c r="C444" s="4">
        <f t="shared" si="66"/>
        <v>9</v>
      </c>
      <c r="D444" s="4">
        <f t="shared" si="67"/>
        <v>2026</v>
      </c>
      <c r="E444" s="2">
        <v>0</v>
      </c>
      <c r="F444" s="5">
        <f t="shared" si="70"/>
        <v>13261.360541989703</v>
      </c>
      <c r="G444" s="5">
        <f t="shared" si="71"/>
        <v>13261.360541989703</v>
      </c>
      <c r="H444" s="5">
        <f t="shared" si="72"/>
        <v>1.6861664792905862</v>
      </c>
      <c r="I444" s="5">
        <f t="shared" si="73"/>
        <v>13263.046708468994</v>
      </c>
      <c r="J444" s="5">
        <f t="shared" si="74"/>
        <v>20678.543688659869</v>
      </c>
      <c r="K444" s="5">
        <f t="shared" si="75"/>
        <v>31.426358189453868</v>
      </c>
      <c r="L444" s="5">
        <f t="shared" si="76"/>
        <v>20647.117330470413</v>
      </c>
    </row>
    <row r="445" spans="1:12" x14ac:dyDescent="0.25">
      <c r="A445" s="1">
        <f t="shared" si="68"/>
        <v>46278</v>
      </c>
      <c r="B445" s="4">
        <f t="shared" si="69"/>
        <v>13</v>
      </c>
      <c r="C445" s="4">
        <f t="shared" si="66"/>
        <v>9</v>
      </c>
      <c r="D445" s="4">
        <f t="shared" si="67"/>
        <v>2026</v>
      </c>
      <c r="E445" s="2">
        <v>0</v>
      </c>
      <c r="F445" s="5">
        <f t="shared" si="70"/>
        <v>13263.046708468994</v>
      </c>
      <c r="G445" s="5">
        <f t="shared" si="71"/>
        <v>13263.046708468994</v>
      </c>
      <c r="H445" s="5">
        <f t="shared" si="72"/>
        <v>1.6863808733858889</v>
      </c>
      <c r="I445" s="5">
        <f t="shared" si="73"/>
        <v>13264.733089342379</v>
      </c>
      <c r="J445" s="5">
        <f t="shared" si="74"/>
        <v>20647.117330470413</v>
      </c>
      <c r="K445" s="5">
        <f t="shared" si="75"/>
        <v>31.426358189453868</v>
      </c>
      <c r="L445" s="5">
        <f t="shared" si="76"/>
        <v>20615.690972280958</v>
      </c>
    </row>
    <row r="446" spans="1:12" x14ac:dyDescent="0.25">
      <c r="A446" s="1">
        <f t="shared" si="68"/>
        <v>46279</v>
      </c>
      <c r="B446" s="4">
        <f t="shared" si="69"/>
        <v>14</v>
      </c>
      <c r="C446" s="4">
        <f t="shared" si="66"/>
        <v>9</v>
      </c>
      <c r="D446" s="4">
        <f t="shared" si="67"/>
        <v>2026</v>
      </c>
      <c r="E446" s="2">
        <v>0</v>
      </c>
      <c r="F446" s="5">
        <f t="shared" si="70"/>
        <v>13264.733089342379</v>
      </c>
      <c r="G446" s="5">
        <f t="shared" si="71"/>
        <v>13264.733089342379</v>
      </c>
      <c r="H446" s="5">
        <f t="shared" si="72"/>
        <v>1.6865952947411498</v>
      </c>
      <c r="I446" s="5">
        <f t="shared" si="73"/>
        <v>13266.41968463712</v>
      </c>
      <c r="J446" s="5">
        <f t="shared" si="74"/>
        <v>20615.690972280958</v>
      </c>
      <c r="K446" s="5">
        <f t="shared" si="75"/>
        <v>31.426358189453868</v>
      </c>
      <c r="L446" s="5">
        <f t="shared" si="76"/>
        <v>20584.264614091502</v>
      </c>
    </row>
    <row r="447" spans="1:12" x14ac:dyDescent="0.25">
      <c r="A447" s="1">
        <f t="shared" si="68"/>
        <v>46280</v>
      </c>
      <c r="B447" s="4">
        <f t="shared" si="69"/>
        <v>15</v>
      </c>
      <c r="C447" s="4">
        <f t="shared" si="66"/>
        <v>9</v>
      </c>
      <c r="D447" s="4">
        <f t="shared" si="67"/>
        <v>2026</v>
      </c>
      <c r="E447" s="2">
        <v>0</v>
      </c>
      <c r="F447" s="5">
        <f t="shared" si="70"/>
        <v>13266.41968463712</v>
      </c>
      <c r="G447" s="5">
        <f t="shared" si="71"/>
        <v>13266.41968463712</v>
      </c>
      <c r="H447" s="5">
        <f t="shared" si="72"/>
        <v>1.6868097433598355</v>
      </c>
      <c r="I447" s="5">
        <f t="shared" si="73"/>
        <v>13268.106494380479</v>
      </c>
      <c r="J447" s="5">
        <f t="shared" si="74"/>
        <v>20584.264614091502</v>
      </c>
      <c r="K447" s="5">
        <f t="shared" si="75"/>
        <v>31.426358189453868</v>
      </c>
      <c r="L447" s="5">
        <f t="shared" si="76"/>
        <v>20552.838255902047</v>
      </c>
    </row>
    <row r="448" spans="1:12" x14ac:dyDescent="0.25">
      <c r="A448" s="1">
        <f t="shared" si="68"/>
        <v>46281</v>
      </c>
      <c r="B448" s="4">
        <f t="shared" si="69"/>
        <v>16</v>
      </c>
      <c r="C448" s="4">
        <f t="shared" si="66"/>
        <v>9</v>
      </c>
      <c r="D448" s="4">
        <f t="shared" si="67"/>
        <v>2026</v>
      </c>
      <c r="E448" s="2">
        <v>0</v>
      </c>
      <c r="F448" s="5">
        <f t="shared" si="70"/>
        <v>13268.106494380479</v>
      </c>
      <c r="G448" s="5">
        <f t="shared" si="71"/>
        <v>13268.106494380479</v>
      </c>
      <c r="H448" s="5">
        <f t="shared" si="72"/>
        <v>1.6870242192454121</v>
      </c>
      <c r="I448" s="5">
        <f t="shared" si="73"/>
        <v>13269.793518599725</v>
      </c>
      <c r="J448" s="5">
        <f t="shared" si="74"/>
        <v>20552.838255902047</v>
      </c>
      <c r="K448" s="5">
        <f t="shared" si="75"/>
        <v>31.426358189453868</v>
      </c>
      <c r="L448" s="5">
        <f t="shared" si="76"/>
        <v>20521.411897712591</v>
      </c>
    </row>
    <row r="449" spans="1:12" x14ac:dyDescent="0.25">
      <c r="A449" s="1">
        <f t="shared" si="68"/>
        <v>46282</v>
      </c>
      <c r="B449" s="4">
        <f t="shared" si="69"/>
        <v>17</v>
      </c>
      <c r="C449" s="4">
        <f t="shared" si="66"/>
        <v>9</v>
      </c>
      <c r="D449" s="4">
        <f t="shared" si="67"/>
        <v>2026</v>
      </c>
      <c r="E449" s="2">
        <v>0</v>
      </c>
      <c r="F449" s="5">
        <f t="shared" si="70"/>
        <v>13269.793518599725</v>
      </c>
      <c r="G449" s="5">
        <f t="shared" si="71"/>
        <v>13269.793518599725</v>
      </c>
      <c r="H449" s="5">
        <f t="shared" si="72"/>
        <v>1.6872387224013468</v>
      </c>
      <c r="I449" s="5">
        <f t="shared" si="73"/>
        <v>13271.480757322126</v>
      </c>
      <c r="J449" s="5">
        <f t="shared" si="74"/>
        <v>20521.411897712591</v>
      </c>
      <c r="K449" s="5">
        <f t="shared" si="75"/>
        <v>31.426358189453868</v>
      </c>
      <c r="L449" s="5">
        <f t="shared" si="76"/>
        <v>20489.985539523135</v>
      </c>
    </row>
    <row r="450" spans="1:12" x14ac:dyDescent="0.25">
      <c r="A450" s="1">
        <f t="shared" si="68"/>
        <v>46283</v>
      </c>
      <c r="B450" s="4">
        <f t="shared" si="69"/>
        <v>18</v>
      </c>
      <c r="C450" s="4">
        <f t="shared" si="66"/>
        <v>9</v>
      </c>
      <c r="D450" s="4">
        <f t="shared" si="67"/>
        <v>2026</v>
      </c>
      <c r="E450" s="2">
        <v>0</v>
      </c>
      <c r="F450" s="5">
        <f t="shared" si="70"/>
        <v>13271.480757322126</v>
      </c>
      <c r="G450" s="5">
        <f t="shared" si="71"/>
        <v>13271.480757322126</v>
      </c>
      <c r="H450" s="5">
        <f t="shared" si="72"/>
        <v>1.6874532528311066</v>
      </c>
      <c r="I450" s="5">
        <f t="shared" si="73"/>
        <v>13273.168210574957</v>
      </c>
      <c r="J450" s="5">
        <f t="shared" si="74"/>
        <v>20489.985539523135</v>
      </c>
      <c r="K450" s="5">
        <f t="shared" si="75"/>
        <v>31.426358189453868</v>
      </c>
      <c r="L450" s="5">
        <f t="shared" si="76"/>
        <v>20458.55918133368</v>
      </c>
    </row>
    <row r="451" spans="1:12" x14ac:dyDescent="0.25">
      <c r="A451" s="1">
        <f t="shared" si="68"/>
        <v>46284</v>
      </c>
      <c r="B451" s="4">
        <f t="shared" si="69"/>
        <v>19</v>
      </c>
      <c r="C451" s="4">
        <f t="shared" si="66"/>
        <v>9</v>
      </c>
      <c r="D451" s="4">
        <f t="shared" si="67"/>
        <v>2026</v>
      </c>
      <c r="E451" s="2">
        <v>0</v>
      </c>
      <c r="F451" s="5">
        <f t="shared" si="70"/>
        <v>13273.168210574957</v>
      </c>
      <c r="G451" s="5">
        <f t="shared" si="71"/>
        <v>13273.168210574957</v>
      </c>
      <c r="H451" s="5">
        <f t="shared" si="72"/>
        <v>1.6876678105381597</v>
      </c>
      <c r="I451" s="5">
        <f t="shared" si="73"/>
        <v>13274.855878385495</v>
      </c>
      <c r="J451" s="5">
        <f t="shared" si="74"/>
        <v>20458.55918133368</v>
      </c>
      <c r="K451" s="5">
        <f t="shared" si="75"/>
        <v>31.426358189453868</v>
      </c>
      <c r="L451" s="5">
        <f t="shared" si="76"/>
        <v>20427.132823144224</v>
      </c>
    </row>
    <row r="452" spans="1:12" x14ac:dyDescent="0.25">
      <c r="A452" s="1">
        <f t="shared" si="68"/>
        <v>46285</v>
      </c>
      <c r="B452" s="4">
        <f t="shared" si="69"/>
        <v>20</v>
      </c>
      <c r="C452" s="4">
        <f t="shared" si="66"/>
        <v>9</v>
      </c>
      <c r="D452" s="4">
        <f t="shared" si="67"/>
        <v>2026</v>
      </c>
      <c r="E452" s="2">
        <v>0</v>
      </c>
      <c r="F452" s="5">
        <f t="shared" si="70"/>
        <v>13274.855878385495</v>
      </c>
      <c r="G452" s="5">
        <f t="shared" si="71"/>
        <v>13274.855878385495</v>
      </c>
      <c r="H452" s="5">
        <f t="shared" si="72"/>
        <v>1.6878823955259741</v>
      </c>
      <c r="I452" s="5">
        <f t="shared" si="73"/>
        <v>13276.543760781022</v>
      </c>
      <c r="J452" s="5">
        <f t="shared" si="74"/>
        <v>20427.132823144224</v>
      </c>
      <c r="K452" s="5">
        <f t="shared" si="75"/>
        <v>31.426358189453868</v>
      </c>
      <c r="L452" s="5">
        <f t="shared" si="76"/>
        <v>20395.706464954768</v>
      </c>
    </row>
    <row r="453" spans="1:12" x14ac:dyDescent="0.25">
      <c r="A453" s="1">
        <f t="shared" si="68"/>
        <v>46286</v>
      </c>
      <c r="B453" s="4">
        <f t="shared" si="69"/>
        <v>21</v>
      </c>
      <c r="C453" s="4">
        <f t="shared" si="66"/>
        <v>9</v>
      </c>
      <c r="D453" s="4">
        <f t="shared" si="67"/>
        <v>2026</v>
      </c>
      <c r="E453" s="2">
        <v>0</v>
      </c>
      <c r="F453" s="5">
        <f t="shared" si="70"/>
        <v>13276.543760781022</v>
      </c>
      <c r="G453" s="5">
        <f t="shared" si="71"/>
        <v>13276.543760781022</v>
      </c>
      <c r="H453" s="5">
        <f t="shared" si="72"/>
        <v>1.6880970077980191</v>
      </c>
      <c r="I453" s="5">
        <f t="shared" si="73"/>
        <v>13278.23185778882</v>
      </c>
      <c r="J453" s="5">
        <f t="shared" si="74"/>
        <v>20395.706464954768</v>
      </c>
      <c r="K453" s="5">
        <f t="shared" si="75"/>
        <v>31.426358189453868</v>
      </c>
      <c r="L453" s="5">
        <f t="shared" si="76"/>
        <v>20364.280106765313</v>
      </c>
    </row>
    <row r="454" spans="1:12" x14ac:dyDescent="0.25">
      <c r="A454" s="1">
        <f t="shared" si="68"/>
        <v>46287</v>
      </c>
      <c r="B454" s="4">
        <f t="shared" si="69"/>
        <v>22</v>
      </c>
      <c r="C454" s="4">
        <f t="shared" si="66"/>
        <v>9</v>
      </c>
      <c r="D454" s="4">
        <f t="shared" si="67"/>
        <v>2026</v>
      </c>
      <c r="E454" s="2">
        <v>0</v>
      </c>
      <c r="F454" s="5">
        <f t="shared" si="70"/>
        <v>13278.23185778882</v>
      </c>
      <c r="G454" s="5">
        <f t="shared" si="71"/>
        <v>13278.23185778882</v>
      </c>
      <c r="H454" s="5">
        <f t="shared" si="72"/>
        <v>1.6883116473577631</v>
      </c>
      <c r="I454" s="5">
        <f t="shared" si="73"/>
        <v>13279.920169436178</v>
      </c>
      <c r="J454" s="5">
        <f t="shared" si="74"/>
        <v>20364.280106765313</v>
      </c>
      <c r="K454" s="5">
        <f t="shared" si="75"/>
        <v>31.426358189453868</v>
      </c>
      <c r="L454" s="5">
        <f t="shared" si="76"/>
        <v>20332.853748575857</v>
      </c>
    </row>
    <row r="455" spans="1:12" x14ac:dyDescent="0.25">
      <c r="A455" s="1">
        <f t="shared" si="68"/>
        <v>46288</v>
      </c>
      <c r="B455" s="4">
        <f t="shared" si="69"/>
        <v>23</v>
      </c>
      <c r="C455" s="4">
        <f t="shared" ref="C455:C518" si="77">MONTH(A455)</f>
        <v>9</v>
      </c>
      <c r="D455" s="4">
        <f t="shared" ref="D455:D518" si="78">YEAR(A455)</f>
        <v>2026</v>
      </c>
      <c r="E455" s="2">
        <v>0</v>
      </c>
      <c r="F455" s="5">
        <f t="shared" si="70"/>
        <v>13279.920169436178</v>
      </c>
      <c r="G455" s="5">
        <f t="shared" si="71"/>
        <v>13279.920169436178</v>
      </c>
      <c r="H455" s="5">
        <f t="shared" si="72"/>
        <v>1.6885263142086762</v>
      </c>
      <c r="I455" s="5">
        <f t="shared" si="73"/>
        <v>13281.608695750387</v>
      </c>
      <c r="J455" s="5">
        <f t="shared" si="74"/>
        <v>20332.853748575857</v>
      </c>
      <c r="K455" s="5">
        <f t="shared" si="75"/>
        <v>31.426358189453868</v>
      </c>
      <c r="L455" s="5">
        <f t="shared" si="76"/>
        <v>20301.427390386401</v>
      </c>
    </row>
    <row r="456" spans="1:12" x14ac:dyDescent="0.25">
      <c r="A456" s="1">
        <f t="shared" ref="A456:A519" si="79">A455+1</f>
        <v>46289</v>
      </c>
      <c r="B456" s="4">
        <f t="shared" ref="B456:B519" si="80">DAY(A456)</f>
        <v>24</v>
      </c>
      <c r="C456" s="4">
        <f t="shared" si="77"/>
        <v>9</v>
      </c>
      <c r="D456" s="4">
        <f t="shared" si="78"/>
        <v>2026</v>
      </c>
      <c r="E456" s="2">
        <v>0</v>
      </c>
      <c r="F456" s="5">
        <f t="shared" ref="F456:F519" si="81">I455</f>
        <v>13281.608695750387</v>
      </c>
      <c r="G456" s="5">
        <f t="shared" ref="G456:G519" si="82">F456-E456</f>
        <v>13281.608695750387</v>
      </c>
      <c r="H456" s="5">
        <f t="shared" ref="H456:H519" si="83">G456*$B$2</f>
        <v>1.688741008354228</v>
      </c>
      <c r="I456" s="5">
        <f t="shared" ref="I456:I519" si="84">G456+H456</f>
        <v>13283.297436758741</v>
      </c>
      <c r="J456" s="5">
        <f t="shared" ref="J456:J519" si="85">L455</f>
        <v>20301.427390386401</v>
      </c>
      <c r="K456" s="5">
        <f t="shared" ref="K456:K519" si="86">$J$6/1096</f>
        <v>31.426358189453868</v>
      </c>
      <c r="L456" s="5">
        <f t="shared" ref="L456:L519" si="87">J456-K456</f>
        <v>20270.001032196946</v>
      </c>
    </row>
    <row r="457" spans="1:12" x14ac:dyDescent="0.25">
      <c r="A457" s="1">
        <f t="shared" si="79"/>
        <v>46290</v>
      </c>
      <c r="B457" s="4">
        <f t="shared" si="80"/>
        <v>25</v>
      </c>
      <c r="C457" s="4">
        <f t="shared" si="77"/>
        <v>9</v>
      </c>
      <c r="D457" s="4">
        <f t="shared" si="78"/>
        <v>2026</v>
      </c>
      <c r="E457" s="2">
        <v>0</v>
      </c>
      <c r="F457" s="5">
        <f t="shared" si="81"/>
        <v>13283.297436758741</v>
      </c>
      <c r="G457" s="5">
        <f t="shared" si="82"/>
        <v>13283.297436758741</v>
      </c>
      <c r="H457" s="5">
        <f t="shared" si="83"/>
        <v>1.6889557297978894</v>
      </c>
      <c r="I457" s="5">
        <f t="shared" si="84"/>
        <v>13284.986392488539</v>
      </c>
      <c r="J457" s="5">
        <f t="shared" si="85"/>
        <v>20270.001032196946</v>
      </c>
      <c r="K457" s="5">
        <f t="shared" si="86"/>
        <v>31.426358189453868</v>
      </c>
      <c r="L457" s="5">
        <f t="shared" si="87"/>
        <v>20238.57467400749</v>
      </c>
    </row>
    <row r="458" spans="1:12" x14ac:dyDescent="0.25">
      <c r="A458" s="1">
        <f t="shared" si="79"/>
        <v>46291</v>
      </c>
      <c r="B458" s="4">
        <f t="shared" si="80"/>
        <v>26</v>
      </c>
      <c r="C458" s="4">
        <f t="shared" si="77"/>
        <v>9</v>
      </c>
      <c r="D458" s="4">
        <f t="shared" si="78"/>
        <v>2026</v>
      </c>
      <c r="E458" s="2">
        <v>0</v>
      </c>
      <c r="F458" s="5">
        <f t="shared" si="81"/>
        <v>13284.986392488539</v>
      </c>
      <c r="G458" s="5">
        <f t="shared" si="82"/>
        <v>13284.986392488539</v>
      </c>
      <c r="H458" s="5">
        <f t="shared" si="83"/>
        <v>1.6891704785431312</v>
      </c>
      <c r="I458" s="5">
        <f t="shared" si="84"/>
        <v>13286.675562967082</v>
      </c>
      <c r="J458" s="5">
        <f t="shared" si="85"/>
        <v>20238.57467400749</v>
      </c>
      <c r="K458" s="5">
        <f t="shared" si="86"/>
        <v>31.426358189453868</v>
      </c>
      <c r="L458" s="5">
        <f t="shared" si="87"/>
        <v>20207.148315818034</v>
      </c>
    </row>
    <row r="459" spans="1:12" x14ac:dyDescent="0.25">
      <c r="A459" s="1">
        <f t="shared" si="79"/>
        <v>46292</v>
      </c>
      <c r="B459" s="4">
        <f t="shared" si="80"/>
        <v>27</v>
      </c>
      <c r="C459" s="4">
        <f t="shared" si="77"/>
        <v>9</v>
      </c>
      <c r="D459" s="4">
        <f t="shared" si="78"/>
        <v>2026</v>
      </c>
      <c r="E459" s="2">
        <v>0</v>
      </c>
      <c r="F459" s="5">
        <f t="shared" si="81"/>
        <v>13286.675562967082</v>
      </c>
      <c r="G459" s="5">
        <f t="shared" si="82"/>
        <v>13286.675562967082</v>
      </c>
      <c r="H459" s="5">
        <f t="shared" si="83"/>
        <v>1.6893852545934247</v>
      </c>
      <c r="I459" s="5">
        <f t="shared" si="84"/>
        <v>13288.364948221675</v>
      </c>
      <c r="J459" s="5">
        <f t="shared" si="85"/>
        <v>20207.148315818034</v>
      </c>
      <c r="K459" s="5">
        <f t="shared" si="86"/>
        <v>31.426358189453868</v>
      </c>
      <c r="L459" s="5">
        <f t="shared" si="87"/>
        <v>20175.721957628579</v>
      </c>
    </row>
    <row r="460" spans="1:12" x14ac:dyDescent="0.25">
      <c r="A460" s="1">
        <f t="shared" si="79"/>
        <v>46293</v>
      </c>
      <c r="B460" s="4">
        <f t="shared" si="80"/>
        <v>28</v>
      </c>
      <c r="C460" s="4">
        <f t="shared" si="77"/>
        <v>9</v>
      </c>
      <c r="D460" s="4">
        <f t="shared" si="78"/>
        <v>2026</v>
      </c>
      <c r="E460" s="2">
        <v>0</v>
      </c>
      <c r="F460" s="5">
        <f t="shared" si="81"/>
        <v>13288.364948221675</v>
      </c>
      <c r="G460" s="5">
        <f t="shared" si="82"/>
        <v>13288.364948221675</v>
      </c>
      <c r="H460" s="5">
        <f t="shared" si="83"/>
        <v>1.6896000579522417</v>
      </c>
      <c r="I460" s="5">
        <f t="shared" si="84"/>
        <v>13290.054548279628</v>
      </c>
      <c r="J460" s="5">
        <f t="shared" si="85"/>
        <v>20175.721957628579</v>
      </c>
      <c r="K460" s="5">
        <f t="shared" si="86"/>
        <v>31.426358189453868</v>
      </c>
      <c r="L460" s="5">
        <f t="shared" si="87"/>
        <v>20144.295599439123</v>
      </c>
    </row>
    <row r="461" spans="1:12" x14ac:dyDescent="0.25">
      <c r="A461" s="1">
        <f t="shared" si="79"/>
        <v>46294</v>
      </c>
      <c r="B461" s="4">
        <f t="shared" si="80"/>
        <v>29</v>
      </c>
      <c r="C461" s="4">
        <f t="shared" si="77"/>
        <v>9</v>
      </c>
      <c r="D461" s="4">
        <f t="shared" si="78"/>
        <v>2026</v>
      </c>
      <c r="E461" s="2">
        <v>0</v>
      </c>
      <c r="F461" s="5">
        <f t="shared" si="81"/>
        <v>13290.054548279628</v>
      </c>
      <c r="G461" s="5">
        <f t="shared" si="82"/>
        <v>13290.054548279628</v>
      </c>
      <c r="H461" s="5">
        <f t="shared" si="83"/>
        <v>1.6898148886230546</v>
      </c>
      <c r="I461" s="5">
        <f t="shared" si="84"/>
        <v>13291.744363168251</v>
      </c>
      <c r="J461" s="5">
        <f t="shared" si="85"/>
        <v>20144.295599439123</v>
      </c>
      <c r="K461" s="5">
        <f t="shared" si="86"/>
        <v>31.426358189453868</v>
      </c>
      <c r="L461" s="5">
        <f t="shared" si="87"/>
        <v>20112.869241249668</v>
      </c>
    </row>
    <row r="462" spans="1:12" x14ac:dyDescent="0.25">
      <c r="A462" s="1">
        <f t="shared" si="79"/>
        <v>46295</v>
      </c>
      <c r="B462" s="4">
        <f t="shared" si="80"/>
        <v>30</v>
      </c>
      <c r="C462" s="4">
        <f t="shared" si="77"/>
        <v>9</v>
      </c>
      <c r="D462" s="4">
        <f t="shared" si="78"/>
        <v>2026</v>
      </c>
      <c r="E462" s="2">
        <v>0</v>
      </c>
      <c r="F462" s="5">
        <f t="shared" si="81"/>
        <v>13291.744363168251</v>
      </c>
      <c r="G462" s="5">
        <f t="shared" si="82"/>
        <v>13291.744363168251</v>
      </c>
      <c r="H462" s="5">
        <f t="shared" si="83"/>
        <v>1.6900297466093359</v>
      </c>
      <c r="I462" s="5">
        <f t="shared" si="84"/>
        <v>13293.43439291486</v>
      </c>
      <c r="J462" s="5">
        <f t="shared" si="85"/>
        <v>20112.869241249668</v>
      </c>
      <c r="K462" s="5">
        <f t="shared" si="86"/>
        <v>31.426358189453868</v>
      </c>
      <c r="L462" s="5">
        <f t="shared" si="87"/>
        <v>20081.442883060212</v>
      </c>
    </row>
    <row r="463" spans="1:12" x14ac:dyDescent="0.25">
      <c r="A463" s="1">
        <f t="shared" si="79"/>
        <v>46296</v>
      </c>
      <c r="B463" s="4">
        <f t="shared" si="80"/>
        <v>1</v>
      </c>
      <c r="C463" s="4">
        <f t="shared" si="77"/>
        <v>10</v>
      </c>
      <c r="D463" s="4">
        <f t="shared" si="78"/>
        <v>2026</v>
      </c>
      <c r="E463" s="2">
        <v>1500</v>
      </c>
      <c r="F463" s="5">
        <f t="shared" si="81"/>
        <v>13293.43439291486</v>
      </c>
      <c r="G463" s="5">
        <f t="shared" si="82"/>
        <v>11793.43439291486</v>
      </c>
      <c r="H463" s="5">
        <f t="shared" si="83"/>
        <v>1.4995213866692865</v>
      </c>
      <c r="I463" s="5">
        <f t="shared" si="84"/>
        <v>11794.93391430153</v>
      </c>
      <c r="J463" s="5">
        <f t="shared" si="85"/>
        <v>20081.442883060212</v>
      </c>
      <c r="K463" s="5">
        <f t="shared" si="86"/>
        <v>31.426358189453868</v>
      </c>
      <c r="L463" s="5">
        <f t="shared" si="87"/>
        <v>20050.016524870756</v>
      </c>
    </row>
    <row r="464" spans="1:12" x14ac:dyDescent="0.25">
      <c r="A464" s="1">
        <f t="shared" si="79"/>
        <v>46297</v>
      </c>
      <c r="B464" s="4">
        <f t="shared" si="80"/>
        <v>2</v>
      </c>
      <c r="C464" s="4">
        <f t="shared" si="77"/>
        <v>10</v>
      </c>
      <c r="D464" s="4">
        <f t="shared" si="78"/>
        <v>2026</v>
      </c>
      <c r="E464" s="2">
        <v>0</v>
      </c>
      <c r="F464" s="5">
        <f t="shared" si="81"/>
        <v>11794.93391430153</v>
      </c>
      <c r="G464" s="5">
        <f t="shared" si="82"/>
        <v>11794.93391430153</v>
      </c>
      <c r="H464" s="5">
        <f t="shared" si="83"/>
        <v>1.4997120490594067</v>
      </c>
      <c r="I464" s="5">
        <f t="shared" si="84"/>
        <v>11796.433626350588</v>
      </c>
      <c r="J464" s="5">
        <f t="shared" si="85"/>
        <v>20050.016524870756</v>
      </c>
      <c r="K464" s="5">
        <f t="shared" si="86"/>
        <v>31.426358189453868</v>
      </c>
      <c r="L464" s="5">
        <f t="shared" si="87"/>
        <v>20018.590166681301</v>
      </c>
    </row>
    <row r="465" spans="1:12" x14ac:dyDescent="0.25">
      <c r="A465" s="1">
        <f t="shared" si="79"/>
        <v>46298</v>
      </c>
      <c r="B465" s="4">
        <f t="shared" si="80"/>
        <v>3</v>
      </c>
      <c r="C465" s="4">
        <f t="shared" si="77"/>
        <v>10</v>
      </c>
      <c r="D465" s="4">
        <f t="shared" si="78"/>
        <v>2026</v>
      </c>
      <c r="E465" s="2">
        <v>0</v>
      </c>
      <c r="F465" s="5">
        <f t="shared" si="81"/>
        <v>11796.433626350588</v>
      </c>
      <c r="G465" s="5">
        <f t="shared" si="82"/>
        <v>11796.433626350588</v>
      </c>
      <c r="H465" s="5">
        <f t="shared" si="83"/>
        <v>1.4999027356920267</v>
      </c>
      <c r="I465" s="5">
        <f t="shared" si="84"/>
        <v>11797.93352908628</v>
      </c>
      <c r="J465" s="5">
        <f t="shared" si="85"/>
        <v>20018.590166681301</v>
      </c>
      <c r="K465" s="5">
        <f t="shared" si="86"/>
        <v>31.426358189453868</v>
      </c>
      <c r="L465" s="5">
        <f t="shared" si="87"/>
        <v>19987.163808491845</v>
      </c>
    </row>
    <row r="466" spans="1:12" x14ac:dyDescent="0.25">
      <c r="A466" s="1">
        <f t="shared" si="79"/>
        <v>46299</v>
      </c>
      <c r="B466" s="4">
        <f t="shared" si="80"/>
        <v>4</v>
      </c>
      <c r="C466" s="4">
        <f t="shared" si="77"/>
        <v>10</v>
      </c>
      <c r="D466" s="4">
        <f t="shared" si="78"/>
        <v>2026</v>
      </c>
      <c r="E466" s="2">
        <v>0</v>
      </c>
      <c r="F466" s="5">
        <f t="shared" si="81"/>
        <v>11797.93352908628</v>
      </c>
      <c r="G466" s="5">
        <f t="shared" si="82"/>
        <v>11797.93352908628</v>
      </c>
      <c r="H466" s="5">
        <f t="shared" si="83"/>
        <v>1.5000934465702289</v>
      </c>
      <c r="I466" s="5">
        <f t="shared" si="84"/>
        <v>11799.43362253285</v>
      </c>
      <c r="J466" s="5">
        <f t="shared" si="85"/>
        <v>19987.163808491845</v>
      </c>
      <c r="K466" s="5">
        <f t="shared" si="86"/>
        <v>31.426358189453868</v>
      </c>
      <c r="L466" s="5">
        <f t="shared" si="87"/>
        <v>19955.737450302389</v>
      </c>
    </row>
    <row r="467" spans="1:12" x14ac:dyDescent="0.25">
      <c r="A467" s="1">
        <f t="shared" si="79"/>
        <v>46300</v>
      </c>
      <c r="B467" s="4">
        <f t="shared" si="80"/>
        <v>5</v>
      </c>
      <c r="C467" s="4">
        <f t="shared" si="77"/>
        <v>10</v>
      </c>
      <c r="D467" s="4">
        <f t="shared" si="78"/>
        <v>2026</v>
      </c>
      <c r="E467" s="2">
        <v>0</v>
      </c>
      <c r="F467" s="5">
        <f t="shared" si="81"/>
        <v>11799.43362253285</v>
      </c>
      <c r="G467" s="5">
        <f t="shared" si="82"/>
        <v>11799.43362253285</v>
      </c>
      <c r="H467" s="5">
        <f t="shared" si="83"/>
        <v>1.5002841816970962</v>
      </c>
      <c r="I467" s="5">
        <f t="shared" si="84"/>
        <v>11800.933906714547</v>
      </c>
      <c r="J467" s="5">
        <f t="shared" si="85"/>
        <v>19955.737450302389</v>
      </c>
      <c r="K467" s="5">
        <f t="shared" si="86"/>
        <v>31.426358189453868</v>
      </c>
      <c r="L467" s="5">
        <f t="shared" si="87"/>
        <v>19924.311092112934</v>
      </c>
    </row>
    <row r="468" spans="1:12" x14ac:dyDescent="0.25">
      <c r="A468" s="1">
        <f t="shared" si="79"/>
        <v>46301</v>
      </c>
      <c r="B468" s="4">
        <f t="shared" si="80"/>
        <v>6</v>
      </c>
      <c r="C468" s="4">
        <f t="shared" si="77"/>
        <v>10</v>
      </c>
      <c r="D468" s="4">
        <f t="shared" si="78"/>
        <v>2026</v>
      </c>
      <c r="E468" s="2">
        <v>0</v>
      </c>
      <c r="F468" s="5">
        <f t="shared" si="81"/>
        <v>11800.933906714547</v>
      </c>
      <c r="G468" s="5">
        <f t="shared" si="82"/>
        <v>11800.933906714547</v>
      </c>
      <c r="H468" s="5">
        <f t="shared" si="83"/>
        <v>1.5004749410757119</v>
      </c>
      <c r="I468" s="5">
        <f t="shared" si="84"/>
        <v>11802.434381655623</v>
      </c>
      <c r="J468" s="5">
        <f t="shared" si="85"/>
        <v>19924.311092112934</v>
      </c>
      <c r="K468" s="5">
        <f t="shared" si="86"/>
        <v>31.426358189453868</v>
      </c>
      <c r="L468" s="5">
        <f t="shared" si="87"/>
        <v>19892.884733923478</v>
      </c>
    </row>
    <row r="469" spans="1:12" x14ac:dyDescent="0.25">
      <c r="A469" s="1">
        <f t="shared" si="79"/>
        <v>46302</v>
      </c>
      <c r="B469" s="4">
        <f t="shared" si="80"/>
        <v>7</v>
      </c>
      <c r="C469" s="4">
        <f t="shared" si="77"/>
        <v>10</v>
      </c>
      <c r="D469" s="4">
        <f t="shared" si="78"/>
        <v>2026</v>
      </c>
      <c r="E469" s="2">
        <v>0</v>
      </c>
      <c r="F469" s="5">
        <f t="shared" si="81"/>
        <v>11802.434381655623</v>
      </c>
      <c r="G469" s="5">
        <f t="shared" si="82"/>
        <v>11802.434381655623</v>
      </c>
      <c r="H469" s="5">
        <f t="shared" si="83"/>
        <v>1.5006657247091593</v>
      </c>
      <c r="I469" s="5">
        <f t="shared" si="84"/>
        <v>11803.935047380332</v>
      </c>
      <c r="J469" s="5">
        <f t="shared" si="85"/>
        <v>19892.884733923478</v>
      </c>
      <c r="K469" s="5">
        <f t="shared" si="86"/>
        <v>31.426358189453868</v>
      </c>
      <c r="L469" s="5">
        <f t="shared" si="87"/>
        <v>19861.458375734022</v>
      </c>
    </row>
    <row r="470" spans="1:12" x14ac:dyDescent="0.25">
      <c r="A470" s="1">
        <f t="shared" si="79"/>
        <v>46303</v>
      </c>
      <c r="B470" s="4">
        <f t="shared" si="80"/>
        <v>8</v>
      </c>
      <c r="C470" s="4">
        <f t="shared" si="77"/>
        <v>10</v>
      </c>
      <c r="D470" s="4">
        <f t="shared" si="78"/>
        <v>2026</v>
      </c>
      <c r="E470" s="2">
        <v>0</v>
      </c>
      <c r="F470" s="5">
        <f t="shared" si="81"/>
        <v>11803.935047380332</v>
      </c>
      <c r="G470" s="5">
        <f t="shared" si="82"/>
        <v>11803.935047380332</v>
      </c>
      <c r="H470" s="5">
        <f t="shared" si="83"/>
        <v>1.5008565326005225</v>
      </c>
      <c r="I470" s="5">
        <f t="shared" si="84"/>
        <v>11805.435903912932</v>
      </c>
      <c r="J470" s="5">
        <f t="shared" si="85"/>
        <v>19861.458375734022</v>
      </c>
      <c r="K470" s="5">
        <f t="shared" si="86"/>
        <v>31.426358189453868</v>
      </c>
      <c r="L470" s="5">
        <f t="shared" si="87"/>
        <v>19830.032017544567</v>
      </c>
    </row>
    <row r="471" spans="1:12" x14ac:dyDescent="0.25">
      <c r="A471" s="1">
        <f t="shared" si="79"/>
        <v>46304</v>
      </c>
      <c r="B471" s="4">
        <f t="shared" si="80"/>
        <v>9</v>
      </c>
      <c r="C471" s="4">
        <f t="shared" si="77"/>
        <v>10</v>
      </c>
      <c r="D471" s="4">
        <f t="shared" si="78"/>
        <v>2026</v>
      </c>
      <c r="E471" s="2">
        <v>0</v>
      </c>
      <c r="F471" s="5">
        <f t="shared" si="81"/>
        <v>11805.435903912932</v>
      </c>
      <c r="G471" s="5">
        <f t="shared" si="82"/>
        <v>11805.435903912932</v>
      </c>
      <c r="H471" s="5">
        <f t="shared" si="83"/>
        <v>1.5010473647528859</v>
      </c>
      <c r="I471" s="5">
        <f t="shared" si="84"/>
        <v>11806.936951277685</v>
      </c>
      <c r="J471" s="5">
        <f t="shared" si="85"/>
        <v>19830.032017544567</v>
      </c>
      <c r="K471" s="5">
        <f t="shared" si="86"/>
        <v>31.426358189453868</v>
      </c>
      <c r="L471" s="5">
        <f t="shared" si="87"/>
        <v>19798.605659355111</v>
      </c>
    </row>
    <row r="472" spans="1:12" x14ac:dyDescent="0.25">
      <c r="A472" s="1">
        <f t="shared" si="79"/>
        <v>46305</v>
      </c>
      <c r="B472" s="4">
        <f t="shared" si="80"/>
        <v>10</v>
      </c>
      <c r="C472" s="4">
        <f t="shared" si="77"/>
        <v>10</v>
      </c>
      <c r="D472" s="4">
        <f t="shared" si="78"/>
        <v>2026</v>
      </c>
      <c r="E472" s="2">
        <v>0</v>
      </c>
      <c r="F472" s="5">
        <f t="shared" si="81"/>
        <v>11806.936951277685</v>
      </c>
      <c r="G472" s="5">
        <f t="shared" si="82"/>
        <v>11806.936951277685</v>
      </c>
      <c r="H472" s="5">
        <f t="shared" si="83"/>
        <v>1.5012382211693343</v>
      </c>
      <c r="I472" s="5">
        <f t="shared" si="84"/>
        <v>11808.438189498855</v>
      </c>
      <c r="J472" s="5">
        <f t="shared" si="85"/>
        <v>19798.605659355111</v>
      </c>
      <c r="K472" s="5">
        <f t="shared" si="86"/>
        <v>31.426358189453868</v>
      </c>
      <c r="L472" s="5">
        <f t="shared" si="87"/>
        <v>19767.179301165655</v>
      </c>
    </row>
    <row r="473" spans="1:12" x14ac:dyDescent="0.25">
      <c r="A473" s="1">
        <f t="shared" si="79"/>
        <v>46306</v>
      </c>
      <c r="B473" s="4">
        <f t="shared" si="80"/>
        <v>11</v>
      </c>
      <c r="C473" s="4">
        <f t="shared" si="77"/>
        <v>10</v>
      </c>
      <c r="D473" s="4">
        <f t="shared" si="78"/>
        <v>2026</v>
      </c>
      <c r="E473" s="2">
        <v>0</v>
      </c>
      <c r="F473" s="5">
        <f t="shared" si="81"/>
        <v>11808.438189498855</v>
      </c>
      <c r="G473" s="5">
        <f t="shared" si="82"/>
        <v>11808.438189498855</v>
      </c>
      <c r="H473" s="5">
        <f t="shared" si="83"/>
        <v>1.5014291018529529</v>
      </c>
      <c r="I473" s="5">
        <f t="shared" si="84"/>
        <v>11809.939618600707</v>
      </c>
      <c r="J473" s="5">
        <f t="shared" si="85"/>
        <v>19767.179301165655</v>
      </c>
      <c r="K473" s="5">
        <f t="shared" si="86"/>
        <v>31.426358189453868</v>
      </c>
      <c r="L473" s="5">
        <f t="shared" si="87"/>
        <v>19735.7529429762</v>
      </c>
    </row>
    <row r="474" spans="1:12" x14ac:dyDescent="0.25">
      <c r="A474" s="1">
        <f t="shared" si="79"/>
        <v>46307</v>
      </c>
      <c r="B474" s="4">
        <f t="shared" si="80"/>
        <v>12</v>
      </c>
      <c r="C474" s="4">
        <f t="shared" si="77"/>
        <v>10</v>
      </c>
      <c r="D474" s="4">
        <f t="shared" si="78"/>
        <v>2026</v>
      </c>
      <c r="E474" s="2">
        <v>0</v>
      </c>
      <c r="F474" s="5">
        <f t="shared" si="81"/>
        <v>11809.939618600707</v>
      </c>
      <c r="G474" s="5">
        <f t="shared" si="82"/>
        <v>11809.939618600707</v>
      </c>
      <c r="H474" s="5">
        <f t="shared" si="83"/>
        <v>1.5016200068068268</v>
      </c>
      <c r="I474" s="5">
        <f t="shared" si="84"/>
        <v>11811.441238607515</v>
      </c>
      <c r="J474" s="5">
        <f t="shared" si="85"/>
        <v>19735.7529429762</v>
      </c>
      <c r="K474" s="5">
        <f t="shared" si="86"/>
        <v>31.426358189453868</v>
      </c>
      <c r="L474" s="5">
        <f t="shared" si="87"/>
        <v>19704.326584786744</v>
      </c>
    </row>
    <row r="475" spans="1:12" x14ac:dyDescent="0.25">
      <c r="A475" s="1">
        <f t="shared" si="79"/>
        <v>46308</v>
      </c>
      <c r="B475" s="4">
        <f t="shared" si="80"/>
        <v>13</v>
      </c>
      <c r="C475" s="4">
        <f t="shared" si="77"/>
        <v>10</v>
      </c>
      <c r="D475" s="4">
        <f t="shared" si="78"/>
        <v>2026</v>
      </c>
      <c r="E475" s="2">
        <v>0</v>
      </c>
      <c r="F475" s="5">
        <f t="shared" si="81"/>
        <v>11811.441238607515</v>
      </c>
      <c r="G475" s="5">
        <f t="shared" si="82"/>
        <v>11811.441238607515</v>
      </c>
      <c r="H475" s="5">
        <f t="shared" si="83"/>
        <v>1.5018109360340424</v>
      </c>
      <c r="I475" s="5">
        <f t="shared" si="84"/>
        <v>11812.943049543548</v>
      </c>
      <c r="J475" s="5">
        <f t="shared" si="85"/>
        <v>19704.326584786744</v>
      </c>
      <c r="K475" s="5">
        <f t="shared" si="86"/>
        <v>31.426358189453868</v>
      </c>
      <c r="L475" s="5">
        <f t="shared" si="87"/>
        <v>19672.900226597289</v>
      </c>
    </row>
    <row r="476" spans="1:12" x14ac:dyDescent="0.25">
      <c r="A476" s="1">
        <f t="shared" si="79"/>
        <v>46309</v>
      </c>
      <c r="B476" s="4">
        <f t="shared" si="80"/>
        <v>14</v>
      </c>
      <c r="C476" s="4">
        <f t="shared" si="77"/>
        <v>10</v>
      </c>
      <c r="D476" s="4">
        <f t="shared" si="78"/>
        <v>2026</v>
      </c>
      <c r="E476" s="2">
        <v>0</v>
      </c>
      <c r="F476" s="5">
        <f t="shared" si="81"/>
        <v>11812.943049543548</v>
      </c>
      <c r="G476" s="5">
        <f t="shared" si="82"/>
        <v>11812.943049543548</v>
      </c>
      <c r="H476" s="5">
        <f t="shared" si="83"/>
        <v>1.5020018895376859</v>
      </c>
      <c r="I476" s="5">
        <f t="shared" si="84"/>
        <v>11814.445051433086</v>
      </c>
      <c r="J476" s="5">
        <f t="shared" si="85"/>
        <v>19672.900226597289</v>
      </c>
      <c r="K476" s="5">
        <f t="shared" si="86"/>
        <v>31.426358189453868</v>
      </c>
      <c r="L476" s="5">
        <f t="shared" si="87"/>
        <v>19641.473868407833</v>
      </c>
    </row>
    <row r="477" spans="1:12" x14ac:dyDescent="0.25">
      <c r="A477" s="1">
        <f t="shared" si="79"/>
        <v>46310</v>
      </c>
      <c r="B477" s="4">
        <f t="shared" si="80"/>
        <v>15</v>
      </c>
      <c r="C477" s="4">
        <f t="shared" si="77"/>
        <v>10</v>
      </c>
      <c r="D477" s="4">
        <f t="shared" si="78"/>
        <v>2026</v>
      </c>
      <c r="E477" s="2">
        <v>0</v>
      </c>
      <c r="F477" s="5">
        <f t="shared" si="81"/>
        <v>11814.445051433086</v>
      </c>
      <c r="G477" s="5">
        <f t="shared" si="82"/>
        <v>11814.445051433086</v>
      </c>
      <c r="H477" s="5">
        <f t="shared" si="83"/>
        <v>1.502192867320844</v>
      </c>
      <c r="I477" s="5">
        <f t="shared" si="84"/>
        <v>11815.947244300407</v>
      </c>
      <c r="J477" s="5">
        <f t="shared" si="85"/>
        <v>19641.473868407833</v>
      </c>
      <c r="K477" s="5">
        <f t="shared" si="86"/>
        <v>31.426358189453868</v>
      </c>
      <c r="L477" s="5">
        <f t="shared" si="87"/>
        <v>19610.047510218377</v>
      </c>
    </row>
    <row r="478" spans="1:12" x14ac:dyDescent="0.25">
      <c r="A478" s="1">
        <f t="shared" si="79"/>
        <v>46311</v>
      </c>
      <c r="B478" s="4">
        <f t="shared" si="80"/>
        <v>16</v>
      </c>
      <c r="C478" s="4">
        <f t="shared" si="77"/>
        <v>10</v>
      </c>
      <c r="D478" s="4">
        <f t="shared" si="78"/>
        <v>2026</v>
      </c>
      <c r="E478" s="2">
        <v>0</v>
      </c>
      <c r="F478" s="5">
        <f t="shared" si="81"/>
        <v>11815.947244300407</v>
      </c>
      <c r="G478" s="5">
        <f t="shared" si="82"/>
        <v>11815.947244300407</v>
      </c>
      <c r="H478" s="5">
        <f t="shared" si="83"/>
        <v>1.5023838693866038</v>
      </c>
      <c r="I478" s="5">
        <f t="shared" si="84"/>
        <v>11817.449628169794</v>
      </c>
      <c r="J478" s="5">
        <f t="shared" si="85"/>
        <v>19610.047510218377</v>
      </c>
      <c r="K478" s="5">
        <f t="shared" si="86"/>
        <v>31.426358189453868</v>
      </c>
      <c r="L478" s="5">
        <f t="shared" si="87"/>
        <v>19578.621152028922</v>
      </c>
    </row>
    <row r="479" spans="1:12" x14ac:dyDescent="0.25">
      <c r="A479" s="1">
        <f t="shared" si="79"/>
        <v>46312</v>
      </c>
      <c r="B479" s="4">
        <f t="shared" si="80"/>
        <v>17</v>
      </c>
      <c r="C479" s="4">
        <f t="shared" si="77"/>
        <v>10</v>
      </c>
      <c r="D479" s="4">
        <f t="shared" si="78"/>
        <v>2026</v>
      </c>
      <c r="E479" s="2">
        <v>0</v>
      </c>
      <c r="F479" s="5">
        <f t="shared" si="81"/>
        <v>11817.449628169794</v>
      </c>
      <c r="G479" s="5">
        <f t="shared" si="82"/>
        <v>11817.449628169794</v>
      </c>
      <c r="H479" s="5">
        <f t="shared" si="83"/>
        <v>1.5025748957380529</v>
      </c>
      <c r="I479" s="5">
        <f t="shared" si="84"/>
        <v>11818.952203065532</v>
      </c>
      <c r="J479" s="5">
        <f t="shared" si="85"/>
        <v>19578.621152028922</v>
      </c>
      <c r="K479" s="5">
        <f t="shared" si="86"/>
        <v>31.426358189453868</v>
      </c>
      <c r="L479" s="5">
        <f t="shared" si="87"/>
        <v>19547.194793839466</v>
      </c>
    </row>
    <row r="480" spans="1:12" x14ac:dyDescent="0.25">
      <c r="A480" s="1">
        <f t="shared" si="79"/>
        <v>46313</v>
      </c>
      <c r="B480" s="4">
        <f t="shared" si="80"/>
        <v>18</v>
      </c>
      <c r="C480" s="4">
        <f t="shared" si="77"/>
        <v>10</v>
      </c>
      <c r="D480" s="4">
        <f t="shared" si="78"/>
        <v>2026</v>
      </c>
      <c r="E480" s="2">
        <v>0</v>
      </c>
      <c r="F480" s="5">
        <f t="shared" si="81"/>
        <v>11818.952203065532</v>
      </c>
      <c r="G480" s="5">
        <f t="shared" si="82"/>
        <v>11818.952203065532</v>
      </c>
      <c r="H480" s="5">
        <f t="shared" si="83"/>
        <v>1.502765946378279</v>
      </c>
      <c r="I480" s="5">
        <f t="shared" si="84"/>
        <v>11820.454969011909</v>
      </c>
      <c r="J480" s="5">
        <f t="shared" si="85"/>
        <v>19547.194793839466</v>
      </c>
      <c r="K480" s="5">
        <f t="shared" si="86"/>
        <v>31.426358189453868</v>
      </c>
      <c r="L480" s="5">
        <f t="shared" si="87"/>
        <v>19515.76843565001</v>
      </c>
    </row>
    <row r="481" spans="1:12" x14ac:dyDescent="0.25">
      <c r="A481" s="1">
        <f t="shared" si="79"/>
        <v>46314</v>
      </c>
      <c r="B481" s="4">
        <f t="shared" si="80"/>
        <v>19</v>
      </c>
      <c r="C481" s="4">
        <f t="shared" si="77"/>
        <v>10</v>
      </c>
      <c r="D481" s="4">
        <f t="shared" si="78"/>
        <v>2026</v>
      </c>
      <c r="E481" s="2">
        <v>0</v>
      </c>
      <c r="F481" s="5">
        <f t="shared" si="81"/>
        <v>11820.454969011909</v>
      </c>
      <c r="G481" s="5">
        <f t="shared" si="82"/>
        <v>11820.454969011909</v>
      </c>
      <c r="H481" s="5">
        <f t="shared" si="83"/>
        <v>1.5029570213103705</v>
      </c>
      <c r="I481" s="5">
        <f t="shared" si="84"/>
        <v>11821.957926033219</v>
      </c>
      <c r="J481" s="5">
        <f t="shared" si="85"/>
        <v>19515.76843565001</v>
      </c>
      <c r="K481" s="5">
        <f t="shared" si="86"/>
        <v>31.426358189453868</v>
      </c>
      <c r="L481" s="5">
        <f t="shared" si="87"/>
        <v>19484.342077460555</v>
      </c>
    </row>
    <row r="482" spans="1:12" x14ac:dyDescent="0.25">
      <c r="A482" s="1">
        <f t="shared" si="79"/>
        <v>46315</v>
      </c>
      <c r="B482" s="4">
        <f t="shared" si="80"/>
        <v>20</v>
      </c>
      <c r="C482" s="4">
        <f t="shared" si="77"/>
        <v>10</v>
      </c>
      <c r="D482" s="4">
        <f t="shared" si="78"/>
        <v>2026</v>
      </c>
      <c r="E482" s="2">
        <v>0</v>
      </c>
      <c r="F482" s="5">
        <f t="shared" si="81"/>
        <v>11821.957926033219</v>
      </c>
      <c r="G482" s="5">
        <f t="shared" si="82"/>
        <v>11821.957926033219</v>
      </c>
      <c r="H482" s="5">
        <f t="shared" si="83"/>
        <v>1.5031481205374162</v>
      </c>
      <c r="I482" s="5">
        <f t="shared" si="84"/>
        <v>11823.461074153756</v>
      </c>
      <c r="J482" s="5">
        <f t="shared" si="85"/>
        <v>19484.342077460555</v>
      </c>
      <c r="K482" s="5">
        <f t="shared" si="86"/>
        <v>31.426358189453868</v>
      </c>
      <c r="L482" s="5">
        <f t="shared" si="87"/>
        <v>19452.915719271099</v>
      </c>
    </row>
    <row r="483" spans="1:12" x14ac:dyDescent="0.25">
      <c r="A483" s="1">
        <f t="shared" si="79"/>
        <v>46316</v>
      </c>
      <c r="B483" s="4">
        <f t="shared" si="80"/>
        <v>21</v>
      </c>
      <c r="C483" s="4">
        <f t="shared" si="77"/>
        <v>10</v>
      </c>
      <c r="D483" s="4">
        <f t="shared" si="78"/>
        <v>2026</v>
      </c>
      <c r="E483" s="2">
        <v>0</v>
      </c>
      <c r="F483" s="5">
        <f t="shared" si="81"/>
        <v>11823.461074153756</v>
      </c>
      <c r="G483" s="5">
        <f t="shared" si="82"/>
        <v>11823.461074153756</v>
      </c>
      <c r="H483" s="5">
        <f t="shared" si="83"/>
        <v>1.5033392440625049</v>
      </c>
      <c r="I483" s="5">
        <f t="shared" si="84"/>
        <v>11824.964413397818</v>
      </c>
      <c r="J483" s="5">
        <f t="shared" si="85"/>
        <v>19452.915719271099</v>
      </c>
      <c r="K483" s="5">
        <f t="shared" si="86"/>
        <v>31.426358189453868</v>
      </c>
      <c r="L483" s="5">
        <f t="shared" si="87"/>
        <v>19421.489361081643</v>
      </c>
    </row>
    <row r="484" spans="1:12" x14ac:dyDescent="0.25">
      <c r="A484" s="1">
        <f t="shared" si="79"/>
        <v>46317</v>
      </c>
      <c r="B484" s="4">
        <f t="shared" si="80"/>
        <v>22</v>
      </c>
      <c r="C484" s="4">
        <f t="shared" si="77"/>
        <v>10</v>
      </c>
      <c r="D484" s="4">
        <f t="shared" si="78"/>
        <v>2026</v>
      </c>
      <c r="E484" s="2">
        <v>0</v>
      </c>
      <c r="F484" s="5">
        <f t="shared" si="81"/>
        <v>11824.964413397818</v>
      </c>
      <c r="G484" s="5">
        <f t="shared" si="82"/>
        <v>11824.964413397818</v>
      </c>
      <c r="H484" s="5">
        <f t="shared" si="83"/>
        <v>1.5035303918887264</v>
      </c>
      <c r="I484" s="5">
        <f t="shared" si="84"/>
        <v>11826.467943789707</v>
      </c>
      <c r="J484" s="5">
        <f t="shared" si="85"/>
        <v>19421.489361081643</v>
      </c>
      <c r="K484" s="5">
        <f t="shared" si="86"/>
        <v>31.426358189453868</v>
      </c>
      <c r="L484" s="5">
        <f t="shared" si="87"/>
        <v>19390.063002892188</v>
      </c>
    </row>
    <row r="485" spans="1:12" x14ac:dyDescent="0.25">
      <c r="A485" s="1">
        <f t="shared" si="79"/>
        <v>46318</v>
      </c>
      <c r="B485" s="4">
        <f t="shared" si="80"/>
        <v>23</v>
      </c>
      <c r="C485" s="4">
        <f t="shared" si="77"/>
        <v>10</v>
      </c>
      <c r="D485" s="4">
        <f t="shared" si="78"/>
        <v>2026</v>
      </c>
      <c r="E485" s="2">
        <v>0</v>
      </c>
      <c r="F485" s="5">
        <f t="shared" si="81"/>
        <v>11826.467943789707</v>
      </c>
      <c r="G485" s="5">
        <f t="shared" si="82"/>
        <v>11826.467943789707</v>
      </c>
      <c r="H485" s="5">
        <f t="shared" si="83"/>
        <v>1.5037215640191701</v>
      </c>
      <c r="I485" s="5">
        <f t="shared" si="84"/>
        <v>11827.971665353725</v>
      </c>
      <c r="J485" s="5">
        <f t="shared" si="85"/>
        <v>19390.063002892188</v>
      </c>
      <c r="K485" s="5">
        <f t="shared" si="86"/>
        <v>31.426358189453868</v>
      </c>
      <c r="L485" s="5">
        <f t="shared" si="87"/>
        <v>19358.636644702732</v>
      </c>
    </row>
    <row r="486" spans="1:12" x14ac:dyDescent="0.25">
      <c r="A486" s="1">
        <f t="shared" si="79"/>
        <v>46319</v>
      </c>
      <c r="B486" s="4">
        <f t="shared" si="80"/>
        <v>24</v>
      </c>
      <c r="C486" s="4">
        <f t="shared" si="77"/>
        <v>10</v>
      </c>
      <c r="D486" s="4">
        <f t="shared" si="78"/>
        <v>2026</v>
      </c>
      <c r="E486" s="2">
        <v>0</v>
      </c>
      <c r="F486" s="5">
        <f t="shared" si="81"/>
        <v>11827.971665353725</v>
      </c>
      <c r="G486" s="5">
        <f t="shared" si="82"/>
        <v>11827.971665353725</v>
      </c>
      <c r="H486" s="5">
        <f t="shared" si="83"/>
        <v>1.5039127604569269</v>
      </c>
      <c r="I486" s="5">
        <f t="shared" si="84"/>
        <v>11829.475578114183</v>
      </c>
      <c r="J486" s="5">
        <f t="shared" si="85"/>
        <v>19358.636644702732</v>
      </c>
      <c r="K486" s="5">
        <f t="shared" si="86"/>
        <v>31.426358189453868</v>
      </c>
      <c r="L486" s="5">
        <f t="shared" si="87"/>
        <v>19327.210286513277</v>
      </c>
    </row>
    <row r="487" spans="1:12" x14ac:dyDescent="0.25">
      <c r="A487" s="1">
        <f t="shared" si="79"/>
        <v>46320</v>
      </c>
      <c r="B487" s="4">
        <f t="shared" si="80"/>
        <v>25</v>
      </c>
      <c r="C487" s="4">
        <f t="shared" si="77"/>
        <v>10</v>
      </c>
      <c r="D487" s="4">
        <f t="shared" si="78"/>
        <v>2026</v>
      </c>
      <c r="E487" s="2">
        <v>0</v>
      </c>
      <c r="F487" s="5">
        <f t="shared" si="81"/>
        <v>11829.475578114183</v>
      </c>
      <c r="G487" s="5">
        <f t="shared" si="82"/>
        <v>11829.475578114183</v>
      </c>
      <c r="H487" s="5">
        <f t="shared" si="83"/>
        <v>1.5041039812050869</v>
      </c>
      <c r="I487" s="5">
        <f t="shared" si="84"/>
        <v>11830.979682095389</v>
      </c>
      <c r="J487" s="5">
        <f t="shared" si="85"/>
        <v>19327.210286513277</v>
      </c>
      <c r="K487" s="5">
        <f t="shared" si="86"/>
        <v>31.426358189453868</v>
      </c>
      <c r="L487" s="5">
        <f t="shared" si="87"/>
        <v>19295.783928323821</v>
      </c>
    </row>
    <row r="488" spans="1:12" x14ac:dyDescent="0.25">
      <c r="A488" s="1">
        <f t="shared" si="79"/>
        <v>46321</v>
      </c>
      <c r="B488" s="4">
        <f t="shared" si="80"/>
        <v>26</v>
      </c>
      <c r="C488" s="4">
        <f t="shared" si="77"/>
        <v>10</v>
      </c>
      <c r="D488" s="4">
        <f t="shared" si="78"/>
        <v>2026</v>
      </c>
      <c r="E488" s="2">
        <v>0</v>
      </c>
      <c r="F488" s="5">
        <f t="shared" si="81"/>
        <v>11830.979682095389</v>
      </c>
      <c r="G488" s="5">
        <f t="shared" si="82"/>
        <v>11830.979682095389</v>
      </c>
      <c r="H488" s="5">
        <f t="shared" si="83"/>
        <v>1.5042952262667415</v>
      </c>
      <c r="I488" s="5">
        <f t="shared" si="84"/>
        <v>11832.483977321655</v>
      </c>
      <c r="J488" s="5">
        <f t="shared" si="85"/>
        <v>19295.783928323821</v>
      </c>
      <c r="K488" s="5">
        <f t="shared" si="86"/>
        <v>31.426358189453868</v>
      </c>
      <c r="L488" s="5">
        <f t="shared" si="87"/>
        <v>19264.357570134365</v>
      </c>
    </row>
    <row r="489" spans="1:12" x14ac:dyDescent="0.25">
      <c r="A489" s="1">
        <f t="shared" si="79"/>
        <v>46322</v>
      </c>
      <c r="B489" s="4">
        <f t="shared" si="80"/>
        <v>27</v>
      </c>
      <c r="C489" s="4">
        <f t="shared" si="77"/>
        <v>10</v>
      </c>
      <c r="D489" s="4">
        <f t="shared" si="78"/>
        <v>2026</v>
      </c>
      <c r="E489" s="2">
        <v>0</v>
      </c>
      <c r="F489" s="5">
        <f t="shared" si="81"/>
        <v>11832.483977321655</v>
      </c>
      <c r="G489" s="5">
        <f t="shared" si="82"/>
        <v>11832.483977321655</v>
      </c>
      <c r="H489" s="5">
        <f t="shared" si="83"/>
        <v>1.5044864956449819</v>
      </c>
      <c r="I489" s="5">
        <f t="shared" si="84"/>
        <v>11833.988463817301</v>
      </c>
      <c r="J489" s="5">
        <f t="shared" si="85"/>
        <v>19264.357570134365</v>
      </c>
      <c r="K489" s="5">
        <f t="shared" si="86"/>
        <v>31.426358189453868</v>
      </c>
      <c r="L489" s="5">
        <f t="shared" si="87"/>
        <v>19232.93121194491</v>
      </c>
    </row>
    <row r="490" spans="1:12" x14ac:dyDescent="0.25">
      <c r="A490" s="1">
        <f t="shared" si="79"/>
        <v>46323</v>
      </c>
      <c r="B490" s="4">
        <f t="shared" si="80"/>
        <v>28</v>
      </c>
      <c r="C490" s="4">
        <f t="shared" si="77"/>
        <v>10</v>
      </c>
      <c r="D490" s="4">
        <f t="shared" si="78"/>
        <v>2026</v>
      </c>
      <c r="E490" s="2">
        <v>0</v>
      </c>
      <c r="F490" s="5">
        <f t="shared" si="81"/>
        <v>11833.988463817301</v>
      </c>
      <c r="G490" s="5">
        <f t="shared" si="82"/>
        <v>11833.988463817301</v>
      </c>
      <c r="H490" s="5">
        <f t="shared" si="83"/>
        <v>1.5046777893429</v>
      </c>
      <c r="I490" s="5">
        <f t="shared" si="84"/>
        <v>11835.493141606643</v>
      </c>
      <c r="J490" s="5">
        <f t="shared" si="85"/>
        <v>19232.93121194491</v>
      </c>
      <c r="K490" s="5">
        <f t="shared" si="86"/>
        <v>31.426358189453868</v>
      </c>
      <c r="L490" s="5">
        <f t="shared" si="87"/>
        <v>19201.504853755454</v>
      </c>
    </row>
    <row r="491" spans="1:12" x14ac:dyDescent="0.25">
      <c r="A491" s="1">
        <f t="shared" si="79"/>
        <v>46324</v>
      </c>
      <c r="B491" s="4">
        <f t="shared" si="80"/>
        <v>29</v>
      </c>
      <c r="C491" s="4">
        <f t="shared" si="77"/>
        <v>10</v>
      </c>
      <c r="D491" s="4">
        <f t="shared" si="78"/>
        <v>2026</v>
      </c>
      <c r="E491" s="2">
        <v>0</v>
      </c>
      <c r="F491" s="5">
        <f t="shared" si="81"/>
        <v>11835.493141606643</v>
      </c>
      <c r="G491" s="5">
        <f t="shared" si="82"/>
        <v>11835.493141606643</v>
      </c>
      <c r="H491" s="5">
        <f t="shared" si="83"/>
        <v>1.504869107363588</v>
      </c>
      <c r="I491" s="5">
        <f t="shared" si="84"/>
        <v>11836.998010714007</v>
      </c>
      <c r="J491" s="5">
        <f t="shared" si="85"/>
        <v>19201.504853755454</v>
      </c>
      <c r="K491" s="5">
        <f t="shared" si="86"/>
        <v>31.426358189453868</v>
      </c>
      <c r="L491" s="5">
        <f t="shared" si="87"/>
        <v>19170.078495565998</v>
      </c>
    </row>
    <row r="492" spans="1:12" x14ac:dyDescent="0.25">
      <c r="A492" s="1">
        <f t="shared" si="79"/>
        <v>46325</v>
      </c>
      <c r="B492" s="4">
        <f t="shared" si="80"/>
        <v>30</v>
      </c>
      <c r="C492" s="4">
        <f t="shared" si="77"/>
        <v>10</v>
      </c>
      <c r="D492" s="4">
        <f t="shared" si="78"/>
        <v>2026</v>
      </c>
      <c r="E492" s="2">
        <v>0</v>
      </c>
      <c r="F492" s="5">
        <f t="shared" si="81"/>
        <v>11836.998010714007</v>
      </c>
      <c r="G492" s="5">
        <f t="shared" si="82"/>
        <v>11836.998010714007</v>
      </c>
      <c r="H492" s="5">
        <f t="shared" si="83"/>
        <v>1.5050604497101385</v>
      </c>
      <c r="I492" s="5">
        <f t="shared" si="84"/>
        <v>11838.503071163717</v>
      </c>
      <c r="J492" s="5">
        <f t="shared" si="85"/>
        <v>19170.078495565998</v>
      </c>
      <c r="K492" s="5">
        <f t="shared" si="86"/>
        <v>31.426358189453868</v>
      </c>
      <c r="L492" s="5">
        <f t="shared" si="87"/>
        <v>19138.652137376543</v>
      </c>
    </row>
    <row r="493" spans="1:12" x14ac:dyDescent="0.25">
      <c r="A493" s="1">
        <f t="shared" si="79"/>
        <v>46326</v>
      </c>
      <c r="B493" s="4">
        <f t="shared" si="80"/>
        <v>31</v>
      </c>
      <c r="C493" s="4">
        <f t="shared" si="77"/>
        <v>10</v>
      </c>
      <c r="D493" s="4">
        <f t="shared" si="78"/>
        <v>2026</v>
      </c>
      <c r="E493" s="2">
        <v>0</v>
      </c>
      <c r="F493" s="5">
        <f t="shared" si="81"/>
        <v>11838.503071163717</v>
      </c>
      <c r="G493" s="5">
        <f t="shared" si="82"/>
        <v>11838.503071163717</v>
      </c>
      <c r="H493" s="5">
        <f t="shared" si="83"/>
        <v>1.5052518163856445</v>
      </c>
      <c r="I493" s="5">
        <f t="shared" si="84"/>
        <v>11840.008322980102</v>
      </c>
      <c r="J493" s="5">
        <f t="shared" si="85"/>
        <v>19138.652137376543</v>
      </c>
      <c r="K493" s="5">
        <f t="shared" si="86"/>
        <v>31.426358189453868</v>
      </c>
      <c r="L493" s="5">
        <f t="shared" si="87"/>
        <v>19107.225779187087</v>
      </c>
    </row>
    <row r="494" spans="1:12" x14ac:dyDescent="0.25">
      <c r="A494" s="1">
        <f t="shared" si="79"/>
        <v>46327</v>
      </c>
      <c r="B494" s="4">
        <f t="shared" si="80"/>
        <v>1</v>
      </c>
      <c r="C494" s="4">
        <f t="shared" si="77"/>
        <v>11</v>
      </c>
      <c r="D494" s="4">
        <f t="shared" si="78"/>
        <v>2026</v>
      </c>
      <c r="E494" s="2">
        <v>1500</v>
      </c>
      <c r="F494" s="5">
        <f t="shared" si="81"/>
        <v>11840.008322980102</v>
      </c>
      <c r="G494" s="5">
        <f t="shared" si="82"/>
        <v>10340.008322980102</v>
      </c>
      <c r="H494" s="5">
        <f t="shared" si="83"/>
        <v>1.3147199621479271</v>
      </c>
      <c r="I494" s="5">
        <f t="shared" si="84"/>
        <v>10341.323042942249</v>
      </c>
      <c r="J494" s="5">
        <f t="shared" si="85"/>
        <v>19107.225779187087</v>
      </c>
      <c r="K494" s="5">
        <f t="shared" si="86"/>
        <v>31.426358189453868</v>
      </c>
      <c r="L494" s="5">
        <f t="shared" si="87"/>
        <v>19075.799420997631</v>
      </c>
    </row>
    <row r="495" spans="1:12" x14ac:dyDescent="0.25">
      <c r="A495" s="1">
        <f t="shared" si="79"/>
        <v>46328</v>
      </c>
      <c r="B495" s="4">
        <f t="shared" si="80"/>
        <v>2</v>
      </c>
      <c r="C495" s="4">
        <f t="shared" si="77"/>
        <v>11</v>
      </c>
      <c r="D495" s="4">
        <f t="shared" si="78"/>
        <v>2026</v>
      </c>
      <c r="E495" s="2">
        <v>0</v>
      </c>
      <c r="F495" s="5">
        <f t="shared" si="81"/>
        <v>10341.323042942249</v>
      </c>
      <c r="G495" s="5">
        <f t="shared" si="82"/>
        <v>10341.323042942249</v>
      </c>
      <c r="H495" s="5">
        <f t="shared" si="83"/>
        <v>1.3148871272531066</v>
      </c>
      <c r="I495" s="5">
        <f t="shared" si="84"/>
        <v>10342.637930069503</v>
      </c>
      <c r="J495" s="5">
        <f t="shared" si="85"/>
        <v>19075.799420997631</v>
      </c>
      <c r="K495" s="5">
        <f t="shared" si="86"/>
        <v>31.426358189453868</v>
      </c>
      <c r="L495" s="5">
        <f t="shared" si="87"/>
        <v>19044.373062808176</v>
      </c>
    </row>
    <row r="496" spans="1:12" x14ac:dyDescent="0.25">
      <c r="A496" s="1">
        <f t="shared" si="79"/>
        <v>46329</v>
      </c>
      <c r="B496" s="4">
        <f t="shared" si="80"/>
        <v>3</v>
      </c>
      <c r="C496" s="4">
        <f t="shared" si="77"/>
        <v>11</v>
      </c>
      <c r="D496" s="4">
        <f t="shared" si="78"/>
        <v>2026</v>
      </c>
      <c r="E496" s="2">
        <v>0</v>
      </c>
      <c r="F496" s="5">
        <f t="shared" si="81"/>
        <v>10342.637930069503</v>
      </c>
      <c r="G496" s="5">
        <f t="shared" si="82"/>
        <v>10342.637930069503</v>
      </c>
      <c r="H496" s="5">
        <f t="shared" si="83"/>
        <v>1.3150543136131341</v>
      </c>
      <c r="I496" s="5">
        <f t="shared" si="84"/>
        <v>10343.952984383115</v>
      </c>
      <c r="J496" s="5">
        <f t="shared" si="85"/>
        <v>19044.373062808176</v>
      </c>
      <c r="K496" s="5">
        <f t="shared" si="86"/>
        <v>31.426358189453868</v>
      </c>
      <c r="L496" s="5">
        <f t="shared" si="87"/>
        <v>19012.94670461872</v>
      </c>
    </row>
    <row r="497" spans="1:12" x14ac:dyDescent="0.25">
      <c r="A497" s="1">
        <f t="shared" si="79"/>
        <v>46330</v>
      </c>
      <c r="B497" s="4">
        <f t="shared" si="80"/>
        <v>4</v>
      </c>
      <c r="C497" s="4">
        <f t="shared" si="77"/>
        <v>11</v>
      </c>
      <c r="D497" s="4">
        <f t="shared" si="78"/>
        <v>2026</v>
      </c>
      <c r="E497" s="2">
        <v>0</v>
      </c>
      <c r="F497" s="5">
        <f t="shared" si="81"/>
        <v>10343.952984383115</v>
      </c>
      <c r="G497" s="5">
        <f t="shared" si="82"/>
        <v>10343.952984383115</v>
      </c>
      <c r="H497" s="5">
        <f t="shared" si="83"/>
        <v>1.3152215212307115</v>
      </c>
      <c r="I497" s="5">
        <f t="shared" si="84"/>
        <v>10345.268205904345</v>
      </c>
      <c r="J497" s="5">
        <f t="shared" si="85"/>
        <v>19012.94670461872</v>
      </c>
      <c r="K497" s="5">
        <f t="shared" si="86"/>
        <v>31.426358189453868</v>
      </c>
      <c r="L497" s="5">
        <f t="shared" si="87"/>
        <v>18981.520346429264</v>
      </c>
    </row>
    <row r="498" spans="1:12" x14ac:dyDescent="0.25">
      <c r="A498" s="1">
        <f t="shared" si="79"/>
        <v>46331</v>
      </c>
      <c r="B498" s="4">
        <f t="shared" si="80"/>
        <v>5</v>
      </c>
      <c r="C498" s="4">
        <f t="shared" si="77"/>
        <v>11</v>
      </c>
      <c r="D498" s="4">
        <f t="shared" si="78"/>
        <v>2026</v>
      </c>
      <c r="E498" s="2">
        <v>0</v>
      </c>
      <c r="F498" s="5">
        <f t="shared" si="81"/>
        <v>10345.268205904345</v>
      </c>
      <c r="G498" s="5">
        <f t="shared" si="82"/>
        <v>10345.268205904345</v>
      </c>
      <c r="H498" s="5">
        <f t="shared" si="83"/>
        <v>1.3153887501085417</v>
      </c>
      <c r="I498" s="5">
        <f t="shared" si="84"/>
        <v>10346.583594654454</v>
      </c>
      <c r="J498" s="5">
        <f t="shared" si="85"/>
        <v>18981.520346429264</v>
      </c>
      <c r="K498" s="5">
        <f t="shared" si="86"/>
        <v>31.426358189453868</v>
      </c>
      <c r="L498" s="5">
        <f t="shared" si="87"/>
        <v>18950.093988239809</v>
      </c>
    </row>
    <row r="499" spans="1:12" x14ac:dyDescent="0.25">
      <c r="A499" s="1">
        <f t="shared" si="79"/>
        <v>46332</v>
      </c>
      <c r="B499" s="4">
        <f t="shared" si="80"/>
        <v>6</v>
      </c>
      <c r="C499" s="4">
        <f t="shared" si="77"/>
        <v>11</v>
      </c>
      <c r="D499" s="4">
        <f t="shared" si="78"/>
        <v>2026</v>
      </c>
      <c r="E499" s="2">
        <v>0</v>
      </c>
      <c r="F499" s="5">
        <f t="shared" si="81"/>
        <v>10346.583594654454</v>
      </c>
      <c r="G499" s="5">
        <f t="shared" si="82"/>
        <v>10346.583594654454</v>
      </c>
      <c r="H499" s="5">
        <f t="shared" si="83"/>
        <v>1.3155560002493283</v>
      </c>
      <c r="I499" s="5">
        <f t="shared" si="84"/>
        <v>10347.899150654703</v>
      </c>
      <c r="J499" s="5">
        <f t="shared" si="85"/>
        <v>18950.093988239809</v>
      </c>
      <c r="K499" s="5">
        <f t="shared" si="86"/>
        <v>31.426358189453868</v>
      </c>
      <c r="L499" s="5">
        <f t="shared" si="87"/>
        <v>18918.667630050353</v>
      </c>
    </row>
    <row r="500" spans="1:12" x14ac:dyDescent="0.25">
      <c r="A500" s="1">
        <f t="shared" si="79"/>
        <v>46333</v>
      </c>
      <c r="B500" s="4">
        <f t="shared" si="80"/>
        <v>7</v>
      </c>
      <c r="C500" s="4">
        <f t="shared" si="77"/>
        <v>11</v>
      </c>
      <c r="D500" s="4">
        <f t="shared" si="78"/>
        <v>2026</v>
      </c>
      <c r="E500" s="2">
        <v>0</v>
      </c>
      <c r="F500" s="5">
        <f t="shared" si="81"/>
        <v>10347.899150654703</v>
      </c>
      <c r="G500" s="5">
        <f t="shared" si="82"/>
        <v>10347.899150654703</v>
      </c>
      <c r="H500" s="5">
        <f t="shared" si="83"/>
        <v>1.3157232716557745</v>
      </c>
      <c r="I500" s="5">
        <f t="shared" si="84"/>
        <v>10349.214873926359</v>
      </c>
      <c r="J500" s="5">
        <f t="shared" si="85"/>
        <v>18918.667630050353</v>
      </c>
      <c r="K500" s="5">
        <f t="shared" si="86"/>
        <v>31.426358189453868</v>
      </c>
      <c r="L500" s="5">
        <f t="shared" si="87"/>
        <v>18887.241271860898</v>
      </c>
    </row>
    <row r="501" spans="1:12" x14ac:dyDescent="0.25">
      <c r="A501" s="1">
        <f t="shared" si="79"/>
        <v>46334</v>
      </c>
      <c r="B501" s="4">
        <f t="shared" si="80"/>
        <v>8</v>
      </c>
      <c r="C501" s="4">
        <f t="shared" si="77"/>
        <v>11</v>
      </c>
      <c r="D501" s="4">
        <f t="shared" si="78"/>
        <v>2026</v>
      </c>
      <c r="E501" s="2">
        <v>0</v>
      </c>
      <c r="F501" s="5">
        <f t="shared" si="81"/>
        <v>10349.214873926359</v>
      </c>
      <c r="G501" s="5">
        <f t="shared" si="82"/>
        <v>10349.214873926359</v>
      </c>
      <c r="H501" s="5">
        <f t="shared" si="83"/>
        <v>1.3158905643305845</v>
      </c>
      <c r="I501" s="5">
        <f t="shared" si="84"/>
        <v>10350.53076449069</v>
      </c>
      <c r="J501" s="5">
        <f t="shared" si="85"/>
        <v>18887.241271860898</v>
      </c>
      <c r="K501" s="5">
        <f t="shared" si="86"/>
        <v>31.426358189453868</v>
      </c>
      <c r="L501" s="5">
        <f t="shared" si="87"/>
        <v>18855.814913671442</v>
      </c>
    </row>
    <row r="502" spans="1:12" x14ac:dyDescent="0.25">
      <c r="A502" s="1">
        <f t="shared" si="79"/>
        <v>46335</v>
      </c>
      <c r="B502" s="4">
        <f t="shared" si="80"/>
        <v>9</v>
      </c>
      <c r="C502" s="4">
        <f t="shared" si="77"/>
        <v>11</v>
      </c>
      <c r="D502" s="4">
        <f t="shared" si="78"/>
        <v>2026</v>
      </c>
      <c r="E502" s="2">
        <v>0</v>
      </c>
      <c r="F502" s="5">
        <f t="shared" si="81"/>
        <v>10350.53076449069</v>
      </c>
      <c r="G502" s="5">
        <f t="shared" si="82"/>
        <v>10350.53076449069</v>
      </c>
      <c r="H502" s="5">
        <f t="shared" si="83"/>
        <v>1.3160578782764623</v>
      </c>
      <c r="I502" s="5">
        <f t="shared" si="84"/>
        <v>10351.846822368967</v>
      </c>
      <c r="J502" s="5">
        <f t="shared" si="85"/>
        <v>18855.814913671442</v>
      </c>
      <c r="K502" s="5">
        <f t="shared" si="86"/>
        <v>31.426358189453868</v>
      </c>
      <c r="L502" s="5">
        <f t="shared" si="87"/>
        <v>18824.388555481986</v>
      </c>
    </row>
    <row r="503" spans="1:12" x14ac:dyDescent="0.25">
      <c r="A503" s="1">
        <f t="shared" si="79"/>
        <v>46336</v>
      </c>
      <c r="B503" s="4">
        <f t="shared" si="80"/>
        <v>10</v>
      </c>
      <c r="C503" s="4">
        <f t="shared" si="77"/>
        <v>11</v>
      </c>
      <c r="D503" s="4">
        <f t="shared" si="78"/>
        <v>2026</v>
      </c>
      <c r="E503" s="2">
        <v>0</v>
      </c>
      <c r="F503" s="5">
        <f t="shared" si="81"/>
        <v>10351.846822368967</v>
      </c>
      <c r="G503" s="5">
        <f t="shared" si="82"/>
        <v>10351.846822368967</v>
      </c>
      <c r="H503" s="5">
        <f t="shared" si="83"/>
        <v>1.3162252134961128</v>
      </c>
      <c r="I503" s="5">
        <f t="shared" si="84"/>
        <v>10353.163047582462</v>
      </c>
      <c r="J503" s="5">
        <f t="shared" si="85"/>
        <v>18824.388555481986</v>
      </c>
      <c r="K503" s="5">
        <f t="shared" si="86"/>
        <v>31.426358189453868</v>
      </c>
      <c r="L503" s="5">
        <f t="shared" si="87"/>
        <v>18792.962197292531</v>
      </c>
    </row>
    <row r="504" spans="1:12" x14ac:dyDescent="0.25">
      <c r="A504" s="1">
        <f t="shared" si="79"/>
        <v>46337</v>
      </c>
      <c r="B504" s="4">
        <f t="shared" si="80"/>
        <v>11</v>
      </c>
      <c r="C504" s="4">
        <f t="shared" si="77"/>
        <v>11</v>
      </c>
      <c r="D504" s="4">
        <f t="shared" si="78"/>
        <v>2026</v>
      </c>
      <c r="E504" s="2">
        <v>0</v>
      </c>
      <c r="F504" s="5">
        <f t="shared" si="81"/>
        <v>10353.163047582462</v>
      </c>
      <c r="G504" s="5">
        <f t="shared" si="82"/>
        <v>10353.163047582462</v>
      </c>
      <c r="H504" s="5">
        <f t="shared" si="83"/>
        <v>1.3163925699922403</v>
      </c>
      <c r="I504" s="5">
        <f t="shared" si="84"/>
        <v>10354.479440152454</v>
      </c>
      <c r="J504" s="5">
        <f t="shared" si="85"/>
        <v>18792.962197292531</v>
      </c>
      <c r="K504" s="5">
        <f t="shared" si="86"/>
        <v>31.426358189453868</v>
      </c>
      <c r="L504" s="5">
        <f t="shared" si="87"/>
        <v>18761.535839103075</v>
      </c>
    </row>
    <row r="505" spans="1:12" x14ac:dyDescent="0.25">
      <c r="A505" s="1">
        <f t="shared" si="79"/>
        <v>46338</v>
      </c>
      <c r="B505" s="4">
        <f t="shared" si="80"/>
        <v>12</v>
      </c>
      <c r="C505" s="4">
        <f t="shared" si="77"/>
        <v>11</v>
      </c>
      <c r="D505" s="4">
        <f t="shared" si="78"/>
        <v>2026</v>
      </c>
      <c r="E505" s="2">
        <v>0</v>
      </c>
      <c r="F505" s="5">
        <f t="shared" si="81"/>
        <v>10354.479440152454</v>
      </c>
      <c r="G505" s="5">
        <f t="shared" si="82"/>
        <v>10354.479440152454</v>
      </c>
      <c r="H505" s="5">
        <f t="shared" si="83"/>
        <v>1.3165599477675507</v>
      </c>
      <c r="I505" s="5">
        <f t="shared" si="84"/>
        <v>10355.796000100221</v>
      </c>
      <c r="J505" s="5">
        <f t="shared" si="85"/>
        <v>18761.535839103075</v>
      </c>
      <c r="K505" s="5">
        <f t="shared" si="86"/>
        <v>31.426358189453868</v>
      </c>
      <c r="L505" s="5">
        <f t="shared" si="87"/>
        <v>18730.109480913619</v>
      </c>
    </row>
    <row r="506" spans="1:12" x14ac:dyDescent="0.25">
      <c r="A506" s="1">
        <f t="shared" si="79"/>
        <v>46339</v>
      </c>
      <c r="B506" s="4">
        <f t="shared" si="80"/>
        <v>13</v>
      </c>
      <c r="C506" s="4">
        <f t="shared" si="77"/>
        <v>11</v>
      </c>
      <c r="D506" s="4">
        <f t="shared" si="78"/>
        <v>2026</v>
      </c>
      <c r="E506" s="2">
        <v>0</v>
      </c>
      <c r="F506" s="5">
        <f t="shared" si="81"/>
        <v>10355.796000100221</v>
      </c>
      <c r="G506" s="5">
        <f t="shared" si="82"/>
        <v>10355.796000100221</v>
      </c>
      <c r="H506" s="5">
        <f t="shared" si="83"/>
        <v>1.3167273468247496</v>
      </c>
      <c r="I506" s="5">
        <f t="shared" si="84"/>
        <v>10357.112727447045</v>
      </c>
      <c r="J506" s="5">
        <f t="shared" si="85"/>
        <v>18730.109480913619</v>
      </c>
      <c r="K506" s="5">
        <f t="shared" si="86"/>
        <v>31.426358189453868</v>
      </c>
      <c r="L506" s="5">
        <f t="shared" si="87"/>
        <v>18698.683122724164</v>
      </c>
    </row>
    <row r="507" spans="1:12" x14ac:dyDescent="0.25">
      <c r="A507" s="1">
        <f t="shared" si="79"/>
        <v>46340</v>
      </c>
      <c r="B507" s="4">
        <f t="shared" si="80"/>
        <v>14</v>
      </c>
      <c r="C507" s="4">
        <f t="shared" si="77"/>
        <v>11</v>
      </c>
      <c r="D507" s="4">
        <f t="shared" si="78"/>
        <v>2026</v>
      </c>
      <c r="E507" s="2">
        <v>0</v>
      </c>
      <c r="F507" s="5">
        <f t="shared" si="81"/>
        <v>10357.112727447045</v>
      </c>
      <c r="G507" s="5">
        <f t="shared" si="82"/>
        <v>10357.112727447045</v>
      </c>
      <c r="H507" s="5">
        <f t="shared" si="83"/>
        <v>1.3168947671665425</v>
      </c>
      <c r="I507" s="5">
        <f t="shared" si="84"/>
        <v>10358.429622214211</v>
      </c>
      <c r="J507" s="5">
        <f t="shared" si="85"/>
        <v>18698.683122724164</v>
      </c>
      <c r="K507" s="5">
        <f t="shared" si="86"/>
        <v>31.426358189453868</v>
      </c>
      <c r="L507" s="5">
        <f t="shared" si="87"/>
        <v>18667.256764534708</v>
      </c>
    </row>
    <row r="508" spans="1:12" x14ac:dyDescent="0.25">
      <c r="A508" s="1">
        <f t="shared" si="79"/>
        <v>46341</v>
      </c>
      <c r="B508" s="4">
        <f t="shared" si="80"/>
        <v>15</v>
      </c>
      <c r="C508" s="4">
        <f t="shared" si="77"/>
        <v>11</v>
      </c>
      <c r="D508" s="4">
        <f t="shared" si="78"/>
        <v>2026</v>
      </c>
      <c r="E508" s="2">
        <v>0</v>
      </c>
      <c r="F508" s="5">
        <f t="shared" si="81"/>
        <v>10358.429622214211</v>
      </c>
      <c r="G508" s="5">
        <f t="shared" si="82"/>
        <v>10358.429622214211</v>
      </c>
      <c r="H508" s="5">
        <f t="shared" si="83"/>
        <v>1.3170622087956361</v>
      </c>
      <c r="I508" s="5">
        <f t="shared" si="84"/>
        <v>10359.746684423008</v>
      </c>
      <c r="J508" s="5">
        <f t="shared" si="85"/>
        <v>18667.256764534708</v>
      </c>
      <c r="K508" s="5">
        <f t="shared" si="86"/>
        <v>31.426358189453868</v>
      </c>
      <c r="L508" s="5">
        <f t="shared" si="87"/>
        <v>18635.830406345252</v>
      </c>
    </row>
    <row r="509" spans="1:12" x14ac:dyDescent="0.25">
      <c r="A509" s="1">
        <f t="shared" si="79"/>
        <v>46342</v>
      </c>
      <c r="B509" s="4">
        <f t="shared" si="80"/>
        <v>16</v>
      </c>
      <c r="C509" s="4">
        <f t="shared" si="77"/>
        <v>11</v>
      </c>
      <c r="D509" s="4">
        <f t="shared" si="78"/>
        <v>2026</v>
      </c>
      <c r="E509" s="2">
        <v>0</v>
      </c>
      <c r="F509" s="5">
        <f t="shared" si="81"/>
        <v>10359.746684423008</v>
      </c>
      <c r="G509" s="5">
        <f t="shared" si="82"/>
        <v>10359.746684423008</v>
      </c>
      <c r="H509" s="5">
        <f t="shared" si="83"/>
        <v>1.3172296717147371</v>
      </c>
      <c r="I509" s="5">
        <f t="shared" si="84"/>
        <v>10361.063914094722</v>
      </c>
      <c r="J509" s="5">
        <f t="shared" si="85"/>
        <v>18635.830406345252</v>
      </c>
      <c r="K509" s="5">
        <f t="shared" si="86"/>
        <v>31.426358189453868</v>
      </c>
      <c r="L509" s="5">
        <f t="shared" si="87"/>
        <v>18604.404048155797</v>
      </c>
    </row>
    <row r="510" spans="1:12" x14ac:dyDescent="0.25">
      <c r="A510" s="1">
        <f t="shared" si="79"/>
        <v>46343</v>
      </c>
      <c r="B510" s="4">
        <f t="shared" si="80"/>
        <v>17</v>
      </c>
      <c r="C510" s="4">
        <f t="shared" si="77"/>
        <v>11</v>
      </c>
      <c r="D510" s="4">
        <f t="shared" si="78"/>
        <v>2026</v>
      </c>
      <c r="E510" s="2">
        <v>0</v>
      </c>
      <c r="F510" s="5">
        <f t="shared" si="81"/>
        <v>10361.063914094722</v>
      </c>
      <c r="G510" s="5">
        <f t="shared" si="82"/>
        <v>10361.063914094722</v>
      </c>
      <c r="H510" s="5">
        <f t="shared" si="83"/>
        <v>1.3173971559265523</v>
      </c>
      <c r="I510" s="5">
        <f t="shared" si="84"/>
        <v>10362.381311250649</v>
      </c>
      <c r="J510" s="5">
        <f t="shared" si="85"/>
        <v>18604.404048155797</v>
      </c>
      <c r="K510" s="5">
        <f t="shared" si="86"/>
        <v>31.426358189453868</v>
      </c>
      <c r="L510" s="5">
        <f t="shared" si="87"/>
        <v>18572.977689966341</v>
      </c>
    </row>
    <row r="511" spans="1:12" x14ac:dyDescent="0.25">
      <c r="A511" s="1">
        <f t="shared" si="79"/>
        <v>46344</v>
      </c>
      <c r="B511" s="4">
        <f t="shared" si="80"/>
        <v>18</v>
      </c>
      <c r="C511" s="4">
        <f t="shared" si="77"/>
        <v>11</v>
      </c>
      <c r="D511" s="4">
        <f t="shared" si="78"/>
        <v>2026</v>
      </c>
      <c r="E511" s="2">
        <v>0</v>
      </c>
      <c r="F511" s="5">
        <f t="shared" si="81"/>
        <v>10362.381311250649</v>
      </c>
      <c r="G511" s="5">
        <f t="shared" si="82"/>
        <v>10362.381311250649</v>
      </c>
      <c r="H511" s="5">
        <f t="shared" si="83"/>
        <v>1.317564661433789</v>
      </c>
      <c r="I511" s="5">
        <f t="shared" si="84"/>
        <v>10363.698875912083</v>
      </c>
      <c r="J511" s="5">
        <f t="shared" si="85"/>
        <v>18572.977689966341</v>
      </c>
      <c r="K511" s="5">
        <f t="shared" si="86"/>
        <v>31.426358189453868</v>
      </c>
      <c r="L511" s="5">
        <f t="shared" si="87"/>
        <v>18541.551331776885</v>
      </c>
    </row>
    <row r="512" spans="1:12" x14ac:dyDescent="0.25">
      <c r="A512" s="1">
        <f t="shared" si="79"/>
        <v>46345</v>
      </c>
      <c r="B512" s="4">
        <f t="shared" si="80"/>
        <v>19</v>
      </c>
      <c r="C512" s="4">
        <f t="shared" si="77"/>
        <v>11</v>
      </c>
      <c r="D512" s="4">
        <f t="shared" si="78"/>
        <v>2026</v>
      </c>
      <c r="E512" s="2">
        <v>0</v>
      </c>
      <c r="F512" s="5">
        <f t="shared" si="81"/>
        <v>10363.698875912083</v>
      </c>
      <c r="G512" s="5">
        <f t="shared" si="82"/>
        <v>10363.698875912083</v>
      </c>
      <c r="H512" s="5">
        <f t="shared" si="83"/>
        <v>1.3177321882391553</v>
      </c>
      <c r="I512" s="5">
        <f t="shared" si="84"/>
        <v>10365.016608100323</v>
      </c>
      <c r="J512" s="5">
        <f t="shared" si="85"/>
        <v>18541.551331776885</v>
      </c>
      <c r="K512" s="5">
        <f t="shared" si="86"/>
        <v>31.426358189453868</v>
      </c>
      <c r="L512" s="5">
        <f t="shared" si="87"/>
        <v>18510.12497358743</v>
      </c>
    </row>
    <row r="513" spans="1:12" x14ac:dyDescent="0.25">
      <c r="A513" s="1">
        <f t="shared" si="79"/>
        <v>46346</v>
      </c>
      <c r="B513" s="4">
        <f t="shared" si="80"/>
        <v>20</v>
      </c>
      <c r="C513" s="4">
        <f t="shared" si="77"/>
        <v>11</v>
      </c>
      <c r="D513" s="4">
        <f t="shared" si="78"/>
        <v>2026</v>
      </c>
      <c r="E513" s="2">
        <v>0</v>
      </c>
      <c r="F513" s="5">
        <f t="shared" si="81"/>
        <v>10365.016608100323</v>
      </c>
      <c r="G513" s="5">
        <f t="shared" si="82"/>
        <v>10365.016608100323</v>
      </c>
      <c r="H513" s="5">
        <f t="shared" si="83"/>
        <v>1.3178997363453588</v>
      </c>
      <c r="I513" s="5">
        <f t="shared" si="84"/>
        <v>10366.334507836667</v>
      </c>
      <c r="J513" s="5">
        <f t="shared" si="85"/>
        <v>18510.12497358743</v>
      </c>
      <c r="K513" s="5">
        <f t="shared" si="86"/>
        <v>31.426358189453868</v>
      </c>
      <c r="L513" s="5">
        <f t="shared" si="87"/>
        <v>18478.698615397974</v>
      </c>
    </row>
    <row r="514" spans="1:12" x14ac:dyDescent="0.25">
      <c r="A514" s="1">
        <f t="shared" si="79"/>
        <v>46347</v>
      </c>
      <c r="B514" s="4">
        <f t="shared" si="80"/>
        <v>21</v>
      </c>
      <c r="C514" s="4">
        <f t="shared" si="77"/>
        <v>11</v>
      </c>
      <c r="D514" s="4">
        <f t="shared" si="78"/>
        <v>2026</v>
      </c>
      <c r="E514" s="2">
        <v>0</v>
      </c>
      <c r="F514" s="5">
        <f t="shared" si="81"/>
        <v>10366.334507836667</v>
      </c>
      <c r="G514" s="5">
        <f t="shared" si="82"/>
        <v>10366.334507836667</v>
      </c>
      <c r="H514" s="5">
        <f t="shared" si="83"/>
        <v>1.3180673057551078</v>
      </c>
      <c r="I514" s="5">
        <f t="shared" si="84"/>
        <v>10367.652575142423</v>
      </c>
      <c r="J514" s="5">
        <f t="shared" si="85"/>
        <v>18478.698615397974</v>
      </c>
      <c r="K514" s="5">
        <f t="shared" si="86"/>
        <v>31.426358189453868</v>
      </c>
      <c r="L514" s="5">
        <f t="shared" si="87"/>
        <v>18447.272257208519</v>
      </c>
    </row>
    <row r="515" spans="1:12" x14ac:dyDescent="0.25">
      <c r="A515" s="1">
        <f t="shared" si="79"/>
        <v>46348</v>
      </c>
      <c r="B515" s="4">
        <f t="shared" si="80"/>
        <v>22</v>
      </c>
      <c r="C515" s="4">
        <f t="shared" si="77"/>
        <v>11</v>
      </c>
      <c r="D515" s="4">
        <f t="shared" si="78"/>
        <v>2026</v>
      </c>
      <c r="E515" s="2">
        <v>0</v>
      </c>
      <c r="F515" s="5">
        <f t="shared" si="81"/>
        <v>10367.652575142423</v>
      </c>
      <c r="G515" s="5">
        <f t="shared" si="82"/>
        <v>10367.652575142423</v>
      </c>
      <c r="H515" s="5">
        <f t="shared" si="83"/>
        <v>1.3182348964711115</v>
      </c>
      <c r="I515" s="5">
        <f t="shared" si="84"/>
        <v>10368.970810038894</v>
      </c>
      <c r="J515" s="5">
        <f t="shared" si="85"/>
        <v>18447.272257208519</v>
      </c>
      <c r="K515" s="5">
        <f t="shared" si="86"/>
        <v>31.426358189453868</v>
      </c>
      <c r="L515" s="5">
        <f t="shared" si="87"/>
        <v>18415.845899019063</v>
      </c>
    </row>
    <row r="516" spans="1:12" x14ac:dyDescent="0.25">
      <c r="A516" s="1">
        <f t="shared" si="79"/>
        <v>46349</v>
      </c>
      <c r="B516" s="4">
        <f t="shared" si="80"/>
        <v>23</v>
      </c>
      <c r="C516" s="4">
        <f t="shared" si="77"/>
        <v>11</v>
      </c>
      <c r="D516" s="4">
        <f t="shared" si="78"/>
        <v>2026</v>
      </c>
      <c r="E516" s="2">
        <v>0</v>
      </c>
      <c r="F516" s="5">
        <f t="shared" si="81"/>
        <v>10368.970810038894</v>
      </c>
      <c r="G516" s="5">
        <f t="shared" si="82"/>
        <v>10368.970810038894</v>
      </c>
      <c r="H516" s="5">
        <f t="shared" si="83"/>
        <v>1.3184025084960784</v>
      </c>
      <c r="I516" s="5">
        <f t="shared" si="84"/>
        <v>10370.28921254739</v>
      </c>
      <c r="J516" s="5">
        <f t="shared" si="85"/>
        <v>18415.845899019063</v>
      </c>
      <c r="K516" s="5">
        <f t="shared" si="86"/>
        <v>31.426358189453868</v>
      </c>
      <c r="L516" s="5">
        <f t="shared" si="87"/>
        <v>18384.419540829607</v>
      </c>
    </row>
    <row r="517" spans="1:12" x14ac:dyDescent="0.25">
      <c r="A517" s="1">
        <f t="shared" si="79"/>
        <v>46350</v>
      </c>
      <c r="B517" s="4">
        <f t="shared" si="80"/>
        <v>24</v>
      </c>
      <c r="C517" s="4">
        <f t="shared" si="77"/>
        <v>11</v>
      </c>
      <c r="D517" s="4">
        <f t="shared" si="78"/>
        <v>2026</v>
      </c>
      <c r="E517" s="2">
        <v>0</v>
      </c>
      <c r="F517" s="5">
        <f t="shared" si="81"/>
        <v>10370.28921254739</v>
      </c>
      <c r="G517" s="5">
        <f t="shared" si="82"/>
        <v>10370.28921254739</v>
      </c>
      <c r="H517" s="5">
        <f t="shared" si="83"/>
        <v>1.3185701418327183</v>
      </c>
      <c r="I517" s="5">
        <f t="shared" si="84"/>
        <v>10371.607782689223</v>
      </c>
      <c r="J517" s="5">
        <f t="shared" si="85"/>
        <v>18384.419540829607</v>
      </c>
      <c r="K517" s="5">
        <f t="shared" si="86"/>
        <v>31.426358189453868</v>
      </c>
      <c r="L517" s="5">
        <f t="shared" si="87"/>
        <v>18352.993182640152</v>
      </c>
    </row>
    <row r="518" spans="1:12" x14ac:dyDescent="0.25">
      <c r="A518" s="1">
        <f t="shared" si="79"/>
        <v>46351</v>
      </c>
      <c r="B518" s="4">
        <f t="shared" si="80"/>
        <v>25</v>
      </c>
      <c r="C518" s="4">
        <f t="shared" si="77"/>
        <v>11</v>
      </c>
      <c r="D518" s="4">
        <f t="shared" si="78"/>
        <v>2026</v>
      </c>
      <c r="E518" s="2">
        <v>0</v>
      </c>
      <c r="F518" s="5">
        <f t="shared" si="81"/>
        <v>10371.607782689223</v>
      </c>
      <c r="G518" s="5">
        <f t="shared" si="82"/>
        <v>10371.607782689223</v>
      </c>
      <c r="H518" s="5">
        <f t="shared" si="83"/>
        <v>1.318737796483741</v>
      </c>
      <c r="I518" s="5">
        <f t="shared" si="84"/>
        <v>10372.926520485707</v>
      </c>
      <c r="J518" s="5">
        <f t="shared" si="85"/>
        <v>18352.993182640152</v>
      </c>
      <c r="K518" s="5">
        <f t="shared" si="86"/>
        <v>31.426358189453868</v>
      </c>
      <c r="L518" s="5">
        <f t="shared" si="87"/>
        <v>18321.566824450696</v>
      </c>
    </row>
    <row r="519" spans="1:12" x14ac:dyDescent="0.25">
      <c r="A519" s="1">
        <f t="shared" si="79"/>
        <v>46352</v>
      </c>
      <c r="B519" s="4">
        <f t="shared" si="80"/>
        <v>26</v>
      </c>
      <c r="C519" s="4">
        <f t="shared" ref="C519:C582" si="88">MONTH(A519)</f>
        <v>11</v>
      </c>
      <c r="D519" s="4">
        <f t="shared" ref="D519:D582" si="89">YEAR(A519)</f>
        <v>2026</v>
      </c>
      <c r="E519" s="2">
        <v>0</v>
      </c>
      <c r="F519" s="5">
        <f t="shared" si="81"/>
        <v>10372.926520485707</v>
      </c>
      <c r="G519" s="5">
        <f t="shared" si="82"/>
        <v>10372.926520485707</v>
      </c>
      <c r="H519" s="5">
        <f t="shared" si="83"/>
        <v>1.3189054724518563</v>
      </c>
      <c r="I519" s="5">
        <f t="shared" si="84"/>
        <v>10374.245425958159</v>
      </c>
      <c r="J519" s="5">
        <f t="shared" si="85"/>
        <v>18321.566824450696</v>
      </c>
      <c r="K519" s="5">
        <f t="shared" si="86"/>
        <v>31.426358189453868</v>
      </c>
      <c r="L519" s="5">
        <f t="shared" si="87"/>
        <v>18290.14046626124</v>
      </c>
    </row>
    <row r="520" spans="1:12" x14ac:dyDescent="0.25">
      <c r="A520" s="1">
        <f t="shared" ref="A520:A583" si="90">A519+1</f>
        <v>46353</v>
      </c>
      <c r="B520" s="4">
        <f t="shared" ref="B520:B583" si="91">DAY(A520)</f>
        <v>27</v>
      </c>
      <c r="C520" s="4">
        <f t="shared" si="88"/>
        <v>11</v>
      </c>
      <c r="D520" s="4">
        <f t="shared" si="89"/>
        <v>2026</v>
      </c>
      <c r="E520" s="2">
        <v>0</v>
      </c>
      <c r="F520" s="5">
        <f t="shared" ref="F520:F583" si="92">I519</f>
        <v>10374.245425958159</v>
      </c>
      <c r="G520" s="5">
        <f t="shared" ref="G520:G583" si="93">F520-E520</f>
        <v>10374.245425958159</v>
      </c>
      <c r="H520" s="5">
        <f t="shared" ref="H520:H583" si="94">G520*$B$2</f>
        <v>1.3190731697397748</v>
      </c>
      <c r="I520" s="5">
        <f t="shared" ref="I520:I583" si="95">G520+H520</f>
        <v>10375.564499127899</v>
      </c>
      <c r="J520" s="5">
        <f t="shared" ref="J520:J583" si="96">L519</f>
        <v>18290.14046626124</v>
      </c>
      <c r="K520" s="5">
        <f t="shared" ref="K520:K583" si="97">$J$6/1096</f>
        <v>31.426358189453868</v>
      </c>
      <c r="L520" s="5">
        <f t="shared" ref="L520:L583" si="98">J520-K520</f>
        <v>18258.714108071785</v>
      </c>
    </row>
    <row r="521" spans="1:12" x14ac:dyDescent="0.25">
      <c r="A521" s="1">
        <f t="shared" si="90"/>
        <v>46354</v>
      </c>
      <c r="B521" s="4">
        <f t="shared" si="91"/>
        <v>28</v>
      </c>
      <c r="C521" s="4">
        <f t="shared" si="88"/>
        <v>11</v>
      </c>
      <c r="D521" s="4">
        <f t="shared" si="89"/>
        <v>2026</v>
      </c>
      <c r="E521" s="2">
        <v>0</v>
      </c>
      <c r="F521" s="5">
        <f t="shared" si="92"/>
        <v>10375.564499127899</v>
      </c>
      <c r="G521" s="5">
        <f t="shared" si="93"/>
        <v>10375.564499127899</v>
      </c>
      <c r="H521" s="5">
        <f t="shared" si="94"/>
        <v>1.3192408883502074</v>
      </c>
      <c r="I521" s="5">
        <f t="shared" si="95"/>
        <v>10376.883740016248</v>
      </c>
      <c r="J521" s="5">
        <f t="shared" si="96"/>
        <v>18258.714108071785</v>
      </c>
      <c r="K521" s="5">
        <f t="shared" si="97"/>
        <v>31.426358189453868</v>
      </c>
      <c r="L521" s="5">
        <f t="shared" si="98"/>
        <v>18227.287749882329</v>
      </c>
    </row>
    <row r="522" spans="1:12" x14ac:dyDescent="0.25">
      <c r="A522" s="1">
        <f t="shared" si="90"/>
        <v>46355</v>
      </c>
      <c r="B522" s="4">
        <f t="shared" si="91"/>
        <v>29</v>
      </c>
      <c r="C522" s="4">
        <f t="shared" si="88"/>
        <v>11</v>
      </c>
      <c r="D522" s="4">
        <f t="shared" si="89"/>
        <v>2026</v>
      </c>
      <c r="E522" s="2">
        <v>0</v>
      </c>
      <c r="F522" s="5">
        <f t="shared" si="92"/>
        <v>10376.883740016248</v>
      </c>
      <c r="G522" s="5">
        <f t="shared" si="93"/>
        <v>10376.883740016248</v>
      </c>
      <c r="H522" s="5">
        <f t="shared" si="94"/>
        <v>1.3194086282858648</v>
      </c>
      <c r="I522" s="5">
        <f t="shared" si="95"/>
        <v>10378.203148644534</v>
      </c>
      <c r="J522" s="5">
        <f t="shared" si="96"/>
        <v>18227.287749882329</v>
      </c>
      <c r="K522" s="5">
        <f t="shared" si="97"/>
        <v>31.426358189453868</v>
      </c>
      <c r="L522" s="5">
        <f t="shared" si="98"/>
        <v>18195.861391692873</v>
      </c>
    </row>
    <row r="523" spans="1:12" x14ac:dyDescent="0.25">
      <c r="A523" s="1">
        <f t="shared" si="90"/>
        <v>46356</v>
      </c>
      <c r="B523" s="4">
        <f t="shared" si="91"/>
        <v>30</v>
      </c>
      <c r="C523" s="4">
        <f t="shared" si="88"/>
        <v>11</v>
      </c>
      <c r="D523" s="4">
        <f t="shared" si="89"/>
        <v>2026</v>
      </c>
      <c r="E523" s="2">
        <v>0</v>
      </c>
      <c r="F523" s="5">
        <f t="shared" si="92"/>
        <v>10378.203148644534</v>
      </c>
      <c r="G523" s="5">
        <f t="shared" si="93"/>
        <v>10378.203148644534</v>
      </c>
      <c r="H523" s="5">
        <f t="shared" si="94"/>
        <v>1.319576389549459</v>
      </c>
      <c r="I523" s="5">
        <f t="shared" si="95"/>
        <v>10379.522725034083</v>
      </c>
      <c r="J523" s="5">
        <f t="shared" si="96"/>
        <v>18195.861391692873</v>
      </c>
      <c r="K523" s="5">
        <f t="shared" si="97"/>
        <v>31.426358189453868</v>
      </c>
      <c r="L523" s="5">
        <f t="shared" si="98"/>
        <v>18164.435033503418</v>
      </c>
    </row>
    <row r="524" spans="1:12" x14ac:dyDescent="0.25">
      <c r="A524" s="1">
        <f t="shared" si="90"/>
        <v>46357</v>
      </c>
      <c r="B524" s="4">
        <f t="shared" si="91"/>
        <v>1</v>
      </c>
      <c r="C524" s="4">
        <f t="shared" si="88"/>
        <v>12</v>
      </c>
      <c r="D524" s="4">
        <f t="shared" si="89"/>
        <v>2026</v>
      </c>
      <c r="E524" s="2">
        <v>1500</v>
      </c>
      <c r="F524" s="5">
        <f t="shared" si="92"/>
        <v>10379.522725034083</v>
      </c>
      <c r="G524" s="5">
        <f t="shared" si="93"/>
        <v>8879.5227250340831</v>
      </c>
      <c r="H524" s="5">
        <f t="shared" si="94"/>
        <v>1.1290209268984293</v>
      </c>
      <c r="I524" s="5">
        <f t="shared" si="95"/>
        <v>8880.6517459609822</v>
      </c>
      <c r="J524" s="5">
        <f t="shared" si="96"/>
        <v>18164.435033503418</v>
      </c>
      <c r="K524" s="5">
        <f t="shared" si="97"/>
        <v>31.426358189453868</v>
      </c>
      <c r="L524" s="5">
        <f t="shared" si="98"/>
        <v>18133.008675313962</v>
      </c>
    </row>
    <row r="525" spans="1:12" x14ac:dyDescent="0.25">
      <c r="A525" s="1">
        <f t="shared" si="90"/>
        <v>46358</v>
      </c>
      <c r="B525" s="4">
        <f t="shared" si="91"/>
        <v>2</v>
      </c>
      <c r="C525" s="4">
        <f t="shared" si="88"/>
        <v>12</v>
      </c>
      <c r="D525" s="4">
        <f t="shared" si="89"/>
        <v>2026</v>
      </c>
      <c r="E525" s="2">
        <v>0</v>
      </c>
      <c r="F525" s="5">
        <f t="shared" si="92"/>
        <v>8880.6517459609822</v>
      </c>
      <c r="G525" s="5">
        <f t="shared" si="93"/>
        <v>8880.6517459609822</v>
      </c>
      <c r="H525" s="5">
        <f t="shared" si="94"/>
        <v>1.1291644805885146</v>
      </c>
      <c r="I525" s="5">
        <f t="shared" si="95"/>
        <v>8881.7809104415701</v>
      </c>
      <c r="J525" s="5">
        <f t="shared" si="96"/>
        <v>18133.008675313962</v>
      </c>
      <c r="K525" s="5">
        <f t="shared" si="97"/>
        <v>31.426358189453868</v>
      </c>
      <c r="L525" s="5">
        <f t="shared" si="98"/>
        <v>18101.582317124507</v>
      </c>
    </row>
    <row r="526" spans="1:12" x14ac:dyDescent="0.25">
      <c r="A526" s="1">
        <f t="shared" si="90"/>
        <v>46359</v>
      </c>
      <c r="B526" s="4">
        <f t="shared" si="91"/>
        <v>3</v>
      </c>
      <c r="C526" s="4">
        <f t="shared" si="88"/>
        <v>12</v>
      </c>
      <c r="D526" s="4">
        <f t="shared" si="89"/>
        <v>2026</v>
      </c>
      <c r="E526" s="2">
        <v>0</v>
      </c>
      <c r="F526" s="5">
        <f t="shared" si="92"/>
        <v>8881.7809104415701</v>
      </c>
      <c r="G526" s="5">
        <f t="shared" si="93"/>
        <v>8881.7809104415701</v>
      </c>
      <c r="H526" s="5">
        <f t="shared" si="94"/>
        <v>1.1293080525312835</v>
      </c>
      <c r="I526" s="5">
        <f t="shared" si="95"/>
        <v>8882.9102184941021</v>
      </c>
      <c r="J526" s="5">
        <f t="shared" si="96"/>
        <v>18101.582317124507</v>
      </c>
      <c r="K526" s="5">
        <f t="shared" si="97"/>
        <v>31.426358189453868</v>
      </c>
      <c r="L526" s="5">
        <f t="shared" si="98"/>
        <v>18070.155958935051</v>
      </c>
    </row>
    <row r="527" spans="1:12" x14ac:dyDescent="0.25">
      <c r="A527" s="1">
        <f t="shared" si="90"/>
        <v>46360</v>
      </c>
      <c r="B527" s="4">
        <f t="shared" si="91"/>
        <v>4</v>
      </c>
      <c r="C527" s="4">
        <f t="shared" si="88"/>
        <v>12</v>
      </c>
      <c r="D527" s="4">
        <f t="shared" si="89"/>
        <v>2026</v>
      </c>
      <c r="E527" s="2">
        <v>0</v>
      </c>
      <c r="F527" s="5">
        <f t="shared" si="92"/>
        <v>8882.9102184941021</v>
      </c>
      <c r="G527" s="5">
        <f t="shared" si="93"/>
        <v>8882.9102184941021</v>
      </c>
      <c r="H527" s="5">
        <f t="shared" si="94"/>
        <v>1.1294516427290573</v>
      </c>
      <c r="I527" s="5">
        <f t="shared" si="95"/>
        <v>8884.0396701368318</v>
      </c>
      <c r="J527" s="5">
        <f t="shared" si="96"/>
        <v>18070.155958935051</v>
      </c>
      <c r="K527" s="5">
        <f t="shared" si="97"/>
        <v>31.426358189453868</v>
      </c>
      <c r="L527" s="5">
        <f t="shared" si="98"/>
        <v>18038.729600745595</v>
      </c>
    </row>
    <row r="528" spans="1:12" x14ac:dyDescent="0.25">
      <c r="A528" s="1">
        <f t="shared" si="90"/>
        <v>46361</v>
      </c>
      <c r="B528" s="4">
        <f t="shared" si="91"/>
        <v>5</v>
      </c>
      <c r="C528" s="4">
        <f t="shared" si="88"/>
        <v>12</v>
      </c>
      <c r="D528" s="4">
        <f t="shared" si="89"/>
        <v>2026</v>
      </c>
      <c r="E528" s="2">
        <v>0</v>
      </c>
      <c r="F528" s="5">
        <f t="shared" si="92"/>
        <v>8884.0396701368318</v>
      </c>
      <c r="G528" s="5">
        <f t="shared" si="93"/>
        <v>8884.0396701368318</v>
      </c>
      <c r="H528" s="5">
        <f t="shared" si="94"/>
        <v>1.1295952511841565</v>
      </c>
      <c r="I528" s="5">
        <f t="shared" si="95"/>
        <v>8885.1692653880164</v>
      </c>
      <c r="J528" s="5">
        <f t="shared" si="96"/>
        <v>18038.729600745595</v>
      </c>
      <c r="K528" s="5">
        <f t="shared" si="97"/>
        <v>31.426358189453868</v>
      </c>
      <c r="L528" s="5">
        <f t="shared" si="98"/>
        <v>18007.30324255614</v>
      </c>
    </row>
    <row r="529" spans="1:12" x14ac:dyDescent="0.25">
      <c r="A529" s="1">
        <f t="shared" si="90"/>
        <v>46362</v>
      </c>
      <c r="B529" s="4">
        <f t="shared" si="91"/>
        <v>6</v>
      </c>
      <c r="C529" s="4">
        <f t="shared" si="88"/>
        <v>12</v>
      </c>
      <c r="D529" s="4">
        <f t="shared" si="89"/>
        <v>2026</v>
      </c>
      <c r="E529" s="2">
        <v>0</v>
      </c>
      <c r="F529" s="5">
        <f t="shared" si="92"/>
        <v>8885.1692653880164</v>
      </c>
      <c r="G529" s="5">
        <f t="shared" si="93"/>
        <v>8885.1692653880164</v>
      </c>
      <c r="H529" s="5">
        <f t="shared" si="94"/>
        <v>1.129738877898903</v>
      </c>
      <c r="I529" s="5">
        <f t="shared" si="95"/>
        <v>8886.2990042659148</v>
      </c>
      <c r="J529" s="5">
        <f t="shared" si="96"/>
        <v>18007.30324255614</v>
      </c>
      <c r="K529" s="5">
        <f t="shared" si="97"/>
        <v>31.426358189453868</v>
      </c>
      <c r="L529" s="5">
        <f t="shared" si="98"/>
        <v>17975.876884366684</v>
      </c>
    </row>
    <row r="530" spans="1:12" x14ac:dyDescent="0.25">
      <c r="A530" s="1">
        <f t="shared" si="90"/>
        <v>46363</v>
      </c>
      <c r="B530" s="4">
        <f t="shared" si="91"/>
        <v>7</v>
      </c>
      <c r="C530" s="4">
        <f t="shared" si="88"/>
        <v>12</v>
      </c>
      <c r="D530" s="4">
        <f t="shared" si="89"/>
        <v>2026</v>
      </c>
      <c r="E530" s="2">
        <v>0</v>
      </c>
      <c r="F530" s="5">
        <f t="shared" si="92"/>
        <v>8886.2990042659148</v>
      </c>
      <c r="G530" s="5">
        <f t="shared" si="93"/>
        <v>8886.2990042659148</v>
      </c>
      <c r="H530" s="5">
        <f t="shared" si="94"/>
        <v>1.129882522875618</v>
      </c>
      <c r="I530" s="5">
        <f t="shared" si="95"/>
        <v>8887.4288867887899</v>
      </c>
      <c r="J530" s="5">
        <f t="shared" si="96"/>
        <v>17975.876884366684</v>
      </c>
      <c r="K530" s="5">
        <f t="shared" si="97"/>
        <v>31.426358189453868</v>
      </c>
      <c r="L530" s="5">
        <f t="shared" si="98"/>
        <v>17944.450526177228</v>
      </c>
    </row>
    <row r="531" spans="1:12" x14ac:dyDescent="0.25">
      <c r="A531" s="1">
        <f t="shared" si="90"/>
        <v>46364</v>
      </c>
      <c r="B531" s="4">
        <f t="shared" si="91"/>
        <v>8</v>
      </c>
      <c r="C531" s="4">
        <f t="shared" si="88"/>
        <v>12</v>
      </c>
      <c r="D531" s="4">
        <f t="shared" si="89"/>
        <v>2026</v>
      </c>
      <c r="E531" s="2">
        <v>0</v>
      </c>
      <c r="F531" s="5">
        <f t="shared" si="92"/>
        <v>8887.4288867887899</v>
      </c>
      <c r="G531" s="5">
        <f t="shared" si="93"/>
        <v>8887.4288867887899</v>
      </c>
      <c r="H531" s="5">
        <f t="shared" si="94"/>
        <v>1.1300261861166239</v>
      </c>
      <c r="I531" s="5">
        <f t="shared" si="95"/>
        <v>8888.558912974906</v>
      </c>
      <c r="J531" s="5">
        <f t="shared" si="96"/>
        <v>17944.450526177228</v>
      </c>
      <c r="K531" s="5">
        <f t="shared" si="97"/>
        <v>31.426358189453868</v>
      </c>
      <c r="L531" s="5">
        <f t="shared" si="98"/>
        <v>17913.024167987773</v>
      </c>
    </row>
    <row r="532" spans="1:12" x14ac:dyDescent="0.25">
      <c r="A532" s="1">
        <f t="shared" si="90"/>
        <v>46365</v>
      </c>
      <c r="B532" s="4">
        <f t="shared" si="91"/>
        <v>9</v>
      </c>
      <c r="C532" s="4">
        <f t="shared" si="88"/>
        <v>12</v>
      </c>
      <c r="D532" s="4">
        <f t="shared" si="89"/>
        <v>2026</v>
      </c>
      <c r="E532" s="2">
        <v>0</v>
      </c>
      <c r="F532" s="5">
        <f t="shared" si="92"/>
        <v>8888.558912974906</v>
      </c>
      <c r="G532" s="5">
        <f t="shared" si="93"/>
        <v>8888.558912974906</v>
      </c>
      <c r="H532" s="5">
        <f t="shared" si="94"/>
        <v>1.1301698676242427</v>
      </c>
      <c r="I532" s="5">
        <f t="shared" si="95"/>
        <v>8889.6890828425294</v>
      </c>
      <c r="J532" s="5">
        <f t="shared" si="96"/>
        <v>17913.024167987773</v>
      </c>
      <c r="K532" s="5">
        <f t="shared" si="97"/>
        <v>31.426358189453868</v>
      </c>
      <c r="L532" s="5">
        <f t="shared" si="98"/>
        <v>17881.597809798317</v>
      </c>
    </row>
    <row r="533" spans="1:12" x14ac:dyDescent="0.25">
      <c r="A533" s="1">
        <f t="shared" si="90"/>
        <v>46366</v>
      </c>
      <c r="B533" s="4">
        <f t="shared" si="91"/>
        <v>10</v>
      </c>
      <c r="C533" s="4">
        <f t="shared" si="88"/>
        <v>12</v>
      </c>
      <c r="D533" s="4">
        <f t="shared" si="89"/>
        <v>2026</v>
      </c>
      <c r="E533" s="2">
        <v>0</v>
      </c>
      <c r="F533" s="5">
        <f t="shared" si="92"/>
        <v>8889.6890828425294</v>
      </c>
      <c r="G533" s="5">
        <f t="shared" si="93"/>
        <v>8889.6890828425294</v>
      </c>
      <c r="H533" s="5">
        <f t="shared" si="94"/>
        <v>1.1303135674007969</v>
      </c>
      <c r="I533" s="5">
        <f t="shared" si="95"/>
        <v>8890.8193964099301</v>
      </c>
      <c r="J533" s="5">
        <f t="shared" si="96"/>
        <v>17881.597809798317</v>
      </c>
      <c r="K533" s="5">
        <f t="shared" si="97"/>
        <v>31.426358189453868</v>
      </c>
      <c r="L533" s="5">
        <f t="shared" si="98"/>
        <v>17850.171451608861</v>
      </c>
    </row>
    <row r="534" spans="1:12" x14ac:dyDescent="0.25">
      <c r="A534" s="1">
        <f t="shared" si="90"/>
        <v>46367</v>
      </c>
      <c r="B534" s="4">
        <f t="shared" si="91"/>
        <v>11</v>
      </c>
      <c r="C534" s="4">
        <f t="shared" si="88"/>
        <v>12</v>
      </c>
      <c r="D534" s="4">
        <f t="shared" si="89"/>
        <v>2026</v>
      </c>
      <c r="E534" s="2">
        <v>0</v>
      </c>
      <c r="F534" s="5">
        <f t="shared" si="92"/>
        <v>8890.8193964099301</v>
      </c>
      <c r="G534" s="5">
        <f t="shared" si="93"/>
        <v>8890.8193964099301</v>
      </c>
      <c r="H534" s="5">
        <f t="shared" si="94"/>
        <v>1.1304572854486099</v>
      </c>
      <c r="I534" s="5">
        <f t="shared" si="95"/>
        <v>8891.9498536953779</v>
      </c>
      <c r="J534" s="5">
        <f t="shared" si="96"/>
        <v>17850.171451608861</v>
      </c>
      <c r="K534" s="5">
        <f t="shared" si="97"/>
        <v>31.426358189453868</v>
      </c>
      <c r="L534" s="5">
        <f t="shared" si="98"/>
        <v>17818.745093419406</v>
      </c>
    </row>
    <row r="535" spans="1:12" x14ac:dyDescent="0.25">
      <c r="A535" s="1">
        <f t="shared" si="90"/>
        <v>46368</v>
      </c>
      <c r="B535" s="4">
        <f t="shared" si="91"/>
        <v>12</v>
      </c>
      <c r="C535" s="4">
        <f t="shared" si="88"/>
        <v>12</v>
      </c>
      <c r="D535" s="4">
        <f t="shared" si="89"/>
        <v>2026</v>
      </c>
      <c r="E535" s="2">
        <v>0</v>
      </c>
      <c r="F535" s="5">
        <f t="shared" si="92"/>
        <v>8891.9498536953779</v>
      </c>
      <c r="G535" s="5">
        <f t="shared" si="93"/>
        <v>8891.9498536953779</v>
      </c>
      <c r="H535" s="5">
        <f t="shared" si="94"/>
        <v>1.1306010217700044</v>
      </c>
      <c r="I535" s="5">
        <f t="shared" si="95"/>
        <v>8893.0804547171483</v>
      </c>
      <c r="J535" s="5">
        <f t="shared" si="96"/>
        <v>17818.745093419406</v>
      </c>
      <c r="K535" s="5">
        <f t="shared" si="97"/>
        <v>31.426358189453868</v>
      </c>
      <c r="L535" s="5">
        <f t="shared" si="98"/>
        <v>17787.31873522995</v>
      </c>
    </row>
    <row r="536" spans="1:12" x14ac:dyDescent="0.25">
      <c r="A536" s="1">
        <f t="shared" si="90"/>
        <v>46369</v>
      </c>
      <c r="B536" s="4">
        <f t="shared" si="91"/>
        <v>13</v>
      </c>
      <c r="C536" s="4">
        <f t="shared" si="88"/>
        <v>12</v>
      </c>
      <c r="D536" s="4">
        <f t="shared" si="89"/>
        <v>2026</v>
      </c>
      <c r="E536" s="2">
        <v>0</v>
      </c>
      <c r="F536" s="5">
        <f t="shared" si="92"/>
        <v>8893.0804547171483</v>
      </c>
      <c r="G536" s="5">
        <f t="shared" si="93"/>
        <v>8893.0804547171483</v>
      </c>
      <c r="H536" s="5">
        <f t="shared" si="94"/>
        <v>1.1307447763673042</v>
      </c>
      <c r="I536" s="5">
        <f t="shared" si="95"/>
        <v>8894.2111994935149</v>
      </c>
      <c r="J536" s="5">
        <f t="shared" si="96"/>
        <v>17787.31873522995</v>
      </c>
      <c r="K536" s="5">
        <f t="shared" si="97"/>
        <v>31.426358189453868</v>
      </c>
      <c r="L536" s="5">
        <f t="shared" si="98"/>
        <v>17755.892377040494</v>
      </c>
    </row>
    <row r="537" spans="1:12" x14ac:dyDescent="0.25">
      <c r="A537" s="1">
        <f t="shared" si="90"/>
        <v>46370</v>
      </c>
      <c r="B537" s="4">
        <f t="shared" si="91"/>
        <v>14</v>
      </c>
      <c r="C537" s="4">
        <f t="shared" si="88"/>
        <v>12</v>
      </c>
      <c r="D537" s="4">
        <f t="shared" si="89"/>
        <v>2026</v>
      </c>
      <c r="E537" s="2">
        <v>0</v>
      </c>
      <c r="F537" s="5">
        <f t="shared" si="92"/>
        <v>8894.2111994935149</v>
      </c>
      <c r="G537" s="5">
        <f t="shared" si="93"/>
        <v>8894.2111994935149</v>
      </c>
      <c r="H537" s="5">
        <f t="shared" si="94"/>
        <v>1.1308885492428327</v>
      </c>
      <c r="I537" s="5">
        <f t="shared" si="95"/>
        <v>8895.3420880427584</v>
      </c>
      <c r="J537" s="5">
        <f t="shared" si="96"/>
        <v>17755.892377040494</v>
      </c>
      <c r="K537" s="5">
        <f t="shared" si="97"/>
        <v>31.426358189453868</v>
      </c>
      <c r="L537" s="5">
        <f t="shared" si="98"/>
        <v>17724.466018851039</v>
      </c>
    </row>
    <row r="538" spans="1:12" x14ac:dyDescent="0.25">
      <c r="A538" s="1">
        <f t="shared" si="90"/>
        <v>46371</v>
      </c>
      <c r="B538" s="4">
        <f t="shared" si="91"/>
        <v>15</v>
      </c>
      <c r="C538" s="4">
        <f t="shared" si="88"/>
        <v>12</v>
      </c>
      <c r="D538" s="4">
        <f t="shared" si="89"/>
        <v>2026</v>
      </c>
      <c r="E538" s="2">
        <v>0</v>
      </c>
      <c r="F538" s="5">
        <f t="shared" si="92"/>
        <v>8895.3420880427584</v>
      </c>
      <c r="G538" s="5">
        <f t="shared" si="93"/>
        <v>8895.3420880427584</v>
      </c>
      <c r="H538" s="5">
        <f t="shared" si="94"/>
        <v>1.1310323403989144</v>
      </c>
      <c r="I538" s="5">
        <f t="shared" si="95"/>
        <v>8896.4731203831579</v>
      </c>
      <c r="J538" s="5">
        <f t="shared" si="96"/>
        <v>17724.466018851039</v>
      </c>
      <c r="K538" s="5">
        <f t="shared" si="97"/>
        <v>31.426358189453868</v>
      </c>
      <c r="L538" s="5">
        <f t="shared" si="98"/>
        <v>17693.039660661583</v>
      </c>
    </row>
    <row r="539" spans="1:12" x14ac:dyDescent="0.25">
      <c r="A539" s="1">
        <f t="shared" si="90"/>
        <v>46372</v>
      </c>
      <c r="B539" s="4">
        <f t="shared" si="91"/>
        <v>16</v>
      </c>
      <c r="C539" s="4">
        <f t="shared" si="88"/>
        <v>12</v>
      </c>
      <c r="D539" s="4">
        <f t="shared" si="89"/>
        <v>2026</v>
      </c>
      <c r="E539" s="2">
        <v>0</v>
      </c>
      <c r="F539" s="5">
        <f t="shared" si="92"/>
        <v>8896.4731203831579</v>
      </c>
      <c r="G539" s="5">
        <f t="shared" si="93"/>
        <v>8896.4731203831579</v>
      </c>
      <c r="H539" s="5">
        <f t="shared" si="94"/>
        <v>1.1311761498378732</v>
      </c>
      <c r="I539" s="5">
        <f t="shared" si="95"/>
        <v>8897.6042965329962</v>
      </c>
      <c r="J539" s="5">
        <f t="shared" si="96"/>
        <v>17693.039660661583</v>
      </c>
      <c r="K539" s="5">
        <f t="shared" si="97"/>
        <v>31.426358189453868</v>
      </c>
      <c r="L539" s="5">
        <f t="shared" si="98"/>
        <v>17661.613302472128</v>
      </c>
    </row>
    <row r="540" spans="1:12" x14ac:dyDescent="0.25">
      <c r="A540" s="1">
        <f t="shared" si="90"/>
        <v>46373</v>
      </c>
      <c r="B540" s="4">
        <f t="shared" si="91"/>
        <v>17</v>
      </c>
      <c r="C540" s="4">
        <f t="shared" si="88"/>
        <v>12</v>
      </c>
      <c r="D540" s="4">
        <f t="shared" si="89"/>
        <v>2026</v>
      </c>
      <c r="E540" s="2">
        <v>0</v>
      </c>
      <c r="F540" s="5">
        <f t="shared" si="92"/>
        <v>8897.6042965329962</v>
      </c>
      <c r="G540" s="5">
        <f t="shared" si="93"/>
        <v>8897.6042965329962</v>
      </c>
      <c r="H540" s="5">
        <f t="shared" si="94"/>
        <v>1.131319977562034</v>
      </c>
      <c r="I540" s="5">
        <f t="shared" si="95"/>
        <v>8898.7356165105575</v>
      </c>
      <c r="J540" s="5">
        <f t="shared" si="96"/>
        <v>17661.613302472128</v>
      </c>
      <c r="K540" s="5">
        <f t="shared" si="97"/>
        <v>31.426358189453868</v>
      </c>
      <c r="L540" s="5">
        <f t="shared" si="98"/>
        <v>17630.186944282672</v>
      </c>
    </row>
    <row r="541" spans="1:12" x14ac:dyDescent="0.25">
      <c r="A541" s="1">
        <f t="shared" si="90"/>
        <v>46374</v>
      </c>
      <c r="B541" s="4">
        <f t="shared" si="91"/>
        <v>18</v>
      </c>
      <c r="C541" s="4">
        <f t="shared" si="88"/>
        <v>12</v>
      </c>
      <c r="D541" s="4">
        <f t="shared" si="89"/>
        <v>2026</v>
      </c>
      <c r="E541" s="2">
        <v>0</v>
      </c>
      <c r="F541" s="5">
        <f t="shared" si="92"/>
        <v>8898.7356165105575</v>
      </c>
      <c r="G541" s="5">
        <f t="shared" si="93"/>
        <v>8898.7356165105575</v>
      </c>
      <c r="H541" s="5">
        <f t="shared" si="94"/>
        <v>1.1314638235737215</v>
      </c>
      <c r="I541" s="5">
        <f t="shared" si="95"/>
        <v>8899.867080334132</v>
      </c>
      <c r="J541" s="5">
        <f t="shared" si="96"/>
        <v>17630.186944282672</v>
      </c>
      <c r="K541" s="5">
        <f t="shared" si="97"/>
        <v>31.426358189453868</v>
      </c>
      <c r="L541" s="5">
        <f t="shared" si="98"/>
        <v>17598.760586093216</v>
      </c>
    </row>
    <row r="542" spans="1:12" x14ac:dyDescent="0.25">
      <c r="A542" s="1">
        <f t="shared" si="90"/>
        <v>46375</v>
      </c>
      <c r="B542" s="4">
        <f t="shared" si="91"/>
        <v>19</v>
      </c>
      <c r="C542" s="4">
        <f t="shared" si="88"/>
        <v>12</v>
      </c>
      <c r="D542" s="4">
        <f t="shared" si="89"/>
        <v>2026</v>
      </c>
      <c r="E542" s="2">
        <v>0</v>
      </c>
      <c r="F542" s="5">
        <f t="shared" si="92"/>
        <v>8899.867080334132</v>
      </c>
      <c r="G542" s="5">
        <f t="shared" si="93"/>
        <v>8899.867080334132</v>
      </c>
      <c r="H542" s="5">
        <f t="shared" si="94"/>
        <v>1.1316076878752614</v>
      </c>
      <c r="I542" s="5">
        <f t="shared" si="95"/>
        <v>8900.9986880220076</v>
      </c>
      <c r="J542" s="5">
        <f t="shared" si="96"/>
        <v>17598.760586093216</v>
      </c>
      <c r="K542" s="5">
        <f t="shared" si="97"/>
        <v>31.426358189453868</v>
      </c>
      <c r="L542" s="5">
        <f t="shared" si="98"/>
        <v>17567.334227903761</v>
      </c>
    </row>
    <row r="543" spans="1:12" x14ac:dyDescent="0.25">
      <c r="A543" s="1">
        <f t="shared" si="90"/>
        <v>46376</v>
      </c>
      <c r="B543" s="4">
        <f t="shared" si="91"/>
        <v>20</v>
      </c>
      <c r="C543" s="4">
        <f t="shared" si="88"/>
        <v>12</v>
      </c>
      <c r="D543" s="4">
        <f t="shared" si="89"/>
        <v>2026</v>
      </c>
      <c r="E543" s="2">
        <v>0</v>
      </c>
      <c r="F543" s="5">
        <f t="shared" si="92"/>
        <v>8900.9986880220076</v>
      </c>
      <c r="G543" s="5">
        <f t="shared" si="93"/>
        <v>8900.9986880220076</v>
      </c>
      <c r="H543" s="5">
        <f t="shared" si="94"/>
        <v>1.1317515704689789</v>
      </c>
      <c r="I543" s="5">
        <f t="shared" si="95"/>
        <v>8902.1304395924763</v>
      </c>
      <c r="J543" s="5">
        <f t="shared" si="96"/>
        <v>17567.334227903761</v>
      </c>
      <c r="K543" s="5">
        <f t="shared" si="97"/>
        <v>31.426358189453868</v>
      </c>
      <c r="L543" s="5">
        <f t="shared" si="98"/>
        <v>17535.907869714305</v>
      </c>
    </row>
    <row r="544" spans="1:12" x14ac:dyDescent="0.25">
      <c r="A544" s="1">
        <f t="shared" si="90"/>
        <v>46377</v>
      </c>
      <c r="B544" s="4">
        <f t="shared" si="91"/>
        <v>21</v>
      </c>
      <c r="C544" s="4">
        <f t="shared" si="88"/>
        <v>12</v>
      </c>
      <c r="D544" s="4">
        <f t="shared" si="89"/>
        <v>2026</v>
      </c>
      <c r="E544" s="2">
        <v>0</v>
      </c>
      <c r="F544" s="5">
        <f t="shared" si="92"/>
        <v>8902.1304395924763</v>
      </c>
      <c r="G544" s="5">
        <f t="shared" si="93"/>
        <v>8902.1304395924763</v>
      </c>
      <c r="H544" s="5">
        <f t="shared" si="94"/>
        <v>1.1318954713571996</v>
      </c>
      <c r="I544" s="5">
        <f t="shared" si="95"/>
        <v>8903.2623350638332</v>
      </c>
      <c r="J544" s="5">
        <f t="shared" si="96"/>
        <v>17535.907869714305</v>
      </c>
      <c r="K544" s="5">
        <f t="shared" si="97"/>
        <v>31.426358189453868</v>
      </c>
      <c r="L544" s="5">
        <f t="shared" si="98"/>
        <v>17504.481511524849</v>
      </c>
    </row>
    <row r="545" spans="1:12" x14ac:dyDescent="0.25">
      <c r="A545" s="1">
        <f t="shared" si="90"/>
        <v>46378</v>
      </c>
      <c r="B545" s="4">
        <f t="shared" si="91"/>
        <v>22</v>
      </c>
      <c r="C545" s="4">
        <f t="shared" si="88"/>
        <v>12</v>
      </c>
      <c r="D545" s="4">
        <f t="shared" si="89"/>
        <v>2026</v>
      </c>
      <c r="E545" s="2">
        <v>0</v>
      </c>
      <c r="F545" s="5">
        <f t="shared" si="92"/>
        <v>8903.2623350638332</v>
      </c>
      <c r="G545" s="5">
        <f t="shared" si="93"/>
        <v>8903.2623350638332</v>
      </c>
      <c r="H545" s="5">
        <f t="shared" si="94"/>
        <v>1.1320393905422501</v>
      </c>
      <c r="I545" s="5">
        <f t="shared" si="95"/>
        <v>8904.3943744543758</v>
      </c>
      <c r="J545" s="5">
        <f t="shared" si="96"/>
        <v>17504.481511524849</v>
      </c>
      <c r="K545" s="5">
        <f t="shared" si="97"/>
        <v>31.426358189453868</v>
      </c>
      <c r="L545" s="5">
        <f t="shared" si="98"/>
        <v>17473.055153335394</v>
      </c>
    </row>
    <row r="546" spans="1:12" x14ac:dyDescent="0.25">
      <c r="A546" s="1">
        <f t="shared" si="90"/>
        <v>46379</v>
      </c>
      <c r="B546" s="4">
        <f t="shared" si="91"/>
        <v>23</v>
      </c>
      <c r="C546" s="4">
        <f t="shared" si="88"/>
        <v>12</v>
      </c>
      <c r="D546" s="4">
        <f t="shared" si="89"/>
        <v>2026</v>
      </c>
      <c r="E546" s="2">
        <v>0</v>
      </c>
      <c r="F546" s="5">
        <f t="shared" si="92"/>
        <v>8904.3943744543758</v>
      </c>
      <c r="G546" s="5">
        <f t="shared" si="93"/>
        <v>8904.3943744543758</v>
      </c>
      <c r="H546" s="5">
        <f t="shared" si="94"/>
        <v>1.1321833280264566</v>
      </c>
      <c r="I546" s="5">
        <f t="shared" si="95"/>
        <v>8905.526557782403</v>
      </c>
      <c r="J546" s="5">
        <f t="shared" si="96"/>
        <v>17473.055153335394</v>
      </c>
      <c r="K546" s="5">
        <f t="shared" si="97"/>
        <v>31.426358189453868</v>
      </c>
      <c r="L546" s="5">
        <f t="shared" si="98"/>
        <v>17441.628795145938</v>
      </c>
    </row>
    <row r="547" spans="1:12" x14ac:dyDescent="0.25">
      <c r="A547" s="1">
        <f t="shared" si="90"/>
        <v>46380</v>
      </c>
      <c r="B547" s="4">
        <f t="shared" si="91"/>
        <v>24</v>
      </c>
      <c r="C547" s="4">
        <f t="shared" si="88"/>
        <v>12</v>
      </c>
      <c r="D547" s="4">
        <f t="shared" si="89"/>
        <v>2026</v>
      </c>
      <c r="E547" s="2">
        <v>0</v>
      </c>
      <c r="F547" s="5">
        <f t="shared" si="92"/>
        <v>8905.526557782403</v>
      </c>
      <c r="G547" s="5">
        <f t="shared" si="93"/>
        <v>8905.526557782403</v>
      </c>
      <c r="H547" s="5">
        <f t="shared" si="94"/>
        <v>1.1323272838121459</v>
      </c>
      <c r="I547" s="5">
        <f t="shared" si="95"/>
        <v>8906.6588850662156</v>
      </c>
      <c r="J547" s="5">
        <f t="shared" si="96"/>
        <v>17441.628795145938</v>
      </c>
      <c r="K547" s="5">
        <f t="shared" si="97"/>
        <v>31.426358189453868</v>
      </c>
      <c r="L547" s="5">
        <f t="shared" si="98"/>
        <v>17410.202436956482</v>
      </c>
    </row>
    <row r="548" spans="1:12" x14ac:dyDescent="0.25">
      <c r="A548" s="1">
        <f t="shared" si="90"/>
        <v>46381</v>
      </c>
      <c r="B548" s="4">
        <f t="shared" si="91"/>
        <v>25</v>
      </c>
      <c r="C548" s="4">
        <f t="shared" si="88"/>
        <v>12</v>
      </c>
      <c r="D548" s="4">
        <f t="shared" si="89"/>
        <v>2026</v>
      </c>
      <c r="E548" s="2">
        <v>0</v>
      </c>
      <c r="F548" s="5">
        <f t="shared" si="92"/>
        <v>8906.6588850662156</v>
      </c>
      <c r="G548" s="5">
        <f t="shared" si="93"/>
        <v>8906.6588850662156</v>
      </c>
      <c r="H548" s="5">
        <f t="shared" si="94"/>
        <v>1.1324712579016449</v>
      </c>
      <c r="I548" s="5">
        <f t="shared" si="95"/>
        <v>8907.7913563241164</v>
      </c>
      <c r="J548" s="5">
        <f t="shared" si="96"/>
        <v>17410.202436956482</v>
      </c>
      <c r="K548" s="5">
        <f t="shared" si="97"/>
        <v>31.426358189453868</v>
      </c>
      <c r="L548" s="5">
        <f t="shared" si="98"/>
        <v>17378.776078767027</v>
      </c>
    </row>
    <row r="549" spans="1:12" x14ac:dyDescent="0.25">
      <c r="A549" s="1">
        <f t="shared" si="90"/>
        <v>46382</v>
      </c>
      <c r="B549" s="4">
        <f t="shared" si="91"/>
        <v>26</v>
      </c>
      <c r="C549" s="4">
        <f t="shared" si="88"/>
        <v>12</v>
      </c>
      <c r="D549" s="4">
        <f t="shared" si="89"/>
        <v>2026</v>
      </c>
      <c r="E549" s="2">
        <v>0</v>
      </c>
      <c r="F549" s="5">
        <f t="shared" si="92"/>
        <v>8907.7913563241164</v>
      </c>
      <c r="G549" s="5">
        <f t="shared" si="93"/>
        <v>8907.7913563241164</v>
      </c>
      <c r="H549" s="5">
        <f t="shared" si="94"/>
        <v>1.1326152502972808</v>
      </c>
      <c r="I549" s="5">
        <f t="shared" si="95"/>
        <v>8908.9239715744134</v>
      </c>
      <c r="J549" s="5">
        <f t="shared" si="96"/>
        <v>17378.776078767027</v>
      </c>
      <c r="K549" s="5">
        <f t="shared" si="97"/>
        <v>31.426358189453868</v>
      </c>
      <c r="L549" s="5">
        <f t="shared" si="98"/>
        <v>17347.349720577571</v>
      </c>
    </row>
    <row r="550" spans="1:12" x14ac:dyDescent="0.25">
      <c r="A550" s="1">
        <f t="shared" si="90"/>
        <v>46383</v>
      </c>
      <c r="B550" s="4">
        <f t="shared" si="91"/>
        <v>27</v>
      </c>
      <c r="C550" s="4">
        <f t="shared" si="88"/>
        <v>12</v>
      </c>
      <c r="D550" s="4">
        <f t="shared" si="89"/>
        <v>2026</v>
      </c>
      <c r="E550" s="2">
        <v>0</v>
      </c>
      <c r="F550" s="5">
        <f t="shared" si="92"/>
        <v>8908.9239715744134</v>
      </c>
      <c r="G550" s="5">
        <f t="shared" si="93"/>
        <v>8908.9239715744134</v>
      </c>
      <c r="H550" s="5">
        <f t="shared" si="94"/>
        <v>1.1327592610013815</v>
      </c>
      <c r="I550" s="5">
        <f t="shared" si="95"/>
        <v>8910.0567308354148</v>
      </c>
      <c r="J550" s="5">
        <f t="shared" si="96"/>
        <v>17347.349720577571</v>
      </c>
      <c r="K550" s="5">
        <f t="shared" si="97"/>
        <v>31.426358189453868</v>
      </c>
      <c r="L550" s="5">
        <f t="shared" si="98"/>
        <v>17315.923362388115</v>
      </c>
    </row>
    <row r="551" spans="1:12" x14ac:dyDescent="0.25">
      <c r="A551" s="1">
        <f t="shared" si="90"/>
        <v>46384</v>
      </c>
      <c r="B551" s="4">
        <f t="shared" si="91"/>
        <v>28</v>
      </c>
      <c r="C551" s="4">
        <f t="shared" si="88"/>
        <v>12</v>
      </c>
      <c r="D551" s="4">
        <f t="shared" si="89"/>
        <v>2026</v>
      </c>
      <c r="E551" s="2">
        <v>0</v>
      </c>
      <c r="F551" s="5">
        <f t="shared" si="92"/>
        <v>8910.0567308354148</v>
      </c>
      <c r="G551" s="5">
        <f t="shared" si="93"/>
        <v>8910.0567308354148</v>
      </c>
      <c r="H551" s="5">
        <f t="shared" si="94"/>
        <v>1.1329032900162745</v>
      </c>
      <c r="I551" s="5">
        <f t="shared" si="95"/>
        <v>8911.1896341254305</v>
      </c>
      <c r="J551" s="5">
        <f t="shared" si="96"/>
        <v>17315.923362388115</v>
      </c>
      <c r="K551" s="5">
        <f t="shared" si="97"/>
        <v>31.426358189453868</v>
      </c>
      <c r="L551" s="5">
        <f t="shared" si="98"/>
        <v>17284.49700419866</v>
      </c>
    </row>
    <row r="552" spans="1:12" x14ac:dyDescent="0.25">
      <c r="A552" s="1">
        <f t="shared" si="90"/>
        <v>46385</v>
      </c>
      <c r="B552" s="4">
        <f t="shared" si="91"/>
        <v>29</v>
      </c>
      <c r="C552" s="4">
        <f t="shared" si="88"/>
        <v>12</v>
      </c>
      <c r="D552" s="4">
        <f t="shared" si="89"/>
        <v>2026</v>
      </c>
      <c r="E552" s="2">
        <v>0</v>
      </c>
      <c r="F552" s="5">
        <f t="shared" si="92"/>
        <v>8911.1896341254305</v>
      </c>
      <c r="G552" s="5">
        <f t="shared" si="93"/>
        <v>8911.1896341254305</v>
      </c>
      <c r="H552" s="5">
        <f t="shared" si="94"/>
        <v>1.1330473373442884</v>
      </c>
      <c r="I552" s="5">
        <f t="shared" si="95"/>
        <v>8912.3226814627742</v>
      </c>
      <c r="J552" s="5">
        <f t="shared" si="96"/>
        <v>17284.49700419866</v>
      </c>
      <c r="K552" s="5">
        <f t="shared" si="97"/>
        <v>31.426358189453868</v>
      </c>
      <c r="L552" s="5">
        <f t="shared" si="98"/>
        <v>17253.070646009204</v>
      </c>
    </row>
    <row r="553" spans="1:12" x14ac:dyDescent="0.25">
      <c r="A553" s="1">
        <f t="shared" si="90"/>
        <v>46386</v>
      </c>
      <c r="B553" s="4">
        <f t="shared" si="91"/>
        <v>30</v>
      </c>
      <c r="C553" s="4">
        <f t="shared" si="88"/>
        <v>12</v>
      </c>
      <c r="D553" s="4">
        <f t="shared" si="89"/>
        <v>2026</v>
      </c>
      <c r="E553" s="2">
        <v>0</v>
      </c>
      <c r="F553" s="5">
        <f t="shared" si="92"/>
        <v>8912.3226814627742</v>
      </c>
      <c r="G553" s="5">
        <f t="shared" si="93"/>
        <v>8912.3226814627742</v>
      </c>
      <c r="H553" s="5">
        <f t="shared" si="94"/>
        <v>1.1331914029877517</v>
      </c>
      <c r="I553" s="5">
        <f t="shared" si="95"/>
        <v>8913.4558728657612</v>
      </c>
      <c r="J553" s="5">
        <f t="shared" si="96"/>
        <v>17253.070646009204</v>
      </c>
      <c r="K553" s="5">
        <f t="shared" si="97"/>
        <v>31.426358189453868</v>
      </c>
      <c r="L553" s="5">
        <f t="shared" si="98"/>
        <v>17221.644287819749</v>
      </c>
    </row>
    <row r="554" spans="1:12" x14ac:dyDescent="0.25">
      <c r="A554" s="1">
        <f t="shared" si="90"/>
        <v>46387</v>
      </c>
      <c r="B554" s="4">
        <f t="shared" si="91"/>
        <v>31</v>
      </c>
      <c r="C554" s="4">
        <f t="shared" si="88"/>
        <v>12</v>
      </c>
      <c r="D554" s="4">
        <f t="shared" si="89"/>
        <v>2026</v>
      </c>
      <c r="E554" s="2">
        <v>0</v>
      </c>
      <c r="F554" s="5">
        <f t="shared" si="92"/>
        <v>8913.4558728657612</v>
      </c>
      <c r="G554" s="5">
        <f t="shared" si="93"/>
        <v>8913.4558728657612</v>
      </c>
      <c r="H554" s="5">
        <f t="shared" si="94"/>
        <v>1.1333354869489927</v>
      </c>
      <c r="I554" s="5">
        <f t="shared" si="95"/>
        <v>8914.5892083527106</v>
      </c>
      <c r="J554" s="5">
        <f t="shared" si="96"/>
        <v>17221.644287819749</v>
      </c>
      <c r="K554" s="5">
        <f t="shared" si="97"/>
        <v>31.426358189453868</v>
      </c>
      <c r="L554" s="5">
        <f t="shared" si="98"/>
        <v>17190.217929630293</v>
      </c>
    </row>
    <row r="555" spans="1:12" x14ac:dyDescent="0.25">
      <c r="A555" s="1">
        <f t="shared" si="90"/>
        <v>46388</v>
      </c>
      <c r="B555" s="4">
        <f t="shared" si="91"/>
        <v>1</v>
      </c>
      <c r="C555" s="4">
        <f t="shared" si="88"/>
        <v>1</v>
      </c>
      <c r="D555" s="4">
        <f t="shared" si="89"/>
        <v>2027</v>
      </c>
      <c r="E555" s="2">
        <v>1500</v>
      </c>
      <c r="F555" s="5">
        <f t="shared" si="92"/>
        <v>8914.5892083527106</v>
      </c>
      <c r="G555" s="5">
        <f t="shared" si="93"/>
        <v>7414.5892083527106</v>
      </c>
      <c r="H555" s="5">
        <f t="shared" si="94"/>
        <v>0.94275634398506891</v>
      </c>
      <c r="I555" s="5">
        <f t="shared" si="95"/>
        <v>7415.5319646966955</v>
      </c>
      <c r="J555" s="5">
        <f t="shared" si="96"/>
        <v>17190.217929630293</v>
      </c>
      <c r="K555" s="5">
        <f t="shared" si="97"/>
        <v>31.426358189453868</v>
      </c>
      <c r="L555" s="5">
        <f t="shared" si="98"/>
        <v>17158.791571440837</v>
      </c>
    </row>
    <row r="556" spans="1:12" x14ac:dyDescent="0.25">
      <c r="A556" s="1">
        <f t="shared" si="90"/>
        <v>46389</v>
      </c>
      <c r="B556" s="4">
        <f t="shared" si="91"/>
        <v>2</v>
      </c>
      <c r="C556" s="4">
        <f t="shared" si="88"/>
        <v>1</v>
      </c>
      <c r="D556" s="4">
        <f t="shared" si="89"/>
        <v>2027</v>
      </c>
      <c r="E556" s="2">
        <v>0</v>
      </c>
      <c r="F556" s="5">
        <f t="shared" si="92"/>
        <v>7415.5319646966955</v>
      </c>
      <c r="G556" s="5">
        <f t="shared" si="93"/>
        <v>7415.5319646966955</v>
      </c>
      <c r="H556" s="5">
        <f t="shared" si="94"/>
        <v>0.94287621435133584</v>
      </c>
      <c r="I556" s="5">
        <f t="shared" si="95"/>
        <v>7416.4748409110471</v>
      </c>
      <c r="J556" s="5">
        <f t="shared" si="96"/>
        <v>17158.791571440837</v>
      </c>
      <c r="K556" s="5">
        <f t="shared" si="97"/>
        <v>31.426358189453868</v>
      </c>
      <c r="L556" s="5">
        <f t="shared" si="98"/>
        <v>17127.365213251382</v>
      </c>
    </row>
    <row r="557" spans="1:12" x14ac:dyDescent="0.25">
      <c r="A557" s="1">
        <f t="shared" si="90"/>
        <v>46390</v>
      </c>
      <c r="B557" s="4">
        <f t="shared" si="91"/>
        <v>3</v>
      </c>
      <c r="C557" s="4">
        <f t="shared" si="88"/>
        <v>1</v>
      </c>
      <c r="D557" s="4">
        <f t="shared" si="89"/>
        <v>2027</v>
      </c>
      <c r="E557" s="2">
        <v>0</v>
      </c>
      <c r="F557" s="5">
        <f t="shared" si="92"/>
        <v>7416.4748409110471</v>
      </c>
      <c r="G557" s="5">
        <f t="shared" si="93"/>
        <v>7416.4748409110471</v>
      </c>
      <c r="H557" s="5">
        <f t="shared" si="94"/>
        <v>0.94299609995897959</v>
      </c>
      <c r="I557" s="5">
        <f t="shared" si="95"/>
        <v>7417.4178370110058</v>
      </c>
      <c r="J557" s="5">
        <f t="shared" si="96"/>
        <v>17127.365213251382</v>
      </c>
      <c r="K557" s="5">
        <f t="shared" si="97"/>
        <v>31.426358189453868</v>
      </c>
      <c r="L557" s="5">
        <f t="shared" si="98"/>
        <v>17095.938855061926</v>
      </c>
    </row>
    <row r="558" spans="1:12" x14ac:dyDescent="0.25">
      <c r="A558" s="1">
        <f t="shared" si="90"/>
        <v>46391</v>
      </c>
      <c r="B558" s="4">
        <f t="shared" si="91"/>
        <v>4</v>
      </c>
      <c r="C558" s="4">
        <f t="shared" si="88"/>
        <v>1</v>
      </c>
      <c r="D558" s="4">
        <f t="shared" si="89"/>
        <v>2027</v>
      </c>
      <c r="E558" s="2">
        <v>0</v>
      </c>
      <c r="F558" s="5">
        <f t="shared" si="92"/>
        <v>7417.4178370110058</v>
      </c>
      <c r="G558" s="5">
        <f t="shared" si="93"/>
        <v>7417.4178370110058</v>
      </c>
      <c r="H558" s="5">
        <f t="shared" si="94"/>
        <v>0.94311600080993807</v>
      </c>
      <c r="I558" s="5">
        <f t="shared" si="95"/>
        <v>7418.3609530118156</v>
      </c>
      <c r="J558" s="5">
        <f t="shared" si="96"/>
        <v>17095.938855061926</v>
      </c>
      <c r="K558" s="5">
        <f t="shared" si="97"/>
        <v>31.426358189453868</v>
      </c>
      <c r="L558" s="5">
        <f t="shared" si="98"/>
        <v>17064.51249687247</v>
      </c>
    </row>
    <row r="559" spans="1:12" x14ac:dyDescent="0.25">
      <c r="A559" s="1">
        <f t="shared" si="90"/>
        <v>46392</v>
      </c>
      <c r="B559" s="4">
        <f t="shared" si="91"/>
        <v>5</v>
      </c>
      <c r="C559" s="4">
        <f t="shared" si="88"/>
        <v>1</v>
      </c>
      <c r="D559" s="4">
        <f t="shared" si="89"/>
        <v>2027</v>
      </c>
      <c r="E559" s="2">
        <v>0</v>
      </c>
      <c r="F559" s="5">
        <f t="shared" si="92"/>
        <v>7418.3609530118156</v>
      </c>
      <c r="G559" s="5">
        <f t="shared" si="93"/>
        <v>7418.3609530118156</v>
      </c>
      <c r="H559" s="5">
        <f t="shared" si="94"/>
        <v>0.94323591690614961</v>
      </c>
      <c r="I559" s="5">
        <f t="shared" si="95"/>
        <v>7419.3041889287215</v>
      </c>
      <c r="J559" s="5">
        <f t="shared" si="96"/>
        <v>17064.51249687247</v>
      </c>
      <c r="K559" s="5">
        <f t="shared" si="97"/>
        <v>31.426358189453868</v>
      </c>
      <c r="L559" s="5">
        <f t="shared" si="98"/>
        <v>17033.086138683015</v>
      </c>
    </row>
    <row r="560" spans="1:12" x14ac:dyDescent="0.25">
      <c r="A560" s="1">
        <f t="shared" si="90"/>
        <v>46393</v>
      </c>
      <c r="B560" s="4">
        <f t="shared" si="91"/>
        <v>6</v>
      </c>
      <c r="C560" s="4">
        <f t="shared" si="88"/>
        <v>1</v>
      </c>
      <c r="D560" s="4">
        <f t="shared" si="89"/>
        <v>2027</v>
      </c>
      <c r="E560" s="2">
        <v>0</v>
      </c>
      <c r="F560" s="5">
        <f t="shared" si="92"/>
        <v>7419.3041889287215</v>
      </c>
      <c r="G560" s="5">
        <f t="shared" si="93"/>
        <v>7419.3041889287215</v>
      </c>
      <c r="H560" s="5">
        <f t="shared" si="94"/>
        <v>0.94335584824955232</v>
      </c>
      <c r="I560" s="5">
        <f t="shared" si="95"/>
        <v>7420.2475447769712</v>
      </c>
      <c r="J560" s="5">
        <f t="shared" si="96"/>
        <v>17033.086138683015</v>
      </c>
      <c r="K560" s="5">
        <f t="shared" si="97"/>
        <v>31.426358189453868</v>
      </c>
      <c r="L560" s="5">
        <f t="shared" si="98"/>
        <v>17001.659780493559</v>
      </c>
    </row>
    <row r="561" spans="1:12" x14ac:dyDescent="0.25">
      <c r="A561" s="1">
        <f t="shared" si="90"/>
        <v>46394</v>
      </c>
      <c r="B561" s="4">
        <f t="shared" si="91"/>
        <v>7</v>
      </c>
      <c r="C561" s="4">
        <f t="shared" si="88"/>
        <v>1</v>
      </c>
      <c r="D561" s="4">
        <f t="shared" si="89"/>
        <v>2027</v>
      </c>
      <c r="E561" s="2">
        <v>0</v>
      </c>
      <c r="F561" s="5">
        <f t="shared" si="92"/>
        <v>7420.2475447769712</v>
      </c>
      <c r="G561" s="5">
        <f t="shared" si="93"/>
        <v>7420.2475447769712</v>
      </c>
      <c r="H561" s="5">
        <f t="shared" si="94"/>
        <v>0.94347579484208521</v>
      </c>
      <c r="I561" s="5">
        <f t="shared" si="95"/>
        <v>7421.1910205718132</v>
      </c>
      <c r="J561" s="5">
        <f t="shared" si="96"/>
        <v>17001.659780493559</v>
      </c>
      <c r="K561" s="5">
        <f t="shared" si="97"/>
        <v>31.426358189453868</v>
      </c>
      <c r="L561" s="5">
        <f t="shared" si="98"/>
        <v>16970.233422304103</v>
      </c>
    </row>
    <row r="562" spans="1:12" x14ac:dyDescent="0.25">
      <c r="A562" s="1">
        <f t="shared" si="90"/>
        <v>46395</v>
      </c>
      <c r="B562" s="4">
        <f t="shared" si="91"/>
        <v>8</v>
      </c>
      <c r="C562" s="4">
        <f t="shared" si="88"/>
        <v>1</v>
      </c>
      <c r="D562" s="4">
        <f t="shared" si="89"/>
        <v>2027</v>
      </c>
      <c r="E562" s="2">
        <v>0</v>
      </c>
      <c r="F562" s="5">
        <f t="shared" si="92"/>
        <v>7421.1910205718132</v>
      </c>
      <c r="G562" s="5">
        <f t="shared" si="93"/>
        <v>7421.1910205718132</v>
      </c>
      <c r="H562" s="5">
        <f t="shared" si="94"/>
        <v>0.94359575668568696</v>
      </c>
      <c r="I562" s="5">
        <f t="shared" si="95"/>
        <v>7422.1346163284989</v>
      </c>
      <c r="J562" s="5">
        <f t="shared" si="96"/>
        <v>16970.233422304103</v>
      </c>
      <c r="K562" s="5">
        <f t="shared" si="97"/>
        <v>31.426358189453868</v>
      </c>
      <c r="L562" s="5">
        <f t="shared" si="98"/>
        <v>16938.807064114648</v>
      </c>
    </row>
    <row r="563" spans="1:12" x14ac:dyDescent="0.25">
      <c r="A563" s="1">
        <f t="shared" si="90"/>
        <v>46396</v>
      </c>
      <c r="B563" s="4">
        <f t="shared" si="91"/>
        <v>9</v>
      </c>
      <c r="C563" s="4">
        <f t="shared" si="88"/>
        <v>1</v>
      </c>
      <c r="D563" s="4">
        <f t="shared" si="89"/>
        <v>2027</v>
      </c>
      <c r="E563" s="2">
        <v>0</v>
      </c>
      <c r="F563" s="5">
        <f t="shared" si="92"/>
        <v>7422.1346163284989</v>
      </c>
      <c r="G563" s="5">
        <f t="shared" si="93"/>
        <v>7422.1346163284989</v>
      </c>
      <c r="H563" s="5">
        <f t="shared" si="94"/>
        <v>0.94371573378229678</v>
      </c>
      <c r="I563" s="5">
        <f t="shared" si="95"/>
        <v>7423.0783320622813</v>
      </c>
      <c r="J563" s="5">
        <f t="shared" si="96"/>
        <v>16938.807064114648</v>
      </c>
      <c r="K563" s="5">
        <f t="shared" si="97"/>
        <v>31.426358189453868</v>
      </c>
      <c r="L563" s="5">
        <f t="shared" si="98"/>
        <v>16907.380705925192</v>
      </c>
    </row>
    <row r="564" spans="1:12" x14ac:dyDescent="0.25">
      <c r="A564" s="1">
        <f t="shared" si="90"/>
        <v>46397</v>
      </c>
      <c r="B564" s="4">
        <f t="shared" si="91"/>
        <v>10</v>
      </c>
      <c r="C564" s="4">
        <f t="shared" si="88"/>
        <v>1</v>
      </c>
      <c r="D564" s="4">
        <f t="shared" si="89"/>
        <v>2027</v>
      </c>
      <c r="E564" s="2">
        <v>0</v>
      </c>
      <c r="F564" s="5">
        <f t="shared" si="92"/>
        <v>7423.0783320622813</v>
      </c>
      <c r="G564" s="5">
        <f t="shared" si="93"/>
        <v>7423.0783320622813</v>
      </c>
      <c r="H564" s="5">
        <f t="shared" si="94"/>
        <v>0.94383572613385414</v>
      </c>
      <c r="I564" s="5">
        <f t="shared" si="95"/>
        <v>7424.0221677884156</v>
      </c>
      <c r="J564" s="5">
        <f t="shared" si="96"/>
        <v>16907.380705925192</v>
      </c>
      <c r="K564" s="5">
        <f t="shared" si="97"/>
        <v>31.426358189453868</v>
      </c>
      <c r="L564" s="5">
        <f t="shared" si="98"/>
        <v>16875.954347735737</v>
      </c>
    </row>
    <row r="565" spans="1:12" x14ac:dyDescent="0.25">
      <c r="A565" s="1">
        <f t="shared" si="90"/>
        <v>46398</v>
      </c>
      <c r="B565" s="4">
        <f t="shared" si="91"/>
        <v>11</v>
      </c>
      <c r="C565" s="4">
        <f t="shared" si="88"/>
        <v>1</v>
      </c>
      <c r="D565" s="4">
        <f t="shared" si="89"/>
        <v>2027</v>
      </c>
      <c r="E565" s="2">
        <v>0</v>
      </c>
      <c r="F565" s="5">
        <f t="shared" si="92"/>
        <v>7424.0221677884156</v>
      </c>
      <c r="G565" s="5">
        <f t="shared" si="93"/>
        <v>7424.0221677884156</v>
      </c>
      <c r="H565" s="5">
        <f t="shared" si="94"/>
        <v>0.94395573374229869</v>
      </c>
      <c r="I565" s="5">
        <f t="shared" si="95"/>
        <v>7424.9661235221574</v>
      </c>
      <c r="J565" s="5">
        <f t="shared" si="96"/>
        <v>16875.954347735737</v>
      </c>
      <c r="K565" s="5">
        <f t="shared" si="97"/>
        <v>31.426358189453868</v>
      </c>
      <c r="L565" s="5">
        <f t="shared" si="98"/>
        <v>16844.527989546281</v>
      </c>
    </row>
    <row r="566" spans="1:12" x14ac:dyDescent="0.25">
      <c r="A566" s="1">
        <f t="shared" si="90"/>
        <v>46399</v>
      </c>
      <c r="B566" s="4">
        <f t="shared" si="91"/>
        <v>12</v>
      </c>
      <c r="C566" s="4">
        <f t="shared" si="88"/>
        <v>1</v>
      </c>
      <c r="D566" s="4">
        <f t="shared" si="89"/>
        <v>2027</v>
      </c>
      <c r="E566" s="2">
        <v>0</v>
      </c>
      <c r="F566" s="5">
        <f t="shared" si="92"/>
        <v>7424.9661235221574</v>
      </c>
      <c r="G566" s="5">
        <f t="shared" si="93"/>
        <v>7424.9661235221574</v>
      </c>
      <c r="H566" s="5">
        <f t="shared" si="94"/>
        <v>0.9440757566095701</v>
      </c>
      <c r="I566" s="5">
        <f t="shared" si="95"/>
        <v>7425.9101992787673</v>
      </c>
      <c r="J566" s="5">
        <f t="shared" si="96"/>
        <v>16844.527989546281</v>
      </c>
      <c r="K566" s="5">
        <f t="shared" si="97"/>
        <v>31.426358189453868</v>
      </c>
      <c r="L566" s="5">
        <f t="shared" si="98"/>
        <v>16813.101631356825</v>
      </c>
    </row>
    <row r="567" spans="1:12" x14ac:dyDescent="0.25">
      <c r="A567" s="1">
        <f t="shared" si="90"/>
        <v>46400</v>
      </c>
      <c r="B567" s="4">
        <f t="shared" si="91"/>
        <v>13</v>
      </c>
      <c r="C567" s="4">
        <f t="shared" si="88"/>
        <v>1</v>
      </c>
      <c r="D567" s="4">
        <f t="shared" si="89"/>
        <v>2027</v>
      </c>
      <c r="E567" s="2">
        <v>0</v>
      </c>
      <c r="F567" s="5">
        <f t="shared" si="92"/>
        <v>7425.9101992787673</v>
      </c>
      <c r="G567" s="5">
        <f t="shared" si="93"/>
        <v>7425.9101992787673</v>
      </c>
      <c r="H567" s="5">
        <f t="shared" si="94"/>
        <v>0.94419579473760873</v>
      </c>
      <c r="I567" s="5">
        <f t="shared" si="95"/>
        <v>7426.8543950735047</v>
      </c>
      <c r="J567" s="5">
        <f t="shared" si="96"/>
        <v>16813.101631356825</v>
      </c>
      <c r="K567" s="5">
        <f t="shared" si="97"/>
        <v>31.426358189453868</v>
      </c>
      <c r="L567" s="5">
        <f t="shared" si="98"/>
        <v>16781.67527316737</v>
      </c>
    </row>
    <row r="568" spans="1:12" x14ac:dyDescent="0.25">
      <c r="A568" s="1">
        <f t="shared" si="90"/>
        <v>46401</v>
      </c>
      <c r="B568" s="4">
        <f t="shared" si="91"/>
        <v>14</v>
      </c>
      <c r="C568" s="4">
        <f t="shared" si="88"/>
        <v>1</v>
      </c>
      <c r="D568" s="4">
        <f t="shared" si="89"/>
        <v>2027</v>
      </c>
      <c r="E568" s="2">
        <v>0</v>
      </c>
      <c r="F568" s="5">
        <f t="shared" si="92"/>
        <v>7426.8543950735047</v>
      </c>
      <c r="G568" s="5">
        <f t="shared" si="93"/>
        <v>7426.8543950735047</v>
      </c>
      <c r="H568" s="5">
        <f t="shared" si="94"/>
        <v>0.9443158481283549</v>
      </c>
      <c r="I568" s="5">
        <f t="shared" si="95"/>
        <v>7427.7987109216328</v>
      </c>
      <c r="J568" s="5">
        <f t="shared" si="96"/>
        <v>16781.67527316737</v>
      </c>
      <c r="K568" s="5">
        <f t="shared" si="97"/>
        <v>31.426358189453868</v>
      </c>
      <c r="L568" s="5">
        <f t="shared" si="98"/>
        <v>16750.248914977914</v>
      </c>
    </row>
    <row r="569" spans="1:12" x14ac:dyDescent="0.25">
      <c r="A569" s="1">
        <f t="shared" si="90"/>
        <v>46402</v>
      </c>
      <c r="B569" s="4">
        <f t="shared" si="91"/>
        <v>15</v>
      </c>
      <c r="C569" s="4">
        <f t="shared" si="88"/>
        <v>1</v>
      </c>
      <c r="D569" s="4">
        <f t="shared" si="89"/>
        <v>2027</v>
      </c>
      <c r="E569" s="2">
        <v>0</v>
      </c>
      <c r="F569" s="5">
        <f t="shared" si="92"/>
        <v>7427.7987109216328</v>
      </c>
      <c r="G569" s="5">
        <f t="shared" si="93"/>
        <v>7427.7987109216328</v>
      </c>
      <c r="H569" s="5">
        <f t="shared" si="94"/>
        <v>0.94443591678374927</v>
      </c>
      <c r="I569" s="5">
        <f t="shared" si="95"/>
        <v>7428.7431468384166</v>
      </c>
      <c r="J569" s="5">
        <f t="shared" si="96"/>
        <v>16750.248914977914</v>
      </c>
      <c r="K569" s="5">
        <f t="shared" si="97"/>
        <v>31.426358189453868</v>
      </c>
      <c r="L569" s="5">
        <f t="shared" si="98"/>
        <v>16718.822556788458</v>
      </c>
    </row>
    <row r="570" spans="1:12" x14ac:dyDescent="0.25">
      <c r="A570" s="1">
        <f t="shared" si="90"/>
        <v>46403</v>
      </c>
      <c r="B570" s="4">
        <f t="shared" si="91"/>
        <v>16</v>
      </c>
      <c r="C570" s="4">
        <f t="shared" si="88"/>
        <v>1</v>
      </c>
      <c r="D570" s="4">
        <f t="shared" si="89"/>
        <v>2027</v>
      </c>
      <c r="E570" s="2">
        <v>0</v>
      </c>
      <c r="F570" s="5">
        <f t="shared" si="92"/>
        <v>7428.7431468384166</v>
      </c>
      <c r="G570" s="5">
        <f t="shared" si="93"/>
        <v>7428.7431468384166</v>
      </c>
      <c r="H570" s="5">
        <f t="shared" si="94"/>
        <v>0.94455600070573276</v>
      </c>
      <c r="I570" s="5">
        <f t="shared" si="95"/>
        <v>7429.6877028391227</v>
      </c>
      <c r="J570" s="5">
        <f t="shared" si="96"/>
        <v>16718.822556788458</v>
      </c>
      <c r="K570" s="5">
        <f t="shared" si="97"/>
        <v>31.426358189453868</v>
      </c>
      <c r="L570" s="5">
        <f t="shared" si="98"/>
        <v>16687.396198599003</v>
      </c>
    </row>
    <row r="571" spans="1:12" x14ac:dyDescent="0.25">
      <c r="A571" s="1">
        <f t="shared" si="90"/>
        <v>46404</v>
      </c>
      <c r="B571" s="4">
        <f t="shared" si="91"/>
        <v>17</v>
      </c>
      <c r="C571" s="4">
        <f t="shared" si="88"/>
        <v>1</v>
      </c>
      <c r="D571" s="4">
        <f t="shared" si="89"/>
        <v>2027</v>
      </c>
      <c r="E571" s="2">
        <v>0</v>
      </c>
      <c r="F571" s="5">
        <f t="shared" si="92"/>
        <v>7429.6877028391227</v>
      </c>
      <c r="G571" s="5">
        <f t="shared" si="93"/>
        <v>7429.6877028391227</v>
      </c>
      <c r="H571" s="5">
        <f t="shared" si="94"/>
        <v>0.94467609989624646</v>
      </c>
      <c r="I571" s="5">
        <f t="shared" si="95"/>
        <v>7430.632378939019</v>
      </c>
      <c r="J571" s="5">
        <f t="shared" si="96"/>
        <v>16687.396198599003</v>
      </c>
      <c r="K571" s="5">
        <f t="shared" si="97"/>
        <v>31.426358189453868</v>
      </c>
      <c r="L571" s="5">
        <f t="shared" si="98"/>
        <v>16655.969840409547</v>
      </c>
    </row>
    <row r="572" spans="1:12" x14ac:dyDescent="0.25">
      <c r="A572" s="1">
        <f t="shared" si="90"/>
        <v>46405</v>
      </c>
      <c r="B572" s="4">
        <f t="shared" si="91"/>
        <v>18</v>
      </c>
      <c r="C572" s="4">
        <f t="shared" si="88"/>
        <v>1</v>
      </c>
      <c r="D572" s="4">
        <f t="shared" si="89"/>
        <v>2027</v>
      </c>
      <c r="E572" s="2">
        <v>0</v>
      </c>
      <c r="F572" s="5">
        <f t="shared" si="92"/>
        <v>7430.632378939019</v>
      </c>
      <c r="G572" s="5">
        <f t="shared" si="93"/>
        <v>7430.632378939019</v>
      </c>
      <c r="H572" s="5">
        <f t="shared" si="94"/>
        <v>0.94479621435723171</v>
      </c>
      <c r="I572" s="5">
        <f t="shared" si="95"/>
        <v>7431.5771751533766</v>
      </c>
      <c r="J572" s="5">
        <f t="shared" si="96"/>
        <v>16655.969840409547</v>
      </c>
      <c r="K572" s="5">
        <f t="shared" si="97"/>
        <v>31.426358189453868</v>
      </c>
      <c r="L572" s="5">
        <f t="shared" si="98"/>
        <v>16624.543482220091</v>
      </c>
    </row>
    <row r="573" spans="1:12" x14ac:dyDescent="0.25">
      <c r="A573" s="1">
        <f t="shared" si="90"/>
        <v>46406</v>
      </c>
      <c r="B573" s="4">
        <f t="shared" si="91"/>
        <v>19</v>
      </c>
      <c r="C573" s="4">
        <f t="shared" si="88"/>
        <v>1</v>
      </c>
      <c r="D573" s="4">
        <f t="shared" si="89"/>
        <v>2027</v>
      </c>
      <c r="E573" s="2">
        <v>0</v>
      </c>
      <c r="F573" s="5">
        <f t="shared" si="92"/>
        <v>7431.5771751533766</v>
      </c>
      <c r="G573" s="5">
        <f t="shared" si="93"/>
        <v>7431.5771751533766</v>
      </c>
      <c r="H573" s="5">
        <f t="shared" si="94"/>
        <v>0.94491634409063019</v>
      </c>
      <c r="I573" s="5">
        <f t="shared" si="95"/>
        <v>7432.522091497467</v>
      </c>
      <c r="J573" s="5">
        <f t="shared" si="96"/>
        <v>16624.543482220091</v>
      </c>
      <c r="K573" s="5">
        <f t="shared" si="97"/>
        <v>31.426358189453868</v>
      </c>
      <c r="L573" s="5">
        <f t="shared" si="98"/>
        <v>16593.117124030636</v>
      </c>
    </row>
    <row r="574" spans="1:12" x14ac:dyDescent="0.25">
      <c r="A574" s="1">
        <f t="shared" si="90"/>
        <v>46407</v>
      </c>
      <c r="B574" s="4">
        <f t="shared" si="91"/>
        <v>20</v>
      </c>
      <c r="C574" s="4">
        <f t="shared" si="88"/>
        <v>1</v>
      </c>
      <c r="D574" s="4">
        <f t="shared" si="89"/>
        <v>2027</v>
      </c>
      <c r="E574" s="2">
        <v>0</v>
      </c>
      <c r="F574" s="5">
        <f t="shared" si="92"/>
        <v>7432.522091497467</v>
      </c>
      <c r="G574" s="5">
        <f t="shared" si="93"/>
        <v>7432.522091497467</v>
      </c>
      <c r="H574" s="5">
        <f t="shared" si="94"/>
        <v>0.94503648909838367</v>
      </c>
      <c r="I574" s="5">
        <f t="shared" si="95"/>
        <v>7433.4671279865652</v>
      </c>
      <c r="J574" s="5">
        <f t="shared" si="96"/>
        <v>16593.117124030636</v>
      </c>
      <c r="K574" s="5">
        <f t="shared" si="97"/>
        <v>31.426358189453868</v>
      </c>
      <c r="L574" s="5">
        <f t="shared" si="98"/>
        <v>16561.69076584118</v>
      </c>
    </row>
    <row r="575" spans="1:12" x14ac:dyDescent="0.25">
      <c r="A575" s="1">
        <f t="shared" si="90"/>
        <v>46408</v>
      </c>
      <c r="B575" s="4">
        <f t="shared" si="91"/>
        <v>21</v>
      </c>
      <c r="C575" s="4">
        <f t="shared" si="88"/>
        <v>1</v>
      </c>
      <c r="D575" s="4">
        <f t="shared" si="89"/>
        <v>2027</v>
      </c>
      <c r="E575" s="2">
        <v>0</v>
      </c>
      <c r="F575" s="5">
        <f t="shared" si="92"/>
        <v>7433.4671279865652</v>
      </c>
      <c r="G575" s="5">
        <f t="shared" si="93"/>
        <v>7433.4671279865652</v>
      </c>
      <c r="H575" s="5">
        <f t="shared" si="94"/>
        <v>0.94515664938243438</v>
      </c>
      <c r="I575" s="5">
        <f t="shared" si="95"/>
        <v>7434.4122846359478</v>
      </c>
      <c r="J575" s="5">
        <f t="shared" si="96"/>
        <v>16561.69076584118</v>
      </c>
      <c r="K575" s="5">
        <f t="shared" si="97"/>
        <v>31.426358189453868</v>
      </c>
      <c r="L575" s="5">
        <f t="shared" si="98"/>
        <v>16530.264407651724</v>
      </c>
    </row>
    <row r="576" spans="1:12" x14ac:dyDescent="0.25">
      <c r="A576" s="1">
        <f t="shared" si="90"/>
        <v>46409</v>
      </c>
      <c r="B576" s="4">
        <f t="shared" si="91"/>
        <v>22</v>
      </c>
      <c r="C576" s="4">
        <f t="shared" si="88"/>
        <v>1</v>
      </c>
      <c r="D576" s="4">
        <f t="shared" si="89"/>
        <v>2027</v>
      </c>
      <c r="E576" s="2">
        <v>0</v>
      </c>
      <c r="F576" s="5">
        <f t="shared" si="92"/>
        <v>7434.4122846359478</v>
      </c>
      <c r="G576" s="5">
        <f t="shared" si="93"/>
        <v>7434.4122846359478</v>
      </c>
      <c r="H576" s="5">
        <f t="shared" si="94"/>
        <v>0.94527682494472465</v>
      </c>
      <c r="I576" s="5">
        <f t="shared" si="95"/>
        <v>7435.3575614608926</v>
      </c>
      <c r="J576" s="5">
        <f t="shared" si="96"/>
        <v>16530.264407651724</v>
      </c>
      <c r="K576" s="5">
        <f t="shared" si="97"/>
        <v>31.426358189453868</v>
      </c>
      <c r="L576" s="5">
        <f t="shared" si="98"/>
        <v>16498.838049462269</v>
      </c>
    </row>
    <row r="577" spans="1:12" x14ac:dyDescent="0.25">
      <c r="A577" s="1">
        <f t="shared" si="90"/>
        <v>46410</v>
      </c>
      <c r="B577" s="4">
        <f t="shared" si="91"/>
        <v>23</v>
      </c>
      <c r="C577" s="4">
        <f t="shared" si="88"/>
        <v>1</v>
      </c>
      <c r="D577" s="4">
        <f t="shared" si="89"/>
        <v>2027</v>
      </c>
      <c r="E577" s="2">
        <v>0</v>
      </c>
      <c r="F577" s="5">
        <f t="shared" si="92"/>
        <v>7435.3575614608926</v>
      </c>
      <c r="G577" s="5">
        <f t="shared" si="93"/>
        <v>7435.3575614608926</v>
      </c>
      <c r="H577" s="5">
        <f t="shared" si="94"/>
        <v>0.94539701578719704</v>
      </c>
      <c r="I577" s="5">
        <f t="shared" si="95"/>
        <v>7436.30295847668</v>
      </c>
      <c r="J577" s="5">
        <f t="shared" si="96"/>
        <v>16498.838049462269</v>
      </c>
      <c r="K577" s="5">
        <f t="shared" si="97"/>
        <v>31.426358189453868</v>
      </c>
      <c r="L577" s="5">
        <f t="shared" si="98"/>
        <v>16467.411691272813</v>
      </c>
    </row>
    <row r="578" spans="1:12" x14ac:dyDescent="0.25">
      <c r="A578" s="1">
        <f t="shared" si="90"/>
        <v>46411</v>
      </c>
      <c r="B578" s="4">
        <f t="shared" si="91"/>
        <v>24</v>
      </c>
      <c r="C578" s="4">
        <f t="shared" si="88"/>
        <v>1</v>
      </c>
      <c r="D578" s="4">
        <f t="shared" si="89"/>
        <v>2027</v>
      </c>
      <c r="E578" s="2">
        <v>0</v>
      </c>
      <c r="F578" s="5">
        <f t="shared" si="92"/>
        <v>7436.30295847668</v>
      </c>
      <c r="G578" s="5">
        <f t="shared" si="93"/>
        <v>7436.30295847668</v>
      </c>
      <c r="H578" s="5">
        <f t="shared" si="94"/>
        <v>0.94551722191179444</v>
      </c>
      <c r="I578" s="5">
        <f t="shared" si="95"/>
        <v>7437.2484756985914</v>
      </c>
      <c r="J578" s="5">
        <f t="shared" si="96"/>
        <v>16467.411691272813</v>
      </c>
      <c r="K578" s="5">
        <f t="shared" si="97"/>
        <v>31.426358189453868</v>
      </c>
      <c r="L578" s="5">
        <f t="shared" si="98"/>
        <v>16435.985333083358</v>
      </c>
    </row>
    <row r="579" spans="1:12" x14ac:dyDescent="0.25">
      <c r="A579" s="1">
        <f t="shared" si="90"/>
        <v>46412</v>
      </c>
      <c r="B579" s="4">
        <f t="shared" si="91"/>
        <v>25</v>
      </c>
      <c r="C579" s="4">
        <f t="shared" si="88"/>
        <v>1</v>
      </c>
      <c r="D579" s="4">
        <f t="shared" si="89"/>
        <v>2027</v>
      </c>
      <c r="E579" s="2">
        <v>0</v>
      </c>
      <c r="F579" s="5">
        <f t="shared" si="92"/>
        <v>7437.2484756985914</v>
      </c>
      <c r="G579" s="5">
        <f t="shared" si="93"/>
        <v>7437.2484756985914</v>
      </c>
      <c r="H579" s="5">
        <f t="shared" si="94"/>
        <v>0.94563744332045996</v>
      </c>
      <c r="I579" s="5">
        <f t="shared" si="95"/>
        <v>7438.1941131419117</v>
      </c>
      <c r="J579" s="5">
        <f t="shared" si="96"/>
        <v>16435.985333083358</v>
      </c>
      <c r="K579" s="5">
        <f t="shared" si="97"/>
        <v>31.426358189453868</v>
      </c>
      <c r="L579" s="5">
        <f t="shared" si="98"/>
        <v>16404.558974893902</v>
      </c>
    </row>
    <row r="580" spans="1:12" x14ac:dyDescent="0.25">
      <c r="A580" s="1">
        <f t="shared" si="90"/>
        <v>46413</v>
      </c>
      <c r="B580" s="4">
        <f t="shared" si="91"/>
        <v>26</v>
      </c>
      <c r="C580" s="4">
        <f t="shared" si="88"/>
        <v>1</v>
      </c>
      <c r="D580" s="4">
        <f t="shared" si="89"/>
        <v>2027</v>
      </c>
      <c r="E580" s="2">
        <v>0</v>
      </c>
      <c r="F580" s="5">
        <f t="shared" si="92"/>
        <v>7438.1941131419117</v>
      </c>
      <c r="G580" s="5">
        <f t="shared" si="93"/>
        <v>7438.1941131419117</v>
      </c>
      <c r="H580" s="5">
        <f t="shared" si="94"/>
        <v>0.94575768001513694</v>
      </c>
      <c r="I580" s="5">
        <f t="shared" si="95"/>
        <v>7439.1398708219267</v>
      </c>
      <c r="J580" s="5">
        <f t="shared" si="96"/>
        <v>16404.558974893902</v>
      </c>
      <c r="K580" s="5">
        <f t="shared" si="97"/>
        <v>31.426358189453868</v>
      </c>
      <c r="L580" s="5">
        <f t="shared" si="98"/>
        <v>16373.132616704448</v>
      </c>
    </row>
    <row r="581" spans="1:12" x14ac:dyDescent="0.25">
      <c r="A581" s="1">
        <f t="shared" si="90"/>
        <v>46414</v>
      </c>
      <c r="B581" s="4">
        <f t="shared" si="91"/>
        <v>27</v>
      </c>
      <c r="C581" s="4">
        <f t="shared" si="88"/>
        <v>1</v>
      </c>
      <c r="D581" s="4">
        <f t="shared" si="89"/>
        <v>2027</v>
      </c>
      <c r="E581" s="2">
        <v>0</v>
      </c>
      <c r="F581" s="5">
        <f t="shared" si="92"/>
        <v>7439.1398708219267</v>
      </c>
      <c r="G581" s="5">
        <f t="shared" si="93"/>
        <v>7439.1398708219267</v>
      </c>
      <c r="H581" s="5">
        <f t="shared" si="94"/>
        <v>0.94587793199776904</v>
      </c>
      <c r="I581" s="5">
        <f t="shared" si="95"/>
        <v>7440.0857487539242</v>
      </c>
      <c r="J581" s="5">
        <f t="shared" si="96"/>
        <v>16373.132616704448</v>
      </c>
      <c r="K581" s="5">
        <f t="shared" si="97"/>
        <v>31.426358189453868</v>
      </c>
      <c r="L581" s="5">
        <f t="shared" si="98"/>
        <v>16341.706258514994</v>
      </c>
    </row>
    <row r="582" spans="1:12" x14ac:dyDescent="0.25">
      <c r="A582" s="1">
        <f t="shared" si="90"/>
        <v>46415</v>
      </c>
      <c r="B582" s="4">
        <f t="shared" si="91"/>
        <v>28</v>
      </c>
      <c r="C582" s="4">
        <f t="shared" si="88"/>
        <v>1</v>
      </c>
      <c r="D582" s="4">
        <f t="shared" si="89"/>
        <v>2027</v>
      </c>
      <c r="E582" s="2">
        <v>0</v>
      </c>
      <c r="F582" s="5">
        <f t="shared" si="92"/>
        <v>7440.0857487539242</v>
      </c>
      <c r="G582" s="5">
        <f t="shared" si="93"/>
        <v>7440.0857487539242</v>
      </c>
      <c r="H582" s="5">
        <f t="shared" si="94"/>
        <v>0.94599819927030004</v>
      </c>
      <c r="I582" s="5">
        <f t="shared" si="95"/>
        <v>7441.0317469531947</v>
      </c>
      <c r="J582" s="5">
        <f t="shared" si="96"/>
        <v>16341.706258514994</v>
      </c>
      <c r="K582" s="5">
        <f t="shared" si="97"/>
        <v>31.426358189453868</v>
      </c>
      <c r="L582" s="5">
        <f t="shared" si="98"/>
        <v>16310.27990032554</v>
      </c>
    </row>
    <row r="583" spans="1:12" x14ac:dyDescent="0.25">
      <c r="A583" s="1">
        <f t="shared" si="90"/>
        <v>46416</v>
      </c>
      <c r="B583" s="4">
        <f t="shared" si="91"/>
        <v>29</v>
      </c>
      <c r="C583" s="4">
        <f t="shared" ref="C583:C646" si="99">MONTH(A583)</f>
        <v>1</v>
      </c>
      <c r="D583" s="4">
        <f t="shared" ref="D583:D646" si="100">YEAR(A583)</f>
        <v>2027</v>
      </c>
      <c r="E583" s="2">
        <v>0</v>
      </c>
      <c r="F583" s="5">
        <f t="shared" si="92"/>
        <v>7441.0317469531947</v>
      </c>
      <c r="G583" s="5">
        <f t="shared" si="93"/>
        <v>7441.0317469531947</v>
      </c>
      <c r="H583" s="5">
        <f t="shared" si="94"/>
        <v>0.94611848183467406</v>
      </c>
      <c r="I583" s="5">
        <f t="shared" si="95"/>
        <v>7441.9778654350293</v>
      </c>
      <c r="J583" s="5">
        <f t="shared" si="96"/>
        <v>16310.27990032554</v>
      </c>
      <c r="K583" s="5">
        <f t="shared" si="97"/>
        <v>31.426358189453868</v>
      </c>
      <c r="L583" s="5">
        <f t="shared" si="98"/>
        <v>16278.853542136087</v>
      </c>
    </row>
    <row r="584" spans="1:12" x14ac:dyDescent="0.25">
      <c r="A584" s="1">
        <f t="shared" ref="A584:A647" si="101">A583+1</f>
        <v>46417</v>
      </c>
      <c r="B584" s="4">
        <f t="shared" ref="B584:B647" si="102">DAY(A584)</f>
        <v>30</v>
      </c>
      <c r="C584" s="4">
        <f t="shared" si="99"/>
        <v>1</v>
      </c>
      <c r="D584" s="4">
        <f t="shared" si="100"/>
        <v>2027</v>
      </c>
      <c r="E584" s="2">
        <v>0</v>
      </c>
      <c r="F584" s="5">
        <f t="shared" ref="F584:F647" si="103">I583</f>
        <v>7441.9778654350293</v>
      </c>
      <c r="G584" s="5">
        <f t="shared" ref="G584:G647" si="104">F584-E584</f>
        <v>7441.9778654350293</v>
      </c>
      <c r="H584" s="5">
        <f t="shared" ref="H584:H647" si="105">G584*$B$2</f>
        <v>0.94623877969283543</v>
      </c>
      <c r="I584" s="5">
        <f t="shared" ref="I584:I647" si="106">G584+H584</f>
        <v>7442.9241042147223</v>
      </c>
      <c r="J584" s="5">
        <f t="shared" ref="J584:J647" si="107">L583</f>
        <v>16278.853542136087</v>
      </c>
      <c r="K584" s="5">
        <f t="shared" ref="K584:K647" si="108">$J$6/1096</f>
        <v>31.426358189453868</v>
      </c>
      <c r="L584" s="5">
        <f t="shared" ref="L584:L647" si="109">J584-K584</f>
        <v>16247.427183946633</v>
      </c>
    </row>
    <row r="585" spans="1:12" x14ac:dyDescent="0.25">
      <c r="A585" s="1">
        <f t="shared" si="101"/>
        <v>46418</v>
      </c>
      <c r="B585" s="4">
        <f t="shared" si="102"/>
        <v>31</v>
      </c>
      <c r="C585" s="4">
        <f t="shared" si="99"/>
        <v>1</v>
      </c>
      <c r="D585" s="4">
        <f t="shared" si="100"/>
        <v>2027</v>
      </c>
      <c r="E585" s="2">
        <v>0</v>
      </c>
      <c r="F585" s="5">
        <f t="shared" si="103"/>
        <v>7442.9241042147223</v>
      </c>
      <c r="G585" s="5">
        <f t="shared" si="104"/>
        <v>7442.9241042147223</v>
      </c>
      <c r="H585" s="5">
        <f t="shared" si="105"/>
        <v>0.9463590928467287</v>
      </c>
      <c r="I585" s="5">
        <f t="shared" si="106"/>
        <v>7443.8704633075695</v>
      </c>
      <c r="J585" s="5">
        <f t="shared" si="107"/>
        <v>16247.427183946633</v>
      </c>
      <c r="K585" s="5">
        <f t="shared" si="108"/>
        <v>31.426358189453868</v>
      </c>
      <c r="L585" s="5">
        <f t="shared" si="109"/>
        <v>16216.000825757179</v>
      </c>
    </row>
    <row r="586" spans="1:12" x14ac:dyDescent="0.25">
      <c r="A586" s="1">
        <f t="shared" si="101"/>
        <v>46419</v>
      </c>
      <c r="B586" s="4">
        <f t="shared" si="102"/>
        <v>1</v>
      </c>
      <c r="C586" s="4">
        <f t="shared" si="99"/>
        <v>2</v>
      </c>
      <c r="D586" s="4">
        <f t="shared" si="100"/>
        <v>2027</v>
      </c>
      <c r="E586" s="2">
        <v>1500</v>
      </c>
      <c r="F586" s="5">
        <f t="shared" si="103"/>
        <v>7443.8704633075695</v>
      </c>
      <c r="G586" s="5">
        <f t="shared" si="104"/>
        <v>5943.8704633075695</v>
      </c>
      <c r="H586" s="5">
        <f t="shared" si="105"/>
        <v>0.75575617605302647</v>
      </c>
      <c r="I586" s="5">
        <f t="shared" si="106"/>
        <v>5944.6262194836227</v>
      </c>
      <c r="J586" s="5">
        <f t="shared" si="107"/>
        <v>16216.000825757179</v>
      </c>
      <c r="K586" s="5">
        <f t="shared" si="108"/>
        <v>31.426358189453868</v>
      </c>
      <c r="L586" s="5">
        <f t="shared" si="109"/>
        <v>16184.574467567725</v>
      </c>
    </row>
    <row r="587" spans="1:12" x14ac:dyDescent="0.25">
      <c r="A587" s="1">
        <f t="shared" si="101"/>
        <v>46420</v>
      </c>
      <c r="B587" s="4">
        <f t="shared" si="102"/>
        <v>2</v>
      </c>
      <c r="C587" s="4">
        <f t="shared" si="99"/>
        <v>2</v>
      </c>
      <c r="D587" s="4">
        <f t="shared" si="100"/>
        <v>2027</v>
      </c>
      <c r="E587" s="2">
        <v>0</v>
      </c>
      <c r="F587" s="5">
        <f t="shared" si="103"/>
        <v>5944.6262194836227</v>
      </c>
      <c r="G587" s="5">
        <f t="shared" si="104"/>
        <v>5944.6262194836227</v>
      </c>
      <c r="H587" s="5">
        <f t="shared" si="105"/>
        <v>0.7558522695667006</v>
      </c>
      <c r="I587" s="5">
        <f t="shared" si="106"/>
        <v>5945.3820717531889</v>
      </c>
      <c r="J587" s="5">
        <f t="shared" si="107"/>
        <v>16184.574467567725</v>
      </c>
      <c r="K587" s="5">
        <f t="shared" si="108"/>
        <v>31.426358189453868</v>
      </c>
      <c r="L587" s="5">
        <f t="shared" si="109"/>
        <v>16153.148109378271</v>
      </c>
    </row>
    <row r="588" spans="1:12" x14ac:dyDescent="0.25">
      <c r="A588" s="1">
        <f t="shared" si="101"/>
        <v>46421</v>
      </c>
      <c r="B588" s="4">
        <f t="shared" si="102"/>
        <v>3</v>
      </c>
      <c r="C588" s="4">
        <f t="shared" si="99"/>
        <v>2</v>
      </c>
      <c r="D588" s="4">
        <f t="shared" si="100"/>
        <v>2027</v>
      </c>
      <c r="E588" s="2">
        <v>0</v>
      </c>
      <c r="F588" s="5">
        <f t="shared" si="103"/>
        <v>5945.3820717531889</v>
      </c>
      <c r="G588" s="5">
        <f t="shared" si="104"/>
        <v>5945.3820717531889</v>
      </c>
      <c r="H588" s="5">
        <f t="shared" si="105"/>
        <v>0.7559483752985523</v>
      </c>
      <c r="I588" s="5">
        <f t="shared" si="106"/>
        <v>5946.1380201284874</v>
      </c>
      <c r="J588" s="5">
        <f t="shared" si="107"/>
        <v>16153.148109378271</v>
      </c>
      <c r="K588" s="5">
        <f t="shared" si="108"/>
        <v>31.426358189453868</v>
      </c>
      <c r="L588" s="5">
        <f t="shared" si="109"/>
        <v>16121.721751188818</v>
      </c>
    </row>
    <row r="589" spans="1:12" x14ac:dyDescent="0.25">
      <c r="A589" s="1">
        <f t="shared" si="101"/>
        <v>46422</v>
      </c>
      <c r="B589" s="4">
        <f t="shared" si="102"/>
        <v>4</v>
      </c>
      <c r="C589" s="4">
        <f t="shared" si="99"/>
        <v>2</v>
      </c>
      <c r="D589" s="4">
        <f t="shared" si="100"/>
        <v>2027</v>
      </c>
      <c r="E589" s="2">
        <v>0</v>
      </c>
      <c r="F589" s="5">
        <f t="shared" si="103"/>
        <v>5946.1380201284874</v>
      </c>
      <c r="G589" s="5">
        <f t="shared" si="104"/>
        <v>5946.1380201284874</v>
      </c>
      <c r="H589" s="5">
        <f t="shared" si="105"/>
        <v>0.75604449325013556</v>
      </c>
      <c r="I589" s="5">
        <f t="shared" si="106"/>
        <v>5946.8940646217379</v>
      </c>
      <c r="J589" s="5">
        <f t="shared" si="107"/>
        <v>16121.721751188818</v>
      </c>
      <c r="K589" s="5">
        <f t="shared" si="108"/>
        <v>31.426358189453868</v>
      </c>
      <c r="L589" s="5">
        <f t="shared" si="109"/>
        <v>16090.295392999364</v>
      </c>
    </row>
    <row r="590" spans="1:12" x14ac:dyDescent="0.25">
      <c r="A590" s="1">
        <f t="shared" si="101"/>
        <v>46423</v>
      </c>
      <c r="B590" s="4">
        <f t="shared" si="102"/>
        <v>5</v>
      </c>
      <c r="C590" s="4">
        <f t="shared" si="99"/>
        <v>2</v>
      </c>
      <c r="D590" s="4">
        <f t="shared" si="100"/>
        <v>2027</v>
      </c>
      <c r="E590" s="2">
        <v>0</v>
      </c>
      <c r="F590" s="5">
        <f t="shared" si="103"/>
        <v>5946.8940646217379</v>
      </c>
      <c r="G590" s="5">
        <f t="shared" si="104"/>
        <v>5946.8940646217379</v>
      </c>
      <c r="H590" s="5">
        <f t="shared" si="105"/>
        <v>0.75614062342300392</v>
      </c>
      <c r="I590" s="5">
        <f t="shared" si="106"/>
        <v>5947.6502052451606</v>
      </c>
      <c r="J590" s="5">
        <f t="shared" si="107"/>
        <v>16090.295392999364</v>
      </c>
      <c r="K590" s="5">
        <f t="shared" si="108"/>
        <v>31.426358189453868</v>
      </c>
      <c r="L590" s="5">
        <f t="shared" si="109"/>
        <v>16058.86903480991</v>
      </c>
    </row>
    <row r="591" spans="1:12" x14ac:dyDescent="0.25">
      <c r="A591" s="1">
        <f t="shared" si="101"/>
        <v>46424</v>
      </c>
      <c r="B591" s="4">
        <f t="shared" si="102"/>
        <v>6</v>
      </c>
      <c r="C591" s="4">
        <f t="shared" si="99"/>
        <v>2</v>
      </c>
      <c r="D591" s="4">
        <f t="shared" si="100"/>
        <v>2027</v>
      </c>
      <c r="E591" s="2">
        <v>0</v>
      </c>
      <c r="F591" s="5">
        <f t="shared" si="103"/>
        <v>5947.6502052451606</v>
      </c>
      <c r="G591" s="5">
        <f t="shared" si="104"/>
        <v>5947.6502052451606</v>
      </c>
      <c r="H591" s="5">
        <f t="shared" si="105"/>
        <v>0.75623676581871124</v>
      </c>
      <c r="I591" s="5">
        <f t="shared" si="106"/>
        <v>5948.4064420109789</v>
      </c>
      <c r="J591" s="5">
        <f t="shared" si="107"/>
        <v>16058.86903480991</v>
      </c>
      <c r="K591" s="5">
        <f t="shared" si="108"/>
        <v>31.426358189453868</v>
      </c>
      <c r="L591" s="5">
        <f t="shared" si="109"/>
        <v>16027.442676620456</v>
      </c>
    </row>
    <row r="592" spans="1:12" x14ac:dyDescent="0.25">
      <c r="A592" s="1">
        <f t="shared" si="101"/>
        <v>46425</v>
      </c>
      <c r="B592" s="4">
        <f t="shared" si="102"/>
        <v>7</v>
      </c>
      <c r="C592" s="4">
        <f t="shared" si="99"/>
        <v>2</v>
      </c>
      <c r="D592" s="4">
        <f t="shared" si="100"/>
        <v>2027</v>
      </c>
      <c r="E592" s="2">
        <v>0</v>
      </c>
      <c r="F592" s="5">
        <f t="shared" si="103"/>
        <v>5948.4064420109789</v>
      </c>
      <c r="G592" s="5">
        <f t="shared" si="104"/>
        <v>5948.4064420109789</v>
      </c>
      <c r="H592" s="5">
        <f t="shared" si="105"/>
        <v>0.75633292043881162</v>
      </c>
      <c r="I592" s="5">
        <f t="shared" si="106"/>
        <v>5949.1627749314175</v>
      </c>
      <c r="J592" s="5">
        <f t="shared" si="107"/>
        <v>16027.442676620456</v>
      </c>
      <c r="K592" s="5">
        <f t="shared" si="108"/>
        <v>31.426358189453868</v>
      </c>
      <c r="L592" s="5">
        <f t="shared" si="109"/>
        <v>15996.016318431002</v>
      </c>
    </row>
    <row r="593" spans="1:12" x14ac:dyDescent="0.25">
      <c r="A593" s="1">
        <f t="shared" si="101"/>
        <v>46426</v>
      </c>
      <c r="B593" s="4">
        <f t="shared" si="102"/>
        <v>8</v>
      </c>
      <c r="C593" s="4">
        <f t="shared" si="99"/>
        <v>2</v>
      </c>
      <c r="D593" s="4">
        <f t="shared" si="100"/>
        <v>2027</v>
      </c>
      <c r="E593" s="2">
        <v>0</v>
      </c>
      <c r="F593" s="5">
        <f t="shared" si="103"/>
        <v>5949.1627749314175</v>
      </c>
      <c r="G593" s="5">
        <f t="shared" si="104"/>
        <v>5949.1627749314175</v>
      </c>
      <c r="H593" s="5">
        <f t="shared" si="105"/>
        <v>0.75642908728485958</v>
      </c>
      <c r="I593" s="5">
        <f t="shared" si="106"/>
        <v>5949.9192040187027</v>
      </c>
      <c r="J593" s="5">
        <f t="shared" si="107"/>
        <v>15996.016318431002</v>
      </c>
      <c r="K593" s="5">
        <f t="shared" si="108"/>
        <v>31.426358189453868</v>
      </c>
      <c r="L593" s="5">
        <f t="shared" si="109"/>
        <v>15964.589960241548</v>
      </c>
    </row>
    <row r="594" spans="1:12" x14ac:dyDescent="0.25">
      <c r="A594" s="1">
        <f t="shared" si="101"/>
        <v>46427</v>
      </c>
      <c r="B594" s="4">
        <f t="shared" si="102"/>
        <v>9</v>
      </c>
      <c r="C594" s="4">
        <f t="shared" si="99"/>
        <v>2</v>
      </c>
      <c r="D594" s="4">
        <f t="shared" si="100"/>
        <v>2027</v>
      </c>
      <c r="E594" s="2">
        <v>0</v>
      </c>
      <c r="F594" s="5">
        <f t="shared" si="103"/>
        <v>5949.9192040187027</v>
      </c>
      <c r="G594" s="5">
        <f t="shared" si="104"/>
        <v>5949.9192040187027</v>
      </c>
      <c r="H594" s="5">
        <f t="shared" si="105"/>
        <v>0.75652526635840955</v>
      </c>
      <c r="I594" s="5">
        <f t="shared" si="106"/>
        <v>5950.6757292850607</v>
      </c>
      <c r="J594" s="5">
        <f t="shared" si="107"/>
        <v>15964.589960241548</v>
      </c>
      <c r="K594" s="5">
        <f t="shared" si="108"/>
        <v>31.426358189453868</v>
      </c>
      <c r="L594" s="5">
        <f t="shared" si="109"/>
        <v>15933.163602052095</v>
      </c>
    </row>
    <row r="595" spans="1:12" x14ac:dyDescent="0.25">
      <c r="A595" s="1">
        <f t="shared" si="101"/>
        <v>46428</v>
      </c>
      <c r="B595" s="4">
        <f t="shared" si="102"/>
        <v>10</v>
      </c>
      <c r="C595" s="4">
        <f t="shared" si="99"/>
        <v>2</v>
      </c>
      <c r="D595" s="4">
        <f t="shared" si="100"/>
        <v>2027</v>
      </c>
      <c r="E595" s="2">
        <v>0</v>
      </c>
      <c r="F595" s="5">
        <f t="shared" si="103"/>
        <v>5950.6757292850607</v>
      </c>
      <c r="G595" s="5">
        <f t="shared" si="104"/>
        <v>5950.6757292850607</v>
      </c>
      <c r="H595" s="5">
        <f t="shared" si="105"/>
        <v>0.75662145766101607</v>
      </c>
      <c r="I595" s="5">
        <f t="shared" si="106"/>
        <v>5951.4323507427216</v>
      </c>
      <c r="J595" s="5">
        <f t="shared" si="107"/>
        <v>15933.163602052095</v>
      </c>
      <c r="K595" s="5">
        <f t="shared" si="108"/>
        <v>31.426358189453868</v>
      </c>
      <c r="L595" s="5">
        <f t="shared" si="109"/>
        <v>15901.737243862641</v>
      </c>
    </row>
    <row r="596" spans="1:12" x14ac:dyDescent="0.25">
      <c r="A596" s="1">
        <f t="shared" si="101"/>
        <v>46429</v>
      </c>
      <c r="B596" s="4">
        <f t="shared" si="102"/>
        <v>11</v>
      </c>
      <c r="C596" s="4">
        <f t="shared" si="99"/>
        <v>2</v>
      </c>
      <c r="D596" s="4">
        <f t="shared" si="100"/>
        <v>2027</v>
      </c>
      <c r="E596" s="2">
        <v>0</v>
      </c>
      <c r="F596" s="5">
        <f t="shared" si="103"/>
        <v>5951.4323507427216</v>
      </c>
      <c r="G596" s="5">
        <f t="shared" si="104"/>
        <v>5951.4323507427216</v>
      </c>
      <c r="H596" s="5">
        <f t="shared" si="105"/>
        <v>0.75671766119423434</v>
      </c>
      <c r="I596" s="5">
        <f t="shared" si="106"/>
        <v>5952.1890684039163</v>
      </c>
      <c r="J596" s="5">
        <f t="shared" si="107"/>
        <v>15901.737243862641</v>
      </c>
      <c r="K596" s="5">
        <f t="shared" si="108"/>
        <v>31.426358189453868</v>
      </c>
      <c r="L596" s="5">
        <f t="shared" si="109"/>
        <v>15870.310885673187</v>
      </c>
    </row>
    <row r="597" spans="1:12" x14ac:dyDescent="0.25">
      <c r="A597" s="1">
        <f t="shared" si="101"/>
        <v>46430</v>
      </c>
      <c r="B597" s="4">
        <f t="shared" si="102"/>
        <v>12</v>
      </c>
      <c r="C597" s="4">
        <f t="shared" si="99"/>
        <v>2</v>
      </c>
      <c r="D597" s="4">
        <f t="shared" si="100"/>
        <v>2027</v>
      </c>
      <c r="E597" s="2">
        <v>0</v>
      </c>
      <c r="F597" s="5">
        <f t="shared" si="103"/>
        <v>5952.1890684039163</v>
      </c>
      <c r="G597" s="5">
        <f t="shared" si="104"/>
        <v>5952.1890684039163</v>
      </c>
      <c r="H597" s="5">
        <f t="shared" si="105"/>
        <v>0.75681387695961932</v>
      </c>
      <c r="I597" s="5">
        <f t="shared" si="106"/>
        <v>5952.9458822808756</v>
      </c>
      <c r="J597" s="5">
        <f t="shared" si="107"/>
        <v>15870.310885673187</v>
      </c>
      <c r="K597" s="5">
        <f t="shared" si="108"/>
        <v>31.426358189453868</v>
      </c>
      <c r="L597" s="5">
        <f t="shared" si="109"/>
        <v>15838.884527483733</v>
      </c>
    </row>
    <row r="598" spans="1:12" x14ac:dyDescent="0.25">
      <c r="A598" s="1">
        <f t="shared" si="101"/>
        <v>46431</v>
      </c>
      <c r="B598" s="4">
        <f t="shared" si="102"/>
        <v>13</v>
      </c>
      <c r="C598" s="4">
        <f t="shared" si="99"/>
        <v>2</v>
      </c>
      <c r="D598" s="4">
        <f t="shared" si="100"/>
        <v>2027</v>
      </c>
      <c r="E598" s="2">
        <v>0</v>
      </c>
      <c r="F598" s="5">
        <f t="shared" si="103"/>
        <v>5952.9458822808756</v>
      </c>
      <c r="G598" s="5">
        <f t="shared" si="104"/>
        <v>5952.9458822808756</v>
      </c>
      <c r="H598" s="5">
        <f t="shared" si="105"/>
        <v>0.75691010495872613</v>
      </c>
      <c r="I598" s="5">
        <f t="shared" si="106"/>
        <v>5953.7027923858341</v>
      </c>
      <c r="J598" s="5">
        <f t="shared" si="107"/>
        <v>15838.884527483733</v>
      </c>
      <c r="K598" s="5">
        <f t="shared" si="108"/>
        <v>31.426358189453868</v>
      </c>
      <c r="L598" s="5">
        <f t="shared" si="109"/>
        <v>15807.458169294279</v>
      </c>
    </row>
    <row r="599" spans="1:12" x14ac:dyDescent="0.25">
      <c r="A599" s="1">
        <f t="shared" si="101"/>
        <v>46432</v>
      </c>
      <c r="B599" s="4">
        <f t="shared" si="102"/>
        <v>14</v>
      </c>
      <c r="C599" s="4">
        <f t="shared" si="99"/>
        <v>2</v>
      </c>
      <c r="D599" s="4">
        <f t="shared" si="100"/>
        <v>2027</v>
      </c>
      <c r="E599" s="2">
        <v>0</v>
      </c>
      <c r="F599" s="5">
        <f t="shared" si="103"/>
        <v>5953.7027923858341</v>
      </c>
      <c r="G599" s="5">
        <f t="shared" si="104"/>
        <v>5953.7027923858341</v>
      </c>
      <c r="H599" s="5">
        <f t="shared" si="105"/>
        <v>0.75700634519311061</v>
      </c>
      <c r="I599" s="5">
        <f t="shared" si="106"/>
        <v>5954.4597987310271</v>
      </c>
      <c r="J599" s="5">
        <f t="shared" si="107"/>
        <v>15807.458169294279</v>
      </c>
      <c r="K599" s="5">
        <f t="shared" si="108"/>
        <v>31.426358189453868</v>
      </c>
      <c r="L599" s="5">
        <f t="shared" si="109"/>
        <v>15776.031811104825</v>
      </c>
    </row>
    <row r="600" spans="1:12" x14ac:dyDescent="0.25">
      <c r="A600" s="1">
        <f t="shared" si="101"/>
        <v>46433</v>
      </c>
      <c r="B600" s="4">
        <f t="shared" si="102"/>
        <v>15</v>
      </c>
      <c r="C600" s="4">
        <f t="shared" si="99"/>
        <v>2</v>
      </c>
      <c r="D600" s="4">
        <f t="shared" si="100"/>
        <v>2027</v>
      </c>
      <c r="E600" s="2">
        <v>0</v>
      </c>
      <c r="F600" s="5">
        <f t="shared" si="103"/>
        <v>5954.4597987310271</v>
      </c>
      <c r="G600" s="5">
        <f t="shared" si="104"/>
        <v>5954.4597987310271</v>
      </c>
      <c r="H600" s="5">
        <f t="shared" si="105"/>
        <v>0.75710259766432819</v>
      </c>
      <c r="I600" s="5">
        <f t="shared" si="106"/>
        <v>5955.2169013286912</v>
      </c>
      <c r="J600" s="5">
        <f t="shared" si="107"/>
        <v>15776.031811104825</v>
      </c>
      <c r="K600" s="5">
        <f t="shared" si="108"/>
        <v>31.426358189453868</v>
      </c>
      <c r="L600" s="5">
        <f t="shared" si="109"/>
        <v>15744.605452915372</v>
      </c>
    </row>
    <row r="601" spans="1:12" x14ac:dyDescent="0.25">
      <c r="A601" s="1">
        <f t="shared" si="101"/>
        <v>46434</v>
      </c>
      <c r="B601" s="4">
        <f t="shared" si="102"/>
        <v>16</v>
      </c>
      <c r="C601" s="4">
        <f t="shared" si="99"/>
        <v>2</v>
      </c>
      <c r="D601" s="4">
        <f t="shared" si="100"/>
        <v>2027</v>
      </c>
      <c r="E601" s="2">
        <v>0</v>
      </c>
      <c r="F601" s="5">
        <f t="shared" si="103"/>
        <v>5955.2169013286912</v>
      </c>
      <c r="G601" s="5">
        <f t="shared" si="104"/>
        <v>5955.2169013286912</v>
      </c>
      <c r="H601" s="5">
        <f t="shared" si="105"/>
        <v>0.75719886237393497</v>
      </c>
      <c r="I601" s="5">
        <f t="shared" si="106"/>
        <v>5955.9741001910652</v>
      </c>
      <c r="J601" s="5">
        <f t="shared" si="107"/>
        <v>15744.605452915372</v>
      </c>
      <c r="K601" s="5">
        <f t="shared" si="108"/>
        <v>31.426358189453868</v>
      </c>
      <c r="L601" s="5">
        <f t="shared" si="109"/>
        <v>15713.179094725918</v>
      </c>
    </row>
    <row r="602" spans="1:12" x14ac:dyDescent="0.25">
      <c r="A602" s="1">
        <f t="shared" si="101"/>
        <v>46435</v>
      </c>
      <c r="B602" s="4">
        <f t="shared" si="102"/>
        <v>17</v>
      </c>
      <c r="C602" s="4">
        <f t="shared" si="99"/>
        <v>2</v>
      </c>
      <c r="D602" s="4">
        <f t="shared" si="100"/>
        <v>2027</v>
      </c>
      <c r="E602" s="2">
        <v>0</v>
      </c>
      <c r="F602" s="5">
        <f t="shared" si="103"/>
        <v>5955.9741001910652</v>
      </c>
      <c r="G602" s="5">
        <f t="shared" si="104"/>
        <v>5955.9741001910652</v>
      </c>
      <c r="H602" s="5">
        <f t="shared" si="105"/>
        <v>0.75729513932348702</v>
      </c>
      <c r="I602" s="5">
        <f t="shared" si="106"/>
        <v>5956.7313953303883</v>
      </c>
      <c r="J602" s="5">
        <f t="shared" si="107"/>
        <v>15713.179094725918</v>
      </c>
      <c r="K602" s="5">
        <f t="shared" si="108"/>
        <v>31.426358189453868</v>
      </c>
      <c r="L602" s="5">
        <f t="shared" si="109"/>
        <v>15681.752736536464</v>
      </c>
    </row>
    <row r="603" spans="1:12" x14ac:dyDescent="0.25">
      <c r="A603" s="1">
        <f t="shared" si="101"/>
        <v>46436</v>
      </c>
      <c r="B603" s="4">
        <f t="shared" si="102"/>
        <v>18</v>
      </c>
      <c r="C603" s="4">
        <f t="shared" si="99"/>
        <v>2</v>
      </c>
      <c r="D603" s="4">
        <f t="shared" si="100"/>
        <v>2027</v>
      </c>
      <c r="E603" s="2">
        <v>0</v>
      </c>
      <c r="F603" s="5">
        <f t="shared" si="103"/>
        <v>5956.7313953303883</v>
      </c>
      <c r="G603" s="5">
        <f t="shared" si="104"/>
        <v>5956.7313953303883</v>
      </c>
      <c r="H603" s="5">
        <f t="shared" si="105"/>
        <v>0.75739142851454044</v>
      </c>
      <c r="I603" s="5">
        <f t="shared" si="106"/>
        <v>5957.4887867589032</v>
      </c>
      <c r="J603" s="5">
        <f t="shared" si="107"/>
        <v>15681.752736536464</v>
      </c>
      <c r="K603" s="5">
        <f t="shared" si="108"/>
        <v>31.426358189453868</v>
      </c>
      <c r="L603" s="5">
        <f t="shared" si="109"/>
        <v>15650.32637834701</v>
      </c>
    </row>
    <row r="604" spans="1:12" x14ac:dyDescent="0.25">
      <c r="A604" s="1">
        <f t="shared" si="101"/>
        <v>46437</v>
      </c>
      <c r="B604" s="4">
        <f t="shared" si="102"/>
        <v>19</v>
      </c>
      <c r="C604" s="4">
        <f t="shared" si="99"/>
        <v>2</v>
      </c>
      <c r="D604" s="4">
        <f t="shared" si="100"/>
        <v>2027</v>
      </c>
      <c r="E604" s="2">
        <v>0</v>
      </c>
      <c r="F604" s="5">
        <f t="shared" si="103"/>
        <v>5957.4887867589032</v>
      </c>
      <c r="G604" s="5">
        <f t="shared" si="104"/>
        <v>5957.4887867589032</v>
      </c>
      <c r="H604" s="5">
        <f t="shared" si="105"/>
        <v>0.75748772994865199</v>
      </c>
      <c r="I604" s="5">
        <f t="shared" si="106"/>
        <v>5958.2462744888517</v>
      </c>
      <c r="J604" s="5">
        <f t="shared" si="107"/>
        <v>15650.32637834701</v>
      </c>
      <c r="K604" s="5">
        <f t="shared" si="108"/>
        <v>31.426358189453868</v>
      </c>
      <c r="L604" s="5">
        <f t="shared" si="109"/>
        <v>15618.900020157556</v>
      </c>
    </row>
    <row r="605" spans="1:12" x14ac:dyDescent="0.25">
      <c r="A605" s="1">
        <f t="shared" si="101"/>
        <v>46438</v>
      </c>
      <c r="B605" s="4">
        <f t="shared" si="102"/>
        <v>20</v>
      </c>
      <c r="C605" s="4">
        <f t="shared" si="99"/>
        <v>2</v>
      </c>
      <c r="D605" s="4">
        <f t="shared" si="100"/>
        <v>2027</v>
      </c>
      <c r="E605" s="2">
        <v>0</v>
      </c>
      <c r="F605" s="5">
        <f t="shared" si="103"/>
        <v>5958.2462744888517</v>
      </c>
      <c r="G605" s="5">
        <f t="shared" si="104"/>
        <v>5958.2462744888517</v>
      </c>
      <c r="H605" s="5">
        <f t="shared" si="105"/>
        <v>0.75758404362737819</v>
      </c>
      <c r="I605" s="5">
        <f t="shared" si="106"/>
        <v>5959.0038585324792</v>
      </c>
      <c r="J605" s="5">
        <f t="shared" si="107"/>
        <v>15618.900020157556</v>
      </c>
      <c r="K605" s="5">
        <f t="shared" si="108"/>
        <v>31.426358189453868</v>
      </c>
      <c r="L605" s="5">
        <f t="shared" si="109"/>
        <v>15587.473661968103</v>
      </c>
    </row>
    <row r="606" spans="1:12" x14ac:dyDescent="0.25">
      <c r="A606" s="1">
        <f t="shared" si="101"/>
        <v>46439</v>
      </c>
      <c r="B606" s="4">
        <f t="shared" si="102"/>
        <v>21</v>
      </c>
      <c r="C606" s="4">
        <f t="shared" si="99"/>
        <v>2</v>
      </c>
      <c r="D606" s="4">
        <f t="shared" si="100"/>
        <v>2027</v>
      </c>
      <c r="E606" s="2">
        <v>0</v>
      </c>
      <c r="F606" s="5">
        <f t="shared" si="103"/>
        <v>5959.0038585324792</v>
      </c>
      <c r="G606" s="5">
        <f t="shared" si="104"/>
        <v>5959.0038585324792</v>
      </c>
      <c r="H606" s="5">
        <f t="shared" si="105"/>
        <v>0.75768036955227591</v>
      </c>
      <c r="I606" s="5">
        <f t="shared" si="106"/>
        <v>5959.7615389020311</v>
      </c>
      <c r="J606" s="5">
        <f t="shared" si="107"/>
        <v>15587.473661968103</v>
      </c>
      <c r="K606" s="5">
        <f t="shared" si="108"/>
        <v>31.426358189453868</v>
      </c>
      <c r="L606" s="5">
        <f t="shared" si="109"/>
        <v>15556.047303778649</v>
      </c>
    </row>
    <row r="607" spans="1:12" x14ac:dyDescent="0.25">
      <c r="A607" s="1">
        <f t="shared" si="101"/>
        <v>46440</v>
      </c>
      <c r="B607" s="4">
        <f t="shared" si="102"/>
        <v>22</v>
      </c>
      <c r="C607" s="4">
        <f t="shared" si="99"/>
        <v>2</v>
      </c>
      <c r="D607" s="4">
        <f t="shared" si="100"/>
        <v>2027</v>
      </c>
      <c r="E607" s="2">
        <v>0</v>
      </c>
      <c r="F607" s="5">
        <f t="shared" si="103"/>
        <v>5959.7615389020311</v>
      </c>
      <c r="G607" s="5">
        <f t="shared" si="104"/>
        <v>5959.7615389020311</v>
      </c>
      <c r="H607" s="5">
        <f t="shared" si="105"/>
        <v>0.75777670772490235</v>
      </c>
      <c r="I607" s="5">
        <f t="shared" si="106"/>
        <v>5960.5193156097557</v>
      </c>
      <c r="J607" s="5">
        <f t="shared" si="107"/>
        <v>15556.047303778649</v>
      </c>
      <c r="K607" s="5">
        <f t="shared" si="108"/>
        <v>31.426358189453868</v>
      </c>
      <c r="L607" s="5">
        <f t="shared" si="109"/>
        <v>15524.620945589195</v>
      </c>
    </row>
    <row r="608" spans="1:12" x14ac:dyDescent="0.25">
      <c r="A608" s="1">
        <f t="shared" si="101"/>
        <v>46441</v>
      </c>
      <c r="B608" s="4">
        <f t="shared" si="102"/>
        <v>23</v>
      </c>
      <c r="C608" s="4">
        <f t="shared" si="99"/>
        <v>2</v>
      </c>
      <c r="D608" s="4">
        <f t="shared" si="100"/>
        <v>2027</v>
      </c>
      <c r="E608" s="2">
        <v>0</v>
      </c>
      <c r="F608" s="5">
        <f t="shared" si="103"/>
        <v>5960.5193156097557</v>
      </c>
      <c r="G608" s="5">
        <f t="shared" si="104"/>
        <v>5960.5193156097557</v>
      </c>
      <c r="H608" s="5">
        <f t="shared" si="105"/>
        <v>0.7578730581468146</v>
      </c>
      <c r="I608" s="5">
        <f t="shared" si="106"/>
        <v>5961.2771886679029</v>
      </c>
      <c r="J608" s="5">
        <f t="shared" si="107"/>
        <v>15524.620945589195</v>
      </c>
      <c r="K608" s="5">
        <f t="shared" si="108"/>
        <v>31.426358189453868</v>
      </c>
      <c r="L608" s="5">
        <f t="shared" si="109"/>
        <v>15493.194587399741</v>
      </c>
    </row>
    <row r="609" spans="1:12" x14ac:dyDescent="0.25">
      <c r="A609" s="1">
        <f t="shared" si="101"/>
        <v>46442</v>
      </c>
      <c r="B609" s="4">
        <f t="shared" si="102"/>
        <v>24</v>
      </c>
      <c r="C609" s="4">
        <f t="shared" si="99"/>
        <v>2</v>
      </c>
      <c r="D609" s="4">
        <f t="shared" si="100"/>
        <v>2027</v>
      </c>
      <c r="E609" s="2">
        <v>0</v>
      </c>
      <c r="F609" s="5">
        <f t="shared" si="103"/>
        <v>5961.2771886679029</v>
      </c>
      <c r="G609" s="5">
        <f t="shared" si="104"/>
        <v>5961.2771886679029</v>
      </c>
      <c r="H609" s="5">
        <f t="shared" si="105"/>
        <v>0.75796942081957053</v>
      </c>
      <c r="I609" s="5">
        <f t="shared" si="106"/>
        <v>5962.0351580887227</v>
      </c>
      <c r="J609" s="5">
        <f t="shared" si="107"/>
        <v>15493.194587399741</v>
      </c>
      <c r="K609" s="5">
        <f t="shared" si="108"/>
        <v>31.426358189453868</v>
      </c>
      <c r="L609" s="5">
        <f t="shared" si="109"/>
        <v>15461.768229210287</v>
      </c>
    </row>
    <row r="610" spans="1:12" x14ac:dyDescent="0.25">
      <c r="A610" s="1">
        <f t="shared" si="101"/>
        <v>46443</v>
      </c>
      <c r="B610" s="4">
        <f t="shared" si="102"/>
        <v>25</v>
      </c>
      <c r="C610" s="4">
        <f t="shared" si="99"/>
        <v>2</v>
      </c>
      <c r="D610" s="4">
        <f t="shared" si="100"/>
        <v>2027</v>
      </c>
      <c r="E610" s="2">
        <v>0</v>
      </c>
      <c r="F610" s="5">
        <f t="shared" si="103"/>
        <v>5962.0351580887227</v>
      </c>
      <c r="G610" s="5">
        <f t="shared" si="104"/>
        <v>5962.0351580887227</v>
      </c>
      <c r="H610" s="5">
        <f t="shared" si="105"/>
        <v>0.75806579574472743</v>
      </c>
      <c r="I610" s="5">
        <f t="shared" si="106"/>
        <v>5962.7932238844678</v>
      </c>
      <c r="J610" s="5">
        <f t="shared" si="107"/>
        <v>15461.768229210287</v>
      </c>
      <c r="K610" s="5">
        <f t="shared" si="108"/>
        <v>31.426358189453868</v>
      </c>
      <c r="L610" s="5">
        <f t="shared" si="109"/>
        <v>15430.341871020833</v>
      </c>
    </row>
    <row r="611" spans="1:12" x14ac:dyDescent="0.25">
      <c r="A611" s="1">
        <f t="shared" si="101"/>
        <v>46444</v>
      </c>
      <c r="B611" s="4">
        <f t="shared" si="102"/>
        <v>26</v>
      </c>
      <c r="C611" s="4">
        <f t="shared" si="99"/>
        <v>2</v>
      </c>
      <c r="D611" s="4">
        <f t="shared" si="100"/>
        <v>2027</v>
      </c>
      <c r="E611" s="2">
        <v>0</v>
      </c>
      <c r="F611" s="5">
        <f t="shared" si="103"/>
        <v>5962.7932238844678</v>
      </c>
      <c r="G611" s="5">
        <f t="shared" si="104"/>
        <v>5962.7932238844678</v>
      </c>
      <c r="H611" s="5">
        <f t="shared" si="105"/>
        <v>0.75816218292384341</v>
      </c>
      <c r="I611" s="5">
        <f t="shared" si="106"/>
        <v>5963.5513860673918</v>
      </c>
      <c r="J611" s="5">
        <f t="shared" si="107"/>
        <v>15430.341871020833</v>
      </c>
      <c r="K611" s="5">
        <f t="shared" si="108"/>
        <v>31.426358189453868</v>
      </c>
      <c r="L611" s="5">
        <f t="shared" si="109"/>
        <v>15398.91551283138</v>
      </c>
    </row>
    <row r="612" spans="1:12" x14ac:dyDescent="0.25">
      <c r="A612" s="1">
        <f t="shared" si="101"/>
        <v>46445</v>
      </c>
      <c r="B612" s="4">
        <f t="shared" si="102"/>
        <v>27</v>
      </c>
      <c r="C612" s="4">
        <f t="shared" si="99"/>
        <v>2</v>
      </c>
      <c r="D612" s="4">
        <f t="shared" si="100"/>
        <v>2027</v>
      </c>
      <c r="E612" s="2">
        <v>0</v>
      </c>
      <c r="F612" s="5">
        <f t="shared" si="103"/>
        <v>5963.5513860673918</v>
      </c>
      <c r="G612" s="5">
        <f t="shared" si="104"/>
        <v>5963.5513860673918</v>
      </c>
      <c r="H612" s="5">
        <f t="shared" si="105"/>
        <v>0.75825858235847643</v>
      </c>
      <c r="I612" s="5">
        <f t="shared" si="106"/>
        <v>5964.3096446497502</v>
      </c>
      <c r="J612" s="5">
        <f t="shared" si="107"/>
        <v>15398.91551283138</v>
      </c>
      <c r="K612" s="5">
        <f t="shared" si="108"/>
        <v>31.426358189453868</v>
      </c>
      <c r="L612" s="5">
        <f t="shared" si="109"/>
        <v>15367.489154641926</v>
      </c>
    </row>
    <row r="613" spans="1:12" x14ac:dyDescent="0.25">
      <c r="A613" s="1">
        <f t="shared" si="101"/>
        <v>46446</v>
      </c>
      <c r="B613" s="4">
        <f t="shared" si="102"/>
        <v>28</v>
      </c>
      <c r="C613" s="4">
        <f t="shared" si="99"/>
        <v>2</v>
      </c>
      <c r="D613" s="4">
        <f t="shared" si="100"/>
        <v>2027</v>
      </c>
      <c r="E613" s="2">
        <v>0</v>
      </c>
      <c r="F613" s="5">
        <f t="shared" si="103"/>
        <v>5964.3096446497502</v>
      </c>
      <c r="G613" s="5">
        <f t="shared" si="104"/>
        <v>5964.3096446497502</v>
      </c>
      <c r="H613" s="5">
        <f t="shared" si="105"/>
        <v>0.75835499405018481</v>
      </c>
      <c r="I613" s="5">
        <f t="shared" si="106"/>
        <v>5965.0679996438002</v>
      </c>
      <c r="J613" s="5">
        <f t="shared" si="107"/>
        <v>15367.489154641926</v>
      </c>
      <c r="K613" s="5">
        <f t="shared" si="108"/>
        <v>31.426358189453868</v>
      </c>
      <c r="L613" s="5">
        <f t="shared" si="109"/>
        <v>15336.062796452472</v>
      </c>
    </row>
    <row r="614" spans="1:12" x14ac:dyDescent="0.25">
      <c r="A614" s="1">
        <f t="shared" si="101"/>
        <v>46447</v>
      </c>
      <c r="B614" s="4">
        <f t="shared" si="102"/>
        <v>1</v>
      </c>
      <c r="C614" s="4">
        <f t="shared" si="99"/>
        <v>3</v>
      </c>
      <c r="D614" s="4">
        <f t="shared" si="100"/>
        <v>2027</v>
      </c>
      <c r="E614" s="2">
        <v>1500</v>
      </c>
      <c r="F614" s="5">
        <f t="shared" si="103"/>
        <v>5965.0679996438002</v>
      </c>
      <c r="G614" s="5">
        <f t="shared" si="104"/>
        <v>4465.0679996438002</v>
      </c>
      <c r="H614" s="5">
        <f t="shared" si="105"/>
        <v>0.56772817275525456</v>
      </c>
      <c r="I614" s="5">
        <f t="shared" si="106"/>
        <v>4465.6357278165551</v>
      </c>
      <c r="J614" s="5">
        <f t="shared" si="107"/>
        <v>15336.062796452472</v>
      </c>
      <c r="K614" s="5">
        <f t="shared" si="108"/>
        <v>31.426358189453868</v>
      </c>
      <c r="L614" s="5">
        <f t="shared" si="109"/>
        <v>15304.636438263018</v>
      </c>
    </row>
    <row r="615" spans="1:12" x14ac:dyDescent="0.25">
      <c r="A615" s="1">
        <f t="shared" si="101"/>
        <v>46448</v>
      </c>
      <c r="B615" s="4">
        <f t="shared" si="102"/>
        <v>2</v>
      </c>
      <c r="C615" s="4">
        <f t="shared" si="99"/>
        <v>3</v>
      </c>
      <c r="D615" s="4">
        <f t="shared" si="100"/>
        <v>2027</v>
      </c>
      <c r="E615" s="2">
        <v>0</v>
      </c>
      <c r="F615" s="5">
        <f t="shared" si="103"/>
        <v>4465.6357278165551</v>
      </c>
      <c r="G615" s="5">
        <f t="shared" si="104"/>
        <v>4465.6357278165551</v>
      </c>
      <c r="H615" s="5">
        <f t="shared" si="105"/>
        <v>0.56780035872827128</v>
      </c>
      <c r="I615" s="5">
        <f t="shared" si="106"/>
        <v>4466.2035281752833</v>
      </c>
      <c r="J615" s="5">
        <f t="shared" si="107"/>
        <v>15304.636438263018</v>
      </c>
      <c r="K615" s="5">
        <f t="shared" si="108"/>
        <v>31.426358189453868</v>
      </c>
      <c r="L615" s="5">
        <f t="shared" si="109"/>
        <v>15273.210080073564</v>
      </c>
    </row>
    <row r="616" spans="1:12" x14ac:dyDescent="0.25">
      <c r="A616" s="1">
        <f t="shared" si="101"/>
        <v>46449</v>
      </c>
      <c r="B616" s="4">
        <f t="shared" si="102"/>
        <v>3</v>
      </c>
      <c r="C616" s="4">
        <f t="shared" si="99"/>
        <v>3</v>
      </c>
      <c r="D616" s="4">
        <f t="shared" si="100"/>
        <v>2027</v>
      </c>
      <c r="E616" s="2">
        <v>0</v>
      </c>
      <c r="F616" s="5">
        <f t="shared" si="103"/>
        <v>4466.2035281752833</v>
      </c>
      <c r="G616" s="5">
        <f t="shared" si="104"/>
        <v>4466.2035281752833</v>
      </c>
      <c r="H616" s="5">
        <f t="shared" si="105"/>
        <v>0.56787255387964997</v>
      </c>
      <c r="I616" s="5">
        <f t="shared" si="106"/>
        <v>4466.7714007291634</v>
      </c>
      <c r="J616" s="5">
        <f t="shared" si="107"/>
        <v>15273.210080073564</v>
      </c>
      <c r="K616" s="5">
        <f t="shared" si="108"/>
        <v>31.426358189453868</v>
      </c>
      <c r="L616" s="5">
        <f t="shared" si="109"/>
        <v>15241.78372188411</v>
      </c>
    </row>
    <row r="617" spans="1:12" x14ac:dyDescent="0.25">
      <c r="A617" s="1">
        <f t="shared" si="101"/>
        <v>46450</v>
      </c>
      <c r="B617" s="4">
        <f t="shared" si="102"/>
        <v>4</v>
      </c>
      <c r="C617" s="4">
        <f t="shared" si="99"/>
        <v>3</v>
      </c>
      <c r="D617" s="4">
        <f t="shared" si="100"/>
        <v>2027</v>
      </c>
      <c r="E617" s="2">
        <v>0</v>
      </c>
      <c r="F617" s="5">
        <f t="shared" si="103"/>
        <v>4466.7714007291634</v>
      </c>
      <c r="G617" s="5">
        <f t="shared" si="104"/>
        <v>4466.7714007291634</v>
      </c>
      <c r="H617" s="5">
        <f t="shared" si="105"/>
        <v>0.56794475821055779</v>
      </c>
      <c r="I617" s="5">
        <f t="shared" si="106"/>
        <v>4467.339345487374</v>
      </c>
      <c r="J617" s="5">
        <f t="shared" si="107"/>
        <v>15241.78372188411</v>
      </c>
      <c r="K617" s="5">
        <f t="shared" si="108"/>
        <v>31.426358189453868</v>
      </c>
      <c r="L617" s="5">
        <f t="shared" si="109"/>
        <v>15210.357363694657</v>
      </c>
    </row>
    <row r="618" spans="1:12" x14ac:dyDescent="0.25">
      <c r="A618" s="1">
        <f t="shared" si="101"/>
        <v>46451</v>
      </c>
      <c r="B618" s="4">
        <f t="shared" si="102"/>
        <v>5</v>
      </c>
      <c r="C618" s="4">
        <f t="shared" si="99"/>
        <v>3</v>
      </c>
      <c r="D618" s="4">
        <f t="shared" si="100"/>
        <v>2027</v>
      </c>
      <c r="E618" s="2">
        <v>0</v>
      </c>
      <c r="F618" s="5">
        <f t="shared" si="103"/>
        <v>4467.339345487374</v>
      </c>
      <c r="G618" s="5">
        <f t="shared" si="104"/>
        <v>4467.339345487374</v>
      </c>
      <c r="H618" s="5">
        <f t="shared" si="105"/>
        <v>0.5680169717221617</v>
      </c>
      <c r="I618" s="5">
        <f t="shared" si="106"/>
        <v>4467.9073624590965</v>
      </c>
      <c r="J618" s="5">
        <f t="shared" si="107"/>
        <v>15210.357363694657</v>
      </c>
      <c r="K618" s="5">
        <f t="shared" si="108"/>
        <v>31.426358189453868</v>
      </c>
      <c r="L618" s="5">
        <f t="shared" si="109"/>
        <v>15178.931005505203</v>
      </c>
    </row>
    <row r="619" spans="1:12" x14ac:dyDescent="0.25">
      <c r="A619" s="1">
        <f t="shared" si="101"/>
        <v>46452</v>
      </c>
      <c r="B619" s="4">
        <f t="shared" si="102"/>
        <v>6</v>
      </c>
      <c r="C619" s="4">
        <f t="shared" si="99"/>
        <v>3</v>
      </c>
      <c r="D619" s="4">
        <f t="shared" si="100"/>
        <v>2027</v>
      </c>
      <c r="E619" s="2">
        <v>0</v>
      </c>
      <c r="F619" s="5">
        <f t="shared" si="103"/>
        <v>4467.9073624590965</v>
      </c>
      <c r="G619" s="5">
        <f t="shared" si="104"/>
        <v>4467.9073624590965</v>
      </c>
      <c r="H619" s="5">
        <f t="shared" si="105"/>
        <v>0.56808919441562933</v>
      </c>
      <c r="I619" s="5">
        <f t="shared" si="106"/>
        <v>4468.4754516535122</v>
      </c>
      <c r="J619" s="5">
        <f t="shared" si="107"/>
        <v>15178.931005505203</v>
      </c>
      <c r="K619" s="5">
        <f t="shared" si="108"/>
        <v>31.426358189453868</v>
      </c>
      <c r="L619" s="5">
        <f t="shared" si="109"/>
        <v>15147.504647315749</v>
      </c>
    </row>
    <row r="620" spans="1:12" x14ac:dyDescent="0.25">
      <c r="A620" s="1">
        <f t="shared" si="101"/>
        <v>46453</v>
      </c>
      <c r="B620" s="4">
        <f t="shared" si="102"/>
        <v>7</v>
      </c>
      <c r="C620" s="4">
        <f t="shared" si="99"/>
        <v>3</v>
      </c>
      <c r="D620" s="4">
        <f t="shared" si="100"/>
        <v>2027</v>
      </c>
      <c r="E620" s="2">
        <v>0</v>
      </c>
      <c r="F620" s="5">
        <f t="shared" si="103"/>
        <v>4468.4754516535122</v>
      </c>
      <c r="G620" s="5">
        <f t="shared" si="104"/>
        <v>4468.4754516535122</v>
      </c>
      <c r="H620" s="5">
        <f t="shared" si="105"/>
        <v>0.56816142629212774</v>
      </c>
      <c r="I620" s="5">
        <f t="shared" si="106"/>
        <v>4469.0436130798043</v>
      </c>
      <c r="J620" s="5">
        <f t="shared" si="107"/>
        <v>15147.504647315749</v>
      </c>
      <c r="K620" s="5">
        <f t="shared" si="108"/>
        <v>31.426358189453868</v>
      </c>
      <c r="L620" s="5">
        <f t="shared" si="109"/>
        <v>15116.078289126295</v>
      </c>
    </row>
    <row r="621" spans="1:12" x14ac:dyDescent="0.25">
      <c r="A621" s="1">
        <f t="shared" si="101"/>
        <v>46454</v>
      </c>
      <c r="B621" s="4">
        <f t="shared" si="102"/>
        <v>8</v>
      </c>
      <c r="C621" s="4">
        <f t="shared" si="99"/>
        <v>3</v>
      </c>
      <c r="D621" s="4">
        <f t="shared" si="100"/>
        <v>2027</v>
      </c>
      <c r="E621" s="2">
        <v>0</v>
      </c>
      <c r="F621" s="5">
        <f t="shared" si="103"/>
        <v>4469.0436130798043</v>
      </c>
      <c r="G621" s="5">
        <f t="shared" si="104"/>
        <v>4469.0436130798043</v>
      </c>
      <c r="H621" s="5">
        <f t="shared" si="105"/>
        <v>0.56823366735282488</v>
      </c>
      <c r="I621" s="5">
        <f t="shared" si="106"/>
        <v>4469.611846747157</v>
      </c>
      <c r="J621" s="5">
        <f t="shared" si="107"/>
        <v>15116.078289126295</v>
      </c>
      <c r="K621" s="5">
        <f t="shared" si="108"/>
        <v>31.426358189453868</v>
      </c>
      <c r="L621" s="5">
        <f t="shared" si="109"/>
        <v>15084.651930936841</v>
      </c>
    </row>
    <row r="622" spans="1:12" x14ac:dyDescent="0.25">
      <c r="A622" s="1">
        <f t="shared" si="101"/>
        <v>46455</v>
      </c>
      <c r="B622" s="4">
        <f t="shared" si="102"/>
        <v>9</v>
      </c>
      <c r="C622" s="4">
        <f t="shared" si="99"/>
        <v>3</v>
      </c>
      <c r="D622" s="4">
        <f t="shared" si="100"/>
        <v>2027</v>
      </c>
      <c r="E622" s="2">
        <v>0</v>
      </c>
      <c r="F622" s="5">
        <f t="shared" si="103"/>
        <v>4469.611846747157</v>
      </c>
      <c r="G622" s="5">
        <f t="shared" si="104"/>
        <v>4469.611846747157</v>
      </c>
      <c r="H622" s="5">
        <f t="shared" si="105"/>
        <v>0.56830591759888827</v>
      </c>
      <c r="I622" s="5">
        <f t="shared" si="106"/>
        <v>4470.180152664756</v>
      </c>
      <c r="J622" s="5">
        <f t="shared" si="107"/>
        <v>15084.651930936841</v>
      </c>
      <c r="K622" s="5">
        <f t="shared" si="108"/>
        <v>31.426358189453868</v>
      </c>
      <c r="L622" s="5">
        <f t="shared" si="109"/>
        <v>15053.225572747388</v>
      </c>
    </row>
    <row r="623" spans="1:12" x14ac:dyDescent="0.25">
      <c r="A623" s="1">
        <f t="shared" si="101"/>
        <v>46456</v>
      </c>
      <c r="B623" s="4">
        <f t="shared" si="102"/>
        <v>10</v>
      </c>
      <c r="C623" s="4">
        <f t="shared" si="99"/>
        <v>3</v>
      </c>
      <c r="D623" s="4">
        <f t="shared" si="100"/>
        <v>2027</v>
      </c>
      <c r="E623" s="2">
        <v>0</v>
      </c>
      <c r="F623" s="5">
        <f t="shared" si="103"/>
        <v>4470.180152664756</v>
      </c>
      <c r="G623" s="5">
        <f t="shared" si="104"/>
        <v>4470.180152664756</v>
      </c>
      <c r="H623" s="5">
        <f t="shared" si="105"/>
        <v>0.56837817703148596</v>
      </c>
      <c r="I623" s="5">
        <f t="shared" si="106"/>
        <v>4470.7485308417872</v>
      </c>
      <c r="J623" s="5">
        <f t="shared" si="107"/>
        <v>15053.225572747388</v>
      </c>
      <c r="K623" s="5">
        <f t="shared" si="108"/>
        <v>31.426358189453868</v>
      </c>
      <c r="L623" s="5">
        <f t="shared" si="109"/>
        <v>15021.799214557934</v>
      </c>
    </row>
    <row r="624" spans="1:12" x14ac:dyDescent="0.25">
      <c r="A624" s="1">
        <f t="shared" si="101"/>
        <v>46457</v>
      </c>
      <c r="B624" s="4">
        <f t="shared" si="102"/>
        <v>11</v>
      </c>
      <c r="C624" s="4">
        <f t="shared" si="99"/>
        <v>3</v>
      </c>
      <c r="D624" s="4">
        <f t="shared" si="100"/>
        <v>2027</v>
      </c>
      <c r="E624" s="2">
        <v>0</v>
      </c>
      <c r="F624" s="5">
        <f t="shared" si="103"/>
        <v>4470.7485308417872</v>
      </c>
      <c r="G624" s="5">
        <f t="shared" si="104"/>
        <v>4470.7485308417872</v>
      </c>
      <c r="H624" s="5">
        <f t="shared" si="105"/>
        <v>0.56845044565178593</v>
      </c>
      <c r="I624" s="5">
        <f t="shared" si="106"/>
        <v>4471.3169812874394</v>
      </c>
      <c r="J624" s="5">
        <f t="shared" si="107"/>
        <v>15021.799214557934</v>
      </c>
      <c r="K624" s="5">
        <f t="shared" si="108"/>
        <v>31.426358189453868</v>
      </c>
      <c r="L624" s="5">
        <f t="shared" si="109"/>
        <v>14990.37285636848</v>
      </c>
    </row>
    <row r="625" spans="1:12" x14ac:dyDescent="0.25">
      <c r="A625" s="1">
        <f t="shared" si="101"/>
        <v>46458</v>
      </c>
      <c r="B625" s="4">
        <f t="shared" si="102"/>
        <v>12</v>
      </c>
      <c r="C625" s="4">
        <f t="shared" si="99"/>
        <v>3</v>
      </c>
      <c r="D625" s="4">
        <f t="shared" si="100"/>
        <v>2027</v>
      </c>
      <c r="E625" s="2">
        <v>0</v>
      </c>
      <c r="F625" s="5">
        <f t="shared" si="103"/>
        <v>4471.3169812874394</v>
      </c>
      <c r="G625" s="5">
        <f t="shared" si="104"/>
        <v>4471.3169812874394</v>
      </c>
      <c r="H625" s="5">
        <f t="shared" si="105"/>
        <v>0.56852272346095656</v>
      </c>
      <c r="I625" s="5">
        <f t="shared" si="106"/>
        <v>4471.8855040109001</v>
      </c>
      <c r="J625" s="5">
        <f t="shared" si="107"/>
        <v>14990.37285636848</v>
      </c>
      <c r="K625" s="5">
        <f t="shared" si="108"/>
        <v>31.426358189453868</v>
      </c>
      <c r="L625" s="5">
        <f t="shared" si="109"/>
        <v>14958.946498179026</v>
      </c>
    </row>
    <row r="626" spans="1:12" x14ac:dyDescent="0.25">
      <c r="A626" s="1">
        <f t="shared" si="101"/>
        <v>46459</v>
      </c>
      <c r="B626" s="4">
        <f t="shared" si="102"/>
        <v>13</v>
      </c>
      <c r="C626" s="4">
        <f t="shared" si="99"/>
        <v>3</v>
      </c>
      <c r="D626" s="4">
        <f t="shared" si="100"/>
        <v>2027</v>
      </c>
      <c r="E626" s="2">
        <v>0</v>
      </c>
      <c r="F626" s="5">
        <f t="shared" si="103"/>
        <v>4471.8855040109001</v>
      </c>
      <c r="G626" s="5">
        <f t="shared" si="104"/>
        <v>4471.8855040109001</v>
      </c>
      <c r="H626" s="5">
        <f t="shared" si="105"/>
        <v>0.56859501046016603</v>
      </c>
      <c r="I626" s="5">
        <f t="shared" si="106"/>
        <v>4472.45409902136</v>
      </c>
      <c r="J626" s="5">
        <f t="shared" si="107"/>
        <v>14958.946498179026</v>
      </c>
      <c r="K626" s="5">
        <f t="shared" si="108"/>
        <v>31.426358189453868</v>
      </c>
      <c r="L626" s="5">
        <f t="shared" si="109"/>
        <v>14927.520139989572</v>
      </c>
    </row>
    <row r="627" spans="1:12" x14ac:dyDescent="0.25">
      <c r="A627" s="1">
        <f t="shared" si="101"/>
        <v>46460</v>
      </c>
      <c r="B627" s="4">
        <f t="shared" si="102"/>
        <v>14</v>
      </c>
      <c r="C627" s="4">
        <f t="shared" si="99"/>
        <v>3</v>
      </c>
      <c r="D627" s="4">
        <f t="shared" si="100"/>
        <v>2027</v>
      </c>
      <c r="E627" s="2">
        <v>0</v>
      </c>
      <c r="F627" s="5">
        <f t="shared" si="103"/>
        <v>4472.45409902136</v>
      </c>
      <c r="G627" s="5">
        <f t="shared" si="104"/>
        <v>4472.45409902136</v>
      </c>
      <c r="H627" s="5">
        <f t="shared" si="105"/>
        <v>0.56866730665058274</v>
      </c>
      <c r="I627" s="5">
        <f t="shared" si="106"/>
        <v>4473.0227663280102</v>
      </c>
      <c r="J627" s="5">
        <f t="shared" si="107"/>
        <v>14927.520139989572</v>
      </c>
      <c r="K627" s="5">
        <f t="shared" si="108"/>
        <v>31.426358189453868</v>
      </c>
      <c r="L627" s="5">
        <f t="shared" si="109"/>
        <v>14896.093781800118</v>
      </c>
    </row>
    <row r="628" spans="1:12" x14ac:dyDescent="0.25">
      <c r="A628" s="1">
        <f t="shared" si="101"/>
        <v>46461</v>
      </c>
      <c r="B628" s="4">
        <f t="shared" si="102"/>
        <v>15</v>
      </c>
      <c r="C628" s="4">
        <f t="shared" si="99"/>
        <v>3</v>
      </c>
      <c r="D628" s="4">
        <f t="shared" si="100"/>
        <v>2027</v>
      </c>
      <c r="E628" s="2">
        <v>0</v>
      </c>
      <c r="F628" s="5">
        <f t="shared" si="103"/>
        <v>4473.0227663280102</v>
      </c>
      <c r="G628" s="5">
        <f t="shared" si="104"/>
        <v>4473.0227663280102</v>
      </c>
      <c r="H628" s="5">
        <f t="shared" si="105"/>
        <v>0.56873961203337553</v>
      </c>
      <c r="I628" s="5">
        <f t="shared" si="106"/>
        <v>4473.591505940044</v>
      </c>
      <c r="J628" s="5">
        <f t="shared" si="107"/>
        <v>14896.093781800118</v>
      </c>
      <c r="K628" s="5">
        <f t="shared" si="108"/>
        <v>31.426358189453868</v>
      </c>
      <c r="L628" s="5">
        <f t="shared" si="109"/>
        <v>14864.667423610665</v>
      </c>
    </row>
    <row r="629" spans="1:12" x14ac:dyDescent="0.25">
      <c r="A629" s="1">
        <f t="shared" si="101"/>
        <v>46462</v>
      </c>
      <c r="B629" s="4">
        <f t="shared" si="102"/>
        <v>16</v>
      </c>
      <c r="C629" s="4">
        <f t="shared" si="99"/>
        <v>3</v>
      </c>
      <c r="D629" s="4">
        <f t="shared" si="100"/>
        <v>2027</v>
      </c>
      <c r="E629" s="2">
        <v>0</v>
      </c>
      <c r="F629" s="5">
        <f t="shared" si="103"/>
        <v>4473.591505940044</v>
      </c>
      <c r="G629" s="5">
        <f t="shared" si="104"/>
        <v>4473.591505940044</v>
      </c>
      <c r="H629" s="5">
        <f t="shared" si="105"/>
        <v>0.56881192660971336</v>
      </c>
      <c r="I629" s="5">
        <f t="shared" si="106"/>
        <v>4474.1603178666537</v>
      </c>
      <c r="J629" s="5">
        <f t="shared" si="107"/>
        <v>14864.667423610665</v>
      </c>
      <c r="K629" s="5">
        <f t="shared" si="108"/>
        <v>31.426358189453868</v>
      </c>
      <c r="L629" s="5">
        <f t="shared" si="109"/>
        <v>14833.241065421211</v>
      </c>
    </row>
    <row r="630" spans="1:12" x14ac:dyDescent="0.25">
      <c r="A630" s="1">
        <f t="shared" si="101"/>
        <v>46463</v>
      </c>
      <c r="B630" s="4">
        <f t="shared" si="102"/>
        <v>17</v>
      </c>
      <c r="C630" s="4">
        <f t="shared" si="99"/>
        <v>3</v>
      </c>
      <c r="D630" s="4">
        <f t="shared" si="100"/>
        <v>2027</v>
      </c>
      <c r="E630" s="2">
        <v>0</v>
      </c>
      <c r="F630" s="5">
        <f t="shared" si="103"/>
        <v>4474.1603178666537</v>
      </c>
      <c r="G630" s="5">
        <f t="shared" si="104"/>
        <v>4474.1603178666537</v>
      </c>
      <c r="H630" s="5">
        <f t="shared" si="105"/>
        <v>0.56888425038076484</v>
      </c>
      <c r="I630" s="5">
        <f t="shared" si="106"/>
        <v>4474.7292021170342</v>
      </c>
      <c r="J630" s="5">
        <f t="shared" si="107"/>
        <v>14833.241065421211</v>
      </c>
      <c r="K630" s="5">
        <f t="shared" si="108"/>
        <v>31.426358189453868</v>
      </c>
      <c r="L630" s="5">
        <f t="shared" si="109"/>
        <v>14801.814707231757</v>
      </c>
    </row>
    <row r="631" spans="1:12" x14ac:dyDescent="0.25">
      <c r="A631" s="1">
        <f t="shared" si="101"/>
        <v>46464</v>
      </c>
      <c r="B631" s="4">
        <f t="shared" si="102"/>
        <v>18</v>
      </c>
      <c r="C631" s="4">
        <f t="shared" si="99"/>
        <v>3</v>
      </c>
      <c r="D631" s="4">
        <f t="shared" si="100"/>
        <v>2027</v>
      </c>
      <c r="E631" s="2">
        <v>0</v>
      </c>
      <c r="F631" s="5">
        <f t="shared" si="103"/>
        <v>4474.7292021170342</v>
      </c>
      <c r="G631" s="5">
        <f t="shared" si="104"/>
        <v>4474.7292021170342</v>
      </c>
      <c r="H631" s="5">
        <f t="shared" si="105"/>
        <v>0.56895658334769916</v>
      </c>
      <c r="I631" s="5">
        <f t="shared" si="106"/>
        <v>4475.2981587003815</v>
      </c>
      <c r="J631" s="5">
        <f t="shared" si="107"/>
        <v>14801.814707231757</v>
      </c>
      <c r="K631" s="5">
        <f t="shared" si="108"/>
        <v>31.426358189453868</v>
      </c>
      <c r="L631" s="5">
        <f t="shared" si="109"/>
        <v>14770.388349042303</v>
      </c>
    </row>
    <row r="632" spans="1:12" x14ac:dyDescent="0.25">
      <c r="A632" s="1">
        <f t="shared" si="101"/>
        <v>46465</v>
      </c>
      <c r="B632" s="4">
        <f t="shared" si="102"/>
        <v>19</v>
      </c>
      <c r="C632" s="4">
        <f t="shared" si="99"/>
        <v>3</v>
      </c>
      <c r="D632" s="4">
        <f t="shared" si="100"/>
        <v>2027</v>
      </c>
      <c r="E632" s="2">
        <v>0</v>
      </c>
      <c r="F632" s="5">
        <f t="shared" si="103"/>
        <v>4475.2981587003815</v>
      </c>
      <c r="G632" s="5">
        <f t="shared" si="104"/>
        <v>4475.2981587003815</v>
      </c>
      <c r="H632" s="5">
        <f t="shared" si="105"/>
        <v>0.5690289255116856</v>
      </c>
      <c r="I632" s="5">
        <f t="shared" si="106"/>
        <v>4475.8671876258932</v>
      </c>
      <c r="J632" s="5">
        <f t="shared" si="107"/>
        <v>14770.388349042303</v>
      </c>
      <c r="K632" s="5">
        <f t="shared" si="108"/>
        <v>31.426358189453868</v>
      </c>
      <c r="L632" s="5">
        <f t="shared" si="109"/>
        <v>14738.961990852849</v>
      </c>
    </row>
    <row r="633" spans="1:12" x14ac:dyDescent="0.25">
      <c r="A633" s="1">
        <f t="shared" si="101"/>
        <v>46466</v>
      </c>
      <c r="B633" s="4">
        <f t="shared" si="102"/>
        <v>20</v>
      </c>
      <c r="C633" s="4">
        <f t="shared" si="99"/>
        <v>3</v>
      </c>
      <c r="D633" s="4">
        <f t="shared" si="100"/>
        <v>2027</v>
      </c>
      <c r="E633" s="2">
        <v>0</v>
      </c>
      <c r="F633" s="5">
        <f t="shared" si="103"/>
        <v>4475.8671876258932</v>
      </c>
      <c r="G633" s="5">
        <f t="shared" si="104"/>
        <v>4475.8671876258932</v>
      </c>
      <c r="H633" s="5">
        <f t="shared" si="105"/>
        <v>0.56910127687389356</v>
      </c>
      <c r="I633" s="5">
        <f t="shared" si="106"/>
        <v>4476.436288902767</v>
      </c>
      <c r="J633" s="5">
        <f t="shared" si="107"/>
        <v>14738.961990852849</v>
      </c>
      <c r="K633" s="5">
        <f t="shared" si="108"/>
        <v>31.426358189453868</v>
      </c>
      <c r="L633" s="5">
        <f t="shared" si="109"/>
        <v>14707.535632663396</v>
      </c>
    </row>
    <row r="634" spans="1:12" x14ac:dyDescent="0.25">
      <c r="A634" s="1">
        <f t="shared" si="101"/>
        <v>46467</v>
      </c>
      <c r="B634" s="4">
        <f t="shared" si="102"/>
        <v>21</v>
      </c>
      <c r="C634" s="4">
        <f t="shared" si="99"/>
        <v>3</v>
      </c>
      <c r="D634" s="4">
        <f t="shared" si="100"/>
        <v>2027</v>
      </c>
      <c r="E634" s="2">
        <v>0</v>
      </c>
      <c r="F634" s="5">
        <f t="shared" si="103"/>
        <v>4476.436288902767</v>
      </c>
      <c r="G634" s="5">
        <f t="shared" si="104"/>
        <v>4476.436288902767</v>
      </c>
      <c r="H634" s="5">
        <f t="shared" si="105"/>
        <v>0.56917363743549265</v>
      </c>
      <c r="I634" s="5">
        <f t="shared" si="106"/>
        <v>4477.0054625402026</v>
      </c>
      <c r="J634" s="5">
        <f t="shared" si="107"/>
        <v>14707.535632663396</v>
      </c>
      <c r="K634" s="5">
        <f t="shared" si="108"/>
        <v>31.426358189453868</v>
      </c>
      <c r="L634" s="5">
        <f t="shared" si="109"/>
        <v>14676.109274473942</v>
      </c>
    </row>
    <row r="635" spans="1:12" x14ac:dyDescent="0.25">
      <c r="A635" s="1">
        <f t="shared" si="101"/>
        <v>46468</v>
      </c>
      <c r="B635" s="4">
        <f t="shared" si="102"/>
        <v>22</v>
      </c>
      <c r="C635" s="4">
        <f t="shared" si="99"/>
        <v>3</v>
      </c>
      <c r="D635" s="4">
        <f t="shared" si="100"/>
        <v>2027</v>
      </c>
      <c r="E635" s="2">
        <v>0</v>
      </c>
      <c r="F635" s="5">
        <f t="shared" si="103"/>
        <v>4477.0054625402026</v>
      </c>
      <c r="G635" s="5">
        <f t="shared" si="104"/>
        <v>4477.0054625402026</v>
      </c>
      <c r="H635" s="5">
        <f t="shared" si="105"/>
        <v>0.5692460071976525</v>
      </c>
      <c r="I635" s="5">
        <f t="shared" si="106"/>
        <v>4477.5747085474004</v>
      </c>
      <c r="J635" s="5">
        <f t="shared" si="107"/>
        <v>14676.109274473942</v>
      </c>
      <c r="K635" s="5">
        <f t="shared" si="108"/>
        <v>31.426358189453868</v>
      </c>
      <c r="L635" s="5">
        <f t="shared" si="109"/>
        <v>14644.682916284488</v>
      </c>
    </row>
    <row r="636" spans="1:12" x14ac:dyDescent="0.25">
      <c r="A636" s="1">
        <f t="shared" si="101"/>
        <v>46469</v>
      </c>
      <c r="B636" s="4">
        <f t="shared" si="102"/>
        <v>23</v>
      </c>
      <c r="C636" s="4">
        <f t="shared" si="99"/>
        <v>3</v>
      </c>
      <c r="D636" s="4">
        <f t="shared" si="100"/>
        <v>2027</v>
      </c>
      <c r="E636" s="2">
        <v>0</v>
      </c>
      <c r="F636" s="5">
        <f t="shared" si="103"/>
        <v>4477.5747085474004</v>
      </c>
      <c r="G636" s="5">
        <f t="shared" si="104"/>
        <v>4477.5747085474004</v>
      </c>
      <c r="H636" s="5">
        <f t="shared" si="105"/>
        <v>0.56931838616154296</v>
      </c>
      <c r="I636" s="5">
        <f t="shared" si="106"/>
        <v>4478.1440269335617</v>
      </c>
      <c r="J636" s="5">
        <f t="shared" si="107"/>
        <v>14644.682916284488</v>
      </c>
      <c r="K636" s="5">
        <f t="shared" si="108"/>
        <v>31.426358189453868</v>
      </c>
      <c r="L636" s="5">
        <f t="shared" si="109"/>
        <v>14613.256558095034</v>
      </c>
    </row>
    <row r="637" spans="1:12" x14ac:dyDescent="0.25">
      <c r="A637" s="1">
        <f t="shared" si="101"/>
        <v>46470</v>
      </c>
      <c r="B637" s="4">
        <f t="shared" si="102"/>
        <v>24</v>
      </c>
      <c r="C637" s="4">
        <f t="shared" si="99"/>
        <v>3</v>
      </c>
      <c r="D637" s="4">
        <f t="shared" si="100"/>
        <v>2027</v>
      </c>
      <c r="E637" s="2">
        <v>0</v>
      </c>
      <c r="F637" s="5">
        <f t="shared" si="103"/>
        <v>4478.1440269335617</v>
      </c>
      <c r="G637" s="5">
        <f t="shared" si="104"/>
        <v>4478.1440269335617</v>
      </c>
      <c r="H637" s="5">
        <f t="shared" si="105"/>
        <v>0.56939077432833396</v>
      </c>
      <c r="I637" s="5">
        <f t="shared" si="106"/>
        <v>4478.7134177078897</v>
      </c>
      <c r="J637" s="5">
        <f t="shared" si="107"/>
        <v>14613.256558095034</v>
      </c>
      <c r="K637" s="5">
        <f t="shared" si="108"/>
        <v>31.426358189453868</v>
      </c>
      <c r="L637" s="5">
        <f t="shared" si="109"/>
        <v>14581.83019990558</v>
      </c>
    </row>
    <row r="638" spans="1:12" x14ac:dyDescent="0.25">
      <c r="A638" s="1">
        <f t="shared" si="101"/>
        <v>46471</v>
      </c>
      <c r="B638" s="4">
        <f t="shared" si="102"/>
        <v>25</v>
      </c>
      <c r="C638" s="4">
        <f t="shared" si="99"/>
        <v>3</v>
      </c>
      <c r="D638" s="4">
        <f t="shared" si="100"/>
        <v>2027</v>
      </c>
      <c r="E638" s="2">
        <v>0</v>
      </c>
      <c r="F638" s="5">
        <f t="shared" si="103"/>
        <v>4478.7134177078897</v>
      </c>
      <c r="G638" s="5">
        <f t="shared" si="104"/>
        <v>4478.7134177078897</v>
      </c>
      <c r="H638" s="5">
        <f t="shared" si="105"/>
        <v>0.56946317169919569</v>
      </c>
      <c r="I638" s="5">
        <f t="shared" si="106"/>
        <v>4479.2828808795884</v>
      </c>
      <c r="J638" s="5">
        <f t="shared" si="107"/>
        <v>14581.83019990558</v>
      </c>
      <c r="K638" s="5">
        <f t="shared" si="108"/>
        <v>31.426358189453868</v>
      </c>
      <c r="L638" s="5">
        <f t="shared" si="109"/>
        <v>14550.403841716126</v>
      </c>
    </row>
    <row r="639" spans="1:12" x14ac:dyDescent="0.25">
      <c r="A639" s="1">
        <f t="shared" si="101"/>
        <v>46472</v>
      </c>
      <c r="B639" s="4">
        <f t="shared" si="102"/>
        <v>26</v>
      </c>
      <c r="C639" s="4">
        <f t="shared" si="99"/>
        <v>3</v>
      </c>
      <c r="D639" s="4">
        <f t="shared" si="100"/>
        <v>2027</v>
      </c>
      <c r="E639" s="2">
        <v>0</v>
      </c>
      <c r="F639" s="5">
        <f t="shared" si="103"/>
        <v>4479.2828808795884</v>
      </c>
      <c r="G639" s="5">
        <f t="shared" si="104"/>
        <v>4479.2828808795884</v>
      </c>
      <c r="H639" s="5">
        <f t="shared" si="105"/>
        <v>0.56953557827529833</v>
      </c>
      <c r="I639" s="5">
        <f t="shared" si="106"/>
        <v>4479.8524164578639</v>
      </c>
      <c r="J639" s="5">
        <f t="shared" si="107"/>
        <v>14550.403841716126</v>
      </c>
      <c r="K639" s="5">
        <f t="shared" si="108"/>
        <v>31.426358189453868</v>
      </c>
      <c r="L639" s="5">
        <f t="shared" si="109"/>
        <v>14518.977483526673</v>
      </c>
    </row>
    <row r="640" spans="1:12" x14ac:dyDescent="0.25">
      <c r="A640" s="1">
        <f t="shared" si="101"/>
        <v>46473</v>
      </c>
      <c r="B640" s="4">
        <f t="shared" si="102"/>
        <v>27</v>
      </c>
      <c r="C640" s="4">
        <f t="shared" si="99"/>
        <v>3</v>
      </c>
      <c r="D640" s="4">
        <f t="shared" si="100"/>
        <v>2027</v>
      </c>
      <c r="E640" s="2">
        <v>0</v>
      </c>
      <c r="F640" s="5">
        <f t="shared" si="103"/>
        <v>4479.8524164578639</v>
      </c>
      <c r="G640" s="5">
        <f t="shared" si="104"/>
        <v>4479.8524164578639</v>
      </c>
      <c r="H640" s="5">
        <f t="shared" si="105"/>
        <v>0.56960799405781259</v>
      </c>
      <c r="I640" s="5">
        <f t="shared" si="106"/>
        <v>4480.422024451922</v>
      </c>
      <c r="J640" s="5">
        <f t="shared" si="107"/>
        <v>14518.977483526673</v>
      </c>
      <c r="K640" s="5">
        <f t="shared" si="108"/>
        <v>31.426358189453868</v>
      </c>
      <c r="L640" s="5">
        <f t="shared" si="109"/>
        <v>14487.551125337219</v>
      </c>
    </row>
    <row r="641" spans="1:12" x14ac:dyDescent="0.25">
      <c r="A641" s="1">
        <f t="shared" si="101"/>
        <v>46474</v>
      </c>
      <c r="B641" s="4">
        <f t="shared" si="102"/>
        <v>28</v>
      </c>
      <c r="C641" s="4">
        <f t="shared" si="99"/>
        <v>3</v>
      </c>
      <c r="D641" s="4">
        <f t="shared" si="100"/>
        <v>2027</v>
      </c>
      <c r="E641" s="2">
        <v>0</v>
      </c>
      <c r="F641" s="5">
        <f t="shared" si="103"/>
        <v>4480.422024451922</v>
      </c>
      <c r="G641" s="5">
        <f t="shared" si="104"/>
        <v>4480.422024451922</v>
      </c>
      <c r="H641" s="5">
        <f t="shared" si="105"/>
        <v>0.56968041904790889</v>
      </c>
      <c r="I641" s="5">
        <f t="shared" si="106"/>
        <v>4480.9917048709694</v>
      </c>
      <c r="J641" s="5">
        <f t="shared" si="107"/>
        <v>14487.551125337219</v>
      </c>
      <c r="K641" s="5">
        <f t="shared" si="108"/>
        <v>31.426358189453868</v>
      </c>
      <c r="L641" s="5">
        <f t="shared" si="109"/>
        <v>14456.124767147765</v>
      </c>
    </row>
    <row r="642" spans="1:12" x14ac:dyDescent="0.25">
      <c r="A642" s="1">
        <f t="shared" si="101"/>
        <v>46475</v>
      </c>
      <c r="B642" s="4">
        <f t="shared" si="102"/>
        <v>29</v>
      </c>
      <c r="C642" s="4">
        <f t="shared" si="99"/>
        <v>3</v>
      </c>
      <c r="D642" s="4">
        <f t="shared" si="100"/>
        <v>2027</v>
      </c>
      <c r="E642" s="2">
        <v>0</v>
      </c>
      <c r="F642" s="5">
        <f t="shared" si="103"/>
        <v>4480.9917048709694</v>
      </c>
      <c r="G642" s="5">
        <f t="shared" si="104"/>
        <v>4480.9917048709694</v>
      </c>
      <c r="H642" s="5">
        <f t="shared" si="105"/>
        <v>0.56975285324675784</v>
      </c>
      <c r="I642" s="5">
        <f t="shared" si="106"/>
        <v>4481.5614577242159</v>
      </c>
      <c r="J642" s="5">
        <f t="shared" si="107"/>
        <v>14456.124767147765</v>
      </c>
      <c r="K642" s="5">
        <f t="shared" si="108"/>
        <v>31.426358189453868</v>
      </c>
      <c r="L642" s="5">
        <f t="shared" si="109"/>
        <v>14424.698408958311</v>
      </c>
    </row>
    <row r="643" spans="1:12" x14ac:dyDescent="0.25">
      <c r="A643" s="1">
        <f t="shared" si="101"/>
        <v>46476</v>
      </c>
      <c r="B643" s="4">
        <f t="shared" si="102"/>
        <v>30</v>
      </c>
      <c r="C643" s="4">
        <f t="shared" si="99"/>
        <v>3</v>
      </c>
      <c r="D643" s="4">
        <f t="shared" si="100"/>
        <v>2027</v>
      </c>
      <c r="E643" s="2">
        <v>0</v>
      </c>
      <c r="F643" s="5">
        <f t="shared" si="103"/>
        <v>4481.5614577242159</v>
      </c>
      <c r="G643" s="5">
        <f t="shared" si="104"/>
        <v>4481.5614577242159</v>
      </c>
      <c r="H643" s="5">
        <f t="shared" si="105"/>
        <v>0.56982529665553039</v>
      </c>
      <c r="I643" s="5">
        <f t="shared" si="106"/>
        <v>4482.1312830208717</v>
      </c>
      <c r="J643" s="5">
        <f t="shared" si="107"/>
        <v>14424.698408958311</v>
      </c>
      <c r="K643" s="5">
        <f t="shared" si="108"/>
        <v>31.426358189453868</v>
      </c>
      <c r="L643" s="5">
        <f t="shared" si="109"/>
        <v>14393.272050768857</v>
      </c>
    </row>
    <row r="644" spans="1:12" x14ac:dyDescent="0.25">
      <c r="A644" s="1">
        <f t="shared" si="101"/>
        <v>46477</v>
      </c>
      <c r="B644" s="4">
        <f t="shared" si="102"/>
        <v>31</v>
      </c>
      <c r="C644" s="4">
        <f t="shared" si="99"/>
        <v>3</v>
      </c>
      <c r="D644" s="4">
        <f t="shared" si="100"/>
        <v>2027</v>
      </c>
      <c r="E644" s="2">
        <v>0</v>
      </c>
      <c r="F644" s="5">
        <f t="shared" si="103"/>
        <v>4482.1312830208717</v>
      </c>
      <c r="G644" s="5">
        <f t="shared" si="104"/>
        <v>4482.1312830208717</v>
      </c>
      <c r="H644" s="5">
        <f t="shared" si="105"/>
        <v>0.56989774927539771</v>
      </c>
      <c r="I644" s="5">
        <f t="shared" si="106"/>
        <v>4482.7011807701474</v>
      </c>
      <c r="J644" s="5">
        <f t="shared" si="107"/>
        <v>14393.272050768857</v>
      </c>
      <c r="K644" s="5">
        <f t="shared" si="108"/>
        <v>31.426358189453868</v>
      </c>
      <c r="L644" s="5">
        <f t="shared" si="109"/>
        <v>14361.845692579403</v>
      </c>
    </row>
    <row r="645" spans="1:12" x14ac:dyDescent="0.25">
      <c r="A645" s="1">
        <f t="shared" si="101"/>
        <v>46478</v>
      </c>
      <c r="B645" s="4">
        <f t="shared" si="102"/>
        <v>1</v>
      </c>
      <c r="C645" s="4">
        <f t="shared" si="99"/>
        <v>4</v>
      </c>
      <c r="D645" s="4">
        <f t="shared" si="100"/>
        <v>2027</v>
      </c>
      <c r="E645" s="2">
        <v>1500</v>
      </c>
      <c r="F645" s="5">
        <f t="shared" si="103"/>
        <v>4482.7011807701474</v>
      </c>
      <c r="G645" s="5">
        <f t="shared" si="104"/>
        <v>2982.7011807701474</v>
      </c>
      <c r="H645" s="5">
        <f t="shared" si="105"/>
        <v>0.3792469658622587</v>
      </c>
      <c r="I645" s="5">
        <f t="shared" si="106"/>
        <v>2983.0804277360098</v>
      </c>
      <c r="J645" s="5">
        <f t="shared" si="107"/>
        <v>14361.845692579403</v>
      </c>
      <c r="K645" s="5">
        <f t="shared" si="108"/>
        <v>31.426358189453868</v>
      </c>
      <c r="L645" s="5">
        <f t="shared" si="109"/>
        <v>14330.41933438995</v>
      </c>
    </row>
    <row r="646" spans="1:12" x14ac:dyDescent="0.25">
      <c r="A646" s="1">
        <f t="shared" si="101"/>
        <v>46479</v>
      </c>
      <c r="B646" s="4">
        <f t="shared" si="102"/>
        <v>2</v>
      </c>
      <c r="C646" s="4">
        <f t="shared" si="99"/>
        <v>4</v>
      </c>
      <c r="D646" s="4">
        <f t="shared" si="100"/>
        <v>2027</v>
      </c>
      <c r="E646" s="2">
        <v>0</v>
      </c>
      <c r="F646" s="5">
        <f t="shared" si="103"/>
        <v>2983.0804277360098</v>
      </c>
      <c r="G646" s="5">
        <f t="shared" si="104"/>
        <v>2983.0804277360098</v>
      </c>
      <c r="H646" s="5">
        <f t="shared" si="105"/>
        <v>0.37929518667031115</v>
      </c>
      <c r="I646" s="5">
        <f t="shared" si="106"/>
        <v>2983.4597229226802</v>
      </c>
      <c r="J646" s="5">
        <f t="shared" si="107"/>
        <v>14330.41933438995</v>
      </c>
      <c r="K646" s="5">
        <f t="shared" si="108"/>
        <v>31.426358189453868</v>
      </c>
      <c r="L646" s="5">
        <f t="shared" si="109"/>
        <v>14298.992976200496</v>
      </c>
    </row>
    <row r="647" spans="1:12" x14ac:dyDescent="0.25">
      <c r="A647" s="1">
        <f t="shared" si="101"/>
        <v>46480</v>
      </c>
      <c r="B647" s="4">
        <f t="shared" si="102"/>
        <v>3</v>
      </c>
      <c r="C647" s="4">
        <f t="shared" ref="C647:C710" si="110">MONTH(A647)</f>
        <v>4</v>
      </c>
      <c r="D647" s="4">
        <f t="shared" ref="D647:D710" si="111">YEAR(A647)</f>
        <v>2027</v>
      </c>
      <c r="E647" s="2">
        <v>0</v>
      </c>
      <c r="F647" s="5">
        <f t="shared" si="103"/>
        <v>2983.4597229226802</v>
      </c>
      <c r="G647" s="5">
        <f t="shared" si="104"/>
        <v>2983.4597229226802</v>
      </c>
      <c r="H647" s="5">
        <f t="shared" si="105"/>
        <v>0.37934341360958296</v>
      </c>
      <c r="I647" s="5">
        <f t="shared" si="106"/>
        <v>2983.8390663362898</v>
      </c>
      <c r="J647" s="5">
        <f t="shared" si="107"/>
        <v>14298.992976200496</v>
      </c>
      <c r="K647" s="5">
        <f t="shared" si="108"/>
        <v>31.426358189453868</v>
      </c>
      <c r="L647" s="5">
        <f t="shared" si="109"/>
        <v>14267.566618011042</v>
      </c>
    </row>
    <row r="648" spans="1:12" x14ac:dyDescent="0.25">
      <c r="A648" s="1">
        <f t="shared" ref="A648:A711" si="112">A647+1</f>
        <v>46481</v>
      </c>
      <c r="B648" s="4">
        <f t="shared" ref="B648:B711" si="113">DAY(A648)</f>
        <v>4</v>
      </c>
      <c r="C648" s="4">
        <f t="shared" si="110"/>
        <v>4</v>
      </c>
      <c r="D648" s="4">
        <f t="shared" si="111"/>
        <v>2027</v>
      </c>
      <c r="E648" s="2">
        <v>0</v>
      </c>
      <c r="F648" s="5">
        <f t="shared" ref="F648:F711" si="114">I647</f>
        <v>2983.8390663362898</v>
      </c>
      <c r="G648" s="5">
        <f t="shared" ref="G648:G711" si="115">F648-E648</f>
        <v>2983.8390663362898</v>
      </c>
      <c r="H648" s="5">
        <f t="shared" ref="H648:H711" si="116">G648*$B$2</f>
        <v>0.37939164668085368</v>
      </c>
      <c r="I648" s="5">
        <f t="shared" ref="I648:I711" si="117">G648+H648</f>
        <v>2984.2184579829704</v>
      </c>
      <c r="J648" s="5">
        <f t="shared" ref="J648:J711" si="118">L647</f>
        <v>14267.566618011042</v>
      </c>
      <c r="K648" s="5">
        <f t="shared" ref="K648:K711" si="119">$J$6/1096</f>
        <v>31.426358189453868</v>
      </c>
      <c r="L648" s="5">
        <f t="shared" ref="L648:L711" si="120">J648-K648</f>
        <v>14236.140259821588</v>
      </c>
    </row>
    <row r="649" spans="1:12" x14ac:dyDescent="0.25">
      <c r="A649" s="1">
        <f t="shared" si="112"/>
        <v>46482</v>
      </c>
      <c r="B649" s="4">
        <f t="shared" si="113"/>
        <v>5</v>
      </c>
      <c r="C649" s="4">
        <f t="shared" si="110"/>
        <v>4</v>
      </c>
      <c r="D649" s="4">
        <f t="shared" si="111"/>
        <v>2027</v>
      </c>
      <c r="E649" s="2">
        <v>0</v>
      </c>
      <c r="F649" s="5">
        <f t="shared" si="114"/>
        <v>2984.2184579829704</v>
      </c>
      <c r="G649" s="5">
        <f t="shared" si="115"/>
        <v>2984.2184579829704</v>
      </c>
      <c r="H649" s="5">
        <f t="shared" si="116"/>
        <v>0.37943988588490291</v>
      </c>
      <c r="I649" s="5">
        <f t="shared" si="117"/>
        <v>2984.5978978688554</v>
      </c>
      <c r="J649" s="5">
        <f t="shared" si="118"/>
        <v>14236.140259821588</v>
      </c>
      <c r="K649" s="5">
        <f t="shared" si="119"/>
        <v>31.426358189453868</v>
      </c>
      <c r="L649" s="5">
        <f t="shared" si="120"/>
        <v>14204.713901632134</v>
      </c>
    </row>
    <row r="650" spans="1:12" x14ac:dyDescent="0.25">
      <c r="A650" s="1">
        <f t="shared" si="112"/>
        <v>46483</v>
      </c>
      <c r="B650" s="4">
        <f t="shared" si="113"/>
        <v>6</v>
      </c>
      <c r="C650" s="4">
        <f t="shared" si="110"/>
        <v>4</v>
      </c>
      <c r="D650" s="4">
        <f t="shared" si="111"/>
        <v>2027</v>
      </c>
      <c r="E650" s="2">
        <v>0</v>
      </c>
      <c r="F650" s="5">
        <f t="shared" si="114"/>
        <v>2984.5978978688554</v>
      </c>
      <c r="G650" s="5">
        <f t="shared" si="115"/>
        <v>2984.5978978688554</v>
      </c>
      <c r="H650" s="5">
        <f t="shared" si="116"/>
        <v>0.37948813122251057</v>
      </c>
      <c r="I650" s="5">
        <f t="shared" si="117"/>
        <v>2984.9773860000778</v>
      </c>
      <c r="J650" s="5">
        <f t="shared" si="118"/>
        <v>14204.713901632134</v>
      </c>
      <c r="K650" s="5">
        <f t="shared" si="119"/>
        <v>31.426358189453868</v>
      </c>
      <c r="L650" s="5">
        <f t="shared" si="120"/>
        <v>14173.287543442681</v>
      </c>
    </row>
    <row r="651" spans="1:12" x14ac:dyDescent="0.25">
      <c r="A651" s="1">
        <f t="shared" si="112"/>
        <v>46484</v>
      </c>
      <c r="B651" s="4">
        <f t="shared" si="113"/>
        <v>7</v>
      </c>
      <c r="C651" s="4">
        <f t="shared" si="110"/>
        <v>4</v>
      </c>
      <c r="D651" s="4">
        <f t="shared" si="111"/>
        <v>2027</v>
      </c>
      <c r="E651" s="2">
        <v>0</v>
      </c>
      <c r="F651" s="5">
        <f t="shared" si="114"/>
        <v>2984.9773860000778</v>
      </c>
      <c r="G651" s="5">
        <f t="shared" si="115"/>
        <v>2984.9773860000778</v>
      </c>
      <c r="H651" s="5">
        <f t="shared" si="116"/>
        <v>0.37953638269445644</v>
      </c>
      <c r="I651" s="5">
        <f t="shared" si="117"/>
        <v>2985.3569223827722</v>
      </c>
      <c r="J651" s="5">
        <f t="shared" si="118"/>
        <v>14173.287543442681</v>
      </c>
      <c r="K651" s="5">
        <f t="shared" si="119"/>
        <v>31.426358189453868</v>
      </c>
      <c r="L651" s="5">
        <f t="shared" si="120"/>
        <v>14141.861185253227</v>
      </c>
    </row>
    <row r="652" spans="1:12" x14ac:dyDescent="0.25">
      <c r="A652" s="1">
        <f t="shared" si="112"/>
        <v>46485</v>
      </c>
      <c r="B652" s="4">
        <f t="shared" si="113"/>
        <v>8</v>
      </c>
      <c r="C652" s="4">
        <f t="shared" si="110"/>
        <v>4</v>
      </c>
      <c r="D652" s="4">
        <f t="shared" si="111"/>
        <v>2027</v>
      </c>
      <c r="E652" s="2">
        <v>0</v>
      </c>
      <c r="F652" s="5">
        <f t="shared" si="114"/>
        <v>2985.3569223827722</v>
      </c>
      <c r="G652" s="5">
        <f t="shared" si="115"/>
        <v>2985.3569223827722</v>
      </c>
      <c r="H652" s="5">
        <f t="shared" si="116"/>
        <v>0.3795846403015205</v>
      </c>
      <c r="I652" s="5">
        <f t="shared" si="117"/>
        <v>2985.7365070230735</v>
      </c>
      <c r="J652" s="5">
        <f t="shared" si="118"/>
        <v>14141.861185253227</v>
      </c>
      <c r="K652" s="5">
        <f t="shared" si="119"/>
        <v>31.426358189453868</v>
      </c>
      <c r="L652" s="5">
        <f t="shared" si="120"/>
        <v>14110.434827063773</v>
      </c>
    </row>
    <row r="653" spans="1:12" x14ac:dyDescent="0.25">
      <c r="A653" s="1">
        <f t="shared" si="112"/>
        <v>46486</v>
      </c>
      <c r="B653" s="4">
        <f t="shared" si="113"/>
        <v>9</v>
      </c>
      <c r="C653" s="4">
        <f t="shared" si="110"/>
        <v>4</v>
      </c>
      <c r="D653" s="4">
        <f t="shared" si="111"/>
        <v>2027</v>
      </c>
      <c r="E653" s="2">
        <v>0</v>
      </c>
      <c r="F653" s="5">
        <f t="shared" si="114"/>
        <v>2985.7365070230735</v>
      </c>
      <c r="G653" s="5">
        <f t="shared" si="115"/>
        <v>2985.7365070230735</v>
      </c>
      <c r="H653" s="5">
        <f t="shared" si="116"/>
        <v>0.37963290404448286</v>
      </c>
      <c r="I653" s="5">
        <f t="shared" si="117"/>
        <v>2986.1161399271182</v>
      </c>
      <c r="J653" s="5">
        <f t="shared" si="118"/>
        <v>14110.434827063773</v>
      </c>
      <c r="K653" s="5">
        <f t="shared" si="119"/>
        <v>31.426358189453868</v>
      </c>
      <c r="L653" s="5">
        <f t="shared" si="120"/>
        <v>14079.008468874319</v>
      </c>
    </row>
    <row r="654" spans="1:12" x14ac:dyDescent="0.25">
      <c r="A654" s="1">
        <f t="shared" si="112"/>
        <v>46487</v>
      </c>
      <c r="B654" s="4">
        <f t="shared" si="113"/>
        <v>10</v>
      </c>
      <c r="C654" s="4">
        <f t="shared" si="110"/>
        <v>4</v>
      </c>
      <c r="D654" s="4">
        <f t="shared" si="111"/>
        <v>2027</v>
      </c>
      <c r="E654" s="2">
        <v>0</v>
      </c>
      <c r="F654" s="5">
        <f t="shared" si="114"/>
        <v>2986.1161399271182</v>
      </c>
      <c r="G654" s="5">
        <f t="shared" si="115"/>
        <v>2986.1161399271182</v>
      </c>
      <c r="H654" s="5">
        <f t="shared" si="116"/>
        <v>0.3796811739241237</v>
      </c>
      <c r="I654" s="5">
        <f t="shared" si="117"/>
        <v>2986.4958211010421</v>
      </c>
      <c r="J654" s="5">
        <f t="shared" si="118"/>
        <v>14079.008468874319</v>
      </c>
      <c r="K654" s="5">
        <f t="shared" si="119"/>
        <v>31.426358189453868</v>
      </c>
      <c r="L654" s="5">
        <f t="shared" si="120"/>
        <v>14047.582110684865</v>
      </c>
    </row>
    <row r="655" spans="1:12" x14ac:dyDescent="0.25">
      <c r="A655" s="1">
        <f t="shared" si="112"/>
        <v>46488</v>
      </c>
      <c r="B655" s="4">
        <f t="shared" si="113"/>
        <v>11</v>
      </c>
      <c r="C655" s="4">
        <f t="shared" si="110"/>
        <v>4</v>
      </c>
      <c r="D655" s="4">
        <f t="shared" si="111"/>
        <v>2027</v>
      </c>
      <c r="E655" s="2">
        <v>0</v>
      </c>
      <c r="F655" s="5">
        <f t="shared" si="114"/>
        <v>2986.4958211010421</v>
      </c>
      <c r="G655" s="5">
        <f t="shared" si="115"/>
        <v>2986.4958211010421</v>
      </c>
      <c r="H655" s="5">
        <f t="shared" si="116"/>
        <v>0.37972944994122326</v>
      </c>
      <c r="I655" s="5">
        <f t="shared" si="117"/>
        <v>2986.8755505509835</v>
      </c>
      <c r="J655" s="5">
        <f t="shared" si="118"/>
        <v>14047.582110684865</v>
      </c>
      <c r="K655" s="5">
        <f t="shared" si="119"/>
        <v>31.426358189453868</v>
      </c>
      <c r="L655" s="5">
        <f t="shared" si="120"/>
        <v>14016.155752495411</v>
      </c>
    </row>
    <row r="656" spans="1:12" x14ac:dyDescent="0.25">
      <c r="A656" s="1">
        <f t="shared" si="112"/>
        <v>46489</v>
      </c>
      <c r="B656" s="4">
        <f t="shared" si="113"/>
        <v>12</v>
      </c>
      <c r="C656" s="4">
        <f t="shared" si="110"/>
        <v>4</v>
      </c>
      <c r="D656" s="4">
        <f t="shared" si="111"/>
        <v>2027</v>
      </c>
      <c r="E656" s="2">
        <v>0</v>
      </c>
      <c r="F656" s="5">
        <f t="shared" si="114"/>
        <v>2986.8755505509835</v>
      </c>
      <c r="G656" s="5">
        <f t="shared" si="115"/>
        <v>2986.8755505509835</v>
      </c>
      <c r="H656" s="5">
        <f t="shared" si="116"/>
        <v>0.37977773209656196</v>
      </c>
      <c r="I656" s="5">
        <f t="shared" si="117"/>
        <v>2987.25532828308</v>
      </c>
      <c r="J656" s="5">
        <f t="shared" si="118"/>
        <v>14016.155752495411</v>
      </c>
      <c r="K656" s="5">
        <f t="shared" si="119"/>
        <v>31.426358189453868</v>
      </c>
      <c r="L656" s="5">
        <f t="shared" si="120"/>
        <v>13984.729394305958</v>
      </c>
    </row>
    <row r="657" spans="1:12" x14ac:dyDescent="0.25">
      <c r="A657" s="1">
        <f t="shared" si="112"/>
        <v>46490</v>
      </c>
      <c r="B657" s="4">
        <f t="shared" si="113"/>
        <v>13</v>
      </c>
      <c r="C657" s="4">
        <f t="shared" si="110"/>
        <v>4</v>
      </c>
      <c r="D657" s="4">
        <f t="shared" si="111"/>
        <v>2027</v>
      </c>
      <c r="E657" s="2">
        <v>0</v>
      </c>
      <c r="F657" s="5">
        <f t="shared" si="114"/>
        <v>2987.25532828308</v>
      </c>
      <c r="G657" s="5">
        <f t="shared" si="115"/>
        <v>2987.25532828308</v>
      </c>
      <c r="H657" s="5">
        <f t="shared" si="116"/>
        <v>0.37982602039092017</v>
      </c>
      <c r="I657" s="5">
        <f t="shared" si="117"/>
        <v>2987.6351543034707</v>
      </c>
      <c r="J657" s="5">
        <f t="shared" si="118"/>
        <v>13984.729394305958</v>
      </c>
      <c r="K657" s="5">
        <f t="shared" si="119"/>
        <v>31.426358189453868</v>
      </c>
      <c r="L657" s="5">
        <f t="shared" si="120"/>
        <v>13953.303036116504</v>
      </c>
    </row>
    <row r="658" spans="1:12" x14ac:dyDescent="0.25">
      <c r="A658" s="1">
        <f t="shared" si="112"/>
        <v>46491</v>
      </c>
      <c r="B658" s="4">
        <f t="shared" si="113"/>
        <v>14</v>
      </c>
      <c r="C658" s="4">
        <f t="shared" si="110"/>
        <v>4</v>
      </c>
      <c r="D658" s="4">
        <f t="shared" si="111"/>
        <v>2027</v>
      </c>
      <c r="E658" s="2">
        <v>0</v>
      </c>
      <c r="F658" s="5">
        <f t="shared" si="114"/>
        <v>2987.6351543034707</v>
      </c>
      <c r="G658" s="5">
        <f t="shared" si="115"/>
        <v>2987.6351543034707</v>
      </c>
      <c r="H658" s="5">
        <f t="shared" si="116"/>
        <v>0.3798743148250785</v>
      </c>
      <c r="I658" s="5">
        <f t="shared" si="117"/>
        <v>2988.0150286182957</v>
      </c>
      <c r="J658" s="5">
        <f t="shared" si="118"/>
        <v>13953.303036116504</v>
      </c>
      <c r="K658" s="5">
        <f t="shared" si="119"/>
        <v>31.426358189453868</v>
      </c>
      <c r="L658" s="5">
        <f t="shared" si="120"/>
        <v>13921.87667792705</v>
      </c>
    </row>
    <row r="659" spans="1:12" x14ac:dyDescent="0.25">
      <c r="A659" s="1">
        <f t="shared" si="112"/>
        <v>46492</v>
      </c>
      <c r="B659" s="4">
        <f t="shared" si="113"/>
        <v>15</v>
      </c>
      <c r="C659" s="4">
        <f t="shared" si="110"/>
        <v>4</v>
      </c>
      <c r="D659" s="4">
        <f t="shared" si="111"/>
        <v>2027</v>
      </c>
      <c r="E659" s="2">
        <v>0</v>
      </c>
      <c r="F659" s="5">
        <f t="shared" si="114"/>
        <v>2988.0150286182957</v>
      </c>
      <c r="G659" s="5">
        <f t="shared" si="115"/>
        <v>2988.0150286182957</v>
      </c>
      <c r="H659" s="5">
        <f t="shared" si="116"/>
        <v>0.37992261539981764</v>
      </c>
      <c r="I659" s="5">
        <f t="shared" si="117"/>
        <v>2988.3949512336953</v>
      </c>
      <c r="J659" s="5">
        <f t="shared" si="118"/>
        <v>13921.87667792705</v>
      </c>
      <c r="K659" s="5">
        <f t="shared" si="119"/>
        <v>31.426358189453868</v>
      </c>
      <c r="L659" s="5">
        <f t="shared" si="120"/>
        <v>13890.450319737596</v>
      </c>
    </row>
    <row r="660" spans="1:12" x14ac:dyDescent="0.25">
      <c r="A660" s="1">
        <f t="shared" si="112"/>
        <v>46493</v>
      </c>
      <c r="B660" s="4">
        <f t="shared" si="113"/>
        <v>16</v>
      </c>
      <c r="C660" s="4">
        <f t="shared" si="110"/>
        <v>4</v>
      </c>
      <c r="D660" s="4">
        <f t="shared" si="111"/>
        <v>2027</v>
      </c>
      <c r="E660" s="2">
        <v>0</v>
      </c>
      <c r="F660" s="5">
        <f t="shared" si="114"/>
        <v>2988.3949512336953</v>
      </c>
      <c r="G660" s="5">
        <f t="shared" si="115"/>
        <v>2988.3949512336953</v>
      </c>
      <c r="H660" s="5">
        <f t="shared" si="116"/>
        <v>0.37997092211591837</v>
      </c>
      <c r="I660" s="5">
        <f t="shared" si="117"/>
        <v>2988.7749221558111</v>
      </c>
      <c r="J660" s="5">
        <f t="shared" si="118"/>
        <v>13890.450319737596</v>
      </c>
      <c r="K660" s="5">
        <f t="shared" si="119"/>
        <v>31.426358189453868</v>
      </c>
      <c r="L660" s="5">
        <f t="shared" si="120"/>
        <v>13859.023961548142</v>
      </c>
    </row>
    <row r="661" spans="1:12" x14ac:dyDescent="0.25">
      <c r="A661" s="1">
        <f t="shared" si="112"/>
        <v>46494</v>
      </c>
      <c r="B661" s="4">
        <f t="shared" si="113"/>
        <v>17</v>
      </c>
      <c r="C661" s="4">
        <f t="shared" si="110"/>
        <v>4</v>
      </c>
      <c r="D661" s="4">
        <f t="shared" si="111"/>
        <v>2027</v>
      </c>
      <c r="E661" s="2">
        <v>0</v>
      </c>
      <c r="F661" s="5">
        <f t="shared" si="114"/>
        <v>2988.7749221558111</v>
      </c>
      <c r="G661" s="5">
        <f t="shared" si="115"/>
        <v>2988.7749221558111</v>
      </c>
      <c r="H661" s="5">
        <f t="shared" si="116"/>
        <v>0.38001923497416157</v>
      </c>
      <c r="I661" s="5">
        <f t="shared" si="117"/>
        <v>2989.1549413907851</v>
      </c>
      <c r="J661" s="5">
        <f t="shared" si="118"/>
        <v>13859.023961548142</v>
      </c>
      <c r="K661" s="5">
        <f t="shared" si="119"/>
        <v>31.426358189453868</v>
      </c>
      <c r="L661" s="5">
        <f t="shared" si="120"/>
        <v>13827.597603358689</v>
      </c>
    </row>
    <row r="662" spans="1:12" x14ac:dyDescent="0.25">
      <c r="A662" s="1">
        <f t="shared" si="112"/>
        <v>46495</v>
      </c>
      <c r="B662" s="4">
        <f t="shared" si="113"/>
        <v>18</v>
      </c>
      <c r="C662" s="4">
        <f t="shared" si="110"/>
        <v>4</v>
      </c>
      <c r="D662" s="4">
        <f t="shared" si="111"/>
        <v>2027</v>
      </c>
      <c r="E662" s="2">
        <v>0</v>
      </c>
      <c r="F662" s="5">
        <f t="shared" si="114"/>
        <v>2989.1549413907851</v>
      </c>
      <c r="G662" s="5">
        <f t="shared" si="115"/>
        <v>2989.1549413907851</v>
      </c>
      <c r="H662" s="5">
        <f t="shared" si="116"/>
        <v>0.38006755397532815</v>
      </c>
      <c r="I662" s="5">
        <f t="shared" si="117"/>
        <v>2989.5350089447606</v>
      </c>
      <c r="J662" s="5">
        <f t="shared" si="118"/>
        <v>13827.597603358689</v>
      </c>
      <c r="K662" s="5">
        <f t="shared" si="119"/>
        <v>31.426358189453868</v>
      </c>
      <c r="L662" s="5">
        <f t="shared" si="120"/>
        <v>13796.171245169235</v>
      </c>
    </row>
    <row r="663" spans="1:12" x14ac:dyDescent="0.25">
      <c r="A663" s="1">
        <f t="shared" si="112"/>
        <v>46496</v>
      </c>
      <c r="B663" s="4">
        <f t="shared" si="113"/>
        <v>19</v>
      </c>
      <c r="C663" s="4">
        <f t="shared" si="110"/>
        <v>4</v>
      </c>
      <c r="D663" s="4">
        <f t="shared" si="111"/>
        <v>2027</v>
      </c>
      <c r="E663" s="2">
        <v>0</v>
      </c>
      <c r="F663" s="5">
        <f t="shared" si="114"/>
        <v>2989.5350089447606</v>
      </c>
      <c r="G663" s="5">
        <f t="shared" si="115"/>
        <v>2989.5350089447606</v>
      </c>
      <c r="H663" s="5">
        <f t="shared" si="116"/>
        <v>0.38011587912019923</v>
      </c>
      <c r="I663" s="5">
        <f t="shared" si="117"/>
        <v>2989.9151248238809</v>
      </c>
      <c r="J663" s="5">
        <f t="shared" si="118"/>
        <v>13796.171245169235</v>
      </c>
      <c r="K663" s="5">
        <f t="shared" si="119"/>
        <v>31.426358189453868</v>
      </c>
      <c r="L663" s="5">
        <f t="shared" si="120"/>
        <v>13764.744886979781</v>
      </c>
    </row>
    <row r="664" spans="1:12" x14ac:dyDescent="0.25">
      <c r="A664" s="1">
        <f t="shared" si="112"/>
        <v>46497</v>
      </c>
      <c r="B664" s="4">
        <f t="shared" si="113"/>
        <v>20</v>
      </c>
      <c r="C664" s="4">
        <f t="shared" si="110"/>
        <v>4</v>
      </c>
      <c r="D664" s="4">
        <f t="shared" si="111"/>
        <v>2027</v>
      </c>
      <c r="E664" s="2">
        <v>0</v>
      </c>
      <c r="F664" s="5">
        <f t="shared" si="114"/>
        <v>2989.9151248238809</v>
      </c>
      <c r="G664" s="5">
        <f t="shared" si="115"/>
        <v>2989.9151248238809</v>
      </c>
      <c r="H664" s="5">
        <f t="shared" si="116"/>
        <v>0.38016421040955595</v>
      </c>
      <c r="I664" s="5">
        <f t="shared" si="117"/>
        <v>2990.2952890342904</v>
      </c>
      <c r="J664" s="5">
        <f t="shared" si="118"/>
        <v>13764.744886979781</v>
      </c>
      <c r="K664" s="5">
        <f t="shared" si="119"/>
        <v>31.426358189453868</v>
      </c>
      <c r="L664" s="5">
        <f t="shared" si="120"/>
        <v>13733.318528790327</v>
      </c>
    </row>
    <row r="665" spans="1:12" x14ac:dyDescent="0.25">
      <c r="A665" s="1">
        <f t="shared" si="112"/>
        <v>46498</v>
      </c>
      <c r="B665" s="4">
        <f t="shared" si="113"/>
        <v>21</v>
      </c>
      <c r="C665" s="4">
        <f t="shared" si="110"/>
        <v>4</v>
      </c>
      <c r="D665" s="4">
        <f t="shared" si="111"/>
        <v>2027</v>
      </c>
      <c r="E665" s="2">
        <v>0</v>
      </c>
      <c r="F665" s="5">
        <f t="shared" si="114"/>
        <v>2990.2952890342904</v>
      </c>
      <c r="G665" s="5">
        <f t="shared" si="115"/>
        <v>2990.2952890342904</v>
      </c>
      <c r="H665" s="5">
        <f t="shared" si="116"/>
        <v>0.38021254784417957</v>
      </c>
      <c r="I665" s="5">
        <f t="shared" si="117"/>
        <v>2990.6755015821345</v>
      </c>
      <c r="J665" s="5">
        <f t="shared" si="118"/>
        <v>13733.318528790327</v>
      </c>
      <c r="K665" s="5">
        <f t="shared" si="119"/>
        <v>31.426358189453868</v>
      </c>
      <c r="L665" s="5">
        <f t="shared" si="120"/>
        <v>13701.892170600873</v>
      </c>
    </row>
    <row r="666" spans="1:12" x14ac:dyDescent="0.25">
      <c r="A666" s="1">
        <f t="shared" si="112"/>
        <v>46499</v>
      </c>
      <c r="B666" s="4">
        <f t="shared" si="113"/>
        <v>22</v>
      </c>
      <c r="C666" s="4">
        <f t="shared" si="110"/>
        <v>4</v>
      </c>
      <c r="D666" s="4">
        <f t="shared" si="111"/>
        <v>2027</v>
      </c>
      <c r="E666" s="2">
        <v>0</v>
      </c>
      <c r="F666" s="5">
        <f t="shared" si="114"/>
        <v>2990.6755015821345</v>
      </c>
      <c r="G666" s="5">
        <f t="shared" si="115"/>
        <v>2990.6755015821345</v>
      </c>
      <c r="H666" s="5">
        <f t="shared" si="116"/>
        <v>0.38026089142485142</v>
      </c>
      <c r="I666" s="5">
        <f t="shared" si="117"/>
        <v>2991.0557624735593</v>
      </c>
      <c r="J666" s="5">
        <f t="shared" si="118"/>
        <v>13701.892170600873</v>
      </c>
      <c r="K666" s="5">
        <f t="shared" si="119"/>
        <v>31.426358189453868</v>
      </c>
      <c r="L666" s="5">
        <f t="shared" si="120"/>
        <v>13670.465812411419</v>
      </c>
    </row>
    <row r="667" spans="1:12" x14ac:dyDescent="0.25">
      <c r="A667" s="1">
        <f t="shared" si="112"/>
        <v>46500</v>
      </c>
      <c r="B667" s="4">
        <f t="shared" si="113"/>
        <v>23</v>
      </c>
      <c r="C667" s="4">
        <f t="shared" si="110"/>
        <v>4</v>
      </c>
      <c r="D667" s="4">
        <f t="shared" si="111"/>
        <v>2027</v>
      </c>
      <c r="E667" s="2">
        <v>0</v>
      </c>
      <c r="F667" s="5">
        <f t="shared" si="114"/>
        <v>2991.0557624735593</v>
      </c>
      <c r="G667" s="5">
        <f t="shared" si="115"/>
        <v>2991.0557624735593</v>
      </c>
      <c r="H667" s="5">
        <f t="shared" si="116"/>
        <v>0.38030924115235304</v>
      </c>
      <c r="I667" s="5">
        <f t="shared" si="117"/>
        <v>2991.4360717147115</v>
      </c>
      <c r="J667" s="5">
        <f t="shared" si="118"/>
        <v>13670.465812411419</v>
      </c>
      <c r="K667" s="5">
        <f t="shared" si="119"/>
        <v>31.426358189453868</v>
      </c>
      <c r="L667" s="5">
        <f t="shared" si="120"/>
        <v>13639.039454221966</v>
      </c>
    </row>
    <row r="668" spans="1:12" x14ac:dyDescent="0.25">
      <c r="A668" s="1">
        <f t="shared" si="112"/>
        <v>46501</v>
      </c>
      <c r="B668" s="4">
        <f t="shared" si="113"/>
        <v>24</v>
      </c>
      <c r="C668" s="4">
        <f t="shared" si="110"/>
        <v>4</v>
      </c>
      <c r="D668" s="4">
        <f t="shared" si="111"/>
        <v>2027</v>
      </c>
      <c r="E668" s="2">
        <v>0</v>
      </c>
      <c r="F668" s="5">
        <f t="shared" si="114"/>
        <v>2991.4360717147115</v>
      </c>
      <c r="G668" s="5">
        <f t="shared" si="115"/>
        <v>2991.4360717147115</v>
      </c>
      <c r="H668" s="5">
        <f t="shared" si="116"/>
        <v>0.38035759702746591</v>
      </c>
      <c r="I668" s="5">
        <f t="shared" si="117"/>
        <v>2991.8164293117388</v>
      </c>
      <c r="J668" s="5">
        <f t="shared" si="118"/>
        <v>13639.039454221966</v>
      </c>
      <c r="K668" s="5">
        <f t="shared" si="119"/>
        <v>31.426358189453868</v>
      </c>
      <c r="L668" s="5">
        <f t="shared" si="120"/>
        <v>13607.613096032512</v>
      </c>
    </row>
    <row r="669" spans="1:12" x14ac:dyDescent="0.25">
      <c r="A669" s="1">
        <f t="shared" si="112"/>
        <v>46502</v>
      </c>
      <c r="B669" s="4">
        <f t="shared" si="113"/>
        <v>25</v>
      </c>
      <c r="C669" s="4">
        <f t="shared" si="110"/>
        <v>4</v>
      </c>
      <c r="D669" s="4">
        <f t="shared" si="111"/>
        <v>2027</v>
      </c>
      <c r="E669" s="2">
        <v>0</v>
      </c>
      <c r="F669" s="5">
        <f t="shared" si="114"/>
        <v>2991.8164293117388</v>
      </c>
      <c r="G669" s="5">
        <f t="shared" si="115"/>
        <v>2991.8164293117388</v>
      </c>
      <c r="H669" s="5">
        <f t="shared" si="116"/>
        <v>0.38040595905097174</v>
      </c>
      <c r="I669" s="5">
        <f t="shared" si="117"/>
        <v>2992.19683527079</v>
      </c>
      <c r="J669" s="5">
        <f t="shared" si="118"/>
        <v>13607.613096032512</v>
      </c>
      <c r="K669" s="5">
        <f t="shared" si="119"/>
        <v>31.426358189453868</v>
      </c>
      <c r="L669" s="5">
        <f t="shared" si="120"/>
        <v>13576.186737843058</v>
      </c>
    </row>
    <row r="670" spans="1:12" x14ac:dyDescent="0.25">
      <c r="A670" s="1">
        <f t="shared" si="112"/>
        <v>46503</v>
      </c>
      <c r="B670" s="4">
        <f t="shared" si="113"/>
        <v>26</v>
      </c>
      <c r="C670" s="4">
        <f t="shared" si="110"/>
        <v>4</v>
      </c>
      <c r="D670" s="4">
        <f t="shared" si="111"/>
        <v>2027</v>
      </c>
      <c r="E670" s="2">
        <v>0</v>
      </c>
      <c r="F670" s="5">
        <f t="shared" si="114"/>
        <v>2992.19683527079</v>
      </c>
      <c r="G670" s="5">
        <f t="shared" si="115"/>
        <v>2992.19683527079</v>
      </c>
      <c r="H670" s="5">
        <f t="shared" si="116"/>
        <v>0.3804543272236523</v>
      </c>
      <c r="I670" s="5">
        <f t="shared" si="117"/>
        <v>2992.5772895980135</v>
      </c>
      <c r="J670" s="5">
        <f t="shared" si="118"/>
        <v>13576.186737843058</v>
      </c>
      <c r="K670" s="5">
        <f t="shared" si="119"/>
        <v>31.426358189453868</v>
      </c>
      <c r="L670" s="5">
        <f t="shared" si="120"/>
        <v>13544.760379653604</v>
      </c>
    </row>
    <row r="671" spans="1:12" x14ac:dyDescent="0.25">
      <c r="A671" s="1">
        <f t="shared" si="112"/>
        <v>46504</v>
      </c>
      <c r="B671" s="4">
        <f t="shared" si="113"/>
        <v>27</v>
      </c>
      <c r="C671" s="4">
        <f t="shared" si="110"/>
        <v>4</v>
      </c>
      <c r="D671" s="4">
        <f t="shared" si="111"/>
        <v>2027</v>
      </c>
      <c r="E671" s="2">
        <v>0</v>
      </c>
      <c r="F671" s="5">
        <f t="shared" si="114"/>
        <v>2992.5772895980135</v>
      </c>
      <c r="G671" s="5">
        <f t="shared" si="115"/>
        <v>2992.5772895980135</v>
      </c>
      <c r="H671" s="5">
        <f t="shared" si="116"/>
        <v>0.38050270154628946</v>
      </c>
      <c r="I671" s="5">
        <f t="shared" si="117"/>
        <v>2992.95779229956</v>
      </c>
      <c r="J671" s="5">
        <f t="shared" si="118"/>
        <v>13544.760379653604</v>
      </c>
      <c r="K671" s="5">
        <f t="shared" si="119"/>
        <v>31.426358189453868</v>
      </c>
      <c r="L671" s="5">
        <f t="shared" si="120"/>
        <v>13513.33402146415</v>
      </c>
    </row>
    <row r="672" spans="1:12" x14ac:dyDescent="0.25">
      <c r="A672" s="1">
        <f t="shared" si="112"/>
        <v>46505</v>
      </c>
      <c r="B672" s="4">
        <f t="shared" si="113"/>
        <v>28</v>
      </c>
      <c r="C672" s="4">
        <f t="shared" si="110"/>
        <v>4</v>
      </c>
      <c r="D672" s="4">
        <f t="shared" si="111"/>
        <v>2027</v>
      </c>
      <c r="E672" s="2">
        <v>0</v>
      </c>
      <c r="F672" s="5">
        <f t="shared" si="114"/>
        <v>2992.95779229956</v>
      </c>
      <c r="G672" s="5">
        <f t="shared" si="115"/>
        <v>2992.95779229956</v>
      </c>
      <c r="H672" s="5">
        <f t="shared" si="116"/>
        <v>0.38055108201966514</v>
      </c>
      <c r="I672" s="5">
        <f t="shared" si="117"/>
        <v>2993.3383433815798</v>
      </c>
      <c r="J672" s="5">
        <f t="shared" si="118"/>
        <v>13513.33402146415</v>
      </c>
      <c r="K672" s="5">
        <f t="shared" si="119"/>
        <v>31.426358189453868</v>
      </c>
      <c r="L672" s="5">
        <f t="shared" si="120"/>
        <v>13481.907663274696</v>
      </c>
    </row>
    <row r="673" spans="1:12" x14ac:dyDescent="0.25">
      <c r="A673" s="1">
        <f t="shared" si="112"/>
        <v>46506</v>
      </c>
      <c r="B673" s="4">
        <f t="shared" si="113"/>
        <v>29</v>
      </c>
      <c r="C673" s="4">
        <f t="shared" si="110"/>
        <v>4</v>
      </c>
      <c r="D673" s="4">
        <f t="shared" si="111"/>
        <v>2027</v>
      </c>
      <c r="E673" s="2">
        <v>0</v>
      </c>
      <c r="F673" s="5">
        <f t="shared" si="114"/>
        <v>2993.3383433815798</v>
      </c>
      <c r="G673" s="5">
        <f t="shared" si="115"/>
        <v>2993.3383433815798</v>
      </c>
      <c r="H673" s="5">
        <f t="shared" si="116"/>
        <v>0.3805994686445614</v>
      </c>
      <c r="I673" s="5">
        <f t="shared" si="117"/>
        <v>2993.7189428502243</v>
      </c>
      <c r="J673" s="5">
        <f t="shared" si="118"/>
        <v>13481.907663274696</v>
      </c>
      <c r="K673" s="5">
        <f t="shared" si="119"/>
        <v>31.426358189453868</v>
      </c>
      <c r="L673" s="5">
        <f t="shared" si="120"/>
        <v>13450.481305085243</v>
      </c>
    </row>
    <row r="674" spans="1:12" x14ac:dyDescent="0.25">
      <c r="A674" s="1">
        <f t="shared" si="112"/>
        <v>46507</v>
      </c>
      <c r="B674" s="4">
        <f t="shared" si="113"/>
        <v>30</v>
      </c>
      <c r="C674" s="4">
        <f t="shared" si="110"/>
        <v>4</v>
      </c>
      <c r="D674" s="4">
        <f t="shared" si="111"/>
        <v>2027</v>
      </c>
      <c r="E674" s="2">
        <v>0</v>
      </c>
      <c r="F674" s="5">
        <f t="shared" si="114"/>
        <v>2993.7189428502243</v>
      </c>
      <c r="G674" s="5">
        <f t="shared" si="115"/>
        <v>2993.7189428502243</v>
      </c>
      <c r="H674" s="5">
        <f t="shared" si="116"/>
        <v>0.38064786142176044</v>
      </c>
      <c r="I674" s="5">
        <f t="shared" si="117"/>
        <v>2994.0995907116462</v>
      </c>
      <c r="J674" s="5">
        <f t="shared" si="118"/>
        <v>13450.481305085243</v>
      </c>
      <c r="K674" s="5">
        <f t="shared" si="119"/>
        <v>31.426358189453868</v>
      </c>
      <c r="L674" s="5">
        <f t="shared" si="120"/>
        <v>13419.054946895789</v>
      </c>
    </row>
    <row r="675" spans="1:12" x14ac:dyDescent="0.25">
      <c r="A675" s="1">
        <f t="shared" si="112"/>
        <v>46508</v>
      </c>
      <c r="B675" s="4">
        <f t="shared" si="113"/>
        <v>1</v>
      </c>
      <c r="C675" s="4">
        <f t="shared" si="110"/>
        <v>5</v>
      </c>
      <c r="D675" s="4">
        <f t="shared" si="111"/>
        <v>2027</v>
      </c>
      <c r="E675" s="2">
        <v>1500</v>
      </c>
      <c r="F675" s="5">
        <f t="shared" si="114"/>
        <v>2994.0995907116462</v>
      </c>
      <c r="G675" s="5">
        <f t="shared" si="115"/>
        <v>1494.0995907116462</v>
      </c>
      <c r="H675" s="5">
        <f t="shared" si="116"/>
        <v>0.18997301510677217</v>
      </c>
      <c r="I675" s="5">
        <f t="shared" si="117"/>
        <v>1494.2895637267529</v>
      </c>
      <c r="J675" s="5">
        <f t="shared" si="118"/>
        <v>13419.054946895789</v>
      </c>
      <c r="K675" s="5">
        <f t="shared" si="119"/>
        <v>31.426358189453868</v>
      </c>
      <c r="L675" s="5">
        <f t="shared" si="120"/>
        <v>13387.628588706335</v>
      </c>
    </row>
    <row r="676" spans="1:12" x14ac:dyDescent="0.25">
      <c r="A676" s="1">
        <f t="shared" si="112"/>
        <v>46509</v>
      </c>
      <c r="B676" s="4">
        <f t="shared" si="113"/>
        <v>2</v>
      </c>
      <c r="C676" s="4">
        <f t="shared" si="110"/>
        <v>5</v>
      </c>
      <c r="D676" s="4">
        <f t="shared" si="111"/>
        <v>2027</v>
      </c>
      <c r="E676" s="2">
        <v>0</v>
      </c>
      <c r="F676" s="5">
        <f t="shared" si="114"/>
        <v>1494.2895637267529</v>
      </c>
      <c r="G676" s="5">
        <f t="shared" si="115"/>
        <v>1494.2895637267529</v>
      </c>
      <c r="H676" s="5">
        <f t="shared" si="116"/>
        <v>0.18999716995340563</v>
      </c>
      <c r="I676" s="5">
        <f t="shared" si="117"/>
        <v>1494.4795608967063</v>
      </c>
      <c r="J676" s="5">
        <f t="shared" si="118"/>
        <v>13387.628588706335</v>
      </c>
      <c r="K676" s="5">
        <f t="shared" si="119"/>
        <v>31.426358189453868</v>
      </c>
      <c r="L676" s="5">
        <f t="shared" si="120"/>
        <v>13356.202230516881</v>
      </c>
    </row>
    <row r="677" spans="1:12" x14ac:dyDescent="0.25">
      <c r="A677" s="1">
        <f t="shared" si="112"/>
        <v>46510</v>
      </c>
      <c r="B677" s="4">
        <f t="shared" si="113"/>
        <v>3</v>
      </c>
      <c r="C677" s="4">
        <f t="shared" si="110"/>
        <v>5</v>
      </c>
      <c r="D677" s="4">
        <f t="shared" si="111"/>
        <v>2027</v>
      </c>
      <c r="E677" s="2">
        <v>0</v>
      </c>
      <c r="F677" s="5">
        <f t="shared" si="114"/>
        <v>1494.4795608967063</v>
      </c>
      <c r="G677" s="5">
        <f t="shared" si="115"/>
        <v>1494.4795608967063</v>
      </c>
      <c r="H677" s="5">
        <f t="shared" si="116"/>
        <v>0.19002132787129958</v>
      </c>
      <c r="I677" s="5">
        <f t="shared" si="117"/>
        <v>1494.6695822245777</v>
      </c>
      <c r="J677" s="5">
        <f t="shared" si="118"/>
        <v>13356.202230516881</v>
      </c>
      <c r="K677" s="5">
        <f t="shared" si="119"/>
        <v>31.426358189453868</v>
      </c>
      <c r="L677" s="5">
        <f t="shared" si="120"/>
        <v>13324.775872327427</v>
      </c>
    </row>
    <row r="678" spans="1:12" x14ac:dyDescent="0.25">
      <c r="A678" s="1">
        <f t="shared" si="112"/>
        <v>46511</v>
      </c>
      <c r="B678" s="4">
        <f t="shared" si="113"/>
        <v>4</v>
      </c>
      <c r="C678" s="4">
        <f t="shared" si="110"/>
        <v>5</v>
      </c>
      <c r="D678" s="4">
        <f t="shared" si="111"/>
        <v>2027</v>
      </c>
      <c r="E678" s="2">
        <v>0</v>
      </c>
      <c r="F678" s="5">
        <f t="shared" si="114"/>
        <v>1494.6695822245777</v>
      </c>
      <c r="G678" s="5">
        <f t="shared" si="115"/>
        <v>1494.6695822245777</v>
      </c>
      <c r="H678" s="5">
        <f t="shared" si="116"/>
        <v>0.19004548886084452</v>
      </c>
      <c r="I678" s="5">
        <f t="shared" si="117"/>
        <v>1494.8596277134384</v>
      </c>
      <c r="J678" s="5">
        <f t="shared" si="118"/>
        <v>13324.775872327427</v>
      </c>
      <c r="K678" s="5">
        <f t="shared" si="119"/>
        <v>31.426358189453868</v>
      </c>
      <c r="L678" s="5">
        <f t="shared" si="120"/>
        <v>13293.349514137974</v>
      </c>
    </row>
    <row r="679" spans="1:12" x14ac:dyDescent="0.25">
      <c r="A679" s="1">
        <f t="shared" si="112"/>
        <v>46512</v>
      </c>
      <c r="B679" s="4">
        <f t="shared" si="113"/>
        <v>5</v>
      </c>
      <c r="C679" s="4">
        <f t="shared" si="110"/>
        <v>5</v>
      </c>
      <c r="D679" s="4">
        <f t="shared" si="111"/>
        <v>2027</v>
      </c>
      <c r="E679" s="2">
        <v>0</v>
      </c>
      <c r="F679" s="5">
        <f t="shared" si="114"/>
        <v>1494.8596277134384</v>
      </c>
      <c r="G679" s="5">
        <f t="shared" si="115"/>
        <v>1494.8596277134384</v>
      </c>
      <c r="H679" s="5">
        <f t="shared" si="116"/>
        <v>0.19006965292243103</v>
      </c>
      <c r="I679" s="5">
        <f t="shared" si="117"/>
        <v>1495.0496973663608</v>
      </c>
      <c r="J679" s="5">
        <f t="shared" si="118"/>
        <v>13293.349514137974</v>
      </c>
      <c r="K679" s="5">
        <f t="shared" si="119"/>
        <v>31.426358189453868</v>
      </c>
      <c r="L679" s="5">
        <f t="shared" si="120"/>
        <v>13261.92315594852</v>
      </c>
    </row>
    <row r="680" spans="1:12" x14ac:dyDescent="0.25">
      <c r="A680" s="1">
        <f t="shared" si="112"/>
        <v>46513</v>
      </c>
      <c r="B680" s="4">
        <f t="shared" si="113"/>
        <v>6</v>
      </c>
      <c r="C680" s="4">
        <f t="shared" si="110"/>
        <v>5</v>
      </c>
      <c r="D680" s="4">
        <f t="shared" si="111"/>
        <v>2027</v>
      </c>
      <c r="E680" s="2">
        <v>0</v>
      </c>
      <c r="F680" s="5">
        <f t="shared" si="114"/>
        <v>1495.0496973663608</v>
      </c>
      <c r="G680" s="5">
        <f t="shared" si="115"/>
        <v>1495.0496973663608</v>
      </c>
      <c r="H680" s="5">
        <f t="shared" si="116"/>
        <v>0.1900938200564497</v>
      </c>
      <c r="I680" s="5">
        <f t="shared" si="117"/>
        <v>1495.2397911864173</v>
      </c>
      <c r="J680" s="5">
        <f t="shared" si="118"/>
        <v>13261.92315594852</v>
      </c>
      <c r="K680" s="5">
        <f t="shared" si="119"/>
        <v>31.426358189453868</v>
      </c>
      <c r="L680" s="5">
        <f t="shared" si="120"/>
        <v>13230.496797759066</v>
      </c>
    </row>
    <row r="681" spans="1:12" x14ac:dyDescent="0.25">
      <c r="A681" s="1">
        <f t="shared" si="112"/>
        <v>46514</v>
      </c>
      <c r="B681" s="4">
        <f t="shared" si="113"/>
        <v>7</v>
      </c>
      <c r="C681" s="4">
        <f t="shared" si="110"/>
        <v>5</v>
      </c>
      <c r="D681" s="4">
        <f t="shared" si="111"/>
        <v>2027</v>
      </c>
      <c r="E681" s="2">
        <v>0</v>
      </c>
      <c r="F681" s="5">
        <f t="shared" si="114"/>
        <v>1495.2397911864173</v>
      </c>
      <c r="G681" s="5">
        <f t="shared" si="115"/>
        <v>1495.2397911864173</v>
      </c>
      <c r="H681" s="5">
        <f t="shared" si="116"/>
        <v>0.19011799026329118</v>
      </c>
      <c r="I681" s="5">
        <f t="shared" si="117"/>
        <v>1495.4299091766807</v>
      </c>
      <c r="J681" s="5">
        <f t="shared" si="118"/>
        <v>13230.496797759066</v>
      </c>
      <c r="K681" s="5">
        <f t="shared" si="119"/>
        <v>31.426358189453868</v>
      </c>
      <c r="L681" s="5">
        <f t="shared" si="120"/>
        <v>13199.070439569612</v>
      </c>
    </row>
    <row r="682" spans="1:12" x14ac:dyDescent="0.25">
      <c r="A682" s="1">
        <f t="shared" si="112"/>
        <v>46515</v>
      </c>
      <c r="B682" s="4">
        <f t="shared" si="113"/>
        <v>8</v>
      </c>
      <c r="C682" s="4">
        <f t="shared" si="110"/>
        <v>5</v>
      </c>
      <c r="D682" s="4">
        <f t="shared" si="111"/>
        <v>2027</v>
      </c>
      <c r="E682" s="2">
        <v>0</v>
      </c>
      <c r="F682" s="5">
        <f t="shared" si="114"/>
        <v>1495.4299091766807</v>
      </c>
      <c r="G682" s="5">
        <f t="shared" si="115"/>
        <v>1495.4299091766807</v>
      </c>
      <c r="H682" s="5">
        <f t="shared" si="116"/>
        <v>0.19014216354334623</v>
      </c>
      <c r="I682" s="5">
        <f t="shared" si="117"/>
        <v>1495.6200513402241</v>
      </c>
      <c r="J682" s="5">
        <f t="shared" si="118"/>
        <v>13199.070439569612</v>
      </c>
      <c r="K682" s="5">
        <f t="shared" si="119"/>
        <v>31.426358189453868</v>
      </c>
      <c r="L682" s="5">
        <f t="shared" si="120"/>
        <v>13167.644081380158</v>
      </c>
    </row>
    <row r="683" spans="1:12" x14ac:dyDescent="0.25">
      <c r="A683" s="1">
        <f t="shared" si="112"/>
        <v>46516</v>
      </c>
      <c r="B683" s="4">
        <f t="shared" si="113"/>
        <v>9</v>
      </c>
      <c r="C683" s="4">
        <f t="shared" si="110"/>
        <v>5</v>
      </c>
      <c r="D683" s="4">
        <f t="shared" si="111"/>
        <v>2027</v>
      </c>
      <c r="E683" s="2">
        <v>0</v>
      </c>
      <c r="F683" s="5">
        <f t="shared" si="114"/>
        <v>1495.6200513402241</v>
      </c>
      <c r="G683" s="5">
        <f t="shared" si="115"/>
        <v>1495.6200513402241</v>
      </c>
      <c r="H683" s="5">
        <f t="shared" si="116"/>
        <v>0.19016633989700552</v>
      </c>
      <c r="I683" s="5">
        <f t="shared" si="117"/>
        <v>1495.810217680121</v>
      </c>
      <c r="J683" s="5">
        <f t="shared" si="118"/>
        <v>13167.644081380158</v>
      </c>
      <c r="K683" s="5">
        <f t="shared" si="119"/>
        <v>31.426358189453868</v>
      </c>
      <c r="L683" s="5">
        <f t="shared" si="120"/>
        <v>13136.217723190704</v>
      </c>
    </row>
    <row r="684" spans="1:12" x14ac:dyDescent="0.25">
      <c r="A684" s="1">
        <f t="shared" si="112"/>
        <v>46517</v>
      </c>
      <c r="B684" s="4">
        <f t="shared" si="113"/>
        <v>10</v>
      </c>
      <c r="C684" s="4">
        <f t="shared" si="110"/>
        <v>5</v>
      </c>
      <c r="D684" s="4">
        <f t="shared" si="111"/>
        <v>2027</v>
      </c>
      <c r="E684" s="2">
        <v>0</v>
      </c>
      <c r="F684" s="5">
        <f t="shared" si="114"/>
        <v>1495.810217680121</v>
      </c>
      <c r="G684" s="5">
        <f t="shared" si="115"/>
        <v>1495.810217680121</v>
      </c>
      <c r="H684" s="5">
        <f t="shared" si="116"/>
        <v>0.19019051932465988</v>
      </c>
      <c r="I684" s="5">
        <f t="shared" si="117"/>
        <v>1496.0004081994457</v>
      </c>
      <c r="J684" s="5">
        <f t="shared" si="118"/>
        <v>13136.217723190704</v>
      </c>
      <c r="K684" s="5">
        <f t="shared" si="119"/>
        <v>31.426358189453868</v>
      </c>
      <c r="L684" s="5">
        <f t="shared" si="120"/>
        <v>13104.791365001251</v>
      </c>
    </row>
    <row r="685" spans="1:12" x14ac:dyDescent="0.25">
      <c r="A685" s="1">
        <f t="shared" si="112"/>
        <v>46518</v>
      </c>
      <c r="B685" s="4">
        <f t="shared" si="113"/>
        <v>11</v>
      </c>
      <c r="C685" s="4">
        <f t="shared" si="110"/>
        <v>5</v>
      </c>
      <c r="D685" s="4">
        <f t="shared" si="111"/>
        <v>2027</v>
      </c>
      <c r="E685" s="2">
        <v>0</v>
      </c>
      <c r="F685" s="5">
        <f t="shared" si="114"/>
        <v>1496.0004081994457</v>
      </c>
      <c r="G685" s="5">
        <f t="shared" si="115"/>
        <v>1496.0004081994457</v>
      </c>
      <c r="H685" s="5">
        <f t="shared" si="116"/>
        <v>0.19021470182670022</v>
      </c>
      <c r="I685" s="5">
        <f t="shared" si="117"/>
        <v>1496.1906229012725</v>
      </c>
      <c r="J685" s="5">
        <f t="shared" si="118"/>
        <v>13104.791365001251</v>
      </c>
      <c r="K685" s="5">
        <f t="shared" si="119"/>
        <v>31.426358189453868</v>
      </c>
      <c r="L685" s="5">
        <f t="shared" si="120"/>
        <v>13073.365006811797</v>
      </c>
    </row>
    <row r="686" spans="1:12" x14ac:dyDescent="0.25">
      <c r="A686" s="1">
        <f t="shared" si="112"/>
        <v>46519</v>
      </c>
      <c r="B686" s="4">
        <f t="shared" si="113"/>
        <v>12</v>
      </c>
      <c r="C686" s="4">
        <f t="shared" si="110"/>
        <v>5</v>
      </c>
      <c r="D686" s="4">
        <f t="shared" si="111"/>
        <v>2027</v>
      </c>
      <c r="E686" s="2">
        <v>0</v>
      </c>
      <c r="F686" s="5">
        <f t="shared" si="114"/>
        <v>1496.1906229012725</v>
      </c>
      <c r="G686" s="5">
        <f t="shared" si="115"/>
        <v>1496.1906229012725</v>
      </c>
      <c r="H686" s="5">
        <f t="shared" si="116"/>
        <v>0.19023888740351741</v>
      </c>
      <c r="I686" s="5">
        <f t="shared" si="117"/>
        <v>1496.3808617886759</v>
      </c>
      <c r="J686" s="5">
        <f t="shared" si="118"/>
        <v>13073.365006811797</v>
      </c>
      <c r="K686" s="5">
        <f t="shared" si="119"/>
        <v>31.426358189453868</v>
      </c>
      <c r="L686" s="5">
        <f t="shared" si="120"/>
        <v>13041.938648622343</v>
      </c>
    </row>
    <row r="687" spans="1:12" x14ac:dyDescent="0.25">
      <c r="A687" s="1">
        <f t="shared" si="112"/>
        <v>46520</v>
      </c>
      <c r="B687" s="4">
        <f t="shared" si="113"/>
        <v>13</v>
      </c>
      <c r="C687" s="4">
        <f t="shared" si="110"/>
        <v>5</v>
      </c>
      <c r="D687" s="4">
        <f t="shared" si="111"/>
        <v>2027</v>
      </c>
      <c r="E687" s="2">
        <v>0</v>
      </c>
      <c r="F687" s="5">
        <f t="shared" si="114"/>
        <v>1496.3808617886759</v>
      </c>
      <c r="G687" s="5">
        <f t="shared" si="115"/>
        <v>1496.3808617886759</v>
      </c>
      <c r="H687" s="5">
        <f t="shared" si="116"/>
        <v>0.19026307605550236</v>
      </c>
      <c r="I687" s="5">
        <f t="shared" si="117"/>
        <v>1496.5711248647315</v>
      </c>
      <c r="J687" s="5">
        <f t="shared" si="118"/>
        <v>13041.938648622343</v>
      </c>
      <c r="K687" s="5">
        <f t="shared" si="119"/>
        <v>31.426358189453868</v>
      </c>
      <c r="L687" s="5">
        <f t="shared" si="120"/>
        <v>13010.512290432889</v>
      </c>
    </row>
    <row r="688" spans="1:12" x14ac:dyDescent="0.25">
      <c r="A688" s="1">
        <f t="shared" si="112"/>
        <v>46521</v>
      </c>
      <c r="B688" s="4">
        <f t="shared" si="113"/>
        <v>14</v>
      </c>
      <c r="C688" s="4">
        <f t="shared" si="110"/>
        <v>5</v>
      </c>
      <c r="D688" s="4">
        <f t="shared" si="111"/>
        <v>2027</v>
      </c>
      <c r="E688" s="2">
        <v>0</v>
      </c>
      <c r="F688" s="5">
        <f t="shared" si="114"/>
        <v>1496.5711248647315</v>
      </c>
      <c r="G688" s="5">
        <f t="shared" si="115"/>
        <v>1496.5711248647315</v>
      </c>
      <c r="H688" s="5">
        <f t="shared" si="116"/>
        <v>0.19028726778304614</v>
      </c>
      <c r="I688" s="5">
        <f t="shared" si="117"/>
        <v>1496.7614121325146</v>
      </c>
      <c r="J688" s="5">
        <f t="shared" si="118"/>
        <v>13010.512290432889</v>
      </c>
      <c r="K688" s="5">
        <f t="shared" si="119"/>
        <v>31.426358189453868</v>
      </c>
      <c r="L688" s="5">
        <f t="shared" si="120"/>
        <v>12979.085932243435</v>
      </c>
    </row>
    <row r="689" spans="1:12" x14ac:dyDescent="0.25">
      <c r="A689" s="1">
        <f t="shared" si="112"/>
        <v>46522</v>
      </c>
      <c r="B689" s="4">
        <f t="shared" si="113"/>
        <v>15</v>
      </c>
      <c r="C689" s="4">
        <f t="shared" si="110"/>
        <v>5</v>
      </c>
      <c r="D689" s="4">
        <f t="shared" si="111"/>
        <v>2027</v>
      </c>
      <c r="E689" s="2">
        <v>0</v>
      </c>
      <c r="F689" s="5">
        <f t="shared" si="114"/>
        <v>1496.7614121325146</v>
      </c>
      <c r="G689" s="5">
        <f t="shared" si="115"/>
        <v>1496.7614121325146</v>
      </c>
      <c r="H689" s="5">
        <f t="shared" si="116"/>
        <v>0.19031146258653978</v>
      </c>
      <c r="I689" s="5">
        <f t="shared" si="117"/>
        <v>1496.9517235951012</v>
      </c>
      <c r="J689" s="5">
        <f t="shared" si="118"/>
        <v>12979.085932243435</v>
      </c>
      <c r="K689" s="5">
        <f t="shared" si="119"/>
        <v>31.426358189453868</v>
      </c>
      <c r="L689" s="5">
        <f t="shared" si="120"/>
        <v>12947.659574053981</v>
      </c>
    </row>
    <row r="690" spans="1:12" x14ac:dyDescent="0.25">
      <c r="A690" s="1">
        <f t="shared" si="112"/>
        <v>46523</v>
      </c>
      <c r="B690" s="4">
        <f t="shared" si="113"/>
        <v>16</v>
      </c>
      <c r="C690" s="4">
        <f t="shared" si="110"/>
        <v>5</v>
      </c>
      <c r="D690" s="4">
        <f t="shared" si="111"/>
        <v>2027</v>
      </c>
      <c r="E690" s="2">
        <v>0</v>
      </c>
      <c r="F690" s="5">
        <f t="shared" si="114"/>
        <v>1496.9517235951012</v>
      </c>
      <c r="G690" s="5">
        <f t="shared" si="115"/>
        <v>1496.9517235951012</v>
      </c>
      <c r="H690" s="5">
        <f t="shared" si="116"/>
        <v>0.19033566046637435</v>
      </c>
      <c r="I690" s="5">
        <f t="shared" si="117"/>
        <v>1497.1420592555676</v>
      </c>
      <c r="J690" s="5">
        <f t="shared" si="118"/>
        <v>12947.659574053981</v>
      </c>
      <c r="K690" s="5">
        <f t="shared" si="119"/>
        <v>31.426358189453868</v>
      </c>
      <c r="L690" s="5">
        <f t="shared" si="120"/>
        <v>12916.233215864528</v>
      </c>
    </row>
    <row r="691" spans="1:12" x14ac:dyDescent="0.25">
      <c r="A691" s="1">
        <f t="shared" si="112"/>
        <v>46524</v>
      </c>
      <c r="B691" s="4">
        <f t="shared" si="113"/>
        <v>17</v>
      </c>
      <c r="C691" s="4">
        <f t="shared" si="110"/>
        <v>5</v>
      </c>
      <c r="D691" s="4">
        <f t="shared" si="111"/>
        <v>2027</v>
      </c>
      <c r="E691" s="2">
        <v>0</v>
      </c>
      <c r="F691" s="5">
        <f t="shared" si="114"/>
        <v>1497.1420592555676</v>
      </c>
      <c r="G691" s="5">
        <f t="shared" si="115"/>
        <v>1497.1420592555676</v>
      </c>
      <c r="H691" s="5">
        <f t="shared" si="116"/>
        <v>0.19035986142294106</v>
      </c>
      <c r="I691" s="5">
        <f t="shared" si="117"/>
        <v>1497.3324191169904</v>
      </c>
      <c r="J691" s="5">
        <f t="shared" si="118"/>
        <v>12916.233215864528</v>
      </c>
      <c r="K691" s="5">
        <f t="shared" si="119"/>
        <v>31.426358189453868</v>
      </c>
      <c r="L691" s="5">
        <f t="shared" si="120"/>
        <v>12884.806857675074</v>
      </c>
    </row>
    <row r="692" spans="1:12" x14ac:dyDescent="0.25">
      <c r="A692" s="1">
        <f t="shared" si="112"/>
        <v>46525</v>
      </c>
      <c r="B692" s="4">
        <f t="shared" si="113"/>
        <v>18</v>
      </c>
      <c r="C692" s="4">
        <f t="shared" si="110"/>
        <v>5</v>
      </c>
      <c r="D692" s="4">
        <f t="shared" si="111"/>
        <v>2027</v>
      </c>
      <c r="E692" s="2">
        <v>0</v>
      </c>
      <c r="F692" s="5">
        <f t="shared" si="114"/>
        <v>1497.3324191169904</v>
      </c>
      <c r="G692" s="5">
        <f t="shared" si="115"/>
        <v>1497.3324191169904</v>
      </c>
      <c r="H692" s="5">
        <f t="shared" si="116"/>
        <v>0.19038406545663106</v>
      </c>
      <c r="I692" s="5">
        <f t="shared" si="117"/>
        <v>1497.522803182447</v>
      </c>
      <c r="J692" s="5">
        <f t="shared" si="118"/>
        <v>12884.806857675074</v>
      </c>
      <c r="K692" s="5">
        <f t="shared" si="119"/>
        <v>31.426358189453868</v>
      </c>
      <c r="L692" s="5">
        <f t="shared" si="120"/>
        <v>12853.38049948562</v>
      </c>
    </row>
    <row r="693" spans="1:12" x14ac:dyDescent="0.25">
      <c r="A693" s="1">
        <f t="shared" si="112"/>
        <v>46526</v>
      </c>
      <c r="B693" s="4">
        <f t="shared" si="113"/>
        <v>19</v>
      </c>
      <c r="C693" s="4">
        <f t="shared" si="110"/>
        <v>5</v>
      </c>
      <c r="D693" s="4">
        <f t="shared" si="111"/>
        <v>2027</v>
      </c>
      <c r="E693" s="2">
        <v>0</v>
      </c>
      <c r="F693" s="5">
        <f t="shared" si="114"/>
        <v>1497.522803182447</v>
      </c>
      <c r="G693" s="5">
        <f t="shared" si="115"/>
        <v>1497.522803182447</v>
      </c>
      <c r="H693" s="5">
        <f t="shared" si="116"/>
        <v>0.19040827256783563</v>
      </c>
      <c r="I693" s="5">
        <f t="shared" si="117"/>
        <v>1497.7132114550147</v>
      </c>
      <c r="J693" s="5">
        <f t="shared" si="118"/>
        <v>12853.38049948562</v>
      </c>
      <c r="K693" s="5">
        <f t="shared" si="119"/>
        <v>31.426358189453868</v>
      </c>
      <c r="L693" s="5">
        <f t="shared" si="120"/>
        <v>12821.954141296166</v>
      </c>
    </row>
    <row r="694" spans="1:12" x14ac:dyDescent="0.25">
      <c r="A694" s="1">
        <f t="shared" si="112"/>
        <v>46527</v>
      </c>
      <c r="B694" s="4">
        <f t="shared" si="113"/>
        <v>20</v>
      </c>
      <c r="C694" s="4">
        <f t="shared" si="110"/>
        <v>5</v>
      </c>
      <c r="D694" s="4">
        <f t="shared" si="111"/>
        <v>2027</v>
      </c>
      <c r="E694" s="2">
        <v>0</v>
      </c>
      <c r="F694" s="5">
        <f t="shared" si="114"/>
        <v>1497.7132114550147</v>
      </c>
      <c r="G694" s="5">
        <f t="shared" si="115"/>
        <v>1497.7132114550147</v>
      </c>
      <c r="H694" s="5">
        <f t="shared" si="116"/>
        <v>0.19043248275694608</v>
      </c>
      <c r="I694" s="5">
        <f t="shared" si="117"/>
        <v>1497.9036439377717</v>
      </c>
      <c r="J694" s="5">
        <f t="shared" si="118"/>
        <v>12821.954141296166</v>
      </c>
      <c r="K694" s="5">
        <f t="shared" si="119"/>
        <v>31.426358189453868</v>
      </c>
      <c r="L694" s="5">
        <f t="shared" si="120"/>
        <v>12790.527783106712</v>
      </c>
    </row>
    <row r="695" spans="1:12" x14ac:dyDescent="0.25">
      <c r="A695" s="1">
        <f t="shared" si="112"/>
        <v>46528</v>
      </c>
      <c r="B695" s="4">
        <f t="shared" si="113"/>
        <v>21</v>
      </c>
      <c r="C695" s="4">
        <f t="shared" si="110"/>
        <v>5</v>
      </c>
      <c r="D695" s="4">
        <f t="shared" si="111"/>
        <v>2027</v>
      </c>
      <c r="E695" s="2">
        <v>0</v>
      </c>
      <c r="F695" s="5">
        <f t="shared" si="114"/>
        <v>1497.9036439377717</v>
      </c>
      <c r="G695" s="5">
        <f t="shared" si="115"/>
        <v>1497.9036439377717</v>
      </c>
      <c r="H695" s="5">
        <f t="shared" si="116"/>
        <v>0.19045669602435378</v>
      </c>
      <c r="I695" s="5">
        <f t="shared" si="117"/>
        <v>1498.094100633796</v>
      </c>
      <c r="J695" s="5">
        <f t="shared" si="118"/>
        <v>12790.527783106712</v>
      </c>
      <c r="K695" s="5">
        <f t="shared" si="119"/>
        <v>31.426358189453868</v>
      </c>
      <c r="L695" s="5">
        <f t="shared" si="120"/>
        <v>12759.101424917259</v>
      </c>
    </row>
    <row r="696" spans="1:12" x14ac:dyDescent="0.25">
      <c r="A696" s="1">
        <f t="shared" si="112"/>
        <v>46529</v>
      </c>
      <c r="B696" s="4">
        <f t="shared" si="113"/>
        <v>22</v>
      </c>
      <c r="C696" s="4">
        <f t="shared" si="110"/>
        <v>5</v>
      </c>
      <c r="D696" s="4">
        <f t="shared" si="111"/>
        <v>2027</v>
      </c>
      <c r="E696" s="2">
        <v>0</v>
      </c>
      <c r="F696" s="5">
        <f t="shared" si="114"/>
        <v>1498.094100633796</v>
      </c>
      <c r="G696" s="5">
        <f t="shared" si="115"/>
        <v>1498.094100633796</v>
      </c>
      <c r="H696" s="5">
        <f t="shared" si="116"/>
        <v>0.19048091237045006</v>
      </c>
      <c r="I696" s="5">
        <f t="shared" si="117"/>
        <v>1498.2845815461665</v>
      </c>
      <c r="J696" s="5">
        <f t="shared" si="118"/>
        <v>12759.101424917259</v>
      </c>
      <c r="K696" s="5">
        <f t="shared" si="119"/>
        <v>31.426358189453868</v>
      </c>
      <c r="L696" s="5">
        <f t="shared" si="120"/>
        <v>12727.675066727805</v>
      </c>
    </row>
    <row r="697" spans="1:12" x14ac:dyDescent="0.25">
      <c r="A697" s="1">
        <f t="shared" si="112"/>
        <v>46530</v>
      </c>
      <c r="B697" s="4">
        <f t="shared" si="113"/>
        <v>23</v>
      </c>
      <c r="C697" s="4">
        <f t="shared" si="110"/>
        <v>5</v>
      </c>
      <c r="D697" s="4">
        <f t="shared" si="111"/>
        <v>2027</v>
      </c>
      <c r="E697" s="2">
        <v>0</v>
      </c>
      <c r="F697" s="5">
        <f t="shared" si="114"/>
        <v>1498.2845815461665</v>
      </c>
      <c r="G697" s="5">
        <f t="shared" si="115"/>
        <v>1498.2845815461665</v>
      </c>
      <c r="H697" s="5">
        <f t="shared" si="116"/>
        <v>0.19050513179562645</v>
      </c>
      <c r="I697" s="5">
        <f t="shared" si="117"/>
        <v>1498.4750866779621</v>
      </c>
      <c r="J697" s="5">
        <f t="shared" si="118"/>
        <v>12727.675066727805</v>
      </c>
      <c r="K697" s="5">
        <f t="shared" si="119"/>
        <v>31.426358189453868</v>
      </c>
      <c r="L697" s="5">
        <f t="shared" si="120"/>
        <v>12696.248708538351</v>
      </c>
    </row>
    <row r="698" spans="1:12" x14ac:dyDescent="0.25">
      <c r="A698" s="1">
        <f t="shared" si="112"/>
        <v>46531</v>
      </c>
      <c r="B698" s="4">
        <f t="shared" si="113"/>
        <v>24</v>
      </c>
      <c r="C698" s="4">
        <f t="shared" si="110"/>
        <v>5</v>
      </c>
      <c r="D698" s="4">
        <f t="shared" si="111"/>
        <v>2027</v>
      </c>
      <c r="E698" s="2">
        <v>0</v>
      </c>
      <c r="F698" s="5">
        <f t="shared" si="114"/>
        <v>1498.4750866779621</v>
      </c>
      <c r="G698" s="5">
        <f t="shared" si="115"/>
        <v>1498.4750866779621</v>
      </c>
      <c r="H698" s="5">
        <f t="shared" si="116"/>
        <v>0.1905293543002744</v>
      </c>
      <c r="I698" s="5">
        <f t="shared" si="117"/>
        <v>1498.6656160322623</v>
      </c>
      <c r="J698" s="5">
        <f t="shared" si="118"/>
        <v>12696.248708538351</v>
      </c>
      <c r="K698" s="5">
        <f t="shared" si="119"/>
        <v>31.426358189453868</v>
      </c>
      <c r="L698" s="5">
        <f t="shared" si="120"/>
        <v>12664.822350348897</v>
      </c>
    </row>
    <row r="699" spans="1:12" x14ac:dyDescent="0.25">
      <c r="A699" s="1">
        <f t="shared" si="112"/>
        <v>46532</v>
      </c>
      <c r="B699" s="4">
        <f t="shared" si="113"/>
        <v>25</v>
      </c>
      <c r="C699" s="4">
        <f t="shared" si="110"/>
        <v>5</v>
      </c>
      <c r="D699" s="4">
        <f t="shared" si="111"/>
        <v>2027</v>
      </c>
      <c r="E699" s="2">
        <v>0</v>
      </c>
      <c r="F699" s="5">
        <f t="shared" si="114"/>
        <v>1498.6656160322623</v>
      </c>
      <c r="G699" s="5">
        <f t="shared" si="115"/>
        <v>1498.6656160322623</v>
      </c>
      <c r="H699" s="5">
        <f t="shared" si="116"/>
        <v>0.1905535798847855</v>
      </c>
      <c r="I699" s="5">
        <f t="shared" si="117"/>
        <v>1498.8561696121471</v>
      </c>
      <c r="J699" s="5">
        <f t="shared" si="118"/>
        <v>12664.822350348897</v>
      </c>
      <c r="K699" s="5">
        <f t="shared" si="119"/>
        <v>31.426358189453868</v>
      </c>
      <c r="L699" s="5">
        <f t="shared" si="120"/>
        <v>12633.395992159443</v>
      </c>
    </row>
    <row r="700" spans="1:12" x14ac:dyDescent="0.25">
      <c r="A700" s="1">
        <f t="shared" si="112"/>
        <v>46533</v>
      </c>
      <c r="B700" s="4">
        <f t="shared" si="113"/>
        <v>26</v>
      </c>
      <c r="C700" s="4">
        <f t="shared" si="110"/>
        <v>5</v>
      </c>
      <c r="D700" s="4">
        <f t="shared" si="111"/>
        <v>2027</v>
      </c>
      <c r="E700" s="2">
        <v>0</v>
      </c>
      <c r="F700" s="5">
        <f t="shared" si="114"/>
        <v>1498.8561696121471</v>
      </c>
      <c r="G700" s="5">
        <f t="shared" si="115"/>
        <v>1498.8561696121471</v>
      </c>
      <c r="H700" s="5">
        <f t="shared" si="116"/>
        <v>0.19057780854955131</v>
      </c>
      <c r="I700" s="5">
        <f t="shared" si="117"/>
        <v>1499.0467474206966</v>
      </c>
      <c r="J700" s="5">
        <f t="shared" si="118"/>
        <v>12633.395992159443</v>
      </c>
      <c r="K700" s="5">
        <f t="shared" si="119"/>
        <v>31.426358189453868</v>
      </c>
      <c r="L700" s="5">
        <f t="shared" si="120"/>
        <v>12601.969633969989</v>
      </c>
    </row>
    <row r="701" spans="1:12" x14ac:dyDescent="0.25">
      <c r="A701" s="1">
        <f t="shared" si="112"/>
        <v>46534</v>
      </c>
      <c r="B701" s="4">
        <f t="shared" si="113"/>
        <v>27</v>
      </c>
      <c r="C701" s="4">
        <f t="shared" si="110"/>
        <v>5</v>
      </c>
      <c r="D701" s="4">
        <f t="shared" si="111"/>
        <v>2027</v>
      </c>
      <c r="E701" s="2">
        <v>0</v>
      </c>
      <c r="F701" s="5">
        <f t="shared" si="114"/>
        <v>1499.0467474206966</v>
      </c>
      <c r="G701" s="5">
        <f t="shared" si="115"/>
        <v>1499.0467474206966</v>
      </c>
      <c r="H701" s="5">
        <f t="shared" si="116"/>
        <v>0.19060204029496353</v>
      </c>
      <c r="I701" s="5">
        <f t="shared" si="117"/>
        <v>1499.2373494609917</v>
      </c>
      <c r="J701" s="5">
        <f t="shared" si="118"/>
        <v>12601.969633969989</v>
      </c>
      <c r="K701" s="5">
        <f t="shared" si="119"/>
        <v>31.426358189453868</v>
      </c>
      <c r="L701" s="5">
        <f t="shared" si="120"/>
        <v>12570.543275780536</v>
      </c>
    </row>
    <row r="702" spans="1:12" x14ac:dyDescent="0.25">
      <c r="A702" s="1">
        <f t="shared" si="112"/>
        <v>46535</v>
      </c>
      <c r="B702" s="4">
        <f t="shared" si="113"/>
        <v>28</v>
      </c>
      <c r="C702" s="4">
        <f t="shared" si="110"/>
        <v>5</v>
      </c>
      <c r="D702" s="4">
        <f t="shared" si="111"/>
        <v>2027</v>
      </c>
      <c r="E702" s="2">
        <v>0</v>
      </c>
      <c r="F702" s="5">
        <f t="shared" si="114"/>
        <v>1499.2373494609917</v>
      </c>
      <c r="G702" s="5">
        <f t="shared" si="115"/>
        <v>1499.2373494609917</v>
      </c>
      <c r="H702" s="5">
        <f t="shared" si="116"/>
        <v>0.19062627512141381</v>
      </c>
      <c r="I702" s="5">
        <f t="shared" si="117"/>
        <v>1499.427975736113</v>
      </c>
      <c r="J702" s="5">
        <f t="shared" si="118"/>
        <v>12570.543275780536</v>
      </c>
      <c r="K702" s="5">
        <f t="shared" si="119"/>
        <v>31.426358189453868</v>
      </c>
      <c r="L702" s="5">
        <f t="shared" si="120"/>
        <v>12539.116917591082</v>
      </c>
    </row>
    <row r="703" spans="1:12" x14ac:dyDescent="0.25">
      <c r="A703" s="1">
        <f t="shared" si="112"/>
        <v>46536</v>
      </c>
      <c r="B703" s="4">
        <f t="shared" si="113"/>
        <v>29</v>
      </c>
      <c r="C703" s="4">
        <f t="shared" si="110"/>
        <v>5</v>
      </c>
      <c r="D703" s="4">
        <f t="shared" si="111"/>
        <v>2027</v>
      </c>
      <c r="E703" s="2">
        <v>0</v>
      </c>
      <c r="F703" s="5">
        <f t="shared" si="114"/>
        <v>1499.427975736113</v>
      </c>
      <c r="G703" s="5">
        <f t="shared" si="115"/>
        <v>1499.427975736113</v>
      </c>
      <c r="H703" s="5">
        <f t="shared" si="116"/>
        <v>0.19065051302929392</v>
      </c>
      <c r="I703" s="5">
        <f t="shared" si="117"/>
        <v>1499.6186262491424</v>
      </c>
      <c r="J703" s="5">
        <f t="shared" si="118"/>
        <v>12539.116917591082</v>
      </c>
      <c r="K703" s="5">
        <f t="shared" si="119"/>
        <v>31.426358189453868</v>
      </c>
      <c r="L703" s="5">
        <f t="shared" si="120"/>
        <v>12507.690559401628</v>
      </c>
    </row>
    <row r="704" spans="1:12" x14ac:dyDescent="0.25">
      <c r="A704" s="1">
        <f t="shared" si="112"/>
        <v>46537</v>
      </c>
      <c r="B704" s="4">
        <f t="shared" si="113"/>
        <v>30</v>
      </c>
      <c r="C704" s="4">
        <f t="shared" si="110"/>
        <v>5</v>
      </c>
      <c r="D704" s="4">
        <f t="shared" si="111"/>
        <v>2027</v>
      </c>
      <c r="E704" s="2">
        <v>0</v>
      </c>
      <c r="F704" s="5">
        <f t="shared" si="114"/>
        <v>1499.6186262491424</v>
      </c>
      <c r="G704" s="5">
        <f t="shared" si="115"/>
        <v>1499.6186262491424</v>
      </c>
      <c r="H704" s="5">
        <f t="shared" si="116"/>
        <v>0.19067475401899567</v>
      </c>
      <c r="I704" s="5">
        <f t="shared" si="117"/>
        <v>1499.8093010031614</v>
      </c>
      <c r="J704" s="5">
        <f t="shared" si="118"/>
        <v>12507.690559401628</v>
      </c>
      <c r="K704" s="5">
        <f t="shared" si="119"/>
        <v>31.426358189453868</v>
      </c>
      <c r="L704" s="5">
        <f t="shared" si="120"/>
        <v>12476.264201212174</v>
      </c>
    </row>
    <row r="705" spans="1:12" x14ac:dyDescent="0.25">
      <c r="A705" s="1">
        <f t="shared" si="112"/>
        <v>46538</v>
      </c>
      <c r="B705" s="4">
        <f t="shared" si="113"/>
        <v>31</v>
      </c>
      <c r="C705" s="4">
        <f t="shared" si="110"/>
        <v>5</v>
      </c>
      <c r="D705" s="4">
        <f t="shared" si="111"/>
        <v>2027</v>
      </c>
      <c r="E705" s="2">
        <v>0</v>
      </c>
      <c r="F705" s="5">
        <f t="shared" si="114"/>
        <v>1499.8093010031614</v>
      </c>
      <c r="G705" s="5">
        <f t="shared" si="115"/>
        <v>1499.8093010031614</v>
      </c>
      <c r="H705" s="5">
        <f t="shared" si="116"/>
        <v>0.1906989980909109</v>
      </c>
      <c r="I705" s="5">
        <f t="shared" si="117"/>
        <v>1500.0000000012524</v>
      </c>
      <c r="J705" s="5">
        <f t="shared" si="118"/>
        <v>12476.264201212174</v>
      </c>
      <c r="K705" s="5">
        <f t="shared" si="119"/>
        <v>31.426358189453868</v>
      </c>
      <c r="L705" s="5">
        <f t="shared" si="120"/>
        <v>12444.83784302272</v>
      </c>
    </row>
    <row r="706" spans="1:12" x14ac:dyDescent="0.25">
      <c r="A706" s="1">
        <f t="shared" si="112"/>
        <v>46539</v>
      </c>
      <c r="B706" s="4">
        <f t="shared" si="113"/>
        <v>1</v>
      </c>
      <c r="C706" s="4">
        <f t="shared" si="110"/>
        <v>6</v>
      </c>
      <c r="D706" s="4">
        <f t="shared" si="111"/>
        <v>2027</v>
      </c>
      <c r="E706" s="2">
        <v>1500</v>
      </c>
      <c r="F706" s="5">
        <f t="shared" si="114"/>
        <v>1500.0000000012524</v>
      </c>
      <c r="G706" s="5">
        <f t="shared" si="115"/>
        <v>1.2523742043413222E-9</v>
      </c>
      <c r="H706" s="5">
        <f t="shared" si="116"/>
        <v>1.5923791500896183E-13</v>
      </c>
      <c r="I706" s="5">
        <f t="shared" si="117"/>
        <v>1.2525334422563312E-9</v>
      </c>
      <c r="J706" s="5">
        <f t="shared" si="118"/>
        <v>12444.83784302272</v>
      </c>
      <c r="K706" s="5">
        <f t="shared" si="119"/>
        <v>31.426358189453868</v>
      </c>
      <c r="L706" s="5">
        <f t="shared" si="120"/>
        <v>12413.411484833267</v>
      </c>
    </row>
    <row r="707" spans="1:12" x14ac:dyDescent="0.25">
      <c r="A707" s="1">
        <f t="shared" si="112"/>
        <v>46540</v>
      </c>
      <c r="B707" s="4">
        <f t="shared" si="113"/>
        <v>2</v>
      </c>
      <c r="C707" s="4">
        <f t="shared" si="110"/>
        <v>6</v>
      </c>
      <c r="D707" s="4">
        <f t="shared" si="111"/>
        <v>2027</v>
      </c>
      <c r="E707" s="2">
        <v>0</v>
      </c>
      <c r="F707" s="5">
        <f t="shared" si="114"/>
        <v>1.2525334422563312E-9</v>
      </c>
      <c r="G707" s="5">
        <f t="shared" si="115"/>
        <v>1.2525334422563312E-9</v>
      </c>
      <c r="H707" s="5">
        <f t="shared" si="116"/>
        <v>1.5925816192357289E-13</v>
      </c>
      <c r="I707" s="5">
        <f t="shared" si="117"/>
        <v>1.2526927004182548E-9</v>
      </c>
      <c r="J707" s="5">
        <f t="shared" si="118"/>
        <v>12413.411484833267</v>
      </c>
      <c r="K707" s="5">
        <f t="shared" si="119"/>
        <v>31.426358189453868</v>
      </c>
      <c r="L707" s="5">
        <f t="shared" si="120"/>
        <v>12381.985126643813</v>
      </c>
    </row>
    <row r="708" spans="1:12" x14ac:dyDescent="0.25">
      <c r="A708" s="1">
        <f t="shared" si="112"/>
        <v>46541</v>
      </c>
      <c r="B708" s="4">
        <f t="shared" si="113"/>
        <v>3</v>
      </c>
      <c r="C708" s="4">
        <f t="shared" si="110"/>
        <v>6</v>
      </c>
      <c r="D708" s="4">
        <f t="shared" si="111"/>
        <v>2027</v>
      </c>
      <c r="E708" s="2">
        <v>0</v>
      </c>
      <c r="F708" s="5">
        <f t="shared" si="114"/>
        <v>1.2526927004182548E-9</v>
      </c>
      <c r="G708" s="5">
        <f t="shared" si="115"/>
        <v>1.2526927004182548E-9</v>
      </c>
      <c r="H708" s="5">
        <f t="shared" si="116"/>
        <v>1.5927841141255547E-13</v>
      </c>
      <c r="I708" s="5">
        <f t="shared" si="117"/>
        <v>1.2528519788296672E-9</v>
      </c>
      <c r="J708" s="5">
        <f t="shared" si="118"/>
        <v>12381.985126643813</v>
      </c>
      <c r="K708" s="5">
        <f t="shared" si="119"/>
        <v>31.426358189453868</v>
      </c>
      <c r="L708" s="5">
        <f t="shared" si="120"/>
        <v>12350.558768454359</v>
      </c>
    </row>
    <row r="709" spans="1:12" x14ac:dyDescent="0.25">
      <c r="A709" s="1">
        <f t="shared" si="112"/>
        <v>46542</v>
      </c>
      <c r="B709" s="4">
        <f t="shared" si="113"/>
        <v>4</v>
      </c>
      <c r="C709" s="4">
        <f t="shared" si="110"/>
        <v>6</v>
      </c>
      <c r="D709" s="4">
        <f t="shared" si="111"/>
        <v>2027</v>
      </c>
      <c r="E709" s="2">
        <v>0</v>
      </c>
      <c r="F709" s="5">
        <f t="shared" si="114"/>
        <v>1.2528519788296672E-9</v>
      </c>
      <c r="G709" s="5">
        <f t="shared" si="115"/>
        <v>1.2528519788296672E-9</v>
      </c>
      <c r="H709" s="5">
        <f t="shared" si="116"/>
        <v>1.5929866347623688E-13</v>
      </c>
      <c r="I709" s="5">
        <f t="shared" si="117"/>
        <v>1.2530112774931435E-9</v>
      </c>
      <c r="J709" s="5">
        <f t="shared" si="118"/>
        <v>12350.558768454359</v>
      </c>
      <c r="K709" s="5">
        <f t="shared" si="119"/>
        <v>31.426358189453868</v>
      </c>
      <c r="L709" s="5">
        <f t="shared" si="120"/>
        <v>12319.132410264905</v>
      </c>
    </row>
    <row r="710" spans="1:12" x14ac:dyDescent="0.25">
      <c r="A710" s="1">
        <f t="shared" si="112"/>
        <v>46543</v>
      </c>
      <c r="B710" s="4">
        <f t="shared" si="113"/>
        <v>5</v>
      </c>
      <c r="C710" s="4">
        <f t="shared" si="110"/>
        <v>6</v>
      </c>
      <c r="D710" s="4">
        <f t="shared" si="111"/>
        <v>2027</v>
      </c>
      <c r="E710" s="2">
        <v>0</v>
      </c>
      <c r="F710" s="5">
        <f t="shared" si="114"/>
        <v>1.2530112774931435E-9</v>
      </c>
      <c r="G710" s="5">
        <f t="shared" si="115"/>
        <v>1.2530112774931435E-9</v>
      </c>
      <c r="H710" s="5">
        <f t="shared" si="116"/>
        <v>1.5931891811494448E-13</v>
      </c>
      <c r="I710" s="5">
        <f t="shared" si="117"/>
        <v>1.2531705964112584E-9</v>
      </c>
      <c r="J710" s="5">
        <f t="shared" si="118"/>
        <v>12319.132410264905</v>
      </c>
      <c r="K710" s="5">
        <f t="shared" si="119"/>
        <v>31.426358189453868</v>
      </c>
      <c r="L710" s="5">
        <f t="shared" si="120"/>
        <v>12287.706052075451</v>
      </c>
    </row>
    <row r="711" spans="1:12" x14ac:dyDescent="0.25">
      <c r="A711" s="1">
        <f t="shared" si="112"/>
        <v>46544</v>
      </c>
      <c r="B711" s="4">
        <f t="shared" si="113"/>
        <v>6</v>
      </c>
      <c r="C711" s="4">
        <f t="shared" ref="C711:C774" si="121">MONTH(A711)</f>
        <v>6</v>
      </c>
      <c r="D711" s="4">
        <f t="shared" ref="D711:D774" si="122">YEAR(A711)</f>
        <v>2027</v>
      </c>
      <c r="E711" s="2">
        <v>0</v>
      </c>
      <c r="F711" s="5">
        <f t="shared" si="114"/>
        <v>1.2531705964112584E-9</v>
      </c>
      <c r="G711" s="5">
        <f t="shared" si="115"/>
        <v>1.2531705964112584E-9</v>
      </c>
      <c r="H711" s="5">
        <f t="shared" si="116"/>
        <v>1.5933917532900572E-13</v>
      </c>
      <c r="I711" s="5">
        <f t="shared" si="117"/>
        <v>1.2533299355865873E-9</v>
      </c>
      <c r="J711" s="5">
        <f t="shared" si="118"/>
        <v>12287.706052075451</v>
      </c>
      <c r="K711" s="5">
        <f t="shared" si="119"/>
        <v>31.426358189453868</v>
      </c>
      <c r="L711" s="5">
        <f t="shared" si="120"/>
        <v>12256.279693885997</v>
      </c>
    </row>
    <row r="712" spans="1:12" x14ac:dyDescent="0.25">
      <c r="A712" s="1">
        <f t="shared" ref="A712:A775" si="123">A711+1</f>
        <v>46545</v>
      </c>
      <c r="B712" s="4">
        <f t="shared" ref="B712:B775" si="124">DAY(A712)</f>
        <v>7</v>
      </c>
      <c r="C712" s="4">
        <f t="shared" si="121"/>
        <v>6</v>
      </c>
      <c r="D712" s="4">
        <f t="shared" si="122"/>
        <v>2027</v>
      </c>
      <c r="E712" s="2">
        <v>0</v>
      </c>
      <c r="F712" s="5">
        <f t="shared" ref="F712:F775" si="125">I711</f>
        <v>1.2533299355865873E-9</v>
      </c>
      <c r="G712" s="5">
        <f t="shared" ref="G712:G775" si="126">F712-E712</f>
        <v>1.2533299355865873E-9</v>
      </c>
      <c r="H712" s="5">
        <f t="shared" ref="H712:H775" si="127">G712*$B$2</f>
        <v>1.5935943511874802E-13</v>
      </c>
      <c r="I712" s="5">
        <f t="shared" ref="I712:I775" si="128">G712+H712</f>
        <v>1.2534892950217061E-9</v>
      </c>
      <c r="J712" s="5">
        <f t="shared" ref="J712:J775" si="129">L711</f>
        <v>12256.279693885997</v>
      </c>
      <c r="K712" s="5">
        <f t="shared" ref="K712:K775" si="130">$J$6/1096</f>
        <v>31.426358189453868</v>
      </c>
      <c r="L712" s="5">
        <f t="shared" ref="L712:L775" si="131">J712-K712</f>
        <v>12224.853335696544</v>
      </c>
    </row>
    <row r="713" spans="1:12" x14ac:dyDescent="0.25">
      <c r="A713" s="1">
        <f t="shared" si="123"/>
        <v>46546</v>
      </c>
      <c r="B713" s="4">
        <f t="shared" si="124"/>
        <v>8</v>
      </c>
      <c r="C713" s="4">
        <f t="shared" si="121"/>
        <v>6</v>
      </c>
      <c r="D713" s="4">
        <f t="shared" si="122"/>
        <v>2027</v>
      </c>
      <c r="E713" s="2">
        <v>0</v>
      </c>
      <c r="F713" s="5">
        <f t="shared" si="125"/>
        <v>1.2534892950217061E-9</v>
      </c>
      <c r="G713" s="5">
        <f t="shared" si="126"/>
        <v>1.2534892950217061E-9</v>
      </c>
      <c r="H713" s="5">
        <f t="shared" si="127"/>
        <v>1.5937969748449888E-13</v>
      </c>
      <c r="I713" s="5">
        <f t="shared" si="128"/>
        <v>1.2536486747191907E-9</v>
      </c>
      <c r="J713" s="5">
        <f t="shared" si="129"/>
        <v>12224.853335696544</v>
      </c>
      <c r="K713" s="5">
        <f t="shared" si="130"/>
        <v>31.426358189453868</v>
      </c>
      <c r="L713" s="5">
        <f t="shared" si="131"/>
        <v>12193.42697750709</v>
      </c>
    </row>
    <row r="714" spans="1:12" x14ac:dyDescent="0.25">
      <c r="A714" s="1">
        <f t="shared" si="123"/>
        <v>46547</v>
      </c>
      <c r="B714" s="4">
        <f t="shared" si="124"/>
        <v>9</v>
      </c>
      <c r="C714" s="4">
        <f t="shared" si="121"/>
        <v>6</v>
      </c>
      <c r="D714" s="4">
        <f t="shared" si="122"/>
        <v>2027</v>
      </c>
      <c r="E714" s="2">
        <v>0</v>
      </c>
      <c r="F714" s="5">
        <f t="shared" si="125"/>
        <v>1.2536486747191907E-9</v>
      </c>
      <c r="G714" s="5">
        <f t="shared" si="126"/>
        <v>1.2536486747191907E-9</v>
      </c>
      <c r="H714" s="5">
        <f t="shared" si="127"/>
        <v>1.5939996242658586E-13</v>
      </c>
      <c r="I714" s="5">
        <f t="shared" si="128"/>
        <v>1.2538080746816172E-9</v>
      </c>
      <c r="J714" s="5">
        <f t="shared" si="129"/>
        <v>12193.42697750709</v>
      </c>
      <c r="K714" s="5">
        <f t="shared" si="130"/>
        <v>31.426358189453868</v>
      </c>
      <c r="L714" s="5">
        <f t="shared" si="131"/>
        <v>12162.000619317636</v>
      </c>
    </row>
    <row r="715" spans="1:12" x14ac:dyDescent="0.25">
      <c r="A715" s="1">
        <f t="shared" si="123"/>
        <v>46548</v>
      </c>
      <c r="B715" s="4">
        <f t="shared" si="124"/>
        <v>10</v>
      </c>
      <c r="C715" s="4">
        <f t="shared" si="121"/>
        <v>6</v>
      </c>
      <c r="D715" s="4">
        <f t="shared" si="122"/>
        <v>2027</v>
      </c>
      <c r="E715" s="2">
        <v>0</v>
      </c>
      <c r="F715" s="5">
        <f t="shared" si="125"/>
        <v>1.2538080746816172E-9</v>
      </c>
      <c r="G715" s="5">
        <f t="shared" si="126"/>
        <v>1.2538080746816172E-9</v>
      </c>
      <c r="H715" s="5">
        <f t="shared" si="127"/>
        <v>1.594202299453365E-13</v>
      </c>
      <c r="I715" s="5">
        <f t="shared" si="128"/>
        <v>1.2539674949115625E-9</v>
      </c>
      <c r="J715" s="5">
        <f t="shared" si="129"/>
        <v>12162.000619317636</v>
      </c>
      <c r="K715" s="5">
        <f t="shared" si="130"/>
        <v>31.426358189453868</v>
      </c>
      <c r="L715" s="5">
        <f t="shared" si="131"/>
        <v>12130.574261128182</v>
      </c>
    </row>
    <row r="716" spans="1:12" x14ac:dyDescent="0.25">
      <c r="A716" s="1">
        <f t="shared" si="123"/>
        <v>46549</v>
      </c>
      <c r="B716" s="4">
        <f t="shared" si="124"/>
        <v>11</v>
      </c>
      <c r="C716" s="4">
        <f t="shared" si="121"/>
        <v>6</v>
      </c>
      <c r="D716" s="4">
        <f t="shared" si="122"/>
        <v>2027</v>
      </c>
      <c r="E716" s="2">
        <v>0</v>
      </c>
      <c r="F716" s="5">
        <f t="shared" si="125"/>
        <v>1.2539674949115625E-9</v>
      </c>
      <c r="G716" s="5">
        <f t="shared" si="126"/>
        <v>1.2539674949115625E-9</v>
      </c>
      <c r="H716" s="5">
        <f t="shared" si="127"/>
        <v>1.5944050004107843E-13</v>
      </c>
      <c r="I716" s="5">
        <f t="shared" si="128"/>
        <v>1.2541269354116036E-9</v>
      </c>
      <c r="J716" s="5">
        <f t="shared" si="129"/>
        <v>12130.574261128182</v>
      </c>
      <c r="K716" s="5">
        <f t="shared" si="130"/>
        <v>31.426358189453868</v>
      </c>
      <c r="L716" s="5">
        <f t="shared" si="131"/>
        <v>12099.147902938728</v>
      </c>
    </row>
    <row r="717" spans="1:12" x14ac:dyDescent="0.25">
      <c r="A717" s="1">
        <f t="shared" si="123"/>
        <v>46550</v>
      </c>
      <c r="B717" s="4">
        <f t="shared" si="124"/>
        <v>12</v>
      </c>
      <c r="C717" s="4">
        <f t="shared" si="121"/>
        <v>6</v>
      </c>
      <c r="D717" s="4">
        <f t="shared" si="122"/>
        <v>2027</v>
      </c>
      <c r="E717" s="2">
        <v>0</v>
      </c>
      <c r="F717" s="5">
        <f t="shared" si="125"/>
        <v>1.2541269354116036E-9</v>
      </c>
      <c r="G717" s="5">
        <f t="shared" si="126"/>
        <v>1.2541269354116036E-9</v>
      </c>
      <c r="H717" s="5">
        <f t="shared" si="127"/>
        <v>1.5946077271413937E-13</v>
      </c>
      <c r="I717" s="5">
        <f t="shared" si="128"/>
        <v>1.2542863961843177E-9</v>
      </c>
      <c r="J717" s="5">
        <f t="shared" si="129"/>
        <v>12099.147902938728</v>
      </c>
      <c r="K717" s="5">
        <f t="shared" si="130"/>
        <v>31.426358189453868</v>
      </c>
      <c r="L717" s="5">
        <f t="shared" si="131"/>
        <v>12067.721544749274</v>
      </c>
    </row>
    <row r="718" spans="1:12" x14ac:dyDescent="0.25">
      <c r="A718" s="1">
        <f t="shared" si="123"/>
        <v>46551</v>
      </c>
      <c r="B718" s="4">
        <f t="shared" si="124"/>
        <v>13</v>
      </c>
      <c r="C718" s="4">
        <f t="shared" si="121"/>
        <v>6</v>
      </c>
      <c r="D718" s="4">
        <f t="shared" si="122"/>
        <v>2027</v>
      </c>
      <c r="E718" s="2">
        <v>0</v>
      </c>
      <c r="F718" s="5">
        <f t="shared" si="125"/>
        <v>1.2542863961843177E-9</v>
      </c>
      <c r="G718" s="5">
        <f t="shared" si="126"/>
        <v>1.2542863961843177E-9</v>
      </c>
      <c r="H718" s="5">
        <f t="shared" si="127"/>
        <v>1.5948104796484693E-13</v>
      </c>
      <c r="I718" s="5">
        <f t="shared" si="128"/>
        <v>1.2544458772322826E-9</v>
      </c>
      <c r="J718" s="5">
        <f t="shared" si="129"/>
        <v>12067.721544749274</v>
      </c>
      <c r="K718" s="5">
        <f t="shared" si="130"/>
        <v>31.426358189453868</v>
      </c>
      <c r="L718" s="5">
        <f t="shared" si="131"/>
        <v>12036.295186559821</v>
      </c>
    </row>
    <row r="719" spans="1:12" x14ac:dyDescent="0.25">
      <c r="A719" s="1">
        <f t="shared" si="123"/>
        <v>46552</v>
      </c>
      <c r="B719" s="4">
        <f t="shared" si="124"/>
        <v>14</v>
      </c>
      <c r="C719" s="4">
        <f t="shared" si="121"/>
        <v>6</v>
      </c>
      <c r="D719" s="4">
        <f t="shared" si="122"/>
        <v>2027</v>
      </c>
      <c r="E719" s="2">
        <v>0</v>
      </c>
      <c r="F719" s="5">
        <f t="shared" si="125"/>
        <v>1.2544458772322826E-9</v>
      </c>
      <c r="G719" s="5">
        <f t="shared" si="126"/>
        <v>1.2544458772322826E-9</v>
      </c>
      <c r="H719" s="5">
        <f t="shared" si="127"/>
        <v>1.595013257935289E-13</v>
      </c>
      <c r="I719" s="5">
        <f t="shared" si="128"/>
        <v>1.2546053785580761E-9</v>
      </c>
      <c r="J719" s="5">
        <f t="shared" si="129"/>
        <v>12036.295186559821</v>
      </c>
      <c r="K719" s="5">
        <f t="shared" si="130"/>
        <v>31.426358189453868</v>
      </c>
      <c r="L719" s="5">
        <f t="shared" si="131"/>
        <v>12004.868828370367</v>
      </c>
    </row>
    <row r="720" spans="1:12" x14ac:dyDescent="0.25">
      <c r="A720" s="1">
        <f t="shared" si="123"/>
        <v>46553</v>
      </c>
      <c r="B720" s="4">
        <f t="shared" si="124"/>
        <v>15</v>
      </c>
      <c r="C720" s="4">
        <f t="shared" si="121"/>
        <v>6</v>
      </c>
      <c r="D720" s="4">
        <f t="shared" si="122"/>
        <v>2027</v>
      </c>
      <c r="E720" s="2">
        <v>0</v>
      </c>
      <c r="F720" s="5">
        <f t="shared" si="125"/>
        <v>1.2546053785580761E-9</v>
      </c>
      <c r="G720" s="5">
        <f t="shared" si="126"/>
        <v>1.2546053785580761E-9</v>
      </c>
      <c r="H720" s="5">
        <f t="shared" si="127"/>
        <v>1.5952160620051308E-13</v>
      </c>
      <c r="I720" s="5">
        <f t="shared" si="128"/>
        <v>1.2547649001642767E-9</v>
      </c>
      <c r="J720" s="5">
        <f t="shared" si="129"/>
        <v>12004.868828370367</v>
      </c>
      <c r="K720" s="5">
        <f t="shared" si="130"/>
        <v>31.426358189453868</v>
      </c>
      <c r="L720" s="5">
        <f t="shared" si="131"/>
        <v>11973.442470180913</v>
      </c>
    </row>
    <row r="721" spans="1:12" x14ac:dyDescent="0.25">
      <c r="A721" s="1">
        <f t="shared" si="123"/>
        <v>46554</v>
      </c>
      <c r="B721" s="4">
        <f t="shared" si="124"/>
        <v>16</v>
      </c>
      <c r="C721" s="4">
        <f t="shared" si="121"/>
        <v>6</v>
      </c>
      <c r="D721" s="4">
        <f t="shared" si="122"/>
        <v>2027</v>
      </c>
      <c r="E721" s="2">
        <v>0</v>
      </c>
      <c r="F721" s="5">
        <f t="shared" si="125"/>
        <v>1.2547649001642767E-9</v>
      </c>
      <c r="G721" s="5">
        <f t="shared" si="126"/>
        <v>1.2547649001642767E-9</v>
      </c>
      <c r="H721" s="5">
        <f t="shared" si="127"/>
        <v>1.595418891861273E-13</v>
      </c>
      <c r="I721" s="5">
        <f t="shared" si="128"/>
        <v>1.2549244420534628E-9</v>
      </c>
      <c r="J721" s="5">
        <f t="shared" si="129"/>
        <v>11973.442470180913</v>
      </c>
      <c r="K721" s="5">
        <f t="shared" si="130"/>
        <v>31.426358189453868</v>
      </c>
      <c r="L721" s="5">
        <f t="shared" si="131"/>
        <v>11942.016111991459</v>
      </c>
    </row>
    <row r="722" spans="1:12" x14ac:dyDescent="0.25">
      <c r="A722" s="1">
        <f t="shared" si="123"/>
        <v>46555</v>
      </c>
      <c r="B722" s="4">
        <f t="shared" si="124"/>
        <v>17</v>
      </c>
      <c r="C722" s="4">
        <f t="shared" si="121"/>
        <v>6</v>
      </c>
      <c r="D722" s="4">
        <f t="shared" si="122"/>
        <v>2027</v>
      </c>
      <c r="E722" s="2">
        <v>0</v>
      </c>
      <c r="F722" s="5">
        <f t="shared" si="125"/>
        <v>1.2549244420534628E-9</v>
      </c>
      <c r="G722" s="5">
        <f t="shared" si="126"/>
        <v>1.2549244420534628E-9</v>
      </c>
      <c r="H722" s="5">
        <f t="shared" si="127"/>
        <v>1.5956217475069938E-13</v>
      </c>
      <c r="I722" s="5">
        <f t="shared" si="128"/>
        <v>1.2550840042282135E-9</v>
      </c>
      <c r="J722" s="5">
        <f t="shared" si="129"/>
        <v>11942.016111991459</v>
      </c>
      <c r="K722" s="5">
        <f t="shared" si="130"/>
        <v>31.426358189453868</v>
      </c>
      <c r="L722" s="5">
        <f t="shared" si="131"/>
        <v>11910.589753802005</v>
      </c>
    </row>
    <row r="723" spans="1:12" x14ac:dyDescent="0.25">
      <c r="A723" s="1">
        <f t="shared" si="123"/>
        <v>46556</v>
      </c>
      <c r="B723" s="4">
        <f t="shared" si="124"/>
        <v>18</v>
      </c>
      <c r="C723" s="4">
        <f t="shared" si="121"/>
        <v>6</v>
      </c>
      <c r="D723" s="4">
        <f t="shared" si="122"/>
        <v>2027</v>
      </c>
      <c r="E723" s="2">
        <v>0</v>
      </c>
      <c r="F723" s="5">
        <f t="shared" si="125"/>
        <v>1.2550840042282135E-9</v>
      </c>
      <c r="G723" s="5">
        <f t="shared" si="126"/>
        <v>1.2550840042282135E-9</v>
      </c>
      <c r="H723" s="5">
        <f t="shared" si="127"/>
        <v>1.595824628945573E-13</v>
      </c>
      <c r="I723" s="5">
        <f t="shared" si="128"/>
        <v>1.2552435866911082E-9</v>
      </c>
      <c r="J723" s="5">
        <f t="shared" si="129"/>
        <v>11910.589753802005</v>
      </c>
      <c r="K723" s="5">
        <f t="shared" si="130"/>
        <v>31.426358189453868</v>
      </c>
      <c r="L723" s="5">
        <f t="shared" si="131"/>
        <v>11879.163395612552</v>
      </c>
    </row>
    <row r="724" spans="1:12" x14ac:dyDescent="0.25">
      <c r="A724" s="1">
        <f t="shared" si="123"/>
        <v>46557</v>
      </c>
      <c r="B724" s="4">
        <f t="shared" si="124"/>
        <v>19</v>
      </c>
      <c r="C724" s="4">
        <f t="shared" si="121"/>
        <v>6</v>
      </c>
      <c r="D724" s="4">
        <f t="shared" si="122"/>
        <v>2027</v>
      </c>
      <c r="E724" s="2">
        <v>0</v>
      </c>
      <c r="F724" s="5">
        <f t="shared" si="125"/>
        <v>1.2552435866911082E-9</v>
      </c>
      <c r="G724" s="5">
        <f t="shared" si="126"/>
        <v>1.2552435866911082E-9</v>
      </c>
      <c r="H724" s="5">
        <f t="shared" si="127"/>
        <v>1.5960275361802895E-13</v>
      </c>
      <c r="I724" s="5">
        <f t="shared" si="128"/>
        <v>1.2554031894447262E-9</v>
      </c>
      <c r="J724" s="5">
        <f t="shared" si="129"/>
        <v>11879.163395612552</v>
      </c>
      <c r="K724" s="5">
        <f t="shared" si="130"/>
        <v>31.426358189453868</v>
      </c>
      <c r="L724" s="5">
        <f t="shared" si="131"/>
        <v>11847.737037423098</v>
      </c>
    </row>
    <row r="725" spans="1:12" x14ac:dyDescent="0.25">
      <c r="A725" s="1">
        <f t="shared" si="123"/>
        <v>46558</v>
      </c>
      <c r="B725" s="4">
        <f t="shared" si="124"/>
        <v>20</v>
      </c>
      <c r="C725" s="4">
        <f t="shared" si="121"/>
        <v>6</v>
      </c>
      <c r="D725" s="4">
        <f t="shared" si="122"/>
        <v>2027</v>
      </c>
      <c r="E725" s="2">
        <v>0</v>
      </c>
      <c r="F725" s="5">
        <f t="shared" si="125"/>
        <v>1.2554031894447262E-9</v>
      </c>
      <c r="G725" s="5">
        <f t="shared" si="126"/>
        <v>1.2554031894447262E-9</v>
      </c>
      <c r="H725" s="5">
        <f t="shared" si="127"/>
        <v>1.5962304692144237E-13</v>
      </c>
      <c r="I725" s="5">
        <f t="shared" si="128"/>
        <v>1.2555628124916478E-9</v>
      </c>
      <c r="J725" s="5">
        <f t="shared" si="129"/>
        <v>11847.737037423098</v>
      </c>
      <c r="K725" s="5">
        <f t="shared" si="130"/>
        <v>31.426358189453868</v>
      </c>
      <c r="L725" s="5">
        <f t="shared" si="131"/>
        <v>11816.310679233644</v>
      </c>
    </row>
    <row r="726" spans="1:12" x14ac:dyDescent="0.25">
      <c r="A726" s="1">
        <f t="shared" si="123"/>
        <v>46559</v>
      </c>
      <c r="B726" s="4">
        <f t="shared" si="124"/>
        <v>21</v>
      </c>
      <c r="C726" s="4">
        <f t="shared" si="121"/>
        <v>6</v>
      </c>
      <c r="D726" s="4">
        <f t="shared" si="122"/>
        <v>2027</v>
      </c>
      <c r="E726" s="2">
        <v>0</v>
      </c>
      <c r="F726" s="5">
        <f t="shared" si="125"/>
        <v>1.2555628124916478E-9</v>
      </c>
      <c r="G726" s="5">
        <f t="shared" si="126"/>
        <v>1.2555628124916478E-9</v>
      </c>
      <c r="H726" s="5">
        <f t="shared" si="127"/>
        <v>1.5964334280512558E-13</v>
      </c>
      <c r="I726" s="5">
        <f t="shared" si="128"/>
        <v>1.2557224558344529E-9</v>
      </c>
      <c r="J726" s="5">
        <f t="shared" si="129"/>
        <v>11816.310679233644</v>
      </c>
      <c r="K726" s="5">
        <f t="shared" si="130"/>
        <v>31.426358189453868</v>
      </c>
      <c r="L726" s="5">
        <f t="shared" si="131"/>
        <v>11784.88432104419</v>
      </c>
    </row>
    <row r="727" spans="1:12" x14ac:dyDescent="0.25">
      <c r="A727" s="1">
        <f t="shared" si="123"/>
        <v>46560</v>
      </c>
      <c r="B727" s="4">
        <f t="shared" si="124"/>
        <v>22</v>
      </c>
      <c r="C727" s="4">
        <f t="shared" si="121"/>
        <v>6</v>
      </c>
      <c r="D727" s="4">
        <f t="shared" si="122"/>
        <v>2027</v>
      </c>
      <c r="E727" s="2">
        <v>0</v>
      </c>
      <c r="F727" s="5">
        <f t="shared" si="125"/>
        <v>1.2557224558344529E-9</v>
      </c>
      <c r="G727" s="5">
        <f t="shared" si="126"/>
        <v>1.2557224558344529E-9</v>
      </c>
      <c r="H727" s="5">
        <f t="shared" si="127"/>
        <v>1.5966364126940664E-13</v>
      </c>
      <c r="I727" s="5">
        <f t="shared" si="128"/>
        <v>1.2558821194757223E-9</v>
      </c>
      <c r="J727" s="5">
        <f t="shared" si="129"/>
        <v>11784.88432104419</v>
      </c>
      <c r="K727" s="5">
        <f t="shared" si="130"/>
        <v>31.426358189453868</v>
      </c>
      <c r="L727" s="5">
        <f t="shared" si="131"/>
        <v>11753.457962854736</v>
      </c>
    </row>
    <row r="728" spans="1:12" x14ac:dyDescent="0.25">
      <c r="A728" s="1">
        <f t="shared" si="123"/>
        <v>46561</v>
      </c>
      <c r="B728" s="4">
        <f t="shared" si="124"/>
        <v>23</v>
      </c>
      <c r="C728" s="4">
        <f t="shared" si="121"/>
        <v>6</v>
      </c>
      <c r="D728" s="4">
        <f t="shared" si="122"/>
        <v>2027</v>
      </c>
      <c r="E728" s="2">
        <v>0</v>
      </c>
      <c r="F728" s="5">
        <f t="shared" si="125"/>
        <v>1.2558821194757223E-9</v>
      </c>
      <c r="G728" s="5">
        <f t="shared" si="126"/>
        <v>1.2558821194757223E-9</v>
      </c>
      <c r="H728" s="5">
        <f t="shared" si="127"/>
        <v>1.596839423146137E-13</v>
      </c>
      <c r="I728" s="5">
        <f t="shared" si="128"/>
        <v>1.2560418034180369E-9</v>
      </c>
      <c r="J728" s="5">
        <f t="shared" si="129"/>
        <v>11753.457962854736</v>
      </c>
      <c r="K728" s="5">
        <f t="shared" si="130"/>
        <v>31.426358189453868</v>
      </c>
      <c r="L728" s="5">
        <f t="shared" si="131"/>
        <v>11722.031604665282</v>
      </c>
    </row>
    <row r="729" spans="1:12" x14ac:dyDescent="0.25">
      <c r="A729" s="1">
        <f t="shared" si="123"/>
        <v>46562</v>
      </c>
      <c r="B729" s="4">
        <f t="shared" si="124"/>
        <v>24</v>
      </c>
      <c r="C729" s="4">
        <f t="shared" si="121"/>
        <v>6</v>
      </c>
      <c r="D729" s="4">
        <f t="shared" si="122"/>
        <v>2027</v>
      </c>
      <c r="E729" s="2">
        <v>0</v>
      </c>
      <c r="F729" s="5">
        <f t="shared" si="125"/>
        <v>1.2560418034180369E-9</v>
      </c>
      <c r="G729" s="5">
        <f t="shared" si="126"/>
        <v>1.2560418034180369E-9</v>
      </c>
      <c r="H729" s="5">
        <f t="shared" si="127"/>
        <v>1.5970424594107489E-13</v>
      </c>
      <c r="I729" s="5">
        <f t="shared" si="128"/>
        <v>1.256201507663978E-9</v>
      </c>
      <c r="J729" s="5">
        <f t="shared" si="129"/>
        <v>11722.031604665282</v>
      </c>
      <c r="K729" s="5">
        <f t="shared" si="130"/>
        <v>31.426358189453868</v>
      </c>
      <c r="L729" s="5">
        <f t="shared" si="131"/>
        <v>11690.605246475829</v>
      </c>
    </row>
    <row r="730" spans="1:12" x14ac:dyDescent="0.25">
      <c r="A730" s="1">
        <f t="shared" si="123"/>
        <v>46563</v>
      </c>
      <c r="B730" s="4">
        <f t="shared" si="124"/>
        <v>25</v>
      </c>
      <c r="C730" s="4">
        <f t="shared" si="121"/>
        <v>6</v>
      </c>
      <c r="D730" s="4">
        <f t="shared" si="122"/>
        <v>2027</v>
      </c>
      <c r="E730" s="2">
        <v>0</v>
      </c>
      <c r="F730" s="5">
        <f t="shared" si="125"/>
        <v>1.256201507663978E-9</v>
      </c>
      <c r="G730" s="5">
        <f t="shared" si="126"/>
        <v>1.256201507663978E-9</v>
      </c>
      <c r="H730" s="5">
        <f t="shared" si="127"/>
        <v>1.5972455214911845E-13</v>
      </c>
      <c r="I730" s="5">
        <f t="shared" si="128"/>
        <v>1.2563612322161272E-9</v>
      </c>
      <c r="J730" s="5">
        <f t="shared" si="129"/>
        <v>11690.605246475829</v>
      </c>
      <c r="K730" s="5">
        <f t="shared" si="130"/>
        <v>31.426358189453868</v>
      </c>
      <c r="L730" s="5">
        <f t="shared" si="131"/>
        <v>11659.178888286375</v>
      </c>
    </row>
    <row r="731" spans="1:12" x14ac:dyDescent="0.25">
      <c r="A731" s="1">
        <f t="shared" si="123"/>
        <v>46564</v>
      </c>
      <c r="B731" s="4">
        <f t="shared" si="124"/>
        <v>26</v>
      </c>
      <c r="C731" s="4">
        <f t="shared" si="121"/>
        <v>6</v>
      </c>
      <c r="D731" s="4">
        <f t="shared" si="122"/>
        <v>2027</v>
      </c>
      <c r="E731" s="2">
        <v>0</v>
      </c>
      <c r="F731" s="5">
        <f t="shared" si="125"/>
        <v>1.2563612322161272E-9</v>
      </c>
      <c r="G731" s="5">
        <f t="shared" si="126"/>
        <v>1.2563612322161272E-9</v>
      </c>
      <c r="H731" s="5">
        <f t="shared" si="127"/>
        <v>1.5974486093907261E-13</v>
      </c>
      <c r="I731" s="5">
        <f t="shared" si="128"/>
        <v>1.2565209770770663E-9</v>
      </c>
      <c r="J731" s="5">
        <f t="shared" si="129"/>
        <v>11659.178888286375</v>
      </c>
      <c r="K731" s="5">
        <f t="shared" si="130"/>
        <v>31.426358189453868</v>
      </c>
      <c r="L731" s="5">
        <f t="shared" si="131"/>
        <v>11627.752530096921</v>
      </c>
    </row>
    <row r="732" spans="1:12" x14ac:dyDescent="0.25">
      <c r="A732" s="1">
        <f t="shared" si="123"/>
        <v>46565</v>
      </c>
      <c r="B732" s="4">
        <f t="shared" si="124"/>
        <v>27</v>
      </c>
      <c r="C732" s="4">
        <f t="shared" si="121"/>
        <v>6</v>
      </c>
      <c r="D732" s="4">
        <f t="shared" si="122"/>
        <v>2027</v>
      </c>
      <c r="E732" s="2">
        <v>0</v>
      </c>
      <c r="F732" s="5">
        <f t="shared" si="125"/>
        <v>1.2565209770770663E-9</v>
      </c>
      <c r="G732" s="5">
        <f t="shared" si="126"/>
        <v>1.2565209770770663E-9</v>
      </c>
      <c r="H732" s="5">
        <f t="shared" si="127"/>
        <v>1.5976517231126565E-13</v>
      </c>
      <c r="I732" s="5">
        <f t="shared" si="128"/>
        <v>1.2566807422493775E-9</v>
      </c>
      <c r="J732" s="5">
        <f t="shared" si="129"/>
        <v>11627.752530096921</v>
      </c>
      <c r="K732" s="5">
        <f t="shared" si="130"/>
        <v>31.426358189453868</v>
      </c>
      <c r="L732" s="5">
        <f t="shared" si="131"/>
        <v>11596.326171907467</v>
      </c>
    </row>
    <row r="733" spans="1:12" x14ac:dyDescent="0.25">
      <c r="A733" s="1">
        <f t="shared" si="123"/>
        <v>46566</v>
      </c>
      <c r="B733" s="4">
        <f t="shared" si="124"/>
        <v>28</v>
      </c>
      <c r="C733" s="4">
        <f t="shared" si="121"/>
        <v>6</v>
      </c>
      <c r="D733" s="4">
        <f t="shared" si="122"/>
        <v>2027</v>
      </c>
      <c r="E733" s="2">
        <v>0</v>
      </c>
      <c r="F733" s="5">
        <f t="shared" si="125"/>
        <v>1.2566807422493775E-9</v>
      </c>
      <c r="G733" s="5">
        <f t="shared" si="126"/>
        <v>1.2566807422493775E-9</v>
      </c>
      <c r="H733" s="5">
        <f t="shared" si="127"/>
        <v>1.597854862660259E-13</v>
      </c>
      <c r="I733" s="5">
        <f t="shared" si="128"/>
        <v>1.2568405277356436E-9</v>
      </c>
      <c r="J733" s="5">
        <f t="shared" si="129"/>
        <v>11596.326171907467</v>
      </c>
      <c r="K733" s="5">
        <f t="shared" si="130"/>
        <v>31.426358189453868</v>
      </c>
      <c r="L733" s="5">
        <f t="shared" si="131"/>
        <v>11564.899813718013</v>
      </c>
    </row>
    <row r="734" spans="1:12" x14ac:dyDescent="0.25">
      <c r="A734" s="1">
        <f t="shared" si="123"/>
        <v>46567</v>
      </c>
      <c r="B734" s="4">
        <f t="shared" si="124"/>
        <v>29</v>
      </c>
      <c r="C734" s="4">
        <f t="shared" si="121"/>
        <v>6</v>
      </c>
      <c r="D734" s="4">
        <f t="shared" si="122"/>
        <v>2027</v>
      </c>
      <c r="E734" s="2">
        <v>0</v>
      </c>
      <c r="F734" s="5">
        <f t="shared" si="125"/>
        <v>1.2568405277356436E-9</v>
      </c>
      <c r="G734" s="5">
        <f t="shared" si="126"/>
        <v>1.2568405277356436E-9</v>
      </c>
      <c r="H734" s="5">
        <f t="shared" si="127"/>
        <v>1.5980580280368173E-13</v>
      </c>
      <c r="I734" s="5">
        <f t="shared" si="128"/>
        <v>1.2570003335384472E-9</v>
      </c>
      <c r="J734" s="5">
        <f t="shared" si="129"/>
        <v>11564.899813718013</v>
      </c>
      <c r="K734" s="5">
        <f t="shared" si="130"/>
        <v>31.426358189453868</v>
      </c>
      <c r="L734" s="5">
        <f t="shared" si="131"/>
        <v>11533.473455528559</v>
      </c>
    </row>
    <row r="735" spans="1:12" x14ac:dyDescent="0.25">
      <c r="A735" s="1">
        <f t="shared" si="123"/>
        <v>46568</v>
      </c>
      <c r="B735" s="4">
        <f t="shared" si="124"/>
        <v>30</v>
      </c>
      <c r="C735" s="4">
        <f t="shared" si="121"/>
        <v>6</v>
      </c>
      <c r="D735" s="4">
        <f t="shared" si="122"/>
        <v>2027</v>
      </c>
      <c r="E735" s="2">
        <v>0</v>
      </c>
      <c r="F735" s="5">
        <f t="shared" si="125"/>
        <v>1.2570003335384472E-9</v>
      </c>
      <c r="G735" s="5">
        <f t="shared" si="126"/>
        <v>1.2570003335384472E-9</v>
      </c>
      <c r="H735" s="5">
        <f t="shared" si="127"/>
        <v>1.5982612192456156E-13</v>
      </c>
      <c r="I735" s="5">
        <f t="shared" si="128"/>
        <v>1.2571601596603718E-9</v>
      </c>
      <c r="J735" s="5">
        <f t="shared" si="129"/>
        <v>11533.473455528559</v>
      </c>
      <c r="K735" s="5">
        <f t="shared" si="130"/>
        <v>31.426358189453868</v>
      </c>
      <c r="L735" s="5">
        <f t="shared" si="131"/>
        <v>11502.047097339106</v>
      </c>
    </row>
    <row r="736" spans="1:12" x14ac:dyDescent="0.25">
      <c r="A736" s="1">
        <f t="shared" si="123"/>
        <v>46569</v>
      </c>
      <c r="B736" s="4">
        <f t="shared" si="124"/>
        <v>1</v>
      </c>
      <c r="C736" s="4">
        <f t="shared" si="121"/>
        <v>7</v>
      </c>
      <c r="D736" s="4">
        <f t="shared" si="122"/>
        <v>2027</v>
      </c>
      <c r="E736" s="2">
        <v>0</v>
      </c>
      <c r="F736" s="5">
        <f t="shared" si="125"/>
        <v>1.2571601596603718E-9</v>
      </c>
      <c r="G736" s="5">
        <f t="shared" si="126"/>
        <v>1.2571601596603718E-9</v>
      </c>
      <c r="H736" s="5">
        <f t="shared" si="127"/>
        <v>1.5984644362899382E-13</v>
      </c>
      <c r="I736" s="5">
        <f t="shared" si="128"/>
        <v>1.2573200061040008E-9</v>
      </c>
      <c r="J736" s="5">
        <f t="shared" si="129"/>
        <v>11502.047097339106</v>
      </c>
      <c r="K736" s="5">
        <f t="shared" si="130"/>
        <v>31.426358189453868</v>
      </c>
      <c r="L736" s="5">
        <f t="shared" si="131"/>
        <v>11470.620739149652</v>
      </c>
    </row>
    <row r="737" spans="1:12" x14ac:dyDescent="0.25">
      <c r="A737" s="1">
        <f t="shared" si="123"/>
        <v>46570</v>
      </c>
      <c r="B737" s="4">
        <f t="shared" si="124"/>
        <v>2</v>
      </c>
      <c r="C737" s="4">
        <f t="shared" si="121"/>
        <v>7</v>
      </c>
      <c r="D737" s="4">
        <f t="shared" si="122"/>
        <v>2027</v>
      </c>
      <c r="E737" s="2">
        <v>0</v>
      </c>
      <c r="F737" s="5">
        <f t="shared" si="125"/>
        <v>1.2573200061040008E-9</v>
      </c>
      <c r="G737" s="5">
        <f t="shared" si="126"/>
        <v>1.2573200061040008E-9</v>
      </c>
      <c r="H737" s="5">
        <f t="shared" si="127"/>
        <v>1.5986676791730706E-13</v>
      </c>
      <c r="I737" s="5">
        <f t="shared" si="128"/>
        <v>1.2574798728719181E-9</v>
      </c>
      <c r="J737" s="5">
        <f t="shared" si="129"/>
        <v>11470.620739149652</v>
      </c>
      <c r="K737" s="5">
        <f t="shared" si="130"/>
        <v>31.426358189453868</v>
      </c>
      <c r="L737" s="5">
        <f t="shared" si="131"/>
        <v>11439.194380960198</v>
      </c>
    </row>
    <row r="738" spans="1:12" x14ac:dyDescent="0.25">
      <c r="A738" s="1">
        <f t="shared" si="123"/>
        <v>46571</v>
      </c>
      <c r="B738" s="4">
        <f t="shared" si="124"/>
        <v>3</v>
      </c>
      <c r="C738" s="4">
        <f t="shared" si="121"/>
        <v>7</v>
      </c>
      <c r="D738" s="4">
        <f t="shared" si="122"/>
        <v>2027</v>
      </c>
      <c r="E738" s="2">
        <v>0</v>
      </c>
      <c r="F738" s="5">
        <f t="shared" si="125"/>
        <v>1.2574798728719181E-9</v>
      </c>
      <c r="G738" s="5">
        <f t="shared" si="126"/>
        <v>1.2574798728719181E-9</v>
      </c>
      <c r="H738" s="5">
        <f t="shared" si="127"/>
        <v>1.5988709478982977E-13</v>
      </c>
      <c r="I738" s="5">
        <f t="shared" si="128"/>
        <v>1.2576397599667078E-9</v>
      </c>
      <c r="J738" s="5">
        <f t="shared" si="129"/>
        <v>11439.194380960198</v>
      </c>
      <c r="K738" s="5">
        <f t="shared" si="130"/>
        <v>31.426358189453868</v>
      </c>
      <c r="L738" s="5">
        <f t="shared" si="131"/>
        <v>11407.768022770744</v>
      </c>
    </row>
    <row r="739" spans="1:12" x14ac:dyDescent="0.25">
      <c r="A739" s="1">
        <f t="shared" si="123"/>
        <v>46572</v>
      </c>
      <c r="B739" s="4">
        <f t="shared" si="124"/>
        <v>4</v>
      </c>
      <c r="C739" s="4">
        <f t="shared" si="121"/>
        <v>7</v>
      </c>
      <c r="D739" s="4">
        <f t="shared" si="122"/>
        <v>2027</v>
      </c>
      <c r="E739" s="2">
        <v>0</v>
      </c>
      <c r="F739" s="5">
        <f t="shared" si="125"/>
        <v>1.2576397599667078E-9</v>
      </c>
      <c r="G739" s="5">
        <f t="shared" si="126"/>
        <v>1.2576397599667078E-9</v>
      </c>
      <c r="H739" s="5">
        <f t="shared" si="127"/>
        <v>1.5990742424689052E-13</v>
      </c>
      <c r="I739" s="5">
        <f t="shared" si="128"/>
        <v>1.2577996673909548E-9</v>
      </c>
      <c r="J739" s="5">
        <f t="shared" si="129"/>
        <v>11407.768022770744</v>
      </c>
      <c r="K739" s="5">
        <f t="shared" si="130"/>
        <v>31.426358189453868</v>
      </c>
      <c r="L739" s="5">
        <f t="shared" si="131"/>
        <v>11376.34166458129</v>
      </c>
    </row>
    <row r="740" spans="1:12" x14ac:dyDescent="0.25">
      <c r="A740" s="1">
        <f t="shared" si="123"/>
        <v>46573</v>
      </c>
      <c r="B740" s="4">
        <f t="shared" si="124"/>
        <v>5</v>
      </c>
      <c r="C740" s="4">
        <f t="shared" si="121"/>
        <v>7</v>
      </c>
      <c r="D740" s="4">
        <f t="shared" si="122"/>
        <v>2027</v>
      </c>
      <c r="E740" s="2">
        <v>0</v>
      </c>
      <c r="F740" s="5">
        <f t="shared" si="125"/>
        <v>1.2577996673909548E-9</v>
      </c>
      <c r="G740" s="5">
        <f t="shared" si="126"/>
        <v>1.2577996673909548E-9</v>
      </c>
      <c r="H740" s="5">
        <f t="shared" si="127"/>
        <v>1.5992775628881799E-13</v>
      </c>
      <c r="I740" s="5">
        <f t="shared" si="128"/>
        <v>1.2579595951472435E-9</v>
      </c>
      <c r="J740" s="5">
        <f t="shared" si="129"/>
        <v>11376.34166458129</v>
      </c>
      <c r="K740" s="5">
        <f t="shared" si="130"/>
        <v>31.426358189453868</v>
      </c>
      <c r="L740" s="5">
        <f t="shared" si="131"/>
        <v>11344.915306391837</v>
      </c>
    </row>
    <row r="741" spans="1:12" x14ac:dyDescent="0.25">
      <c r="A741" s="1">
        <f t="shared" si="123"/>
        <v>46574</v>
      </c>
      <c r="B741" s="4">
        <f t="shared" si="124"/>
        <v>6</v>
      </c>
      <c r="C741" s="4">
        <f t="shared" si="121"/>
        <v>7</v>
      </c>
      <c r="D741" s="4">
        <f t="shared" si="122"/>
        <v>2027</v>
      </c>
      <c r="E741" s="2">
        <v>0</v>
      </c>
      <c r="F741" s="5">
        <f t="shared" si="125"/>
        <v>1.2579595951472435E-9</v>
      </c>
      <c r="G741" s="5">
        <f t="shared" si="126"/>
        <v>1.2579595951472435E-9</v>
      </c>
      <c r="H741" s="5">
        <f t="shared" si="127"/>
        <v>1.5994809091594079E-13</v>
      </c>
      <c r="I741" s="5">
        <f t="shared" si="128"/>
        <v>1.2581195432381594E-9</v>
      </c>
      <c r="J741" s="5">
        <f t="shared" si="129"/>
        <v>11344.915306391837</v>
      </c>
      <c r="K741" s="5">
        <f t="shared" si="130"/>
        <v>31.426358189453868</v>
      </c>
      <c r="L741" s="5">
        <f t="shared" si="131"/>
        <v>11313.488948202383</v>
      </c>
    </row>
    <row r="742" spans="1:12" x14ac:dyDescent="0.25">
      <c r="A742" s="1">
        <f t="shared" si="123"/>
        <v>46575</v>
      </c>
      <c r="B742" s="4">
        <f t="shared" si="124"/>
        <v>7</v>
      </c>
      <c r="C742" s="4">
        <f t="shared" si="121"/>
        <v>7</v>
      </c>
      <c r="D742" s="4">
        <f t="shared" si="122"/>
        <v>2027</v>
      </c>
      <c r="E742" s="2">
        <v>0</v>
      </c>
      <c r="F742" s="5">
        <f t="shared" si="125"/>
        <v>1.2581195432381594E-9</v>
      </c>
      <c r="G742" s="5">
        <f t="shared" si="126"/>
        <v>1.2581195432381594E-9</v>
      </c>
      <c r="H742" s="5">
        <f t="shared" si="127"/>
        <v>1.5996842812858761E-13</v>
      </c>
      <c r="I742" s="5">
        <f t="shared" si="128"/>
        <v>1.2582795116662879E-9</v>
      </c>
      <c r="J742" s="5">
        <f t="shared" si="129"/>
        <v>11313.488948202383</v>
      </c>
      <c r="K742" s="5">
        <f t="shared" si="130"/>
        <v>31.426358189453868</v>
      </c>
      <c r="L742" s="5">
        <f t="shared" si="131"/>
        <v>11282.062590012929</v>
      </c>
    </row>
    <row r="743" spans="1:12" x14ac:dyDescent="0.25">
      <c r="A743" s="1">
        <f t="shared" si="123"/>
        <v>46576</v>
      </c>
      <c r="B743" s="4">
        <f t="shared" si="124"/>
        <v>8</v>
      </c>
      <c r="C743" s="4">
        <f t="shared" si="121"/>
        <v>7</v>
      </c>
      <c r="D743" s="4">
        <f t="shared" si="122"/>
        <v>2027</v>
      </c>
      <c r="E743" s="2">
        <v>0</v>
      </c>
      <c r="F743" s="5">
        <f t="shared" si="125"/>
        <v>1.2582795116662879E-9</v>
      </c>
      <c r="G743" s="5">
        <f t="shared" si="126"/>
        <v>1.2582795116662879E-9</v>
      </c>
      <c r="H743" s="5">
        <f t="shared" si="127"/>
        <v>1.5998876792708727E-13</v>
      </c>
      <c r="I743" s="5">
        <f t="shared" si="128"/>
        <v>1.2584395004342151E-9</v>
      </c>
      <c r="J743" s="5">
        <f t="shared" si="129"/>
        <v>11282.062590012929</v>
      </c>
      <c r="K743" s="5">
        <f t="shared" si="130"/>
        <v>31.426358189453868</v>
      </c>
      <c r="L743" s="5">
        <f t="shared" si="131"/>
        <v>11250.636231823475</v>
      </c>
    </row>
    <row r="744" spans="1:12" x14ac:dyDescent="0.25">
      <c r="A744" s="1">
        <f t="shared" si="123"/>
        <v>46577</v>
      </c>
      <c r="B744" s="4">
        <f t="shared" si="124"/>
        <v>9</v>
      </c>
      <c r="C744" s="4">
        <f t="shared" si="121"/>
        <v>7</v>
      </c>
      <c r="D744" s="4">
        <f t="shared" si="122"/>
        <v>2027</v>
      </c>
      <c r="E744" s="2">
        <v>0</v>
      </c>
      <c r="F744" s="5">
        <f t="shared" si="125"/>
        <v>1.2584395004342151E-9</v>
      </c>
      <c r="G744" s="5">
        <f t="shared" si="126"/>
        <v>1.2584395004342151E-9</v>
      </c>
      <c r="H744" s="5">
        <f t="shared" si="127"/>
        <v>1.600091103117685E-13</v>
      </c>
      <c r="I744" s="5">
        <f t="shared" si="128"/>
        <v>1.2585995095445269E-9</v>
      </c>
      <c r="J744" s="5">
        <f t="shared" si="129"/>
        <v>11250.636231823475</v>
      </c>
      <c r="K744" s="5">
        <f t="shared" si="130"/>
        <v>31.426358189453868</v>
      </c>
      <c r="L744" s="5">
        <f t="shared" si="131"/>
        <v>11219.209873634021</v>
      </c>
    </row>
    <row r="745" spans="1:12" x14ac:dyDescent="0.25">
      <c r="A745" s="1">
        <f t="shared" si="123"/>
        <v>46578</v>
      </c>
      <c r="B745" s="4">
        <f t="shared" si="124"/>
        <v>10</v>
      </c>
      <c r="C745" s="4">
        <f t="shared" si="121"/>
        <v>7</v>
      </c>
      <c r="D745" s="4">
        <f t="shared" si="122"/>
        <v>2027</v>
      </c>
      <c r="E745" s="2">
        <v>0</v>
      </c>
      <c r="F745" s="5">
        <f t="shared" si="125"/>
        <v>1.2585995095445269E-9</v>
      </c>
      <c r="G745" s="5">
        <f t="shared" si="126"/>
        <v>1.2585995095445269E-9</v>
      </c>
      <c r="H745" s="5">
        <f t="shared" si="127"/>
        <v>1.6002945528296014E-13</v>
      </c>
      <c r="I745" s="5">
        <f t="shared" si="128"/>
        <v>1.2587595389998099E-9</v>
      </c>
      <c r="J745" s="5">
        <f t="shared" si="129"/>
        <v>11219.209873634021</v>
      </c>
      <c r="K745" s="5">
        <f t="shared" si="130"/>
        <v>31.426358189453868</v>
      </c>
      <c r="L745" s="5">
        <f t="shared" si="131"/>
        <v>11187.783515444567</v>
      </c>
    </row>
    <row r="746" spans="1:12" x14ac:dyDescent="0.25">
      <c r="A746" s="1">
        <f t="shared" si="123"/>
        <v>46579</v>
      </c>
      <c r="B746" s="4">
        <f t="shared" si="124"/>
        <v>11</v>
      </c>
      <c r="C746" s="4">
        <f t="shared" si="121"/>
        <v>7</v>
      </c>
      <c r="D746" s="4">
        <f t="shared" si="122"/>
        <v>2027</v>
      </c>
      <c r="E746" s="2">
        <v>0</v>
      </c>
      <c r="F746" s="5">
        <f t="shared" si="125"/>
        <v>1.2587595389998099E-9</v>
      </c>
      <c r="G746" s="5">
        <f t="shared" si="126"/>
        <v>1.2587595389998099E-9</v>
      </c>
      <c r="H746" s="5">
        <f t="shared" si="127"/>
        <v>1.6004980284099109E-13</v>
      </c>
      <c r="I746" s="5">
        <f t="shared" si="128"/>
        <v>1.258919588802651E-9</v>
      </c>
      <c r="J746" s="5">
        <f t="shared" si="129"/>
        <v>11187.783515444567</v>
      </c>
      <c r="K746" s="5">
        <f t="shared" si="130"/>
        <v>31.426358189453868</v>
      </c>
      <c r="L746" s="5">
        <f t="shared" si="131"/>
        <v>11156.357157255114</v>
      </c>
    </row>
    <row r="747" spans="1:12" x14ac:dyDescent="0.25">
      <c r="A747" s="1">
        <f t="shared" si="123"/>
        <v>46580</v>
      </c>
      <c r="B747" s="4">
        <f t="shared" si="124"/>
        <v>12</v>
      </c>
      <c r="C747" s="4">
        <f t="shared" si="121"/>
        <v>7</v>
      </c>
      <c r="D747" s="4">
        <f t="shared" si="122"/>
        <v>2027</v>
      </c>
      <c r="E747" s="2">
        <v>0</v>
      </c>
      <c r="F747" s="5">
        <f t="shared" si="125"/>
        <v>1.258919588802651E-9</v>
      </c>
      <c r="G747" s="5">
        <f t="shared" si="126"/>
        <v>1.258919588802651E-9</v>
      </c>
      <c r="H747" s="5">
        <f t="shared" si="127"/>
        <v>1.6007015298619022E-13</v>
      </c>
      <c r="I747" s="5">
        <f t="shared" si="128"/>
        <v>1.2590796589556372E-9</v>
      </c>
      <c r="J747" s="5">
        <f t="shared" si="129"/>
        <v>11156.357157255114</v>
      </c>
      <c r="K747" s="5">
        <f t="shared" si="130"/>
        <v>31.426358189453868</v>
      </c>
      <c r="L747" s="5">
        <f t="shared" si="131"/>
        <v>11124.93079906566</v>
      </c>
    </row>
    <row r="748" spans="1:12" x14ac:dyDescent="0.25">
      <c r="A748" s="1">
        <f t="shared" si="123"/>
        <v>46581</v>
      </c>
      <c r="B748" s="4">
        <f t="shared" si="124"/>
        <v>13</v>
      </c>
      <c r="C748" s="4">
        <f t="shared" si="121"/>
        <v>7</v>
      </c>
      <c r="D748" s="4">
        <f t="shared" si="122"/>
        <v>2027</v>
      </c>
      <c r="E748" s="2">
        <v>0</v>
      </c>
      <c r="F748" s="5">
        <f t="shared" si="125"/>
        <v>1.2590796589556372E-9</v>
      </c>
      <c r="G748" s="5">
        <f t="shared" si="126"/>
        <v>1.2590796589556372E-9</v>
      </c>
      <c r="H748" s="5">
        <f t="shared" si="127"/>
        <v>1.6009050571888653E-13</v>
      </c>
      <c r="I748" s="5">
        <f t="shared" si="128"/>
        <v>1.2592397494613561E-9</v>
      </c>
      <c r="J748" s="5">
        <f t="shared" si="129"/>
        <v>11124.93079906566</v>
      </c>
      <c r="K748" s="5">
        <f t="shared" si="130"/>
        <v>31.426358189453868</v>
      </c>
      <c r="L748" s="5">
        <f t="shared" si="131"/>
        <v>11093.504440876206</v>
      </c>
    </row>
    <row r="749" spans="1:12" x14ac:dyDescent="0.25">
      <c r="A749" s="1">
        <f t="shared" si="123"/>
        <v>46582</v>
      </c>
      <c r="B749" s="4">
        <f t="shared" si="124"/>
        <v>14</v>
      </c>
      <c r="C749" s="4">
        <f t="shared" si="121"/>
        <v>7</v>
      </c>
      <c r="D749" s="4">
        <f t="shared" si="122"/>
        <v>2027</v>
      </c>
      <c r="E749" s="2">
        <v>0</v>
      </c>
      <c r="F749" s="5">
        <f t="shared" si="125"/>
        <v>1.2592397494613561E-9</v>
      </c>
      <c r="G749" s="5">
        <f t="shared" si="126"/>
        <v>1.2592397494613561E-9</v>
      </c>
      <c r="H749" s="5">
        <f t="shared" si="127"/>
        <v>1.6011086103940897E-13</v>
      </c>
      <c r="I749" s="5">
        <f t="shared" si="128"/>
        <v>1.2593998603223955E-9</v>
      </c>
      <c r="J749" s="5">
        <f t="shared" si="129"/>
        <v>11093.504440876206</v>
      </c>
      <c r="K749" s="5">
        <f t="shared" si="130"/>
        <v>31.426358189453868</v>
      </c>
      <c r="L749" s="5">
        <f t="shared" si="131"/>
        <v>11062.078082686752</v>
      </c>
    </row>
    <row r="750" spans="1:12" x14ac:dyDescent="0.25">
      <c r="A750" s="1">
        <f t="shared" si="123"/>
        <v>46583</v>
      </c>
      <c r="B750" s="4">
        <f t="shared" si="124"/>
        <v>15</v>
      </c>
      <c r="C750" s="4">
        <f t="shared" si="121"/>
        <v>7</v>
      </c>
      <c r="D750" s="4">
        <f t="shared" si="122"/>
        <v>2027</v>
      </c>
      <c r="E750" s="2">
        <v>0</v>
      </c>
      <c r="F750" s="5">
        <f t="shared" si="125"/>
        <v>1.2593998603223955E-9</v>
      </c>
      <c r="G750" s="5">
        <f t="shared" si="126"/>
        <v>1.2593998603223955E-9</v>
      </c>
      <c r="H750" s="5">
        <f t="shared" si="127"/>
        <v>1.601312189480866E-13</v>
      </c>
      <c r="I750" s="5">
        <f t="shared" si="128"/>
        <v>1.2595599915413436E-9</v>
      </c>
      <c r="J750" s="5">
        <f t="shared" si="129"/>
        <v>11062.078082686752</v>
      </c>
      <c r="K750" s="5">
        <f t="shared" si="130"/>
        <v>31.426358189453868</v>
      </c>
      <c r="L750" s="5">
        <f t="shared" si="131"/>
        <v>11030.651724497298</v>
      </c>
    </row>
    <row r="751" spans="1:12" x14ac:dyDescent="0.25">
      <c r="A751" s="1">
        <f t="shared" si="123"/>
        <v>46584</v>
      </c>
      <c r="B751" s="4">
        <f t="shared" si="124"/>
        <v>16</v>
      </c>
      <c r="C751" s="4">
        <f t="shared" si="121"/>
        <v>7</v>
      </c>
      <c r="D751" s="4">
        <f t="shared" si="122"/>
        <v>2027</v>
      </c>
      <c r="E751" s="2">
        <v>0</v>
      </c>
      <c r="F751" s="5">
        <f t="shared" si="125"/>
        <v>1.2595599915413436E-9</v>
      </c>
      <c r="G751" s="5">
        <f t="shared" si="126"/>
        <v>1.2595599915413436E-9</v>
      </c>
      <c r="H751" s="5">
        <f t="shared" si="127"/>
        <v>1.6015157944524852E-13</v>
      </c>
      <c r="I751" s="5">
        <f t="shared" si="128"/>
        <v>1.259720143120789E-9</v>
      </c>
      <c r="J751" s="5">
        <f t="shared" si="129"/>
        <v>11030.651724497298</v>
      </c>
      <c r="K751" s="5">
        <f t="shared" si="130"/>
        <v>31.426358189453868</v>
      </c>
      <c r="L751" s="5">
        <f t="shared" si="131"/>
        <v>10999.225366307845</v>
      </c>
    </row>
    <row r="752" spans="1:12" x14ac:dyDescent="0.25">
      <c r="A752" s="1">
        <f t="shared" si="123"/>
        <v>46585</v>
      </c>
      <c r="B752" s="4">
        <f t="shared" si="124"/>
        <v>17</v>
      </c>
      <c r="C752" s="4">
        <f t="shared" si="121"/>
        <v>7</v>
      </c>
      <c r="D752" s="4">
        <f t="shared" si="122"/>
        <v>2027</v>
      </c>
      <c r="E752" s="2">
        <v>0</v>
      </c>
      <c r="F752" s="5">
        <f t="shared" si="125"/>
        <v>1.259720143120789E-9</v>
      </c>
      <c r="G752" s="5">
        <f t="shared" si="126"/>
        <v>1.259720143120789E-9</v>
      </c>
      <c r="H752" s="5">
        <f t="shared" si="127"/>
        <v>1.6017194253122384E-13</v>
      </c>
      <c r="I752" s="5">
        <f t="shared" si="128"/>
        <v>1.2598803150633201E-9</v>
      </c>
      <c r="J752" s="5">
        <f t="shared" si="129"/>
        <v>10999.225366307845</v>
      </c>
      <c r="K752" s="5">
        <f t="shared" si="130"/>
        <v>31.426358189453868</v>
      </c>
      <c r="L752" s="5">
        <f t="shared" si="131"/>
        <v>10967.799008118391</v>
      </c>
    </row>
    <row r="753" spans="1:12" x14ac:dyDescent="0.25">
      <c r="A753" s="1">
        <f t="shared" si="123"/>
        <v>46586</v>
      </c>
      <c r="B753" s="4">
        <f t="shared" si="124"/>
        <v>18</v>
      </c>
      <c r="C753" s="4">
        <f t="shared" si="121"/>
        <v>7</v>
      </c>
      <c r="D753" s="4">
        <f t="shared" si="122"/>
        <v>2027</v>
      </c>
      <c r="E753" s="2">
        <v>0</v>
      </c>
      <c r="F753" s="5">
        <f t="shared" si="125"/>
        <v>1.2598803150633201E-9</v>
      </c>
      <c r="G753" s="5">
        <f t="shared" si="126"/>
        <v>1.2598803150633201E-9</v>
      </c>
      <c r="H753" s="5">
        <f t="shared" si="127"/>
        <v>1.6019230820634169E-13</v>
      </c>
      <c r="I753" s="5">
        <f t="shared" si="128"/>
        <v>1.2600405073715264E-9</v>
      </c>
      <c r="J753" s="5">
        <f t="shared" si="129"/>
        <v>10967.799008118391</v>
      </c>
      <c r="K753" s="5">
        <f t="shared" si="130"/>
        <v>31.426358189453868</v>
      </c>
      <c r="L753" s="5">
        <f t="shared" si="131"/>
        <v>10936.372649928937</v>
      </c>
    </row>
    <row r="754" spans="1:12" x14ac:dyDescent="0.25">
      <c r="A754" s="1">
        <f t="shared" si="123"/>
        <v>46587</v>
      </c>
      <c r="B754" s="4">
        <f t="shared" si="124"/>
        <v>19</v>
      </c>
      <c r="C754" s="4">
        <f t="shared" si="121"/>
        <v>7</v>
      </c>
      <c r="D754" s="4">
        <f t="shared" si="122"/>
        <v>2027</v>
      </c>
      <c r="E754" s="2">
        <v>0</v>
      </c>
      <c r="F754" s="5">
        <f t="shared" si="125"/>
        <v>1.2600405073715264E-9</v>
      </c>
      <c r="G754" s="5">
        <f t="shared" si="126"/>
        <v>1.2600405073715264E-9</v>
      </c>
      <c r="H754" s="5">
        <f t="shared" si="127"/>
        <v>1.6021267647093131E-13</v>
      </c>
      <c r="I754" s="5">
        <f t="shared" si="128"/>
        <v>1.2602007200479973E-9</v>
      </c>
      <c r="J754" s="5">
        <f t="shared" si="129"/>
        <v>10936.372649928937</v>
      </c>
      <c r="K754" s="5">
        <f t="shared" si="130"/>
        <v>31.426358189453868</v>
      </c>
      <c r="L754" s="5">
        <f t="shared" si="131"/>
        <v>10904.946291739483</v>
      </c>
    </row>
    <row r="755" spans="1:12" x14ac:dyDescent="0.25">
      <c r="A755" s="1">
        <f t="shared" si="123"/>
        <v>46588</v>
      </c>
      <c r="B755" s="4">
        <f t="shared" si="124"/>
        <v>20</v>
      </c>
      <c r="C755" s="4">
        <f t="shared" si="121"/>
        <v>7</v>
      </c>
      <c r="D755" s="4">
        <f t="shared" si="122"/>
        <v>2027</v>
      </c>
      <c r="E755" s="2">
        <v>0</v>
      </c>
      <c r="F755" s="5">
        <f t="shared" si="125"/>
        <v>1.2602007200479973E-9</v>
      </c>
      <c r="G755" s="5">
        <f t="shared" si="126"/>
        <v>1.2602007200479973E-9</v>
      </c>
      <c r="H755" s="5">
        <f t="shared" si="127"/>
        <v>1.6023304732532195E-13</v>
      </c>
      <c r="I755" s="5">
        <f t="shared" si="128"/>
        <v>1.2603609530953225E-9</v>
      </c>
      <c r="J755" s="5">
        <f t="shared" si="129"/>
        <v>10904.946291739483</v>
      </c>
      <c r="K755" s="5">
        <f t="shared" si="130"/>
        <v>31.426358189453868</v>
      </c>
      <c r="L755" s="5">
        <f t="shared" si="131"/>
        <v>10873.519933550029</v>
      </c>
    </row>
    <row r="756" spans="1:12" x14ac:dyDescent="0.25">
      <c r="A756" s="1">
        <f t="shared" si="123"/>
        <v>46589</v>
      </c>
      <c r="B756" s="4">
        <f t="shared" si="124"/>
        <v>21</v>
      </c>
      <c r="C756" s="4">
        <f t="shared" si="121"/>
        <v>7</v>
      </c>
      <c r="D756" s="4">
        <f t="shared" si="122"/>
        <v>2027</v>
      </c>
      <c r="E756" s="2">
        <v>0</v>
      </c>
      <c r="F756" s="5">
        <f t="shared" si="125"/>
        <v>1.2603609530953225E-9</v>
      </c>
      <c r="G756" s="5">
        <f t="shared" si="126"/>
        <v>1.2603609530953225E-9</v>
      </c>
      <c r="H756" s="5">
        <f t="shared" si="127"/>
        <v>1.6025342076984288E-13</v>
      </c>
      <c r="I756" s="5">
        <f t="shared" si="128"/>
        <v>1.2605212065160924E-9</v>
      </c>
      <c r="J756" s="5">
        <f t="shared" si="129"/>
        <v>10873.519933550029</v>
      </c>
      <c r="K756" s="5">
        <f t="shared" si="130"/>
        <v>31.426358189453868</v>
      </c>
      <c r="L756" s="5">
        <f t="shared" si="131"/>
        <v>10842.093575360575</v>
      </c>
    </row>
    <row r="757" spans="1:12" x14ac:dyDescent="0.25">
      <c r="A757" s="1">
        <f t="shared" si="123"/>
        <v>46590</v>
      </c>
      <c r="B757" s="4">
        <f t="shared" si="124"/>
        <v>22</v>
      </c>
      <c r="C757" s="4">
        <f t="shared" si="121"/>
        <v>7</v>
      </c>
      <c r="D757" s="4">
        <f t="shared" si="122"/>
        <v>2027</v>
      </c>
      <c r="E757" s="2">
        <v>0</v>
      </c>
      <c r="F757" s="5">
        <f t="shared" si="125"/>
        <v>1.2605212065160924E-9</v>
      </c>
      <c r="G757" s="5">
        <f t="shared" si="126"/>
        <v>1.2605212065160924E-9</v>
      </c>
      <c r="H757" s="5">
        <f t="shared" si="127"/>
        <v>1.6027379680482347E-13</v>
      </c>
      <c r="I757" s="5">
        <f t="shared" si="128"/>
        <v>1.2606814803128972E-9</v>
      </c>
      <c r="J757" s="5">
        <f t="shared" si="129"/>
        <v>10842.093575360575</v>
      </c>
      <c r="K757" s="5">
        <f t="shared" si="130"/>
        <v>31.426358189453868</v>
      </c>
      <c r="L757" s="5">
        <f t="shared" si="131"/>
        <v>10810.667217171122</v>
      </c>
    </row>
    <row r="758" spans="1:12" x14ac:dyDescent="0.25">
      <c r="A758" s="1">
        <f t="shared" si="123"/>
        <v>46591</v>
      </c>
      <c r="B758" s="4">
        <f t="shared" si="124"/>
        <v>23</v>
      </c>
      <c r="C758" s="4">
        <f t="shared" si="121"/>
        <v>7</v>
      </c>
      <c r="D758" s="4">
        <f t="shared" si="122"/>
        <v>2027</v>
      </c>
      <c r="E758" s="2">
        <v>0</v>
      </c>
      <c r="F758" s="5">
        <f t="shared" si="125"/>
        <v>1.2606814803128972E-9</v>
      </c>
      <c r="G758" s="5">
        <f t="shared" si="126"/>
        <v>1.2606814803128972E-9</v>
      </c>
      <c r="H758" s="5">
        <f t="shared" si="127"/>
        <v>1.6029417543059308E-13</v>
      </c>
      <c r="I758" s="5">
        <f t="shared" si="128"/>
        <v>1.2608417744883279E-9</v>
      </c>
      <c r="J758" s="5">
        <f t="shared" si="129"/>
        <v>10810.667217171122</v>
      </c>
      <c r="K758" s="5">
        <f t="shared" si="130"/>
        <v>31.426358189453868</v>
      </c>
      <c r="L758" s="5">
        <f t="shared" si="131"/>
        <v>10779.240858981668</v>
      </c>
    </row>
    <row r="759" spans="1:12" x14ac:dyDescent="0.25">
      <c r="A759" s="1">
        <f t="shared" si="123"/>
        <v>46592</v>
      </c>
      <c r="B759" s="4">
        <f t="shared" si="124"/>
        <v>24</v>
      </c>
      <c r="C759" s="4">
        <f t="shared" si="121"/>
        <v>7</v>
      </c>
      <c r="D759" s="4">
        <f t="shared" si="122"/>
        <v>2027</v>
      </c>
      <c r="E759" s="2">
        <v>0</v>
      </c>
      <c r="F759" s="5">
        <f t="shared" si="125"/>
        <v>1.2608417744883279E-9</v>
      </c>
      <c r="G759" s="5">
        <f t="shared" si="126"/>
        <v>1.2608417744883279E-9</v>
      </c>
      <c r="H759" s="5">
        <f t="shared" si="127"/>
        <v>1.6031455664748112E-13</v>
      </c>
      <c r="I759" s="5">
        <f t="shared" si="128"/>
        <v>1.2610020890449754E-9</v>
      </c>
      <c r="J759" s="5">
        <f t="shared" si="129"/>
        <v>10779.240858981668</v>
      </c>
      <c r="K759" s="5">
        <f t="shared" si="130"/>
        <v>31.426358189453868</v>
      </c>
      <c r="L759" s="5">
        <f t="shared" si="131"/>
        <v>10747.814500792214</v>
      </c>
    </row>
    <row r="760" spans="1:12" x14ac:dyDescent="0.25">
      <c r="A760" s="1">
        <f t="shared" si="123"/>
        <v>46593</v>
      </c>
      <c r="B760" s="4">
        <f t="shared" si="124"/>
        <v>25</v>
      </c>
      <c r="C760" s="4">
        <f t="shared" si="121"/>
        <v>7</v>
      </c>
      <c r="D760" s="4">
        <f t="shared" si="122"/>
        <v>2027</v>
      </c>
      <c r="E760" s="2">
        <v>0</v>
      </c>
      <c r="F760" s="5">
        <f t="shared" si="125"/>
        <v>1.2610020890449754E-9</v>
      </c>
      <c r="G760" s="5">
        <f t="shared" si="126"/>
        <v>1.2610020890449754E-9</v>
      </c>
      <c r="H760" s="5">
        <f t="shared" si="127"/>
        <v>1.6033494045581701E-13</v>
      </c>
      <c r="I760" s="5">
        <f t="shared" si="128"/>
        <v>1.2611624239854313E-9</v>
      </c>
      <c r="J760" s="5">
        <f t="shared" si="129"/>
        <v>10747.814500792214</v>
      </c>
      <c r="K760" s="5">
        <f t="shared" si="130"/>
        <v>31.426358189453868</v>
      </c>
      <c r="L760" s="5">
        <f t="shared" si="131"/>
        <v>10716.38814260276</v>
      </c>
    </row>
    <row r="761" spans="1:12" x14ac:dyDescent="0.25">
      <c r="A761" s="1">
        <f t="shared" si="123"/>
        <v>46594</v>
      </c>
      <c r="B761" s="4">
        <f t="shared" si="124"/>
        <v>26</v>
      </c>
      <c r="C761" s="4">
        <f t="shared" si="121"/>
        <v>7</v>
      </c>
      <c r="D761" s="4">
        <f t="shared" si="122"/>
        <v>2027</v>
      </c>
      <c r="E761" s="2">
        <v>0</v>
      </c>
      <c r="F761" s="5">
        <f t="shared" si="125"/>
        <v>1.2611624239854313E-9</v>
      </c>
      <c r="G761" s="5">
        <f t="shared" si="126"/>
        <v>1.2611624239854313E-9</v>
      </c>
      <c r="H761" s="5">
        <f t="shared" si="127"/>
        <v>1.6035532685593032E-13</v>
      </c>
      <c r="I761" s="5">
        <f t="shared" si="128"/>
        <v>1.2613227793122873E-9</v>
      </c>
      <c r="J761" s="5">
        <f t="shared" si="129"/>
        <v>10716.38814260276</v>
      </c>
      <c r="K761" s="5">
        <f t="shared" si="130"/>
        <v>31.426358189453868</v>
      </c>
      <c r="L761" s="5">
        <f t="shared" si="131"/>
        <v>10684.961784413306</v>
      </c>
    </row>
    <row r="762" spans="1:12" x14ac:dyDescent="0.25">
      <c r="A762" s="1">
        <f t="shared" si="123"/>
        <v>46595</v>
      </c>
      <c r="B762" s="4">
        <f t="shared" si="124"/>
        <v>27</v>
      </c>
      <c r="C762" s="4">
        <f t="shared" si="121"/>
        <v>7</v>
      </c>
      <c r="D762" s="4">
        <f t="shared" si="122"/>
        <v>2027</v>
      </c>
      <c r="E762" s="2">
        <v>0</v>
      </c>
      <c r="F762" s="5">
        <f t="shared" si="125"/>
        <v>1.2613227793122873E-9</v>
      </c>
      <c r="G762" s="5">
        <f t="shared" si="126"/>
        <v>1.2613227793122873E-9</v>
      </c>
      <c r="H762" s="5">
        <f t="shared" si="127"/>
        <v>1.6037571584815054E-13</v>
      </c>
      <c r="I762" s="5">
        <f t="shared" si="128"/>
        <v>1.2614831550281355E-9</v>
      </c>
      <c r="J762" s="5">
        <f t="shared" si="129"/>
        <v>10684.961784413306</v>
      </c>
      <c r="K762" s="5">
        <f t="shared" si="130"/>
        <v>31.426358189453868</v>
      </c>
      <c r="L762" s="5">
        <f t="shared" si="131"/>
        <v>10653.535426223852</v>
      </c>
    </row>
    <row r="763" spans="1:12" x14ac:dyDescent="0.25">
      <c r="A763" s="1">
        <f t="shared" si="123"/>
        <v>46596</v>
      </c>
      <c r="B763" s="4">
        <f t="shared" si="124"/>
        <v>28</v>
      </c>
      <c r="C763" s="4">
        <f t="shared" si="121"/>
        <v>7</v>
      </c>
      <c r="D763" s="4">
        <f t="shared" si="122"/>
        <v>2027</v>
      </c>
      <c r="E763" s="2">
        <v>0</v>
      </c>
      <c r="F763" s="5">
        <f t="shared" si="125"/>
        <v>1.2614831550281355E-9</v>
      </c>
      <c r="G763" s="5">
        <f t="shared" si="126"/>
        <v>1.2614831550281355E-9</v>
      </c>
      <c r="H763" s="5">
        <f t="shared" si="127"/>
        <v>1.6039610743280729E-13</v>
      </c>
      <c r="I763" s="5">
        <f t="shared" si="128"/>
        <v>1.2616435511355683E-9</v>
      </c>
      <c r="J763" s="5">
        <f t="shared" si="129"/>
        <v>10653.535426223852</v>
      </c>
      <c r="K763" s="5">
        <f t="shared" si="130"/>
        <v>31.426358189453868</v>
      </c>
      <c r="L763" s="5">
        <f t="shared" si="131"/>
        <v>10622.109068034399</v>
      </c>
    </row>
    <row r="764" spans="1:12" x14ac:dyDescent="0.25">
      <c r="A764" s="1">
        <f t="shared" si="123"/>
        <v>46597</v>
      </c>
      <c r="B764" s="4">
        <f t="shared" si="124"/>
        <v>29</v>
      </c>
      <c r="C764" s="4">
        <f t="shared" si="121"/>
        <v>7</v>
      </c>
      <c r="D764" s="4">
        <f t="shared" si="122"/>
        <v>2027</v>
      </c>
      <c r="E764" s="2">
        <v>0</v>
      </c>
      <c r="F764" s="5">
        <f t="shared" si="125"/>
        <v>1.2616435511355683E-9</v>
      </c>
      <c r="G764" s="5">
        <f t="shared" si="126"/>
        <v>1.2616435511355683E-9</v>
      </c>
      <c r="H764" s="5">
        <f t="shared" si="127"/>
        <v>1.6041650161023016E-13</v>
      </c>
      <c r="I764" s="5">
        <f t="shared" si="128"/>
        <v>1.2618039676371785E-9</v>
      </c>
      <c r="J764" s="5">
        <f t="shared" si="129"/>
        <v>10622.109068034399</v>
      </c>
      <c r="K764" s="5">
        <f t="shared" si="130"/>
        <v>31.426358189453868</v>
      </c>
      <c r="L764" s="5">
        <f t="shared" si="131"/>
        <v>10590.682709844945</v>
      </c>
    </row>
    <row r="765" spans="1:12" x14ac:dyDescent="0.25">
      <c r="A765" s="1">
        <f t="shared" si="123"/>
        <v>46598</v>
      </c>
      <c r="B765" s="4">
        <f t="shared" si="124"/>
        <v>30</v>
      </c>
      <c r="C765" s="4">
        <f t="shared" si="121"/>
        <v>7</v>
      </c>
      <c r="D765" s="4">
        <f t="shared" si="122"/>
        <v>2027</v>
      </c>
      <c r="E765" s="2">
        <v>0</v>
      </c>
      <c r="F765" s="5">
        <f t="shared" si="125"/>
        <v>1.2618039676371785E-9</v>
      </c>
      <c r="G765" s="5">
        <f t="shared" si="126"/>
        <v>1.2618039676371785E-9</v>
      </c>
      <c r="H765" s="5">
        <f t="shared" si="127"/>
        <v>1.6043689838074881E-13</v>
      </c>
      <c r="I765" s="5">
        <f t="shared" si="128"/>
        <v>1.2619644045355593E-9</v>
      </c>
      <c r="J765" s="5">
        <f t="shared" si="129"/>
        <v>10590.682709844945</v>
      </c>
      <c r="K765" s="5">
        <f t="shared" si="130"/>
        <v>31.426358189453868</v>
      </c>
      <c r="L765" s="5">
        <f t="shared" si="131"/>
        <v>10559.256351655491</v>
      </c>
    </row>
    <row r="766" spans="1:12" x14ac:dyDescent="0.25">
      <c r="A766" s="1">
        <f t="shared" si="123"/>
        <v>46599</v>
      </c>
      <c r="B766" s="4">
        <f t="shared" si="124"/>
        <v>31</v>
      </c>
      <c r="C766" s="4">
        <f t="shared" si="121"/>
        <v>7</v>
      </c>
      <c r="D766" s="4">
        <f t="shared" si="122"/>
        <v>2027</v>
      </c>
      <c r="E766" s="2">
        <v>0</v>
      </c>
      <c r="F766" s="5">
        <f t="shared" si="125"/>
        <v>1.2619644045355593E-9</v>
      </c>
      <c r="G766" s="5">
        <f t="shared" si="126"/>
        <v>1.2619644045355593E-9</v>
      </c>
      <c r="H766" s="5">
        <f t="shared" si="127"/>
        <v>1.6045729774469298E-13</v>
      </c>
      <c r="I766" s="5">
        <f t="shared" si="128"/>
        <v>1.2621248618333041E-9</v>
      </c>
      <c r="J766" s="5">
        <f t="shared" si="129"/>
        <v>10559.256351655491</v>
      </c>
      <c r="K766" s="5">
        <f t="shared" si="130"/>
        <v>31.426358189453868</v>
      </c>
      <c r="L766" s="5">
        <f t="shared" si="131"/>
        <v>10527.829993466037</v>
      </c>
    </row>
    <row r="767" spans="1:12" x14ac:dyDescent="0.25">
      <c r="A767" s="1">
        <f t="shared" si="123"/>
        <v>46600</v>
      </c>
      <c r="B767" s="4">
        <f t="shared" si="124"/>
        <v>1</v>
      </c>
      <c r="C767" s="4">
        <f t="shared" si="121"/>
        <v>8</v>
      </c>
      <c r="D767" s="4">
        <f t="shared" si="122"/>
        <v>2027</v>
      </c>
      <c r="E767" s="2">
        <v>0</v>
      </c>
      <c r="F767" s="5">
        <f t="shared" si="125"/>
        <v>1.2621248618333041E-9</v>
      </c>
      <c r="G767" s="5">
        <f t="shared" si="126"/>
        <v>1.2621248618333041E-9</v>
      </c>
      <c r="H767" s="5">
        <f t="shared" si="127"/>
        <v>1.6047769970239244E-13</v>
      </c>
      <c r="I767" s="5">
        <f t="shared" si="128"/>
        <v>1.2622853395330064E-9</v>
      </c>
      <c r="J767" s="5">
        <f t="shared" si="129"/>
        <v>10527.829993466037</v>
      </c>
      <c r="K767" s="5">
        <f t="shared" si="130"/>
        <v>31.426358189453868</v>
      </c>
      <c r="L767" s="5">
        <f t="shared" si="131"/>
        <v>10496.403635276583</v>
      </c>
    </row>
    <row r="768" spans="1:12" x14ac:dyDescent="0.25">
      <c r="A768" s="1">
        <f t="shared" si="123"/>
        <v>46601</v>
      </c>
      <c r="B768" s="4">
        <f t="shared" si="124"/>
        <v>2</v>
      </c>
      <c r="C768" s="4">
        <f t="shared" si="121"/>
        <v>8</v>
      </c>
      <c r="D768" s="4">
        <f t="shared" si="122"/>
        <v>2027</v>
      </c>
      <c r="E768" s="2">
        <v>0</v>
      </c>
      <c r="F768" s="5">
        <f t="shared" si="125"/>
        <v>1.2622853395330064E-9</v>
      </c>
      <c r="G768" s="5">
        <f t="shared" si="126"/>
        <v>1.2622853395330064E-9</v>
      </c>
      <c r="H768" s="5">
        <f t="shared" si="127"/>
        <v>1.6049810425417693E-13</v>
      </c>
      <c r="I768" s="5">
        <f t="shared" si="128"/>
        <v>1.2624458376372605E-9</v>
      </c>
      <c r="J768" s="5">
        <f t="shared" si="129"/>
        <v>10496.403635276583</v>
      </c>
      <c r="K768" s="5">
        <f t="shared" si="130"/>
        <v>31.426358189453868</v>
      </c>
      <c r="L768" s="5">
        <f t="shared" si="131"/>
        <v>10464.97727708713</v>
      </c>
    </row>
    <row r="769" spans="1:12" x14ac:dyDescent="0.25">
      <c r="A769" s="1">
        <f t="shared" si="123"/>
        <v>46602</v>
      </c>
      <c r="B769" s="4">
        <f t="shared" si="124"/>
        <v>3</v>
      </c>
      <c r="C769" s="4">
        <f t="shared" si="121"/>
        <v>8</v>
      </c>
      <c r="D769" s="4">
        <f t="shared" si="122"/>
        <v>2027</v>
      </c>
      <c r="E769" s="2">
        <v>0</v>
      </c>
      <c r="F769" s="5">
        <f t="shared" si="125"/>
        <v>1.2624458376372605E-9</v>
      </c>
      <c r="G769" s="5">
        <f t="shared" si="126"/>
        <v>1.2624458376372605E-9</v>
      </c>
      <c r="H769" s="5">
        <f t="shared" si="127"/>
        <v>1.605185114003763E-13</v>
      </c>
      <c r="I769" s="5">
        <f t="shared" si="128"/>
        <v>1.2626063561486609E-9</v>
      </c>
      <c r="J769" s="5">
        <f t="shared" si="129"/>
        <v>10464.97727708713</v>
      </c>
      <c r="K769" s="5">
        <f t="shared" si="130"/>
        <v>31.426358189453868</v>
      </c>
      <c r="L769" s="5">
        <f t="shared" si="131"/>
        <v>10433.550918897676</v>
      </c>
    </row>
    <row r="770" spans="1:12" x14ac:dyDescent="0.25">
      <c r="A770" s="1">
        <f t="shared" si="123"/>
        <v>46603</v>
      </c>
      <c r="B770" s="4">
        <f t="shared" si="124"/>
        <v>4</v>
      </c>
      <c r="C770" s="4">
        <f t="shared" si="121"/>
        <v>8</v>
      </c>
      <c r="D770" s="4">
        <f t="shared" si="122"/>
        <v>2027</v>
      </c>
      <c r="E770" s="2">
        <v>0</v>
      </c>
      <c r="F770" s="5">
        <f t="shared" si="125"/>
        <v>1.2626063561486609E-9</v>
      </c>
      <c r="G770" s="5">
        <f t="shared" si="126"/>
        <v>1.2626063561486609E-9</v>
      </c>
      <c r="H770" s="5">
        <f t="shared" si="127"/>
        <v>1.6053892114132043E-13</v>
      </c>
      <c r="I770" s="5">
        <f t="shared" si="128"/>
        <v>1.2627668950698021E-9</v>
      </c>
      <c r="J770" s="5">
        <f t="shared" si="129"/>
        <v>10433.550918897676</v>
      </c>
      <c r="K770" s="5">
        <f t="shared" si="130"/>
        <v>31.426358189453868</v>
      </c>
      <c r="L770" s="5">
        <f t="shared" si="131"/>
        <v>10402.124560708222</v>
      </c>
    </row>
    <row r="771" spans="1:12" x14ac:dyDescent="0.25">
      <c r="A771" s="1">
        <f t="shared" si="123"/>
        <v>46604</v>
      </c>
      <c r="B771" s="4">
        <f t="shared" si="124"/>
        <v>5</v>
      </c>
      <c r="C771" s="4">
        <f t="shared" si="121"/>
        <v>8</v>
      </c>
      <c r="D771" s="4">
        <f t="shared" si="122"/>
        <v>2027</v>
      </c>
      <c r="E771" s="2">
        <v>0</v>
      </c>
      <c r="F771" s="5">
        <f t="shared" si="125"/>
        <v>1.2627668950698021E-9</v>
      </c>
      <c r="G771" s="5">
        <f t="shared" si="126"/>
        <v>1.2627668950698021E-9</v>
      </c>
      <c r="H771" s="5">
        <f t="shared" si="127"/>
        <v>1.6055933347733927E-13</v>
      </c>
      <c r="I771" s="5">
        <f t="shared" si="128"/>
        <v>1.2629274544032794E-9</v>
      </c>
      <c r="J771" s="5">
        <f t="shared" si="129"/>
        <v>10402.124560708222</v>
      </c>
      <c r="K771" s="5">
        <f t="shared" si="130"/>
        <v>31.426358189453868</v>
      </c>
      <c r="L771" s="5">
        <f t="shared" si="131"/>
        <v>10370.698202518768</v>
      </c>
    </row>
    <row r="772" spans="1:12" x14ac:dyDescent="0.25">
      <c r="A772" s="1">
        <f t="shared" si="123"/>
        <v>46605</v>
      </c>
      <c r="B772" s="4">
        <f t="shared" si="124"/>
        <v>6</v>
      </c>
      <c r="C772" s="4">
        <f t="shared" si="121"/>
        <v>8</v>
      </c>
      <c r="D772" s="4">
        <f t="shared" si="122"/>
        <v>2027</v>
      </c>
      <c r="E772" s="2">
        <v>0</v>
      </c>
      <c r="F772" s="5">
        <f t="shared" si="125"/>
        <v>1.2629274544032794E-9</v>
      </c>
      <c r="G772" s="5">
        <f t="shared" si="126"/>
        <v>1.2629274544032794E-9</v>
      </c>
      <c r="H772" s="5">
        <f t="shared" si="127"/>
        <v>1.6057974840876273E-13</v>
      </c>
      <c r="I772" s="5">
        <f t="shared" si="128"/>
        <v>1.2630880341516881E-9</v>
      </c>
      <c r="J772" s="5">
        <f t="shared" si="129"/>
        <v>10370.698202518768</v>
      </c>
      <c r="K772" s="5">
        <f t="shared" si="130"/>
        <v>31.426358189453868</v>
      </c>
      <c r="L772" s="5">
        <f t="shared" si="131"/>
        <v>10339.271844329314</v>
      </c>
    </row>
    <row r="773" spans="1:12" x14ac:dyDescent="0.25">
      <c r="A773" s="1">
        <f t="shared" si="123"/>
        <v>46606</v>
      </c>
      <c r="B773" s="4">
        <f t="shared" si="124"/>
        <v>7</v>
      </c>
      <c r="C773" s="4">
        <f t="shared" si="121"/>
        <v>8</v>
      </c>
      <c r="D773" s="4">
        <f t="shared" si="122"/>
        <v>2027</v>
      </c>
      <c r="E773" s="2">
        <v>0</v>
      </c>
      <c r="F773" s="5">
        <f t="shared" si="125"/>
        <v>1.2630880341516881E-9</v>
      </c>
      <c r="G773" s="5">
        <f t="shared" si="126"/>
        <v>1.2630880341516881E-9</v>
      </c>
      <c r="H773" s="5">
        <f t="shared" si="127"/>
        <v>1.6060016593592084E-13</v>
      </c>
      <c r="I773" s="5">
        <f t="shared" si="128"/>
        <v>1.2632486343176239E-9</v>
      </c>
      <c r="J773" s="5">
        <f t="shared" si="129"/>
        <v>10339.271844329314</v>
      </c>
      <c r="K773" s="5">
        <f t="shared" si="130"/>
        <v>31.426358189453868</v>
      </c>
      <c r="L773" s="5">
        <f t="shared" si="131"/>
        <v>10307.84548613986</v>
      </c>
    </row>
    <row r="774" spans="1:12" x14ac:dyDescent="0.25">
      <c r="A774" s="1">
        <f t="shared" si="123"/>
        <v>46607</v>
      </c>
      <c r="B774" s="4">
        <f t="shared" si="124"/>
        <v>8</v>
      </c>
      <c r="C774" s="4">
        <f t="shared" si="121"/>
        <v>8</v>
      </c>
      <c r="D774" s="4">
        <f t="shared" si="122"/>
        <v>2027</v>
      </c>
      <c r="E774" s="2">
        <v>0</v>
      </c>
      <c r="F774" s="5">
        <f t="shared" si="125"/>
        <v>1.2632486343176239E-9</v>
      </c>
      <c r="G774" s="5">
        <f t="shared" si="126"/>
        <v>1.2632486343176239E-9</v>
      </c>
      <c r="H774" s="5">
        <f t="shared" si="127"/>
        <v>1.6062058605914365E-13</v>
      </c>
      <c r="I774" s="5">
        <f t="shared" si="128"/>
        <v>1.2634092549036831E-9</v>
      </c>
      <c r="J774" s="5">
        <f t="shared" si="129"/>
        <v>10307.84548613986</v>
      </c>
      <c r="K774" s="5">
        <f t="shared" si="130"/>
        <v>31.426358189453868</v>
      </c>
      <c r="L774" s="5">
        <f t="shared" si="131"/>
        <v>10276.419127950407</v>
      </c>
    </row>
    <row r="775" spans="1:12" x14ac:dyDescent="0.25">
      <c r="A775" s="1">
        <f t="shared" si="123"/>
        <v>46608</v>
      </c>
      <c r="B775" s="4">
        <f t="shared" si="124"/>
        <v>9</v>
      </c>
      <c r="C775" s="4">
        <f t="shared" ref="C775:C838" si="132">MONTH(A775)</f>
        <v>8</v>
      </c>
      <c r="D775" s="4">
        <f t="shared" ref="D775:D838" si="133">YEAR(A775)</f>
        <v>2027</v>
      </c>
      <c r="E775" s="2">
        <v>0</v>
      </c>
      <c r="F775" s="5">
        <f t="shared" si="125"/>
        <v>1.2634092549036831E-9</v>
      </c>
      <c r="G775" s="5">
        <f t="shared" si="126"/>
        <v>1.2634092549036831E-9</v>
      </c>
      <c r="H775" s="5">
        <f t="shared" si="127"/>
        <v>1.6064100877876124E-13</v>
      </c>
      <c r="I775" s="5">
        <f t="shared" si="128"/>
        <v>1.2635698959124618E-9</v>
      </c>
      <c r="J775" s="5">
        <f t="shared" si="129"/>
        <v>10276.419127950407</v>
      </c>
      <c r="K775" s="5">
        <f t="shared" si="130"/>
        <v>31.426358189453868</v>
      </c>
      <c r="L775" s="5">
        <f t="shared" si="131"/>
        <v>10244.992769760953</v>
      </c>
    </row>
    <row r="776" spans="1:12" x14ac:dyDescent="0.25">
      <c r="A776" s="1">
        <f t="shared" ref="A776:A839" si="134">A775+1</f>
        <v>46609</v>
      </c>
      <c r="B776" s="4">
        <f t="shared" ref="B776:B839" si="135">DAY(A776)</f>
        <v>10</v>
      </c>
      <c r="C776" s="4">
        <f t="shared" si="132"/>
        <v>8</v>
      </c>
      <c r="D776" s="4">
        <f t="shared" si="133"/>
        <v>2027</v>
      </c>
      <c r="E776" s="2">
        <v>0</v>
      </c>
      <c r="F776" s="5">
        <f t="shared" ref="F776:F839" si="136">I775</f>
        <v>1.2635698959124618E-9</v>
      </c>
      <c r="G776" s="5">
        <f t="shared" ref="G776:G839" si="137">F776-E776</f>
        <v>1.2635698959124618E-9</v>
      </c>
      <c r="H776" s="5">
        <f t="shared" ref="H776:H839" si="138">G776*$B$2</f>
        <v>1.6066143409510376E-13</v>
      </c>
      <c r="I776" s="5">
        <f t="shared" ref="I776:I839" si="139">G776+H776</f>
        <v>1.263730557346557E-9</v>
      </c>
      <c r="J776" s="5">
        <f t="shared" ref="J776:J839" si="140">L775</f>
        <v>10244.992769760953</v>
      </c>
      <c r="K776" s="5">
        <f t="shared" ref="K776:K839" si="141">$J$6/1096</f>
        <v>31.426358189453868</v>
      </c>
      <c r="L776" s="5">
        <f t="shared" ref="L776:L839" si="142">J776-K776</f>
        <v>10213.566411571499</v>
      </c>
    </row>
    <row r="777" spans="1:12" x14ac:dyDescent="0.25">
      <c r="A777" s="1">
        <f t="shared" si="134"/>
        <v>46610</v>
      </c>
      <c r="B777" s="4">
        <f t="shared" si="135"/>
        <v>11</v>
      </c>
      <c r="C777" s="4">
        <f t="shared" si="132"/>
        <v>8</v>
      </c>
      <c r="D777" s="4">
        <f t="shared" si="133"/>
        <v>2027</v>
      </c>
      <c r="E777" s="2">
        <v>0</v>
      </c>
      <c r="F777" s="5">
        <f t="shared" si="136"/>
        <v>1.263730557346557E-9</v>
      </c>
      <c r="G777" s="5">
        <f t="shared" si="137"/>
        <v>1.263730557346557E-9</v>
      </c>
      <c r="H777" s="5">
        <f t="shared" si="138"/>
        <v>1.6068186200850135E-13</v>
      </c>
      <c r="I777" s="5">
        <f t="shared" si="139"/>
        <v>1.2638912392085654E-9</v>
      </c>
      <c r="J777" s="5">
        <f t="shared" si="140"/>
        <v>10213.566411571499</v>
      </c>
      <c r="K777" s="5">
        <f t="shared" si="141"/>
        <v>31.426358189453868</v>
      </c>
      <c r="L777" s="5">
        <f t="shared" si="142"/>
        <v>10182.140053382045</v>
      </c>
    </row>
    <row r="778" spans="1:12" x14ac:dyDescent="0.25">
      <c r="A778" s="1">
        <f t="shared" si="134"/>
        <v>46611</v>
      </c>
      <c r="B778" s="4">
        <f t="shared" si="135"/>
        <v>12</v>
      </c>
      <c r="C778" s="4">
        <f t="shared" si="132"/>
        <v>8</v>
      </c>
      <c r="D778" s="4">
        <f t="shared" si="133"/>
        <v>2027</v>
      </c>
      <c r="E778" s="2">
        <v>0</v>
      </c>
      <c r="F778" s="5">
        <f t="shared" si="136"/>
        <v>1.2638912392085654E-9</v>
      </c>
      <c r="G778" s="5">
        <f t="shared" si="137"/>
        <v>1.2638912392085654E-9</v>
      </c>
      <c r="H778" s="5">
        <f t="shared" si="138"/>
        <v>1.6070229251928422E-13</v>
      </c>
      <c r="I778" s="5">
        <f t="shared" si="139"/>
        <v>1.2640519415010846E-9</v>
      </c>
      <c r="J778" s="5">
        <f t="shared" si="140"/>
        <v>10182.140053382045</v>
      </c>
      <c r="K778" s="5">
        <f t="shared" si="141"/>
        <v>31.426358189453868</v>
      </c>
      <c r="L778" s="5">
        <f t="shared" si="142"/>
        <v>10150.713695192591</v>
      </c>
    </row>
    <row r="779" spans="1:12" x14ac:dyDescent="0.25">
      <c r="A779" s="1">
        <f t="shared" si="134"/>
        <v>46612</v>
      </c>
      <c r="B779" s="4">
        <f t="shared" si="135"/>
        <v>13</v>
      </c>
      <c r="C779" s="4">
        <f t="shared" si="132"/>
        <v>8</v>
      </c>
      <c r="D779" s="4">
        <f t="shared" si="133"/>
        <v>2027</v>
      </c>
      <c r="E779" s="2">
        <v>0</v>
      </c>
      <c r="F779" s="5">
        <f t="shared" si="136"/>
        <v>1.2640519415010846E-9</v>
      </c>
      <c r="G779" s="5">
        <f t="shared" si="137"/>
        <v>1.2640519415010846E-9</v>
      </c>
      <c r="H779" s="5">
        <f t="shared" si="138"/>
        <v>1.6072272562778263E-13</v>
      </c>
      <c r="I779" s="5">
        <f t="shared" si="139"/>
        <v>1.2642126642267124E-9</v>
      </c>
      <c r="J779" s="5">
        <f t="shared" si="140"/>
        <v>10150.713695192591</v>
      </c>
      <c r="K779" s="5">
        <f t="shared" si="141"/>
        <v>31.426358189453868</v>
      </c>
      <c r="L779" s="5">
        <f t="shared" si="142"/>
        <v>10119.287337003138</v>
      </c>
    </row>
    <row r="780" spans="1:12" x14ac:dyDescent="0.25">
      <c r="A780" s="1">
        <f t="shared" si="134"/>
        <v>46613</v>
      </c>
      <c r="B780" s="4">
        <f t="shared" si="135"/>
        <v>14</v>
      </c>
      <c r="C780" s="4">
        <f t="shared" si="132"/>
        <v>8</v>
      </c>
      <c r="D780" s="4">
        <f t="shared" si="133"/>
        <v>2027</v>
      </c>
      <c r="E780" s="2">
        <v>0</v>
      </c>
      <c r="F780" s="5">
        <f t="shared" si="136"/>
        <v>1.2642126642267124E-9</v>
      </c>
      <c r="G780" s="5">
        <f t="shared" si="137"/>
        <v>1.2642126642267124E-9</v>
      </c>
      <c r="H780" s="5">
        <f t="shared" si="138"/>
        <v>1.6074316133432689E-13</v>
      </c>
      <c r="I780" s="5">
        <f t="shared" si="139"/>
        <v>1.2643734073880467E-9</v>
      </c>
      <c r="J780" s="5">
        <f t="shared" si="140"/>
        <v>10119.287337003138</v>
      </c>
      <c r="K780" s="5">
        <f t="shared" si="141"/>
        <v>31.426358189453868</v>
      </c>
      <c r="L780" s="5">
        <f t="shared" si="142"/>
        <v>10087.860978813684</v>
      </c>
    </row>
    <row r="781" spans="1:12" x14ac:dyDescent="0.25">
      <c r="A781" s="1">
        <f t="shared" si="134"/>
        <v>46614</v>
      </c>
      <c r="B781" s="4">
        <f t="shared" si="135"/>
        <v>15</v>
      </c>
      <c r="C781" s="4">
        <f t="shared" si="132"/>
        <v>8</v>
      </c>
      <c r="D781" s="4">
        <f t="shared" si="133"/>
        <v>2027</v>
      </c>
      <c r="E781" s="2">
        <v>0</v>
      </c>
      <c r="F781" s="5">
        <f t="shared" si="136"/>
        <v>1.2643734073880467E-9</v>
      </c>
      <c r="G781" s="5">
        <f t="shared" si="137"/>
        <v>1.2643734073880467E-9</v>
      </c>
      <c r="H781" s="5">
        <f t="shared" si="138"/>
        <v>1.6076359963924732E-13</v>
      </c>
      <c r="I781" s="5">
        <f t="shared" si="139"/>
        <v>1.2645341709876859E-9</v>
      </c>
      <c r="J781" s="5">
        <f t="shared" si="140"/>
        <v>10087.860978813684</v>
      </c>
      <c r="K781" s="5">
        <f t="shared" si="141"/>
        <v>31.426358189453868</v>
      </c>
      <c r="L781" s="5">
        <f t="shared" si="142"/>
        <v>10056.43462062423</v>
      </c>
    </row>
    <row r="782" spans="1:12" x14ac:dyDescent="0.25">
      <c r="A782" s="1">
        <f t="shared" si="134"/>
        <v>46615</v>
      </c>
      <c r="B782" s="4">
        <f t="shared" si="135"/>
        <v>16</v>
      </c>
      <c r="C782" s="4">
        <f t="shared" si="132"/>
        <v>8</v>
      </c>
      <c r="D782" s="4">
        <f t="shared" si="133"/>
        <v>2027</v>
      </c>
      <c r="E782" s="2">
        <v>0</v>
      </c>
      <c r="F782" s="5">
        <f t="shared" si="136"/>
        <v>1.2645341709876859E-9</v>
      </c>
      <c r="G782" s="5">
        <f t="shared" si="137"/>
        <v>1.2645341709876859E-9</v>
      </c>
      <c r="H782" s="5">
        <f t="shared" si="138"/>
        <v>1.6078404054287434E-13</v>
      </c>
      <c r="I782" s="5">
        <f t="shared" si="139"/>
        <v>1.2646949550282287E-9</v>
      </c>
      <c r="J782" s="5">
        <f t="shared" si="140"/>
        <v>10056.43462062423</v>
      </c>
      <c r="K782" s="5">
        <f t="shared" si="141"/>
        <v>31.426358189453868</v>
      </c>
      <c r="L782" s="5">
        <f t="shared" si="142"/>
        <v>10025.008262434776</v>
      </c>
    </row>
    <row r="783" spans="1:12" x14ac:dyDescent="0.25">
      <c r="A783" s="1">
        <f t="shared" si="134"/>
        <v>46616</v>
      </c>
      <c r="B783" s="4">
        <f t="shared" si="135"/>
        <v>17</v>
      </c>
      <c r="C783" s="4">
        <f t="shared" si="132"/>
        <v>8</v>
      </c>
      <c r="D783" s="4">
        <f t="shared" si="133"/>
        <v>2027</v>
      </c>
      <c r="E783" s="2">
        <v>0</v>
      </c>
      <c r="F783" s="5">
        <f t="shared" si="136"/>
        <v>1.2646949550282287E-9</v>
      </c>
      <c r="G783" s="5">
        <f t="shared" si="137"/>
        <v>1.2646949550282287E-9</v>
      </c>
      <c r="H783" s="5">
        <f t="shared" si="138"/>
        <v>1.6080448404553831E-13</v>
      </c>
      <c r="I783" s="5">
        <f t="shared" si="139"/>
        <v>1.2648557595122743E-9</v>
      </c>
      <c r="J783" s="5">
        <f t="shared" si="140"/>
        <v>10025.008262434776</v>
      </c>
      <c r="K783" s="5">
        <f t="shared" si="141"/>
        <v>31.426358189453868</v>
      </c>
      <c r="L783" s="5">
        <f t="shared" si="142"/>
        <v>9993.5819042453222</v>
      </c>
    </row>
    <row r="784" spans="1:12" x14ac:dyDescent="0.25">
      <c r="A784" s="1">
        <f t="shared" si="134"/>
        <v>46617</v>
      </c>
      <c r="B784" s="4">
        <f t="shared" si="135"/>
        <v>18</v>
      </c>
      <c r="C784" s="4">
        <f t="shared" si="132"/>
        <v>8</v>
      </c>
      <c r="D784" s="4">
        <f t="shared" si="133"/>
        <v>2027</v>
      </c>
      <c r="E784" s="2">
        <v>0</v>
      </c>
      <c r="F784" s="5">
        <f t="shared" si="136"/>
        <v>1.2648557595122743E-9</v>
      </c>
      <c r="G784" s="5">
        <f t="shared" si="137"/>
        <v>1.2648557595122743E-9</v>
      </c>
      <c r="H784" s="5">
        <f t="shared" si="138"/>
        <v>1.6082493014756975E-13</v>
      </c>
      <c r="I784" s="5">
        <f t="shared" si="139"/>
        <v>1.2650165844424218E-9</v>
      </c>
      <c r="J784" s="5">
        <f t="shared" si="140"/>
        <v>9993.5819042453222</v>
      </c>
      <c r="K784" s="5">
        <f t="shared" si="141"/>
        <v>31.426358189453868</v>
      </c>
      <c r="L784" s="5">
        <f t="shared" si="142"/>
        <v>9962.1555460558684</v>
      </c>
    </row>
    <row r="785" spans="1:12" x14ac:dyDescent="0.25">
      <c r="A785" s="1">
        <f t="shared" si="134"/>
        <v>46618</v>
      </c>
      <c r="B785" s="4">
        <f t="shared" si="135"/>
        <v>19</v>
      </c>
      <c r="C785" s="4">
        <f t="shared" si="132"/>
        <v>8</v>
      </c>
      <c r="D785" s="4">
        <f t="shared" si="133"/>
        <v>2027</v>
      </c>
      <c r="E785" s="2">
        <v>0</v>
      </c>
      <c r="F785" s="5">
        <f t="shared" si="136"/>
        <v>1.2650165844424218E-9</v>
      </c>
      <c r="G785" s="5">
        <f t="shared" si="137"/>
        <v>1.2650165844424218E-9</v>
      </c>
      <c r="H785" s="5">
        <f t="shared" si="138"/>
        <v>1.6084537884929914E-13</v>
      </c>
      <c r="I785" s="5">
        <f t="shared" si="139"/>
        <v>1.265177429821271E-9</v>
      </c>
      <c r="J785" s="5">
        <f t="shared" si="140"/>
        <v>9962.1555460558684</v>
      </c>
      <c r="K785" s="5">
        <f t="shared" si="141"/>
        <v>31.426358189453868</v>
      </c>
      <c r="L785" s="5">
        <f t="shared" si="142"/>
        <v>9930.7291878664146</v>
      </c>
    </row>
    <row r="786" spans="1:12" x14ac:dyDescent="0.25">
      <c r="A786" s="1">
        <f t="shared" si="134"/>
        <v>46619</v>
      </c>
      <c r="B786" s="4">
        <f t="shared" si="135"/>
        <v>20</v>
      </c>
      <c r="C786" s="4">
        <f t="shared" si="132"/>
        <v>8</v>
      </c>
      <c r="D786" s="4">
        <f t="shared" si="133"/>
        <v>2027</v>
      </c>
      <c r="E786" s="2">
        <v>0</v>
      </c>
      <c r="F786" s="5">
        <f t="shared" si="136"/>
        <v>1.265177429821271E-9</v>
      </c>
      <c r="G786" s="5">
        <f t="shared" si="137"/>
        <v>1.265177429821271E-9</v>
      </c>
      <c r="H786" s="5">
        <f t="shared" si="138"/>
        <v>1.6086583015105702E-13</v>
      </c>
      <c r="I786" s="5">
        <f t="shared" si="139"/>
        <v>1.2653382956514219E-9</v>
      </c>
      <c r="J786" s="5">
        <f t="shared" si="140"/>
        <v>9930.7291878664146</v>
      </c>
      <c r="K786" s="5">
        <f t="shared" si="141"/>
        <v>31.426358189453868</v>
      </c>
      <c r="L786" s="5">
        <f t="shared" si="142"/>
        <v>9899.3028296769608</v>
      </c>
    </row>
    <row r="787" spans="1:12" x14ac:dyDescent="0.25">
      <c r="A787" s="1">
        <f t="shared" si="134"/>
        <v>46620</v>
      </c>
      <c r="B787" s="4">
        <f t="shared" si="135"/>
        <v>21</v>
      </c>
      <c r="C787" s="4">
        <f t="shared" si="132"/>
        <v>8</v>
      </c>
      <c r="D787" s="4">
        <f t="shared" si="133"/>
        <v>2027</v>
      </c>
      <c r="E787" s="2">
        <v>0</v>
      </c>
      <c r="F787" s="5">
        <f t="shared" si="136"/>
        <v>1.2653382956514219E-9</v>
      </c>
      <c r="G787" s="5">
        <f t="shared" si="137"/>
        <v>1.2653382956514219E-9</v>
      </c>
      <c r="H787" s="5">
        <f t="shared" si="138"/>
        <v>1.6088628405317399E-13</v>
      </c>
      <c r="I787" s="5">
        <f t="shared" si="139"/>
        <v>1.2654991819354751E-9</v>
      </c>
      <c r="J787" s="5">
        <f t="shared" si="140"/>
        <v>9899.3028296769608</v>
      </c>
      <c r="K787" s="5">
        <f t="shared" si="141"/>
        <v>31.426358189453868</v>
      </c>
      <c r="L787" s="5">
        <f t="shared" si="142"/>
        <v>9867.8764714875069</v>
      </c>
    </row>
    <row r="788" spans="1:12" x14ac:dyDescent="0.25">
      <c r="A788" s="1">
        <f t="shared" si="134"/>
        <v>46621</v>
      </c>
      <c r="B788" s="4">
        <f t="shared" si="135"/>
        <v>22</v>
      </c>
      <c r="C788" s="4">
        <f t="shared" si="132"/>
        <v>8</v>
      </c>
      <c r="D788" s="4">
        <f t="shared" si="133"/>
        <v>2027</v>
      </c>
      <c r="E788" s="2">
        <v>0</v>
      </c>
      <c r="F788" s="5">
        <f t="shared" si="136"/>
        <v>1.2654991819354751E-9</v>
      </c>
      <c r="G788" s="5">
        <f t="shared" si="137"/>
        <v>1.2654991819354751E-9</v>
      </c>
      <c r="H788" s="5">
        <f t="shared" si="138"/>
        <v>1.6090674055598071E-13</v>
      </c>
      <c r="I788" s="5">
        <f t="shared" si="139"/>
        <v>1.2656600886760312E-9</v>
      </c>
      <c r="J788" s="5">
        <f t="shared" si="140"/>
        <v>9867.8764714875069</v>
      </c>
      <c r="K788" s="5">
        <f t="shared" si="141"/>
        <v>31.426358189453868</v>
      </c>
      <c r="L788" s="5">
        <f t="shared" si="142"/>
        <v>9836.4501132980531</v>
      </c>
    </row>
    <row r="789" spans="1:12" x14ac:dyDescent="0.25">
      <c r="A789" s="1">
        <f t="shared" si="134"/>
        <v>46622</v>
      </c>
      <c r="B789" s="4">
        <f t="shared" si="135"/>
        <v>23</v>
      </c>
      <c r="C789" s="4">
        <f t="shared" si="132"/>
        <v>8</v>
      </c>
      <c r="D789" s="4">
        <f t="shared" si="133"/>
        <v>2027</v>
      </c>
      <c r="E789" s="2">
        <v>0</v>
      </c>
      <c r="F789" s="5">
        <f t="shared" si="136"/>
        <v>1.2656600886760312E-9</v>
      </c>
      <c r="G789" s="5">
        <f t="shared" si="137"/>
        <v>1.2656600886760312E-9</v>
      </c>
      <c r="H789" s="5">
        <f t="shared" si="138"/>
        <v>1.6092719965980784E-13</v>
      </c>
      <c r="I789" s="5">
        <f t="shared" si="139"/>
        <v>1.265821015875691E-9</v>
      </c>
      <c r="J789" s="5">
        <f t="shared" si="140"/>
        <v>9836.4501132980531</v>
      </c>
      <c r="K789" s="5">
        <f t="shared" si="141"/>
        <v>31.426358189453868</v>
      </c>
      <c r="L789" s="5">
        <f t="shared" si="142"/>
        <v>9805.0237551085993</v>
      </c>
    </row>
    <row r="790" spans="1:12" x14ac:dyDescent="0.25">
      <c r="A790" s="1">
        <f t="shared" si="134"/>
        <v>46623</v>
      </c>
      <c r="B790" s="4">
        <f t="shared" si="135"/>
        <v>24</v>
      </c>
      <c r="C790" s="4">
        <f t="shared" si="132"/>
        <v>8</v>
      </c>
      <c r="D790" s="4">
        <f t="shared" si="133"/>
        <v>2027</v>
      </c>
      <c r="E790" s="2">
        <v>0</v>
      </c>
      <c r="F790" s="5">
        <f t="shared" si="136"/>
        <v>1.265821015875691E-9</v>
      </c>
      <c r="G790" s="5">
        <f t="shared" si="137"/>
        <v>1.265821015875691E-9</v>
      </c>
      <c r="H790" s="5">
        <f t="shared" si="138"/>
        <v>1.6094766136498607E-13</v>
      </c>
      <c r="I790" s="5">
        <f t="shared" si="139"/>
        <v>1.265981963537056E-9</v>
      </c>
      <c r="J790" s="5">
        <f t="shared" si="140"/>
        <v>9805.0237551085993</v>
      </c>
      <c r="K790" s="5">
        <f t="shared" si="141"/>
        <v>31.426358189453868</v>
      </c>
      <c r="L790" s="5">
        <f t="shared" si="142"/>
        <v>9773.5973969191455</v>
      </c>
    </row>
    <row r="791" spans="1:12" x14ac:dyDescent="0.25">
      <c r="A791" s="1">
        <f t="shared" si="134"/>
        <v>46624</v>
      </c>
      <c r="B791" s="4">
        <f t="shared" si="135"/>
        <v>25</v>
      </c>
      <c r="C791" s="4">
        <f t="shared" si="132"/>
        <v>8</v>
      </c>
      <c r="D791" s="4">
        <f t="shared" si="133"/>
        <v>2027</v>
      </c>
      <c r="E791" s="2">
        <v>0</v>
      </c>
      <c r="F791" s="5">
        <f t="shared" si="136"/>
        <v>1.265981963537056E-9</v>
      </c>
      <c r="G791" s="5">
        <f t="shared" si="137"/>
        <v>1.265981963537056E-9</v>
      </c>
      <c r="H791" s="5">
        <f t="shared" si="138"/>
        <v>1.609681256718462E-13</v>
      </c>
      <c r="I791" s="5">
        <f t="shared" si="139"/>
        <v>1.2661429316627279E-9</v>
      </c>
      <c r="J791" s="5">
        <f t="shared" si="140"/>
        <v>9773.5973969191455</v>
      </c>
      <c r="K791" s="5">
        <f t="shared" si="141"/>
        <v>31.426358189453868</v>
      </c>
      <c r="L791" s="5">
        <f t="shared" si="142"/>
        <v>9742.1710387296916</v>
      </c>
    </row>
    <row r="792" spans="1:12" x14ac:dyDescent="0.25">
      <c r="A792" s="1">
        <f t="shared" si="134"/>
        <v>46625</v>
      </c>
      <c r="B792" s="4">
        <f t="shared" si="135"/>
        <v>26</v>
      </c>
      <c r="C792" s="4">
        <f t="shared" si="132"/>
        <v>8</v>
      </c>
      <c r="D792" s="4">
        <f t="shared" si="133"/>
        <v>2027</v>
      </c>
      <c r="E792" s="2">
        <v>0</v>
      </c>
      <c r="F792" s="5">
        <f t="shared" si="136"/>
        <v>1.2661429316627279E-9</v>
      </c>
      <c r="G792" s="5">
        <f t="shared" si="137"/>
        <v>1.2661429316627279E-9</v>
      </c>
      <c r="H792" s="5">
        <f t="shared" si="138"/>
        <v>1.6098859258071899E-13</v>
      </c>
      <c r="I792" s="5">
        <f t="shared" si="139"/>
        <v>1.2663039202553086E-9</v>
      </c>
      <c r="J792" s="5">
        <f t="shared" si="140"/>
        <v>9742.1710387296916</v>
      </c>
      <c r="K792" s="5">
        <f t="shared" si="141"/>
        <v>31.426358189453868</v>
      </c>
      <c r="L792" s="5">
        <f t="shared" si="142"/>
        <v>9710.7446805402378</v>
      </c>
    </row>
    <row r="793" spans="1:12" x14ac:dyDescent="0.25">
      <c r="A793" s="1">
        <f t="shared" si="134"/>
        <v>46626</v>
      </c>
      <c r="B793" s="4">
        <f t="shared" si="135"/>
        <v>27</v>
      </c>
      <c r="C793" s="4">
        <f t="shared" si="132"/>
        <v>8</v>
      </c>
      <c r="D793" s="4">
        <f t="shared" si="133"/>
        <v>2027</v>
      </c>
      <c r="E793" s="2">
        <v>0</v>
      </c>
      <c r="F793" s="5">
        <f t="shared" si="136"/>
        <v>1.2663039202553086E-9</v>
      </c>
      <c r="G793" s="5">
        <f t="shared" si="137"/>
        <v>1.2663039202553086E-9</v>
      </c>
      <c r="H793" s="5">
        <f t="shared" si="138"/>
        <v>1.6100906209193531E-13</v>
      </c>
      <c r="I793" s="5">
        <f t="shared" si="139"/>
        <v>1.2664649293174007E-9</v>
      </c>
      <c r="J793" s="5">
        <f t="shared" si="140"/>
        <v>9710.7446805402378</v>
      </c>
      <c r="K793" s="5">
        <f t="shared" si="141"/>
        <v>31.426358189453868</v>
      </c>
      <c r="L793" s="5">
        <f t="shared" si="142"/>
        <v>9679.318322350784</v>
      </c>
    </row>
    <row r="794" spans="1:12" x14ac:dyDescent="0.25">
      <c r="A794" s="1">
        <f t="shared" si="134"/>
        <v>46627</v>
      </c>
      <c r="B794" s="4">
        <f t="shared" si="135"/>
        <v>28</v>
      </c>
      <c r="C794" s="4">
        <f t="shared" si="132"/>
        <v>8</v>
      </c>
      <c r="D794" s="4">
        <f t="shared" si="133"/>
        <v>2027</v>
      </c>
      <c r="E794" s="2">
        <v>0</v>
      </c>
      <c r="F794" s="5">
        <f t="shared" si="136"/>
        <v>1.2664649293174007E-9</v>
      </c>
      <c r="G794" s="5">
        <f t="shared" si="137"/>
        <v>1.2664649293174007E-9</v>
      </c>
      <c r="H794" s="5">
        <f t="shared" si="138"/>
        <v>1.6102953420582602E-13</v>
      </c>
      <c r="I794" s="5">
        <f t="shared" si="139"/>
        <v>1.2666259588516065E-9</v>
      </c>
      <c r="J794" s="5">
        <f t="shared" si="140"/>
        <v>9679.318322350784</v>
      </c>
      <c r="K794" s="5">
        <f t="shared" si="141"/>
        <v>31.426358189453868</v>
      </c>
      <c r="L794" s="5">
        <f t="shared" si="142"/>
        <v>9647.8919641613302</v>
      </c>
    </row>
    <row r="795" spans="1:12" x14ac:dyDescent="0.25">
      <c r="A795" s="1">
        <f t="shared" si="134"/>
        <v>46628</v>
      </c>
      <c r="B795" s="4">
        <f t="shared" si="135"/>
        <v>29</v>
      </c>
      <c r="C795" s="4">
        <f t="shared" si="132"/>
        <v>8</v>
      </c>
      <c r="D795" s="4">
        <f t="shared" si="133"/>
        <v>2027</v>
      </c>
      <c r="E795" s="2">
        <v>0</v>
      </c>
      <c r="F795" s="5">
        <f t="shared" si="136"/>
        <v>1.2666259588516065E-9</v>
      </c>
      <c r="G795" s="5">
        <f t="shared" si="137"/>
        <v>1.2666259588516065E-9</v>
      </c>
      <c r="H795" s="5">
        <f t="shared" si="138"/>
        <v>1.6105000892272207E-13</v>
      </c>
      <c r="I795" s="5">
        <f t="shared" si="139"/>
        <v>1.2667870088605292E-9</v>
      </c>
      <c r="J795" s="5">
        <f t="shared" si="140"/>
        <v>9647.8919641613302</v>
      </c>
      <c r="K795" s="5">
        <f t="shared" si="141"/>
        <v>31.426358189453868</v>
      </c>
      <c r="L795" s="5">
        <f t="shared" si="142"/>
        <v>9616.4656059718764</v>
      </c>
    </row>
    <row r="796" spans="1:12" x14ac:dyDescent="0.25">
      <c r="A796" s="1">
        <f t="shared" si="134"/>
        <v>46629</v>
      </c>
      <c r="B796" s="4">
        <f t="shared" si="135"/>
        <v>30</v>
      </c>
      <c r="C796" s="4">
        <f t="shared" si="132"/>
        <v>8</v>
      </c>
      <c r="D796" s="4">
        <f t="shared" si="133"/>
        <v>2027</v>
      </c>
      <c r="E796" s="2">
        <v>0</v>
      </c>
      <c r="F796" s="5">
        <f t="shared" si="136"/>
        <v>1.2667870088605292E-9</v>
      </c>
      <c r="G796" s="5">
        <f t="shared" si="137"/>
        <v>1.2667870088605292E-9</v>
      </c>
      <c r="H796" s="5">
        <f t="shared" si="138"/>
        <v>1.6107048624295441E-13</v>
      </c>
      <c r="I796" s="5">
        <f t="shared" si="139"/>
        <v>1.2669480793467721E-9</v>
      </c>
      <c r="J796" s="5">
        <f t="shared" si="140"/>
        <v>9616.4656059718764</v>
      </c>
      <c r="K796" s="5">
        <f t="shared" si="141"/>
        <v>31.426358189453868</v>
      </c>
      <c r="L796" s="5">
        <f t="shared" si="142"/>
        <v>9585.0392477824225</v>
      </c>
    </row>
    <row r="797" spans="1:12" x14ac:dyDescent="0.25">
      <c r="A797" s="1">
        <f t="shared" si="134"/>
        <v>46630</v>
      </c>
      <c r="B797" s="4">
        <f t="shared" si="135"/>
        <v>31</v>
      </c>
      <c r="C797" s="4">
        <f t="shared" si="132"/>
        <v>8</v>
      </c>
      <c r="D797" s="4">
        <f t="shared" si="133"/>
        <v>2027</v>
      </c>
      <c r="E797" s="2">
        <v>0</v>
      </c>
      <c r="F797" s="5">
        <f t="shared" si="136"/>
        <v>1.2669480793467721E-9</v>
      </c>
      <c r="G797" s="5">
        <f t="shared" si="137"/>
        <v>1.2669480793467721E-9</v>
      </c>
      <c r="H797" s="5">
        <f t="shared" si="138"/>
        <v>1.6109096616685407E-13</v>
      </c>
      <c r="I797" s="5">
        <f t="shared" si="139"/>
        <v>1.267109170312939E-9</v>
      </c>
      <c r="J797" s="5">
        <f t="shared" si="140"/>
        <v>9585.0392477824225</v>
      </c>
      <c r="K797" s="5">
        <f t="shared" si="141"/>
        <v>31.426358189453868</v>
      </c>
      <c r="L797" s="5">
        <f t="shared" si="142"/>
        <v>9553.6128895929687</v>
      </c>
    </row>
    <row r="798" spans="1:12" x14ac:dyDescent="0.25">
      <c r="A798" s="1">
        <f t="shared" si="134"/>
        <v>46631</v>
      </c>
      <c r="B798" s="4">
        <f t="shared" si="135"/>
        <v>1</v>
      </c>
      <c r="C798" s="4">
        <f t="shared" si="132"/>
        <v>9</v>
      </c>
      <c r="D798" s="4">
        <f t="shared" si="133"/>
        <v>2027</v>
      </c>
      <c r="E798" s="2">
        <v>0</v>
      </c>
      <c r="F798" s="5">
        <f t="shared" si="136"/>
        <v>1.267109170312939E-9</v>
      </c>
      <c r="G798" s="5">
        <f t="shared" si="137"/>
        <v>1.267109170312939E-9</v>
      </c>
      <c r="H798" s="5">
        <f t="shared" si="138"/>
        <v>1.611114486947521E-13</v>
      </c>
      <c r="I798" s="5">
        <f t="shared" si="139"/>
        <v>1.2672702817616336E-9</v>
      </c>
      <c r="J798" s="5">
        <f t="shared" si="140"/>
        <v>9553.6128895929687</v>
      </c>
      <c r="K798" s="5">
        <f t="shared" si="141"/>
        <v>31.426358189453868</v>
      </c>
      <c r="L798" s="5">
        <f t="shared" si="142"/>
        <v>9522.1865314035149</v>
      </c>
    </row>
    <row r="799" spans="1:12" x14ac:dyDescent="0.25">
      <c r="A799" s="1">
        <f t="shared" si="134"/>
        <v>46632</v>
      </c>
      <c r="B799" s="4">
        <f t="shared" si="135"/>
        <v>2</v>
      </c>
      <c r="C799" s="4">
        <f t="shared" si="132"/>
        <v>9</v>
      </c>
      <c r="D799" s="4">
        <f t="shared" si="133"/>
        <v>2027</v>
      </c>
      <c r="E799" s="2">
        <v>0</v>
      </c>
      <c r="F799" s="5">
        <f t="shared" si="136"/>
        <v>1.2672702817616336E-9</v>
      </c>
      <c r="G799" s="5">
        <f t="shared" si="137"/>
        <v>1.2672702817616336E-9</v>
      </c>
      <c r="H799" s="5">
        <f t="shared" si="138"/>
        <v>1.6113193382697959E-13</v>
      </c>
      <c r="I799" s="5">
        <f t="shared" si="139"/>
        <v>1.2674314136954605E-9</v>
      </c>
      <c r="J799" s="5">
        <f t="shared" si="140"/>
        <v>9522.1865314035149</v>
      </c>
      <c r="K799" s="5">
        <f t="shared" si="141"/>
        <v>31.426358189453868</v>
      </c>
      <c r="L799" s="5">
        <f t="shared" si="142"/>
        <v>9490.7601732140611</v>
      </c>
    </row>
    <row r="800" spans="1:12" x14ac:dyDescent="0.25">
      <c r="A800" s="1">
        <f t="shared" si="134"/>
        <v>46633</v>
      </c>
      <c r="B800" s="4">
        <f t="shared" si="135"/>
        <v>3</v>
      </c>
      <c r="C800" s="4">
        <f t="shared" si="132"/>
        <v>9</v>
      </c>
      <c r="D800" s="4">
        <f t="shared" si="133"/>
        <v>2027</v>
      </c>
      <c r="E800" s="2">
        <v>0</v>
      </c>
      <c r="F800" s="5">
        <f t="shared" si="136"/>
        <v>1.2674314136954605E-9</v>
      </c>
      <c r="G800" s="5">
        <f t="shared" si="137"/>
        <v>1.2674314136954605E-9</v>
      </c>
      <c r="H800" s="5">
        <f t="shared" si="138"/>
        <v>1.6115242156386764E-13</v>
      </c>
      <c r="I800" s="5">
        <f t="shared" si="139"/>
        <v>1.2675925661170244E-9</v>
      </c>
      <c r="J800" s="5">
        <f t="shared" si="140"/>
        <v>9490.7601732140611</v>
      </c>
      <c r="K800" s="5">
        <f t="shared" si="141"/>
        <v>31.426358189453868</v>
      </c>
      <c r="L800" s="5">
        <f t="shared" si="142"/>
        <v>9459.3338150246072</v>
      </c>
    </row>
    <row r="801" spans="1:12" x14ac:dyDescent="0.25">
      <c r="A801" s="1">
        <f t="shared" si="134"/>
        <v>46634</v>
      </c>
      <c r="B801" s="4">
        <f t="shared" si="135"/>
        <v>4</v>
      </c>
      <c r="C801" s="4">
        <f t="shared" si="132"/>
        <v>9</v>
      </c>
      <c r="D801" s="4">
        <f t="shared" si="133"/>
        <v>2027</v>
      </c>
      <c r="E801" s="2">
        <v>0</v>
      </c>
      <c r="F801" s="5">
        <f t="shared" si="136"/>
        <v>1.2675925661170244E-9</v>
      </c>
      <c r="G801" s="5">
        <f t="shared" si="137"/>
        <v>1.2675925661170244E-9</v>
      </c>
      <c r="H801" s="5">
        <f t="shared" si="138"/>
        <v>1.6117291190574752E-13</v>
      </c>
      <c r="I801" s="5">
        <f t="shared" si="139"/>
        <v>1.2677537390289301E-9</v>
      </c>
      <c r="J801" s="5">
        <f t="shared" si="140"/>
        <v>9459.3338150246072</v>
      </c>
      <c r="K801" s="5">
        <f t="shared" si="141"/>
        <v>31.426358189453868</v>
      </c>
      <c r="L801" s="5">
        <f t="shared" si="142"/>
        <v>9427.9074568351534</v>
      </c>
    </row>
    <row r="802" spans="1:12" x14ac:dyDescent="0.25">
      <c r="A802" s="1">
        <f t="shared" si="134"/>
        <v>46635</v>
      </c>
      <c r="B802" s="4">
        <f t="shared" si="135"/>
        <v>5</v>
      </c>
      <c r="C802" s="4">
        <f t="shared" si="132"/>
        <v>9</v>
      </c>
      <c r="D802" s="4">
        <f t="shared" si="133"/>
        <v>2027</v>
      </c>
      <c r="E802" s="2">
        <v>0</v>
      </c>
      <c r="F802" s="5">
        <f t="shared" si="136"/>
        <v>1.2677537390289301E-9</v>
      </c>
      <c r="G802" s="5">
        <f t="shared" si="137"/>
        <v>1.2677537390289301E-9</v>
      </c>
      <c r="H802" s="5">
        <f t="shared" si="138"/>
        <v>1.6119340485295037E-13</v>
      </c>
      <c r="I802" s="5">
        <f t="shared" si="139"/>
        <v>1.267914932433783E-9</v>
      </c>
      <c r="J802" s="5">
        <f t="shared" si="140"/>
        <v>9427.9074568351534</v>
      </c>
      <c r="K802" s="5">
        <f t="shared" si="141"/>
        <v>31.426358189453868</v>
      </c>
      <c r="L802" s="5">
        <f t="shared" si="142"/>
        <v>9396.4810986456996</v>
      </c>
    </row>
    <row r="803" spans="1:12" x14ac:dyDescent="0.25">
      <c r="A803" s="1">
        <f t="shared" si="134"/>
        <v>46636</v>
      </c>
      <c r="B803" s="4">
        <f t="shared" si="135"/>
        <v>6</v>
      </c>
      <c r="C803" s="4">
        <f t="shared" si="132"/>
        <v>9</v>
      </c>
      <c r="D803" s="4">
        <f t="shared" si="133"/>
        <v>2027</v>
      </c>
      <c r="E803" s="2">
        <v>0</v>
      </c>
      <c r="F803" s="5">
        <f t="shared" si="136"/>
        <v>1.267914932433783E-9</v>
      </c>
      <c r="G803" s="5">
        <f t="shared" si="137"/>
        <v>1.267914932433783E-9</v>
      </c>
      <c r="H803" s="5">
        <f t="shared" si="138"/>
        <v>1.612139004058075E-13</v>
      </c>
      <c r="I803" s="5">
        <f t="shared" si="139"/>
        <v>1.2680761463341887E-9</v>
      </c>
      <c r="J803" s="5">
        <f t="shared" si="140"/>
        <v>9396.4810986456996</v>
      </c>
      <c r="K803" s="5">
        <f t="shared" si="141"/>
        <v>31.426358189453868</v>
      </c>
      <c r="L803" s="5">
        <f t="shared" si="142"/>
        <v>9365.0547404562458</v>
      </c>
    </row>
    <row r="804" spans="1:12" x14ac:dyDescent="0.25">
      <c r="A804" s="1">
        <f t="shared" si="134"/>
        <v>46637</v>
      </c>
      <c r="B804" s="4">
        <f t="shared" si="135"/>
        <v>7</v>
      </c>
      <c r="C804" s="4">
        <f t="shared" si="132"/>
        <v>9</v>
      </c>
      <c r="D804" s="4">
        <f t="shared" si="133"/>
        <v>2027</v>
      </c>
      <c r="E804" s="2">
        <v>0</v>
      </c>
      <c r="F804" s="5">
        <f t="shared" si="136"/>
        <v>1.2680761463341887E-9</v>
      </c>
      <c r="G804" s="5">
        <f t="shared" si="137"/>
        <v>1.2680761463341887E-9</v>
      </c>
      <c r="H804" s="5">
        <f t="shared" si="138"/>
        <v>1.6123439856465017E-13</v>
      </c>
      <c r="I804" s="5">
        <f t="shared" si="139"/>
        <v>1.2682373807327533E-9</v>
      </c>
      <c r="J804" s="5">
        <f t="shared" si="140"/>
        <v>9365.0547404562458</v>
      </c>
      <c r="K804" s="5">
        <f t="shared" si="141"/>
        <v>31.426358189453868</v>
      </c>
      <c r="L804" s="5">
        <f t="shared" si="142"/>
        <v>9333.628382266792</v>
      </c>
    </row>
    <row r="805" spans="1:12" x14ac:dyDescent="0.25">
      <c r="A805" s="1">
        <f t="shared" si="134"/>
        <v>46638</v>
      </c>
      <c r="B805" s="4">
        <f t="shared" si="135"/>
        <v>8</v>
      </c>
      <c r="C805" s="4">
        <f t="shared" si="132"/>
        <v>9</v>
      </c>
      <c r="D805" s="4">
        <f t="shared" si="133"/>
        <v>2027</v>
      </c>
      <c r="E805" s="2">
        <v>0</v>
      </c>
      <c r="F805" s="5">
        <f t="shared" si="136"/>
        <v>1.2682373807327533E-9</v>
      </c>
      <c r="G805" s="5">
        <f t="shared" si="137"/>
        <v>1.2682373807327533E-9</v>
      </c>
      <c r="H805" s="5">
        <f t="shared" si="138"/>
        <v>1.6125489932980977E-13</v>
      </c>
      <c r="I805" s="5">
        <f t="shared" si="139"/>
        <v>1.2683986356320831E-9</v>
      </c>
      <c r="J805" s="5">
        <f t="shared" si="140"/>
        <v>9333.628382266792</v>
      </c>
      <c r="K805" s="5">
        <f t="shared" si="141"/>
        <v>31.426358189453868</v>
      </c>
      <c r="L805" s="5">
        <f t="shared" si="142"/>
        <v>9302.2020240773381</v>
      </c>
    </row>
    <row r="806" spans="1:12" x14ac:dyDescent="0.25">
      <c r="A806" s="1">
        <f t="shared" si="134"/>
        <v>46639</v>
      </c>
      <c r="B806" s="4">
        <f t="shared" si="135"/>
        <v>9</v>
      </c>
      <c r="C806" s="4">
        <f t="shared" si="132"/>
        <v>9</v>
      </c>
      <c r="D806" s="4">
        <f t="shared" si="133"/>
        <v>2027</v>
      </c>
      <c r="E806" s="2">
        <v>0</v>
      </c>
      <c r="F806" s="5">
        <f t="shared" si="136"/>
        <v>1.2683986356320831E-9</v>
      </c>
      <c r="G806" s="5">
        <f t="shared" si="137"/>
        <v>1.2683986356320831E-9</v>
      </c>
      <c r="H806" s="5">
        <f t="shared" si="138"/>
        <v>1.6127540270161771E-13</v>
      </c>
      <c r="I806" s="5">
        <f t="shared" si="139"/>
        <v>1.2685599110347848E-9</v>
      </c>
      <c r="J806" s="5">
        <f t="shared" si="140"/>
        <v>9302.2020240773381</v>
      </c>
      <c r="K806" s="5">
        <f t="shared" si="141"/>
        <v>31.426358189453868</v>
      </c>
      <c r="L806" s="5">
        <f t="shared" si="142"/>
        <v>9270.7756658878843</v>
      </c>
    </row>
    <row r="807" spans="1:12" x14ac:dyDescent="0.25">
      <c r="A807" s="1">
        <f t="shared" si="134"/>
        <v>46640</v>
      </c>
      <c r="B807" s="4">
        <f t="shared" si="135"/>
        <v>10</v>
      </c>
      <c r="C807" s="4">
        <f t="shared" si="132"/>
        <v>9</v>
      </c>
      <c r="D807" s="4">
        <f t="shared" si="133"/>
        <v>2027</v>
      </c>
      <c r="E807" s="2">
        <v>0</v>
      </c>
      <c r="F807" s="5">
        <f t="shared" si="136"/>
        <v>1.2685599110347848E-9</v>
      </c>
      <c r="G807" s="5">
        <f t="shared" si="137"/>
        <v>1.2685599110347848E-9</v>
      </c>
      <c r="H807" s="5">
        <f t="shared" si="138"/>
        <v>1.6129590868040536E-13</v>
      </c>
      <c r="I807" s="5">
        <f t="shared" si="139"/>
        <v>1.2687212069434652E-9</v>
      </c>
      <c r="J807" s="5">
        <f t="shared" si="140"/>
        <v>9270.7756658878843</v>
      </c>
      <c r="K807" s="5">
        <f t="shared" si="141"/>
        <v>31.426358189453868</v>
      </c>
      <c r="L807" s="5">
        <f t="shared" si="142"/>
        <v>9239.3493076984305</v>
      </c>
    </row>
    <row r="808" spans="1:12" x14ac:dyDescent="0.25">
      <c r="A808" s="1">
        <f t="shared" si="134"/>
        <v>46641</v>
      </c>
      <c r="B808" s="4">
        <f t="shared" si="135"/>
        <v>11</v>
      </c>
      <c r="C808" s="4">
        <f t="shared" si="132"/>
        <v>9</v>
      </c>
      <c r="D808" s="4">
        <f t="shared" si="133"/>
        <v>2027</v>
      </c>
      <c r="E808" s="2">
        <v>0</v>
      </c>
      <c r="F808" s="5">
        <f t="shared" si="136"/>
        <v>1.2687212069434652E-9</v>
      </c>
      <c r="G808" s="5">
        <f t="shared" si="137"/>
        <v>1.2687212069434652E-9</v>
      </c>
      <c r="H808" s="5">
        <f t="shared" si="138"/>
        <v>1.6131641726650425E-13</v>
      </c>
      <c r="I808" s="5">
        <f t="shared" si="139"/>
        <v>1.2688825233607318E-9</v>
      </c>
      <c r="J808" s="5">
        <f t="shared" si="140"/>
        <v>9239.3493076984305</v>
      </c>
      <c r="K808" s="5">
        <f t="shared" si="141"/>
        <v>31.426358189453868</v>
      </c>
      <c r="L808" s="5">
        <f t="shared" si="142"/>
        <v>9207.9229495089767</v>
      </c>
    </row>
    <row r="809" spans="1:12" x14ac:dyDescent="0.25">
      <c r="A809" s="1">
        <f t="shared" si="134"/>
        <v>46642</v>
      </c>
      <c r="B809" s="4">
        <f t="shared" si="135"/>
        <v>12</v>
      </c>
      <c r="C809" s="4">
        <f t="shared" si="132"/>
        <v>9</v>
      </c>
      <c r="D809" s="4">
        <f t="shared" si="133"/>
        <v>2027</v>
      </c>
      <c r="E809" s="2">
        <v>0</v>
      </c>
      <c r="F809" s="5">
        <f t="shared" si="136"/>
        <v>1.2688825233607318E-9</v>
      </c>
      <c r="G809" s="5">
        <f t="shared" si="137"/>
        <v>1.2688825233607318E-9</v>
      </c>
      <c r="H809" s="5">
        <f t="shared" si="138"/>
        <v>1.6133692846024586E-13</v>
      </c>
      <c r="I809" s="5">
        <f t="shared" si="139"/>
        <v>1.2690438602891921E-9</v>
      </c>
      <c r="J809" s="5">
        <f t="shared" si="140"/>
        <v>9207.9229495089767</v>
      </c>
      <c r="K809" s="5">
        <f t="shared" si="141"/>
        <v>31.426358189453868</v>
      </c>
      <c r="L809" s="5">
        <f t="shared" si="142"/>
        <v>9176.4965913195228</v>
      </c>
    </row>
    <row r="810" spans="1:12" x14ac:dyDescent="0.25">
      <c r="A810" s="1">
        <f t="shared" si="134"/>
        <v>46643</v>
      </c>
      <c r="B810" s="4">
        <f t="shared" si="135"/>
        <v>13</v>
      </c>
      <c r="C810" s="4">
        <f t="shared" si="132"/>
        <v>9</v>
      </c>
      <c r="D810" s="4">
        <f t="shared" si="133"/>
        <v>2027</v>
      </c>
      <c r="E810" s="2">
        <v>0</v>
      </c>
      <c r="F810" s="5">
        <f t="shared" si="136"/>
        <v>1.2690438602891921E-9</v>
      </c>
      <c r="G810" s="5">
        <f t="shared" si="137"/>
        <v>1.2690438602891921E-9</v>
      </c>
      <c r="H810" s="5">
        <f t="shared" si="138"/>
        <v>1.6135744226196177E-13</v>
      </c>
      <c r="I810" s="5">
        <f t="shared" si="139"/>
        <v>1.2692052177314541E-9</v>
      </c>
      <c r="J810" s="5">
        <f t="shared" si="140"/>
        <v>9176.4965913195228</v>
      </c>
      <c r="K810" s="5">
        <f t="shared" si="141"/>
        <v>31.426358189453868</v>
      </c>
      <c r="L810" s="5">
        <f t="shared" si="142"/>
        <v>9145.070233130069</v>
      </c>
    </row>
    <row r="811" spans="1:12" x14ac:dyDescent="0.25">
      <c r="A811" s="1">
        <f t="shared" si="134"/>
        <v>46644</v>
      </c>
      <c r="B811" s="4">
        <f t="shared" si="135"/>
        <v>14</v>
      </c>
      <c r="C811" s="4">
        <f t="shared" si="132"/>
        <v>9</v>
      </c>
      <c r="D811" s="4">
        <f t="shared" si="133"/>
        <v>2027</v>
      </c>
      <c r="E811" s="2">
        <v>0</v>
      </c>
      <c r="F811" s="5">
        <f t="shared" si="136"/>
        <v>1.2692052177314541E-9</v>
      </c>
      <c r="G811" s="5">
        <f t="shared" si="137"/>
        <v>1.2692052177314541E-9</v>
      </c>
      <c r="H811" s="5">
        <f t="shared" si="138"/>
        <v>1.6137795867198354E-13</v>
      </c>
      <c r="I811" s="5">
        <f t="shared" si="139"/>
        <v>1.2693665956901261E-9</v>
      </c>
      <c r="J811" s="5">
        <f t="shared" si="140"/>
        <v>9145.070233130069</v>
      </c>
      <c r="K811" s="5">
        <f t="shared" si="141"/>
        <v>31.426358189453868</v>
      </c>
      <c r="L811" s="5">
        <f t="shared" si="142"/>
        <v>9113.6438749406152</v>
      </c>
    </row>
    <row r="812" spans="1:12" x14ac:dyDescent="0.25">
      <c r="A812" s="1">
        <f t="shared" si="134"/>
        <v>46645</v>
      </c>
      <c r="B812" s="4">
        <f t="shared" si="135"/>
        <v>15</v>
      </c>
      <c r="C812" s="4">
        <f t="shared" si="132"/>
        <v>9</v>
      </c>
      <c r="D812" s="4">
        <f t="shared" si="133"/>
        <v>2027</v>
      </c>
      <c r="E812" s="2">
        <v>0</v>
      </c>
      <c r="F812" s="5">
        <f t="shared" si="136"/>
        <v>1.2693665956901261E-9</v>
      </c>
      <c r="G812" s="5">
        <f t="shared" si="137"/>
        <v>1.2693665956901261E-9</v>
      </c>
      <c r="H812" s="5">
        <f t="shared" si="138"/>
        <v>1.6139847769064286E-13</v>
      </c>
      <c r="I812" s="5">
        <f t="shared" si="139"/>
        <v>1.2695279941678167E-9</v>
      </c>
      <c r="J812" s="5">
        <f t="shared" si="140"/>
        <v>9113.6438749406152</v>
      </c>
      <c r="K812" s="5">
        <f t="shared" si="141"/>
        <v>31.426358189453868</v>
      </c>
      <c r="L812" s="5">
        <f t="shared" si="142"/>
        <v>9082.2175167511614</v>
      </c>
    </row>
    <row r="813" spans="1:12" x14ac:dyDescent="0.25">
      <c r="A813" s="1">
        <f t="shared" si="134"/>
        <v>46646</v>
      </c>
      <c r="B813" s="4">
        <f t="shared" si="135"/>
        <v>16</v>
      </c>
      <c r="C813" s="4">
        <f t="shared" si="132"/>
        <v>9</v>
      </c>
      <c r="D813" s="4">
        <f t="shared" si="133"/>
        <v>2027</v>
      </c>
      <c r="E813" s="2">
        <v>0</v>
      </c>
      <c r="F813" s="5">
        <f t="shared" si="136"/>
        <v>1.2695279941678167E-9</v>
      </c>
      <c r="G813" s="5">
        <f t="shared" si="137"/>
        <v>1.2695279941678167E-9</v>
      </c>
      <c r="H813" s="5">
        <f t="shared" si="138"/>
        <v>1.6141899931827142E-13</v>
      </c>
      <c r="I813" s="5">
        <f t="shared" si="139"/>
        <v>1.269689413167135E-9</v>
      </c>
      <c r="J813" s="5">
        <f t="shared" si="140"/>
        <v>9082.2175167511614</v>
      </c>
      <c r="K813" s="5">
        <f t="shared" si="141"/>
        <v>31.426358189453868</v>
      </c>
      <c r="L813" s="5">
        <f t="shared" si="142"/>
        <v>9050.7911585617076</v>
      </c>
    </row>
    <row r="814" spans="1:12" x14ac:dyDescent="0.25">
      <c r="A814" s="1">
        <f t="shared" si="134"/>
        <v>46647</v>
      </c>
      <c r="B814" s="4">
        <f t="shared" si="135"/>
        <v>17</v>
      </c>
      <c r="C814" s="4">
        <f t="shared" si="132"/>
        <v>9</v>
      </c>
      <c r="D814" s="4">
        <f t="shared" si="133"/>
        <v>2027</v>
      </c>
      <c r="E814" s="2">
        <v>0</v>
      </c>
      <c r="F814" s="5">
        <f t="shared" si="136"/>
        <v>1.269689413167135E-9</v>
      </c>
      <c r="G814" s="5">
        <f t="shared" si="137"/>
        <v>1.269689413167135E-9</v>
      </c>
      <c r="H814" s="5">
        <f t="shared" si="138"/>
        <v>1.6143952355520089E-13</v>
      </c>
      <c r="I814" s="5">
        <f t="shared" si="139"/>
        <v>1.2698508526906903E-9</v>
      </c>
      <c r="J814" s="5">
        <f t="shared" si="140"/>
        <v>9050.7911585617076</v>
      </c>
      <c r="K814" s="5">
        <f t="shared" si="141"/>
        <v>31.426358189453868</v>
      </c>
      <c r="L814" s="5">
        <f t="shared" si="142"/>
        <v>9019.3648003722537</v>
      </c>
    </row>
    <row r="815" spans="1:12" x14ac:dyDescent="0.25">
      <c r="A815" s="1">
        <f t="shared" si="134"/>
        <v>46648</v>
      </c>
      <c r="B815" s="4">
        <f t="shared" si="135"/>
        <v>18</v>
      </c>
      <c r="C815" s="4">
        <f t="shared" si="132"/>
        <v>9</v>
      </c>
      <c r="D815" s="4">
        <f t="shared" si="133"/>
        <v>2027</v>
      </c>
      <c r="E815" s="2">
        <v>0</v>
      </c>
      <c r="F815" s="5">
        <f t="shared" si="136"/>
        <v>1.2698508526906903E-9</v>
      </c>
      <c r="G815" s="5">
        <f t="shared" si="137"/>
        <v>1.2698508526906903E-9</v>
      </c>
      <c r="H815" s="5">
        <f t="shared" si="138"/>
        <v>1.614600504017631E-13</v>
      </c>
      <c r="I815" s="5">
        <f t="shared" si="139"/>
        <v>1.2700123127410921E-9</v>
      </c>
      <c r="J815" s="5">
        <f t="shared" si="140"/>
        <v>9019.3648003722537</v>
      </c>
      <c r="K815" s="5">
        <f t="shared" si="141"/>
        <v>31.426358189453868</v>
      </c>
      <c r="L815" s="5">
        <f t="shared" si="142"/>
        <v>8987.9384421827999</v>
      </c>
    </row>
    <row r="816" spans="1:12" x14ac:dyDescent="0.25">
      <c r="A816" s="1">
        <f t="shared" si="134"/>
        <v>46649</v>
      </c>
      <c r="B816" s="4">
        <f t="shared" si="135"/>
        <v>19</v>
      </c>
      <c r="C816" s="4">
        <f t="shared" si="132"/>
        <v>9</v>
      </c>
      <c r="D816" s="4">
        <f t="shared" si="133"/>
        <v>2027</v>
      </c>
      <c r="E816" s="2">
        <v>0</v>
      </c>
      <c r="F816" s="5">
        <f t="shared" si="136"/>
        <v>1.2700123127410921E-9</v>
      </c>
      <c r="G816" s="5">
        <f t="shared" si="137"/>
        <v>1.2700123127410921E-9</v>
      </c>
      <c r="H816" s="5">
        <f t="shared" si="138"/>
        <v>1.6148057985828984E-13</v>
      </c>
      <c r="I816" s="5">
        <f t="shared" si="139"/>
        <v>1.2701737933209503E-9</v>
      </c>
      <c r="J816" s="5">
        <f t="shared" si="140"/>
        <v>8987.9384421827999</v>
      </c>
      <c r="K816" s="5">
        <f t="shared" si="141"/>
        <v>31.426358189453868</v>
      </c>
      <c r="L816" s="5">
        <f t="shared" si="142"/>
        <v>8956.5120839933461</v>
      </c>
    </row>
    <row r="817" spans="1:12" x14ac:dyDescent="0.25">
      <c r="A817" s="1">
        <f t="shared" si="134"/>
        <v>46650</v>
      </c>
      <c r="B817" s="4">
        <f t="shared" si="135"/>
        <v>20</v>
      </c>
      <c r="C817" s="4">
        <f t="shared" si="132"/>
        <v>9</v>
      </c>
      <c r="D817" s="4">
        <f t="shared" si="133"/>
        <v>2027</v>
      </c>
      <c r="E817" s="2">
        <v>0</v>
      </c>
      <c r="F817" s="5">
        <f t="shared" si="136"/>
        <v>1.2701737933209503E-9</v>
      </c>
      <c r="G817" s="5">
        <f t="shared" si="137"/>
        <v>1.2701737933209503E-9</v>
      </c>
      <c r="H817" s="5">
        <f t="shared" si="138"/>
        <v>1.6150111192511294E-13</v>
      </c>
      <c r="I817" s="5">
        <f t="shared" si="139"/>
        <v>1.2703352944328755E-9</v>
      </c>
      <c r="J817" s="5">
        <f t="shared" si="140"/>
        <v>8956.5120839933461</v>
      </c>
      <c r="K817" s="5">
        <f t="shared" si="141"/>
        <v>31.426358189453868</v>
      </c>
      <c r="L817" s="5">
        <f t="shared" si="142"/>
        <v>8925.0857258038923</v>
      </c>
    </row>
    <row r="818" spans="1:12" x14ac:dyDescent="0.25">
      <c r="A818" s="1">
        <f t="shared" si="134"/>
        <v>46651</v>
      </c>
      <c r="B818" s="4">
        <f t="shared" si="135"/>
        <v>21</v>
      </c>
      <c r="C818" s="4">
        <f t="shared" si="132"/>
        <v>9</v>
      </c>
      <c r="D818" s="4">
        <f t="shared" si="133"/>
        <v>2027</v>
      </c>
      <c r="E818" s="2">
        <v>0</v>
      </c>
      <c r="F818" s="5">
        <f t="shared" si="136"/>
        <v>1.2703352944328755E-9</v>
      </c>
      <c r="G818" s="5">
        <f t="shared" si="137"/>
        <v>1.2703352944328755E-9</v>
      </c>
      <c r="H818" s="5">
        <f t="shared" si="138"/>
        <v>1.6152164660256432E-13</v>
      </c>
      <c r="I818" s="5">
        <f t="shared" si="139"/>
        <v>1.270496816079478E-9</v>
      </c>
      <c r="J818" s="5">
        <f t="shared" si="140"/>
        <v>8925.0857258038923</v>
      </c>
      <c r="K818" s="5">
        <f t="shared" si="141"/>
        <v>31.426358189453868</v>
      </c>
      <c r="L818" s="5">
        <f t="shared" si="142"/>
        <v>8893.6593676144385</v>
      </c>
    </row>
    <row r="819" spans="1:12" x14ac:dyDescent="0.25">
      <c r="A819" s="1">
        <f t="shared" si="134"/>
        <v>46652</v>
      </c>
      <c r="B819" s="4">
        <f t="shared" si="135"/>
        <v>22</v>
      </c>
      <c r="C819" s="4">
        <f t="shared" si="132"/>
        <v>9</v>
      </c>
      <c r="D819" s="4">
        <f t="shared" si="133"/>
        <v>2027</v>
      </c>
      <c r="E819" s="2">
        <v>0</v>
      </c>
      <c r="F819" s="5">
        <f t="shared" si="136"/>
        <v>1.270496816079478E-9</v>
      </c>
      <c r="G819" s="5">
        <f t="shared" si="137"/>
        <v>1.270496816079478E-9</v>
      </c>
      <c r="H819" s="5">
        <f t="shared" si="138"/>
        <v>1.6154218389097594E-13</v>
      </c>
      <c r="I819" s="5">
        <f t="shared" si="139"/>
        <v>1.270658358263369E-9</v>
      </c>
      <c r="J819" s="5">
        <f t="shared" si="140"/>
        <v>8893.6593676144385</v>
      </c>
      <c r="K819" s="5">
        <f t="shared" si="141"/>
        <v>31.426358189453868</v>
      </c>
      <c r="L819" s="5">
        <f t="shared" si="142"/>
        <v>8862.2330094249846</v>
      </c>
    </row>
    <row r="820" spans="1:12" x14ac:dyDescent="0.25">
      <c r="A820" s="1">
        <f t="shared" si="134"/>
        <v>46653</v>
      </c>
      <c r="B820" s="4">
        <f t="shared" si="135"/>
        <v>23</v>
      </c>
      <c r="C820" s="4">
        <f t="shared" si="132"/>
        <v>9</v>
      </c>
      <c r="D820" s="4">
        <f t="shared" si="133"/>
        <v>2027</v>
      </c>
      <c r="E820" s="2">
        <v>0</v>
      </c>
      <c r="F820" s="5">
        <f t="shared" si="136"/>
        <v>1.270658358263369E-9</v>
      </c>
      <c r="G820" s="5">
        <f t="shared" si="137"/>
        <v>1.270658358263369E-9</v>
      </c>
      <c r="H820" s="5">
        <f t="shared" si="138"/>
        <v>1.6156272379067972E-13</v>
      </c>
      <c r="I820" s="5">
        <f t="shared" si="139"/>
        <v>1.2708199209871596E-9</v>
      </c>
      <c r="J820" s="5">
        <f t="shared" si="140"/>
        <v>8862.2330094249846</v>
      </c>
      <c r="K820" s="5">
        <f t="shared" si="141"/>
        <v>31.426358189453868</v>
      </c>
      <c r="L820" s="5">
        <f t="shared" si="142"/>
        <v>8830.8066512355308</v>
      </c>
    </row>
    <row r="821" spans="1:12" x14ac:dyDescent="0.25">
      <c r="A821" s="1">
        <f t="shared" si="134"/>
        <v>46654</v>
      </c>
      <c r="B821" s="4">
        <f t="shared" si="135"/>
        <v>24</v>
      </c>
      <c r="C821" s="4">
        <f t="shared" si="132"/>
        <v>9</v>
      </c>
      <c r="D821" s="4">
        <f t="shared" si="133"/>
        <v>2027</v>
      </c>
      <c r="E821" s="2">
        <v>0</v>
      </c>
      <c r="F821" s="5">
        <f t="shared" si="136"/>
        <v>1.2708199209871596E-9</v>
      </c>
      <c r="G821" s="5">
        <f t="shared" si="137"/>
        <v>1.2708199209871596E-9</v>
      </c>
      <c r="H821" s="5">
        <f t="shared" si="138"/>
        <v>1.6158326630200772E-13</v>
      </c>
      <c r="I821" s="5">
        <f t="shared" si="139"/>
        <v>1.2709815042534617E-9</v>
      </c>
      <c r="J821" s="5">
        <f t="shared" si="140"/>
        <v>8830.8066512355308</v>
      </c>
      <c r="K821" s="5">
        <f t="shared" si="141"/>
        <v>31.426358189453868</v>
      </c>
      <c r="L821" s="5">
        <f t="shared" si="142"/>
        <v>8799.380293046077</v>
      </c>
    </row>
    <row r="822" spans="1:12" x14ac:dyDescent="0.25">
      <c r="A822" s="1">
        <f t="shared" si="134"/>
        <v>46655</v>
      </c>
      <c r="B822" s="4">
        <f t="shared" si="135"/>
        <v>25</v>
      </c>
      <c r="C822" s="4">
        <f t="shared" si="132"/>
        <v>9</v>
      </c>
      <c r="D822" s="4">
        <f t="shared" si="133"/>
        <v>2027</v>
      </c>
      <c r="E822" s="2">
        <v>0</v>
      </c>
      <c r="F822" s="5">
        <f t="shared" si="136"/>
        <v>1.2709815042534617E-9</v>
      </c>
      <c r="G822" s="5">
        <f t="shared" si="137"/>
        <v>1.2709815042534617E-9</v>
      </c>
      <c r="H822" s="5">
        <f t="shared" si="138"/>
        <v>1.6160381142529204E-13</v>
      </c>
      <c r="I822" s="5">
        <f t="shared" si="139"/>
        <v>1.2711431080648871E-9</v>
      </c>
      <c r="J822" s="5">
        <f t="shared" si="140"/>
        <v>8799.380293046077</v>
      </c>
      <c r="K822" s="5">
        <f t="shared" si="141"/>
        <v>31.426358189453868</v>
      </c>
      <c r="L822" s="5">
        <f t="shared" si="142"/>
        <v>8767.9539348566232</v>
      </c>
    </row>
    <row r="823" spans="1:12" x14ac:dyDescent="0.25">
      <c r="A823" s="1">
        <f t="shared" si="134"/>
        <v>46656</v>
      </c>
      <c r="B823" s="4">
        <f t="shared" si="135"/>
        <v>26</v>
      </c>
      <c r="C823" s="4">
        <f t="shared" si="132"/>
        <v>9</v>
      </c>
      <c r="D823" s="4">
        <f t="shared" si="133"/>
        <v>2027</v>
      </c>
      <c r="E823" s="2">
        <v>0</v>
      </c>
      <c r="F823" s="5">
        <f t="shared" si="136"/>
        <v>1.2711431080648871E-9</v>
      </c>
      <c r="G823" s="5">
        <f t="shared" si="137"/>
        <v>1.2711431080648871E-9</v>
      </c>
      <c r="H823" s="5">
        <f t="shared" si="138"/>
        <v>1.6162435916086474E-13</v>
      </c>
      <c r="I823" s="5">
        <f t="shared" si="139"/>
        <v>1.2713047324240479E-9</v>
      </c>
      <c r="J823" s="5">
        <f t="shared" si="140"/>
        <v>8767.9539348566232</v>
      </c>
      <c r="K823" s="5">
        <f t="shared" si="141"/>
        <v>31.426358189453868</v>
      </c>
      <c r="L823" s="5">
        <f t="shared" si="142"/>
        <v>8736.5275766671693</v>
      </c>
    </row>
    <row r="824" spans="1:12" x14ac:dyDescent="0.25">
      <c r="A824" s="1">
        <f t="shared" si="134"/>
        <v>46657</v>
      </c>
      <c r="B824" s="4">
        <f t="shared" si="135"/>
        <v>27</v>
      </c>
      <c r="C824" s="4">
        <f t="shared" si="132"/>
        <v>9</v>
      </c>
      <c r="D824" s="4">
        <f t="shared" si="133"/>
        <v>2027</v>
      </c>
      <c r="E824" s="2">
        <v>0</v>
      </c>
      <c r="F824" s="5">
        <f t="shared" si="136"/>
        <v>1.2713047324240479E-9</v>
      </c>
      <c r="G824" s="5">
        <f t="shared" si="137"/>
        <v>1.2713047324240479E-9</v>
      </c>
      <c r="H824" s="5">
        <f t="shared" si="138"/>
        <v>1.6164490950905797E-13</v>
      </c>
      <c r="I824" s="5">
        <f t="shared" si="139"/>
        <v>1.271466377333557E-9</v>
      </c>
      <c r="J824" s="5">
        <f t="shared" si="140"/>
        <v>8736.5275766671693</v>
      </c>
      <c r="K824" s="5">
        <f t="shared" si="141"/>
        <v>31.426358189453868</v>
      </c>
      <c r="L824" s="5">
        <f t="shared" si="142"/>
        <v>8705.1012184777155</v>
      </c>
    </row>
    <row r="825" spans="1:12" x14ac:dyDescent="0.25">
      <c r="A825" s="1">
        <f t="shared" si="134"/>
        <v>46658</v>
      </c>
      <c r="B825" s="4">
        <f t="shared" si="135"/>
        <v>28</v>
      </c>
      <c r="C825" s="4">
        <f t="shared" si="132"/>
        <v>9</v>
      </c>
      <c r="D825" s="4">
        <f t="shared" si="133"/>
        <v>2027</v>
      </c>
      <c r="E825" s="2">
        <v>0</v>
      </c>
      <c r="F825" s="5">
        <f t="shared" si="136"/>
        <v>1.271466377333557E-9</v>
      </c>
      <c r="G825" s="5">
        <f t="shared" si="137"/>
        <v>1.271466377333557E-9</v>
      </c>
      <c r="H825" s="5">
        <f t="shared" si="138"/>
        <v>1.6166546247020394E-13</v>
      </c>
      <c r="I825" s="5">
        <f t="shared" si="139"/>
        <v>1.2716280427960273E-9</v>
      </c>
      <c r="J825" s="5">
        <f t="shared" si="140"/>
        <v>8705.1012184777155</v>
      </c>
      <c r="K825" s="5">
        <f t="shared" si="141"/>
        <v>31.426358189453868</v>
      </c>
      <c r="L825" s="5">
        <f t="shared" si="142"/>
        <v>8673.6748602882617</v>
      </c>
    </row>
    <row r="826" spans="1:12" x14ac:dyDescent="0.25">
      <c r="A826" s="1">
        <f t="shared" si="134"/>
        <v>46659</v>
      </c>
      <c r="B826" s="4">
        <f t="shared" si="135"/>
        <v>29</v>
      </c>
      <c r="C826" s="4">
        <f t="shared" si="132"/>
        <v>9</v>
      </c>
      <c r="D826" s="4">
        <f t="shared" si="133"/>
        <v>2027</v>
      </c>
      <c r="E826" s="2">
        <v>0</v>
      </c>
      <c r="F826" s="5">
        <f t="shared" si="136"/>
        <v>1.2716280427960273E-9</v>
      </c>
      <c r="G826" s="5">
        <f t="shared" si="137"/>
        <v>1.2716280427960273E-9</v>
      </c>
      <c r="H826" s="5">
        <f t="shared" si="138"/>
        <v>1.6168601804463487E-13</v>
      </c>
      <c r="I826" s="5">
        <f t="shared" si="139"/>
        <v>1.2717897288140718E-9</v>
      </c>
      <c r="J826" s="5">
        <f t="shared" si="140"/>
        <v>8673.6748602882617</v>
      </c>
      <c r="K826" s="5">
        <f t="shared" si="141"/>
        <v>31.426358189453868</v>
      </c>
      <c r="L826" s="5">
        <f t="shared" si="142"/>
        <v>8642.2485020988079</v>
      </c>
    </row>
    <row r="827" spans="1:12" x14ac:dyDescent="0.25">
      <c r="A827" s="1">
        <f t="shared" si="134"/>
        <v>46660</v>
      </c>
      <c r="B827" s="4">
        <f t="shared" si="135"/>
        <v>30</v>
      </c>
      <c r="C827" s="4">
        <f t="shared" si="132"/>
        <v>9</v>
      </c>
      <c r="D827" s="4">
        <f t="shared" si="133"/>
        <v>2027</v>
      </c>
      <c r="E827" s="2">
        <v>0</v>
      </c>
      <c r="F827" s="5">
        <f t="shared" si="136"/>
        <v>1.2717897288140718E-9</v>
      </c>
      <c r="G827" s="5">
        <f t="shared" si="137"/>
        <v>1.2717897288140718E-9</v>
      </c>
      <c r="H827" s="5">
        <f t="shared" si="138"/>
        <v>1.6170657623268303E-13</v>
      </c>
      <c r="I827" s="5">
        <f t="shared" si="139"/>
        <v>1.2719514353903046E-9</v>
      </c>
      <c r="J827" s="5">
        <f t="shared" si="140"/>
        <v>8642.2485020988079</v>
      </c>
      <c r="K827" s="5">
        <f t="shared" si="141"/>
        <v>31.426358189453868</v>
      </c>
      <c r="L827" s="5">
        <f t="shared" si="142"/>
        <v>8610.8221439093541</v>
      </c>
    </row>
    <row r="828" spans="1:12" x14ac:dyDescent="0.25">
      <c r="A828" s="1">
        <f t="shared" si="134"/>
        <v>46661</v>
      </c>
      <c r="B828" s="4">
        <f t="shared" si="135"/>
        <v>1</v>
      </c>
      <c r="C828" s="4">
        <f t="shared" si="132"/>
        <v>10</v>
      </c>
      <c r="D828" s="4">
        <f t="shared" si="133"/>
        <v>2027</v>
      </c>
      <c r="E828" s="2">
        <v>0</v>
      </c>
      <c r="F828" s="5">
        <f t="shared" si="136"/>
        <v>1.2719514353903046E-9</v>
      </c>
      <c r="G828" s="5">
        <f t="shared" si="137"/>
        <v>1.2719514353903046E-9</v>
      </c>
      <c r="H828" s="5">
        <f t="shared" si="138"/>
        <v>1.6172713703468079E-13</v>
      </c>
      <c r="I828" s="5">
        <f t="shared" si="139"/>
        <v>1.2721131625273392E-9</v>
      </c>
      <c r="J828" s="5">
        <f t="shared" si="140"/>
        <v>8610.8221439093541</v>
      </c>
      <c r="K828" s="5">
        <f t="shared" si="141"/>
        <v>31.426358189453868</v>
      </c>
      <c r="L828" s="5">
        <f t="shared" si="142"/>
        <v>8579.3957857199002</v>
      </c>
    </row>
    <row r="829" spans="1:12" x14ac:dyDescent="0.25">
      <c r="A829" s="1">
        <f t="shared" si="134"/>
        <v>46662</v>
      </c>
      <c r="B829" s="4">
        <f t="shared" si="135"/>
        <v>2</v>
      </c>
      <c r="C829" s="4">
        <f t="shared" si="132"/>
        <v>10</v>
      </c>
      <c r="D829" s="4">
        <f t="shared" si="133"/>
        <v>2027</v>
      </c>
      <c r="E829" s="2">
        <v>0</v>
      </c>
      <c r="F829" s="5">
        <f t="shared" si="136"/>
        <v>1.2721131625273392E-9</v>
      </c>
      <c r="G829" s="5">
        <f t="shared" si="137"/>
        <v>1.2721131625273392E-9</v>
      </c>
      <c r="H829" s="5">
        <f t="shared" si="138"/>
        <v>1.6174770045096043E-13</v>
      </c>
      <c r="I829" s="5">
        <f t="shared" si="139"/>
        <v>1.2722749102277902E-9</v>
      </c>
      <c r="J829" s="5">
        <f t="shared" si="140"/>
        <v>8579.3957857199002</v>
      </c>
      <c r="K829" s="5">
        <f t="shared" si="141"/>
        <v>31.426358189453868</v>
      </c>
      <c r="L829" s="5">
        <f t="shared" si="142"/>
        <v>8547.9694275304464</v>
      </c>
    </row>
    <row r="830" spans="1:12" x14ac:dyDescent="0.25">
      <c r="A830" s="1">
        <f t="shared" si="134"/>
        <v>46663</v>
      </c>
      <c r="B830" s="4">
        <f t="shared" si="135"/>
        <v>3</v>
      </c>
      <c r="C830" s="4">
        <f t="shared" si="132"/>
        <v>10</v>
      </c>
      <c r="D830" s="4">
        <f t="shared" si="133"/>
        <v>2027</v>
      </c>
      <c r="E830" s="2">
        <v>0</v>
      </c>
      <c r="F830" s="5">
        <f t="shared" si="136"/>
        <v>1.2722749102277902E-9</v>
      </c>
      <c r="G830" s="5">
        <f t="shared" si="137"/>
        <v>1.2722749102277902E-9</v>
      </c>
      <c r="H830" s="5">
        <f t="shared" si="138"/>
        <v>1.6176826648185441E-13</v>
      </c>
      <c r="I830" s="5">
        <f t="shared" si="139"/>
        <v>1.2724366784942721E-9</v>
      </c>
      <c r="J830" s="5">
        <f t="shared" si="140"/>
        <v>8547.9694275304464</v>
      </c>
      <c r="K830" s="5">
        <f t="shared" si="141"/>
        <v>31.426358189453868</v>
      </c>
      <c r="L830" s="5">
        <f t="shared" si="142"/>
        <v>8516.5430693409926</v>
      </c>
    </row>
    <row r="831" spans="1:12" x14ac:dyDescent="0.25">
      <c r="A831" s="1">
        <f t="shared" si="134"/>
        <v>46664</v>
      </c>
      <c r="B831" s="4">
        <f t="shared" si="135"/>
        <v>4</v>
      </c>
      <c r="C831" s="4">
        <f t="shared" si="132"/>
        <v>10</v>
      </c>
      <c r="D831" s="4">
        <f t="shared" si="133"/>
        <v>2027</v>
      </c>
      <c r="E831" s="2">
        <v>0</v>
      </c>
      <c r="F831" s="5">
        <f t="shared" si="136"/>
        <v>1.2724366784942721E-9</v>
      </c>
      <c r="G831" s="5">
        <f t="shared" si="137"/>
        <v>1.2724366784942721E-9</v>
      </c>
      <c r="H831" s="5">
        <f t="shared" si="138"/>
        <v>1.6178883512769515E-13</v>
      </c>
      <c r="I831" s="5">
        <f t="shared" si="139"/>
        <v>1.2725984673293998E-9</v>
      </c>
      <c r="J831" s="5">
        <f t="shared" si="140"/>
        <v>8516.5430693409926</v>
      </c>
      <c r="K831" s="5">
        <f t="shared" si="141"/>
        <v>31.426358189453868</v>
      </c>
      <c r="L831" s="5">
        <f t="shared" si="142"/>
        <v>8485.1167111515388</v>
      </c>
    </row>
    <row r="832" spans="1:12" x14ac:dyDescent="0.25">
      <c r="A832" s="1">
        <f t="shared" si="134"/>
        <v>46665</v>
      </c>
      <c r="B832" s="4">
        <f t="shared" si="135"/>
        <v>5</v>
      </c>
      <c r="C832" s="4">
        <f t="shared" si="132"/>
        <v>10</v>
      </c>
      <c r="D832" s="4">
        <f t="shared" si="133"/>
        <v>2027</v>
      </c>
      <c r="E832" s="2">
        <v>0</v>
      </c>
      <c r="F832" s="5">
        <f t="shared" si="136"/>
        <v>1.2725984673293998E-9</v>
      </c>
      <c r="G832" s="5">
        <f t="shared" si="137"/>
        <v>1.2725984673293998E-9</v>
      </c>
      <c r="H832" s="5">
        <f t="shared" si="138"/>
        <v>1.6180940638881516E-13</v>
      </c>
      <c r="I832" s="5">
        <f t="shared" si="139"/>
        <v>1.2727602767357886E-9</v>
      </c>
      <c r="J832" s="5">
        <f t="shared" si="140"/>
        <v>8485.1167111515388</v>
      </c>
      <c r="K832" s="5">
        <f t="shared" si="141"/>
        <v>31.426358189453868</v>
      </c>
      <c r="L832" s="5">
        <f t="shared" si="142"/>
        <v>8453.6903529620849</v>
      </c>
    </row>
    <row r="833" spans="1:12" x14ac:dyDescent="0.25">
      <c r="A833" s="1">
        <f t="shared" si="134"/>
        <v>46666</v>
      </c>
      <c r="B833" s="4">
        <f t="shared" si="135"/>
        <v>6</v>
      </c>
      <c r="C833" s="4">
        <f t="shared" si="132"/>
        <v>10</v>
      </c>
      <c r="D833" s="4">
        <f t="shared" si="133"/>
        <v>2027</v>
      </c>
      <c r="E833" s="2">
        <v>0</v>
      </c>
      <c r="F833" s="5">
        <f t="shared" si="136"/>
        <v>1.2727602767357886E-9</v>
      </c>
      <c r="G833" s="5">
        <f t="shared" si="137"/>
        <v>1.2727602767357886E-9</v>
      </c>
      <c r="H833" s="5">
        <f t="shared" si="138"/>
        <v>1.6182998026554697E-13</v>
      </c>
      <c r="I833" s="5">
        <f t="shared" si="139"/>
        <v>1.2729221067160542E-9</v>
      </c>
      <c r="J833" s="5">
        <f t="shared" si="140"/>
        <v>8453.6903529620849</v>
      </c>
      <c r="K833" s="5">
        <f t="shared" si="141"/>
        <v>31.426358189453868</v>
      </c>
      <c r="L833" s="5">
        <f t="shared" si="142"/>
        <v>8422.2639947726311</v>
      </c>
    </row>
    <row r="834" spans="1:12" x14ac:dyDescent="0.25">
      <c r="A834" s="1">
        <f t="shared" si="134"/>
        <v>46667</v>
      </c>
      <c r="B834" s="4">
        <f t="shared" si="135"/>
        <v>7</v>
      </c>
      <c r="C834" s="4">
        <f t="shared" si="132"/>
        <v>10</v>
      </c>
      <c r="D834" s="4">
        <f t="shared" si="133"/>
        <v>2027</v>
      </c>
      <c r="E834" s="2">
        <v>0</v>
      </c>
      <c r="F834" s="5">
        <f t="shared" si="136"/>
        <v>1.2729221067160542E-9</v>
      </c>
      <c r="G834" s="5">
        <f t="shared" si="137"/>
        <v>1.2729221067160542E-9</v>
      </c>
      <c r="H834" s="5">
        <f t="shared" si="138"/>
        <v>1.618505567582231E-13</v>
      </c>
      <c r="I834" s="5">
        <f t="shared" si="139"/>
        <v>1.2730839572728124E-9</v>
      </c>
      <c r="J834" s="5">
        <f t="shared" si="140"/>
        <v>8422.2639947726311</v>
      </c>
      <c r="K834" s="5">
        <f t="shared" si="141"/>
        <v>31.426358189453868</v>
      </c>
      <c r="L834" s="5">
        <f t="shared" si="142"/>
        <v>8390.8376365831773</v>
      </c>
    </row>
    <row r="835" spans="1:12" x14ac:dyDescent="0.25">
      <c r="A835" s="1">
        <f t="shared" si="134"/>
        <v>46668</v>
      </c>
      <c r="B835" s="4">
        <f t="shared" si="135"/>
        <v>8</v>
      </c>
      <c r="C835" s="4">
        <f t="shared" si="132"/>
        <v>10</v>
      </c>
      <c r="D835" s="4">
        <f t="shared" si="133"/>
        <v>2027</v>
      </c>
      <c r="E835" s="2">
        <v>0</v>
      </c>
      <c r="F835" s="5">
        <f t="shared" si="136"/>
        <v>1.2730839572728124E-9</v>
      </c>
      <c r="G835" s="5">
        <f t="shared" si="137"/>
        <v>1.2730839572728124E-9</v>
      </c>
      <c r="H835" s="5">
        <f t="shared" si="138"/>
        <v>1.6187113586717624E-13</v>
      </c>
      <c r="I835" s="5">
        <f t="shared" si="139"/>
        <v>1.2732458284086796E-9</v>
      </c>
      <c r="J835" s="5">
        <f t="shared" si="140"/>
        <v>8390.8376365831773</v>
      </c>
      <c r="K835" s="5">
        <f t="shared" si="141"/>
        <v>31.426358189453868</v>
      </c>
      <c r="L835" s="5">
        <f t="shared" si="142"/>
        <v>8359.4112783937235</v>
      </c>
    </row>
    <row r="836" spans="1:12" x14ac:dyDescent="0.25">
      <c r="A836" s="1">
        <f t="shared" si="134"/>
        <v>46669</v>
      </c>
      <c r="B836" s="4">
        <f t="shared" si="135"/>
        <v>9</v>
      </c>
      <c r="C836" s="4">
        <f t="shared" si="132"/>
        <v>10</v>
      </c>
      <c r="D836" s="4">
        <f t="shared" si="133"/>
        <v>2027</v>
      </c>
      <c r="E836" s="2">
        <v>0</v>
      </c>
      <c r="F836" s="5">
        <f t="shared" si="136"/>
        <v>1.2732458284086796E-9</v>
      </c>
      <c r="G836" s="5">
        <f t="shared" si="137"/>
        <v>1.2732458284086796E-9</v>
      </c>
      <c r="H836" s="5">
        <f t="shared" si="138"/>
        <v>1.6189171759273899E-13</v>
      </c>
      <c r="I836" s="5">
        <f t="shared" si="139"/>
        <v>1.2734077201262723E-9</v>
      </c>
      <c r="J836" s="5">
        <f t="shared" si="140"/>
        <v>8359.4112783937235</v>
      </c>
      <c r="K836" s="5">
        <f t="shared" si="141"/>
        <v>31.426358189453868</v>
      </c>
      <c r="L836" s="5">
        <f t="shared" si="142"/>
        <v>8327.9849202042697</v>
      </c>
    </row>
    <row r="837" spans="1:12" x14ac:dyDescent="0.25">
      <c r="A837" s="1">
        <f t="shared" si="134"/>
        <v>46670</v>
      </c>
      <c r="B837" s="4">
        <f t="shared" si="135"/>
        <v>10</v>
      </c>
      <c r="C837" s="4">
        <f t="shared" si="132"/>
        <v>10</v>
      </c>
      <c r="D837" s="4">
        <f t="shared" si="133"/>
        <v>2027</v>
      </c>
      <c r="E837" s="2">
        <v>0</v>
      </c>
      <c r="F837" s="5">
        <f t="shared" si="136"/>
        <v>1.2734077201262723E-9</v>
      </c>
      <c r="G837" s="5">
        <f t="shared" si="137"/>
        <v>1.2734077201262723E-9</v>
      </c>
      <c r="H837" s="5">
        <f t="shared" si="138"/>
        <v>1.6191230193524405E-13</v>
      </c>
      <c r="I837" s="5">
        <f t="shared" si="139"/>
        <v>1.2735696324282075E-9</v>
      </c>
      <c r="J837" s="5">
        <f t="shared" si="140"/>
        <v>8327.9849202042697</v>
      </c>
      <c r="K837" s="5">
        <f t="shared" si="141"/>
        <v>31.426358189453868</v>
      </c>
      <c r="L837" s="5">
        <f t="shared" si="142"/>
        <v>8296.5585620148158</v>
      </c>
    </row>
    <row r="838" spans="1:12" x14ac:dyDescent="0.25">
      <c r="A838" s="1">
        <f t="shared" si="134"/>
        <v>46671</v>
      </c>
      <c r="B838" s="4">
        <f t="shared" si="135"/>
        <v>11</v>
      </c>
      <c r="C838" s="4">
        <f t="shared" si="132"/>
        <v>10</v>
      </c>
      <c r="D838" s="4">
        <f t="shared" si="133"/>
        <v>2027</v>
      </c>
      <c r="E838" s="2">
        <v>0</v>
      </c>
      <c r="F838" s="5">
        <f t="shared" si="136"/>
        <v>1.2735696324282075E-9</v>
      </c>
      <c r="G838" s="5">
        <f t="shared" si="137"/>
        <v>1.2735696324282075E-9</v>
      </c>
      <c r="H838" s="5">
        <f t="shared" si="138"/>
        <v>1.619328888950242E-13</v>
      </c>
      <c r="I838" s="5">
        <f t="shared" si="139"/>
        <v>1.2737315653171025E-9</v>
      </c>
      <c r="J838" s="5">
        <f t="shared" si="140"/>
        <v>8296.5585620148158</v>
      </c>
      <c r="K838" s="5">
        <f t="shared" si="141"/>
        <v>31.426358189453868</v>
      </c>
      <c r="L838" s="5">
        <f t="shared" si="142"/>
        <v>8265.132203825362</v>
      </c>
    </row>
    <row r="839" spans="1:12" x14ac:dyDescent="0.25">
      <c r="A839" s="1">
        <f t="shared" si="134"/>
        <v>46672</v>
      </c>
      <c r="B839" s="4">
        <f t="shared" si="135"/>
        <v>12</v>
      </c>
      <c r="C839" s="4">
        <f t="shared" ref="C839:C902" si="143">MONTH(A839)</f>
        <v>10</v>
      </c>
      <c r="D839" s="4">
        <f t="shared" ref="D839:D902" si="144">YEAR(A839)</f>
        <v>2027</v>
      </c>
      <c r="E839" s="2">
        <v>0</v>
      </c>
      <c r="F839" s="5">
        <f t="shared" si="136"/>
        <v>1.2737315653171025E-9</v>
      </c>
      <c r="G839" s="5">
        <f t="shared" si="137"/>
        <v>1.2737315653171025E-9</v>
      </c>
      <c r="H839" s="5">
        <f t="shared" si="138"/>
        <v>1.6195347847241219E-13</v>
      </c>
      <c r="I839" s="5">
        <f t="shared" si="139"/>
        <v>1.273893518795575E-9</v>
      </c>
      <c r="J839" s="5">
        <f t="shared" si="140"/>
        <v>8265.132203825362</v>
      </c>
      <c r="K839" s="5">
        <f t="shared" si="141"/>
        <v>31.426358189453868</v>
      </c>
      <c r="L839" s="5">
        <f t="shared" si="142"/>
        <v>8233.7058456359082</v>
      </c>
    </row>
    <row r="840" spans="1:12" x14ac:dyDescent="0.25">
      <c r="A840" s="1">
        <f t="shared" ref="A840:A903" si="145">A839+1</f>
        <v>46673</v>
      </c>
      <c r="B840" s="4">
        <f t="shared" ref="B840:B903" si="146">DAY(A840)</f>
        <v>13</v>
      </c>
      <c r="C840" s="4">
        <f t="shared" si="143"/>
        <v>10</v>
      </c>
      <c r="D840" s="4">
        <f t="shared" si="144"/>
        <v>2027</v>
      </c>
      <c r="E840" s="2">
        <v>0</v>
      </c>
      <c r="F840" s="5">
        <f t="shared" ref="F840:F903" si="147">I839</f>
        <v>1.273893518795575E-9</v>
      </c>
      <c r="G840" s="5">
        <f t="shared" ref="G840:G903" si="148">F840-E840</f>
        <v>1.273893518795575E-9</v>
      </c>
      <c r="H840" s="5">
        <f t="shared" ref="H840:H903" si="149">G840*$B$2</f>
        <v>1.619740706677409E-13</v>
      </c>
      <c r="I840" s="5">
        <f t="shared" ref="I840:I903" si="150">G840+H840</f>
        <v>1.2740554928662427E-9</v>
      </c>
      <c r="J840" s="5">
        <f t="shared" ref="J840:J903" si="151">L839</f>
        <v>8233.7058456359082</v>
      </c>
      <c r="K840" s="5">
        <f t="shared" ref="K840:K903" si="152">$J$6/1096</f>
        <v>31.426358189453868</v>
      </c>
      <c r="L840" s="5">
        <f t="shared" ref="L840:L903" si="153">J840-K840</f>
        <v>8202.2794874464544</v>
      </c>
    </row>
    <row r="841" spans="1:12" x14ac:dyDescent="0.25">
      <c r="A841" s="1">
        <f t="shared" si="145"/>
        <v>46674</v>
      </c>
      <c r="B841" s="4">
        <f t="shared" si="146"/>
        <v>14</v>
      </c>
      <c r="C841" s="4">
        <f t="shared" si="143"/>
        <v>10</v>
      </c>
      <c r="D841" s="4">
        <f t="shared" si="144"/>
        <v>2027</v>
      </c>
      <c r="E841" s="2">
        <v>0</v>
      </c>
      <c r="F841" s="5">
        <f t="shared" si="147"/>
        <v>1.2740554928662427E-9</v>
      </c>
      <c r="G841" s="5">
        <f t="shared" si="148"/>
        <v>1.2740554928662427E-9</v>
      </c>
      <c r="H841" s="5">
        <f t="shared" si="149"/>
        <v>1.6199466548134309E-13</v>
      </c>
      <c r="I841" s="5">
        <f t="shared" si="150"/>
        <v>1.274217487531724E-9</v>
      </c>
      <c r="J841" s="5">
        <f t="shared" si="151"/>
        <v>8202.2794874464544</v>
      </c>
      <c r="K841" s="5">
        <f t="shared" si="152"/>
        <v>31.426358189453868</v>
      </c>
      <c r="L841" s="5">
        <f t="shared" si="153"/>
        <v>8170.8531292570005</v>
      </c>
    </row>
    <row r="842" spans="1:12" x14ac:dyDescent="0.25">
      <c r="A842" s="1">
        <f t="shared" si="145"/>
        <v>46675</v>
      </c>
      <c r="B842" s="4">
        <f t="shared" si="146"/>
        <v>15</v>
      </c>
      <c r="C842" s="4">
        <f t="shared" si="143"/>
        <v>10</v>
      </c>
      <c r="D842" s="4">
        <f t="shared" si="144"/>
        <v>2027</v>
      </c>
      <c r="E842" s="2">
        <v>0</v>
      </c>
      <c r="F842" s="5">
        <f t="shared" si="147"/>
        <v>1.274217487531724E-9</v>
      </c>
      <c r="G842" s="5">
        <f t="shared" si="148"/>
        <v>1.274217487531724E-9</v>
      </c>
      <c r="H842" s="5">
        <f t="shared" si="149"/>
        <v>1.620152629135518E-13</v>
      </c>
      <c r="I842" s="5">
        <f t="shared" si="150"/>
        <v>1.2743795027946375E-9</v>
      </c>
      <c r="J842" s="5">
        <f t="shared" si="151"/>
        <v>8170.8531292570005</v>
      </c>
      <c r="K842" s="5">
        <f t="shared" si="152"/>
        <v>31.426358189453868</v>
      </c>
      <c r="L842" s="5">
        <f t="shared" si="153"/>
        <v>8139.4267710675467</v>
      </c>
    </row>
    <row r="843" spans="1:12" x14ac:dyDescent="0.25">
      <c r="A843" s="1">
        <f t="shared" si="145"/>
        <v>46676</v>
      </c>
      <c r="B843" s="4">
        <f t="shared" si="146"/>
        <v>16</v>
      </c>
      <c r="C843" s="4">
        <f t="shared" si="143"/>
        <v>10</v>
      </c>
      <c r="D843" s="4">
        <f t="shared" si="144"/>
        <v>2027</v>
      </c>
      <c r="E843" s="2">
        <v>0</v>
      </c>
      <c r="F843" s="5">
        <f t="shared" si="147"/>
        <v>1.2743795027946375E-9</v>
      </c>
      <c r="G843" s="5">
        <f t="shared" si="148"/>
        <v>1.2743795027946375E-9</v>
      </c>
      <c r="H843" s="5">
        <f t="shared" si="149"/>
        <v>1.6203586296469988E-13</v>
      </c>
      <c r="I843" s="5">
        <f t="shared" si="150"/>
        <v>1.2745415386576021E-9</v>
      </c>
      <c r="J843" s="5">
        <f t="shared" si="151"/>
        <v>8139.4267710675467</v>
      </c>
      <c r="K843" s="5">
        <f t="shared" si="152"/>
        <v>31.426358189453868</v>
      </c>
      <c r="L843" s="5">
        <f t="shared" si="153"/>
        <v>8108.0004128780929</v>
      </c>
    </row>
    <row r="844" spans="1:12" x14ac:dyDescent="0.25">
      <c r="A844" s="1">
        <f t="shared" si="145"/>
        <v>46677</v>
      </c>
      <c r="B844" s="4">
        <f t="shared" si="146"/>
        <v>17</v>
      </c>
      <c r="C844" s="4">
        <f t="shared" si="143"/>
        <v>10</v>
      </c>
      <c r="D844" s="4">
        <f t="shared" si="144"/>
        <v>2027</v>
      </c>
      <c r="E844" s="2">
        <v>0</v>
      </c>
      <c r="F844" s="5">
        <f t="shared" si="147"/>
        <v>1.2745415386576021E-9</v>
      </c>
      <c r="G844" s="5">
        <f t="shared" si="148"/>
        <v>1.2745415386576021E-9</v>
      </c>
      <c r="H844" s="5">
        <f t="shared" si="149"/>
        <v>1.6205646563512036E-13</v>
      </c>
      <c r="I844" s="5">
        <f t="shared" si="150"/>
        <v>1.2747035951232372E-9</v>
      </c>
      <c r="J844" s="5">
        <f t="shared" si="151"/>
        <v>8108.0004128780929</v>
      </c>
      <c r="K844" s="5">
        <f t="shared" si="152"/>
        <v>31.426358189453868</v>
      </c>
      <c r="L844" s="5">
        <f t="shared" si="153"/>
        <v>8076.5740546886391</v>
      </c>
    </row>
    <row r="845" spans="1:12" x14ac:dyDescent="0.25">
      <c r="A845" s="1">
        <f t="shared" si="145"/>
        <v>46678</v>
      </c>
      <c r="B845" s="4">
        <f t="shared" si="146"/>
        <v>18</v>
      </c>
      <c r="C845" s="4">
        <f t="shared" si="143"/>
        <v>10</v>
      </c>
      <c r="D845" s="4">
        <f t="shared" si="144"/>
        <v>2027</v>
      </c>
      <c r="E845" s="2">
        <v>0</v>
      </c>
      <c r="F845" s="5">
        <f t="shared" si="147"/>
        <v>1.2747035951232372E-9</v>
      </c>
      <c r="G845" s="5">
        <f t="shared" si="148"/>
        <v>1.2747035951232372E-9</v>
      </c>
      <c r="H845" s="5">
        <f t="shared" si="149"/>
        <v>1.6207707092514629E-13</v>
      </c>
      <c r="I845" s="5">
        <f t="shared" si="150"/>
        <v>1.2748656721941624E-9</v>
      </c>
      <c r="J845" s="5">
        <f t="shared" si="151"/>
        <v>8076.5740546886391</v>
      </c>
      <c r="K845" s="5">
        <f t="shared" si="152"/>
        <v>31.426358189453868</v>
      </c>
      <c r="L845" s="5">
        <f t="shared" si="153"/>
        <v>8045.1476964991853</v>
      </c>
    </row>
    <row r="846" spans="1:12" x14ac:dyDescent="0.25">
      <c r="A846" s="1">
        <f t="shared" si="145"/>
        <v>46679</v>
      </c>
      <c r="B846" s="4">
        <f t="shared" si="146"/>
        <v>19</v>
      </c>
      <c r="C846" s="4">
        <f t="shared" si="143"/>
        <v>10</v>
      </c>
      <c r="D846" s="4">
        <f t="shared" si="144"/>
        <v>2027</v>
      </c>
      <c r="E846" s="2">
        <v>0</v>
      </c>
      <c r="F846" s="5">
        <f t="shared" si="147"/>
        <v>1.2748656721941624E-9</v>
      </c>
      <c r="G846" s="5">
        <f t="shared" si="148"/>
        <v>1.2748656721941624E-9</v>
      </c>
      <c r="H846" s="5">
        <f t="shared" si="149"/>
        <v>1.6209767883511076E-13</v>
      </c>
      <c r="I846" s="5">
        <f t="shared" si="150"/>
        <v>1.2750277698729975E-9</v>
      </c>
      <c r="J846" s="5">
        <f t="shared" si="151"/>
        <v>8045.1476964991853</v>
      </c>
      <c r="K846" s="5">
        <f t="shared" si="152"/>
        <v>31.426358189453868</v>
      </c>
      <c r="L846" s="5">
        <f t="shared" si="153"/>
        <v>8013.7213383097314</v>
      </c>
    </row>
    <row r="847" spans="1:12" x14ac:dyDescent="0.25">
      <c r="A847" s="1">
        <f t="shared" si="145"/>
        <v>46680</v>
      </c>
      <c r="B847" s="4">
        <f t="shared" si="146"/>
        <v>20</v>
      </c>
      <c r="C847" s="4">
        <f t="shared" si="143"/>
        <v>10</v>
      </c>
      <c r="D847" s="4">
        <f t="shared" si="144"/>
        <v>2027</v>
      </c>
      <c r="E847" s="2">
        <v>0</v>
      </c>
      <c r="F847" s="5">
        <f t="shared" si="147"/>
        <v>1.2750277698729975E-9</v>
      </c>
      <c r="G847" s="5">
        <f t="shared" si="148"/>
        <v>1.2750277698729975E-9</v>
      </c>
      <c r="H847" s="5">
        <f t="shared" si="149"/>
        <v>1.6211828936534687E-13</v>
      </c>
      <c r="I847" s="5">
        <f t="shared" si="150"/>
        <v>1.2751898881623628E-9</v>
      </c>
      <c r="J847" s="5">
        <f t="shared" si="151"/>
        <v>8013.7213383097314</v>
      </c>
      <c r="K847" s="5">
        <f t="shared" si="152"/>
        <v>31.426358189453868</v>
      </c>
      <c r="L847" s="5">
        <f t="shared" si="153"/>
        <v>7982.2949801202776</v>
      </c>
    </row>
    <row r="848" spans="1:12" x14ac:dyDescent="0.25">
      <c r="A848" s="1">
        <f t="shared" si="145"/>
        <v>46681</v>
      </c>
      <c r="B848" s="4">
        <f t="shared" si="146"/>
        <v>21</v>
      </c>
      <c r="C848" s="4">
        <f t="shared" si="143"/>
        <v>10</v>
      </c>
      <c r="D848" s="4">
        <f t="shared" si="144"/>
        <v>2027</v>
      </c>
      <c r="E848" s="2">
        <v>0</v>
      </c>
      <c r="F848" s="5">
        <f t="shared" si="147"/>
        <v>1.2751898881623628E-9</v>
      </c>
      <c r="G848" s="5">
        <f t="shared" si="148"/>
        <v>1.2751898881623628E-9</v>
      </c>
      <c r="H848" s="5">
        <f t="shared" si="149"/>
        <v>1.6213890251618778E-13</v>
      </c>
      <c r="I848" s="5">
        <f t="shared" si="150"/>
        <v>1.2753520270648789E-9</v>
      </c>
      <c r="J848" s="5">
        <f t="shared" si="151"/>
        <v>7982.2949801202776</v>
      </c>
      <c r="K848" s="5">
        <f t="shared" si="152"/>
        <v>31.426358189453868</v>
      </c>
      <c r="L848" s="5">
        <f t="shared" si="153"/>
        <v>7950.8686219308238</v>
      </c>
    </row>
    <row r="849" spans="1:12" x14ac:dyDescent="0.25">
      <c r="A849" s="1">
        <f t="shared" si="145"/>
        <v>46682</v>
      </c>
      <c r="B849" s="4">
        <f t="shared" si="146"/>
        <v>22</v>
      </c>
      <c r="C849" s="4">
        <f t="shared" si="143"/>
        <v>10</v>
      </c>
      <c r="D849" s="4">
        <f t="shared" si="144"/>
        <v>2027</v>
      </c>
      <c r="E849" s="2">
        <v>0</v>
      </c>
      <c r="F849" s="5">
        <f t="shared" si="147"/>
        <v>1.2753520270648789E-9</v>
      </c>
      <c r="G849" s="5">
        <f t="shared" si="148"/>
        <v>1.2753520270648789E-9</v>
      </c>
      <c r="H849" s="5">
        <f t="shared" si="149"/>
        <v>1.621595182879667E-13</v>
      </c>
      <c r="I849" s="5">
        <f t="shared" si="150"/>
        <v>1.2755141865831668E-9</v>
      </c>
      <c r="J849" s="5">
        <f t="shared" si="151"/>
        <v>7950.8686219308238</v>
      </c>
      <c r="K849" s="5">
        <f t="shared" si="152"/>
        <v>31.426358189453868</v>
      </c>
      <c r="L849" s="5">
        <f t="shared" si="153"/>
        <v>7919.44226374137</v>
      </c>
    </row>
    <row r="850" spans="1:12" x14ac:dyDescent="0.25">
      <c r="A850" s="1">
        <f t="shared" si="145"/>
        <v>46683</v>
      </c>
      <c r="B850" s="4">
        <f t="shared" si="146"/>
        <v>23</v>
      </c>
      <c r="C850" s="4">
        <f t="shared" si="143"/>
        <v>10</v>
      </c>
      <c r="D850" s="4">
        <f t="shared" si="144"/>
        <v>2027</v>
      </c>
      <c r="E850" s="2">
        <v>0</v>
      </c>
      <c r="F850" s="5">
        <f t="shared" si="147"/>
        <v>1.2755141865831668E-9</v>
      </c>
      <c r="G850" s="5">
        <f t="shared" si="148"/>
        <v>1.2755141865831668E-9</v>
      </c>
      <c r="H850" s="5">
        <f t="shared" si="149"/>
        <v>1.6218013668101688E-13</v>
      </c>
      <c r="I850" s="5">
        <f t="shared" si="150"/>
        <v>1.2756763667198478E-9</v>
      </c>
      <c r="J850" s="5">
        <f t="shared" si="151"/>
        <v>7919.44226374137</v>
      </c>
      <c r="K850" s="5">
        <f t="shared" si="152"/>
        <v>31.426358189453868</v>
      </c>
      <c r="L850" s="5">
        <f t="shared" si="153"/>
        <v>7888.0159055519161</v>
      </c>
    </row>
    <row r="851" spans="1:12" x14ac:dyDescent="0.25">
      <c r="A851" s="1">
        <f t="shared" si="145"/>
        <v>46684</v>
      </c>
      <c r="B851" s="4">
        <f t="shared" si="146"/>
        <v>24</v>
      </c>
      <c r="C851" s="4">
        <f t="shared" si="143"/>
        <v>10</v>
      </c>
      <c r="D851" s="4">
        <f t="shared" si="144"/>
        <v>2027</v>
      </c>
      <c r="E851" s="2">
        <v>0</v>
      </c>
      <c r="F851" s="5">
        <f t="shared" si="147"/>
        <v>1.2756763667198478E-9</v>
      </c>
      <c r="G851" s="5">
        <f t="shared" si="148"/>
        <v>1.2756763667198478E-9</v>
      </c>
      <c r="H851" s="5">
        <f t="shared" si="149"/>
        <v>1.6220075769567163E-13</v>
      </c>
      <c r="I851" s="5">
        <f t="shared" si="150"/>
        <v>1.2758385674775434E-9</v>
      </c>
      <c r="J851" s="5">
        <f t="shared" si="151"/>
        <v>7888.0159055519161</v>
      </c>
      <c r="K851" s="5">
        <f t="shared" si="152"/>
        <v>31.426358189453868</v>
      </c>
      <c r="L851" s="5">
        <f t="shared" si="153"/>
        <v>7856.5895473624623</v>
      </c>
    </row>
    <row r="852" spans="1:12" x14ac:dyDescent="0.25">
      <c r="A852" s="1">
        <f t="shared" si="145"/>
        <v>46685</v>
      </c>
      <c r="B852" s="4">
        <f t="shared" si="146"/>
        <v>25</v>
      </c>
      <c r="C852" s="4">
        <f t="shared" si="143"/>
        <v>10</v>
      </c>
      <c r="D852" s="4">
        <f t="shared" si="144"/>
        <v>2027</v>
      </c>
      <c r="E852" s="2">
        <v>0</v>
      </c>
      <c r="F852" s="5">
        <f t="shared" si="147"/>
        <v>1.2758385674775434E-9</v>
      </c>
      <c r="G852" s="5">
        <f t="shared" si="148"/>
        <v>1.2758385674775434E-9</v>
      </c>
      <c r="H852" s="5">
        <f t="shared" si="149"/>
        <v>1.6222138133226426E-13</v>
      </c>
      <c r="I852" s="5">
        <f t="shared" si="150"/>
        <v>1.2760007888588755E-9</v>
      </c>
      <c r="J852" s="5">
        <f t="shared" si="151"/>
        <v>7856.5895473624623</v>
      </c>
      <c r="K852" s="5">
        <f t="shared" si="152"/>
        <v>31.426358189453868</v>
      </c>
      <c r="L852" s="5">
        <f t="shared" si="153"/>
        <v>7825.1631891730085</v>
      </c>
    </row>
    <row r="853" spans="1:12" x14ac:dyDescent="0.25">
      <c r="A853" s="1">
        <f t="shared" si="145"/>
        <v>46686</v>
      </c>
      <c r="B853" s="4">
        <f t="shared" si="146"/>
        <v>26</v>
      </c>
      <c r="C853" s="4">
        <f t="shared" si="143"/>
        <v>10</v>
      </c>
      <c r="D853" s="4">
        <f t="shared" si="144"/>
        <v>2027</v>
      </c>
      <c r="E853" s="2">
        <v>0</v>
      </c>
      <c r="F853" s="5">
        <f t="shared" si="147"/>
        <v>1.2760007888588755E-9</v>
      </c>
      <c r="G853" s="5">
        <f t="shared" si="148"/>
        <v>1.2760007888588755E-9</v>
      </c>
      <c r="H853" s="5">
        <f t="shared" si="149"/>
        <v>1.6224200759112816E-13</v>
      </c>
      <c r="I853" s="5">
        <f t="shared" si="150"/>
        <v>1.2761630308664666E-9</v>
      </c>
      <c r="J853" s="5">
        <f t="shared" si="151"/>
        <v>7825.1631891730085</v>
      </c>
      <c r="K853" s="5">
        <f t="shared" si="152"/>
        <v>31.426358189453868</v>
      </c>
      <c r="L853" s="5">
        <f t="shared" si="153"/>
        <v>7793.7368309835547</v>
      </c>
    </row>
    <row r="854" spans="1:12" x14ac:dyDescent="0.25">
      <c r="A854" s="1">
        <f t="shared" si="145"/>
        <v>46687</v>
      </c>
      <c r="B854" s="4">
        <f t="shared" si="146"/>
        <v>27</v>
      </c>
      <c r="C854" s="4">
        <f t="shared" si="143"/>
        <v>10</v>
      </c>
      <c r="D854" s="4">
        <f t="shared" si="144"/>
        <v>2027</v>
      </c>
      <c r="E854" s="2">
        <v>0</v>
      </c>
      <c r="F854" s="5">
        <f t="shared" si="147"/>
        <v>1.2761630308664666E-9</v>
      </c>
      <c r="G854" s="5">
        <f t="shared" si="148"/>
        <v>1.2761630308664666E-9</v>
      </c>
      <c r="H854" s="5">
        <f t="shared" si="149"/>
        <v>1.6226263647259674E-13</v>
      </c>
      <c r="I854" s="5">
        <f t="shared" si="150"/>
        <v>1.2763252935029393E-9</v>
      </c>
      <c r="J854" s="5">
        <f t="shared" si="151"/>
        <v>7793.7368309835547</v>
      </c>
      <c r="K854" s="5">
        <f t="shared" si="152"/>
        <v>31.426358189453868</v>
      </c>
      <c r="L854" s="5">
        <f t="shared" si="153"/>
        <v>7762.3104727941009</v>
      </c>
    </row>
    <row r="855" spans="1:12" x14ac:dyDescent="0.25">
      <c r="A855" s="1">
        <f t="shared" si="145"/>
        <v>46688</v>
      </c>
      <c r="B855" s="4">
        <f t="shared" si="146"/>
        <v>28</v>
      </c>
      <c r="C855" s="4">
        <f t="shared" si="143"/>
        <v>10</v>
      </c>
      <c r="D855" s="4">
        <f t="shared" si="144"/>
        <v>2027</v>
      </c>
      <c r="E855" s="2">
        <v>0</v>
      </c>
      <c r="F855" s="5">
        <f t="shared" si="147"/>
        <v>1.2763252935029393E-9</v>
      </c>
      <c r="G855" s="5">
        <f t="shared" si="148"/>
        <v>1.2763252935029393E-9</v>
      </c>
      <c r="H855" s="5">
        <f t="shared" si="149"/>
        <v>1.6228326797700349E-13</v>
      </c>
      <c r="I855" s="5">
        <f t="shared" si="150"/>
        <v>1.2764875767709162E-9</v>
      </c>
      <c r="J855" s="5">
        <f t="shared" si="151"/>
        <v>7762.3104727941009</v>
      </c>
      <c r="K855" s="5">
        <f t="shared" si="152"/>
        <v>31.426358189453868</v>
      </c>
      <c r="L855" s="5">
        <f t="shared" si="153"/>
        <v>7730.884114604647</v>
      </c>
    </row>
    <row r="856" spans="1:12" x14ac:dyDescent="0.25">
      <c r="A856" s="1">
        <f t="shared" si="145"/>
        <v>46689</v>
      </c>
      <c r="B856" s="4">
        <f t="shared" si="146"/>
        <v>29</v>
      </c>
      <c r="C856" s="4">
        <f t="shared" si="143"/>
        <v>10</v>
      </c>
      <c r="D856" s="4">
        <f t="shared" si="144"/>
        <v>2027</v>
      </c>
      <c r="E856" s="2">
        <v>0</v>
      </c>
      <c r="F856" s="5">
        <f t="shared" si="147"/>
        <v>1.2764875767709162E-9</v>
      </c>
      <c r="G856" s="5">
        <f t="shared" si="148"/>
        <v>1.2764875767709162E-9</v>
      </c>
      <c r="H856" s="5">
        <f t="shared" si="149"/>
        <v>1.6230390210468186E-13</v>
      </c>
      <c r="I856" s="5">
        <f t="shared" si="150"/>
        <v>1.2766498806730208E-9</v>
      </c>
      <c r="J856" s="5">
        <f t="shared" si="151"/>
        <v>7730.884114604647</v>
      </c>
      <c r="K856" s="5">
        <f t="shared" si="152"/>
        <v>31.426358189453868</v>
      </c>
      <c r="L856" s="5">
        <f t="shared" si="153"/>
        <v>7699.4577564151932</v>
      </c>
    </row>
    <row r="857" spans="1:12" x14ac:dyDescent="0.25">
      <c r="A857" s="1">
        <f t="shared" si="145"/>
        <v>46690</v>
      </c>
      <c r="B857" s="4">
        <f t="shared" si="146"/>
        <v>30</v>
      </c>
      <c r="C857" s="4">
        <f t="shared" si="143"/>
        <v>10</v>
      </c>
      <c r="D857" s="4">
        <f t="shared" si="144"/>
        <v>2027</v>
      </c>
      <c r="E857" s="2">
        <v>0</v>
      </c>
      <c r="F857" s="5">
        <f t="shared" si="147"/>
        <v>1.2766498806730208E-9</v>
      </c>
      <c r="G857" s="5">
        <f t="shared" si="148"/>
        <v>1.2766498806730208E-9</v>
      </c>
      <c r="H857" s="5">
        <f t="shared" si="149"/>
        <v>1.6232453885596544E-13</v>
      </c>
      <c r="I857" s="5">
        <f t="shared" si="150"/>
        <v>1.2768122052118768E-9</v>
      </c>
      <c r="J857" s="5">
        <f t="shared" si="151"/>
        <v>7699.4577564151932</v>
      </c>
      <c r="K857" s="5">
        <f t="shared" si="152"/>
        <v>31.426358189453868</v>
      </c>
      <c r="L857" s="5">
        <f t="shared" si="153"/>
        <v>7668.0313982257394</v>
      </c>
    </row>
    <row r="858" spans="1:12" x14ac:dyDescent="0.25">
      <c r="A858" s="1">
        <f t="shared" si="145"/>
        <v>46691</v>
      </c>
      <c r="B858" s="4">
        <f t="shared" si="146"/>
        <v>31</v>
      </c>
      <c r="C858" s="4">
        <f t="shared" si="143"/>
        <v>10</v>
      </c>
      <c r="D858" s="4">
        <f t="shared" si="144"/>
        <v>2027</v>
      </c>
      <c r="E858" s="2">
        <v>0</v>
      </c>
      <c r="F858" s="5">
        <f t="shared" si="147"/>
        <v>1.2768122052118768E-9</v>
      </c>
      <c r="G858" s="5">
        <f t="shared" si="148"/>
        <v>1.2768122052118768E-9</v>
      </c>
      <c r="H858" s="5">
        <f t="shared" si="149"/>
        <v>1.623451782311878E-13</v>
      </c>
      <c r="I858" s="5">
        <f t="shared" si="150"/>
        <v>1.2769745503901079E-9</v>
      </c>
      <c r="J858" s="5">
        <f t="shared" si="151"/>
        <v>7668.0313982257394</v>
      </c>
      <c r="K858" s="5">
        <f t="shared" si="152"/>
        <v>31.426358189453868</v>
      </c>
      <c r="L858" s="5">
        <f t="shared" si="153"/>
        <v>7636.6050400362856</v>
      </c>
    </row>
    <row r="859" spans="1:12" x14ac:dyDescent="0.25">
      <c r="A859" s="1">
        <f t="shared" si="145"/>
        <v>46692</v>
      </c>
      <c r="B859" s="4">
        <f t="shared" si="146"/>
        <v>1</v>
      </c>
      <c r="C859" s="4">
        <f t="shared" si="143"/>
        <v>11</v>
      </c>
      <c r="D859" s="4">
        <f t="shared" si="144"/>
        <v>2027</v>
      </c>
      <c r="E859" s="2">
        <v>0</v>
      </c>
      <c r="F859" s="5">
        <f t="shared" si="147"/>
        <v>1.2769745503901079E-9</v>
      </c>
      <c r="G859" s="5">
        <f t="shared" si="148"/>
        <v>1.2769745503901079E-9</v>
      </c>
      <c r="H859" s="5">
        <f t="shared" si="149"/>
        <v>1.6236582023068258E-13</v>
      </c>
      <c r="I859" s="5">
        <f t="shared" si="150"/>
        <v>1.2771369162103385E-9</v>
      </c>
      <c r="J859" s="5">
        <f t="shared" si="151"/>
        <v>7636.6050400362856</v>
      </c>
      <c r="K859" s="5">
        <f t="shared" si="152"/>
        <v>31.426358189453868</v>
      </c>
      <c r="L859" s="5">
        <f t="shared" si="153"/>
        <v>7605.1786818468318</v>
      </c>
    </row>
    <row r="860" spans="1:12" x14ac:dyDescent="0.25">
      <c r="A860" s="1">
        <f t="shared" si="145"/>
        <v>46693</v>
      </c>
      <c r="B860" s="4">
        <f t="shared" si="146"/>
        <v>2</v>
      </c>
      <c r="C860" s="4">
        <f t="shared" si="143"/>
        <v>11</v>
      </c>
      <c r="D860" s="4">
        <f t="shared" si="144"/>
        <v>2027</v>
      </c>
      <c r="E860" s="2">
        <v>0</v>
      </c>
      <c r="F860" s="5">
        <f t="shared" si="147"/>
        <v>1.2771369162103385E-9</v>
      </c>
      <c r="G860" s="5">
        <f t="shared" si="148"/>
        <v>1.2771369162103385E-9</v>
      </c>
      <c r="H860" s="5">
        <f t="shared" si="149"/>
        <v>1.6238646485478343E-13</v>
      </c>
      <c r="I860" s="5">
        <f t="shared" si="150"/>
        <v>1.2772993026751934E-9</v>
      </c>
      <c r="J860" s="5">
        <f t="shared" si="151"/>
        <v>7605.1786818468318</v>
      </c>
      <c r="K860" s="5">
        <f t="shared" si="152"/>
        <v>31.426358189453868</v>
      </c>
      <c r="L860" s="5">
        <f t="shared" si="153"/>
        <v>7573.7523236573779</v>
      </c>
    </row>
    <row r="861" spans="1:12" x14ac:dyDescent="0.25">
      <c r="A861" s="1">
        <f t="shared" si="145"/>
        <v>46694</v>
      </c>
      <c r="B861" s="4">
        <f t="shared" si="146"/>
        <v>3</v>
      </c>
      <c r="C861" s="4">
        <f t="shared" si="143"/>
        <v>11</v>
      </c>
      <c r="D861" s="4">
        <f t="shared" si="144"/>
        <v>2027</v>
      </c>
      <c r="E861" s="2">
        <v>0</v>
      </c>
      <c r="F861" s="5">
        <f t="shared" si="147"/>
        <v>1.2772993026751934E-9</v>
      </c>
      <c r="G861" s="5">
        <f t="shared" si="148"/>
        <v>1.2772993026751934E-9</v>
      </c>
      <c r="H861" s="5">
        <f t="shared" si="149"/>
        <v>1.6240711210382412E-13</v>
      </c>
      <c r="I861" s="5">
        <f t="shared" si="150"/>
        <v>1.2774617097872971E-9</v>
      </c>
      <c r="J861" s="5">
        <f t="shared" si="151"/>
        <v>7573.7523236573779</v>
      </c>
      <c r="K861" s="5">
        <f t="shared" si="152"/>
        <v>31.426358189453868</v>
      </c>
      <c r="L861" s="5">
        <f t="shared" si="153"/>
        <v>7542.3259654679241</v>
      </c>
    </row>
    <row r="862" spans="1:12" x14ac:dyDescent="0.25">
      <c r="A862" s="1">
        <f t="shared" si="145"/>
        <v>46695</v>
      </c>
      <c r="B862" s="4">
        <f t="shared" si="146"/>
        <v>4</v>
      </c>
      <c r="C862" s="4">
        <f t="shared" si="143"/>
        <v>11</v>
      </c>
      <c r="D862" s="4">
        <f t="shared" si="144"/>
        <v>2027</v>
      </c>
      <c r="E862" s="2">
        <v>0</v>
      </c>
      <c r="F862" s="5">
        <f t="shared" si="147"/>
        <v>1.2774617097872971E-9</v>
      </c>
      <c r="G862" s="5">
        <f t="shared" si="148"/>
        <v>1.2774617097872971E-9</v>
      </c>
      <c r="H862" s="5">
        <f t="shared" si="149"/>
        <v>1.6242776197813836E-13</v>
      </c>
      <c r="I862" s="5">
        <f t="shared" si="150"/>
        <v>1.2776241375492752E-9</v>
      </c>
      <c r="J862" s="5">
        <f t="shared" si="151"/>
        <v>7542.3259654679241</v>
      </c>
      <c r="K862" s="5">
        <f t="shared" si="152"/>
        <v>31.426358189453868</v>
      </c>
      <c r="L862" s="5">
        <f t="shared" si="153"/>
        <v>7510.8996072784703</v>
      </c>
    </row>
    <row r="863" spans="1:12" x14ac:dyDescent="0.25">
      <c r="A863" s="1">
        <f t="shared" si="145"/>
        <v>46696</v>
      </c>
      <c r="B863" s="4">
        <f t="shared" si="146"/>
        <v>5</v>
      </c>
      <c r="C863" s="4">
        <f t="shared" si="143"/>
        <v>11</v>
      </c>
      <c r="D863" s="4">
        <f t="shared" si="144"/>
        <v>2027</v>
      </c>
      <c r="E863" s="2">
        <v>0</v>
      </c>
      <c r="F863" s="5">
        <f t="shared" si="147"/>
        <v>1.2776241375492752E-9</v>
      </c>
      <c r="G863" s="5">
        <f t="shared" si="148"/>
        <v>1.2776241375492752E-9</v>
      </c>
      <c r="H863" s="5">
        <f t="shared" si="149"/>
        <v>1.6244841447805993E-13</v>
      </c>
      <c r="I863" s="5">
        <f t="shared" si="150"/>
        <v>1.2777865859637533E-9</v>
      </c>
      <c r="J863" s="5">
        <f t="shared" si="151"/>
        <v>7510.8996072784703</v>
      </c>
      <c r="K863" s="5">
        <f t="shared" si="152"/>
        <v>31.426358189453868</v>
      </c>
      <c r="L863" s="5">
        <f t="shared" si="153"/>
        <v>7479.4732490890165</v>
      </c>
    </row>
    <row r="864" spans="1:12" x14ac:dyDescent="0.25">
      <c r="A864" s="1">
        <f t="shared" si="145"/>
        <v>46697</v>
      </c>
      <c r="B864" s="4">
        <f t="shared" si="146"/>
        <v>6</v>
      </c>
      <c r="C864" s="4">
        <f t="shared" si="143"/>
        <v>11</v>
      </c>
      <c r="D864" s="4">
        <f t="shared" si="144"/>
        <v>2027</v>
      </c>
      <c r="E864" s="2">
        <v>0</v>
      </c>
      <c r="F864" s="5">
        <f t="shared" si="147"/>
        <v>1.2777865859637533E-9</v>
      </c>
      <c r="G864" s="5">
        <f t="shared" si="148"/>
        <v>1.2777865859637533E-9</v>
      </c>
      <c r="H864" s="5">
        <f t="shared" si="149"/>
        <v>1.6246906960392275E-13</v>
      </c>
      <c r="I864" s="5">
        <f t="shared" si="150"/>
        <v>1.2779490550333572E-9</v>
      </c>
      <c r="J864" s="5">
        <f t="shared" si="151"/>
        <v>7479.4732490890165</v>
      </c>
      <c r="K864" s="5">
        <f t="shared" si="152"/>
        <v>31.426358189453868</v>
      </c>
      <c r="L864" s="5">
        <f t="shared" si="153"/>
        <v>7448.0468908995626</v>
      </c>
    </row>
    <row r="865" spans="1:12" x14ac:dyDescent="0.25">
      <c r="A865" s="1">
        <f t="shared" si="145"/>
        <v>46698</v>
      </c>
      <c r="B865" s="4">
        <f t="shared" si="146"/>
        <v>7</v>
      </c>
      <c r="C865" s="4">
        <f t="shared" si="143"/>
        <v>11</v>
      </c>
      <c r="D865" s="4">
        <f t="shared" si="144"/>
        <v>2027</v>
      </c>
      <c r="E865" s="2">
        <v>0</v>
      </c>
      <c r="F865" s="5">
        <f t="shared" si="147"/>
        <v>1.2779490550333572E-9</v>
      </c>
      <c r="G865" s="5">
        <f t="shared" si="148"/>
        <v>1.2779490550333572E-9</v>
      </c>
      <c r="H865" s="5">
        <f t="shared" si="149"/>
        <v>1.6248972735606064E-13</v>
      </c>
      <c r="I865" s="5">
        <f t="shared" si="150"/>
        <v>1.2781115447607134E-9</v>
      </c>
      <c r="J865" s="5">
        <f t="shared" si="151"/>
        <v>7448.0468908995626</v>
      </c>
      <c r="K865" s="5">
        <f t="shared" si="152"/>
        <v>31.426358189453868</v>
      </c>
      <c r="L865" s="5">
        <f t="shared" si="153"/>
        <v>7416.6205327101088</v>
      </c>
    </row>
    <row r="866" spans="1:12" x14ac:dyDescent="0.25">
      <c r="A866" s="1">
        <f t="shared" si="145"/>
        <v>46699</v>
      </c>
      <c r="B866" s="4">
        <f t="shared" si="146"/>
        <v>8</v>
      </c>
      <c r="C866" s="4">
        <f t="shared" si="143"/>
        <v>11</v>
      </c>
      <c r="D866" s="4">
        <f t="shared" si="144"/>
        <v>2027</v>
      </c>
      <c r="E866" s="2">
        <v>0</v>
      </c>
      <c r="F866" s="5">
        <f t="shared" si="147"/>
        <v>1.2781115447607134E-9</v>
      </c>
      <c r="G866" s="5">
        <f t="shared" si="148"/>
        <v>1.2781115447607134E-9</v>
      </c>
      <c r="H866" s="5">
        <f t="shared" si="149"/>
        <v>1.6251038773480757E-13</v>
      </c>
      <c r="I866" s="5">
        <f t="shared" si="150"/>
        <v>1.2782740551484483E-9</v>
      </c>
      <c r="J866" s="5">
        <f t="shared" si="151"/>
        <v>7416.6205327101088</v>
      </c>
      <c r="K866" s="5">
        <f t="shared" si="152"/>
        <v>31.426358189453868</v>
      </c>
      <c r="L866" s="5">
        <f t="shared" si="153"/>
        <v>7385.194174520655</v>
      </c>
    </row>
    <row r="867" spans="1:12" x14ac:dyDescent="0.25">
      <c r="A867" s="1">
        <f t="shared" si="145"/>
        <v>46700</v>
      </c>
      <c r="B867" s="4">
        <f t="shared" si="146"/>
        <v>9</v>
      </c>
      <c r="C867" s="4">
        <f t="shared" si="143"/>
        <v>11</v>
      </c>
      <c r="D867" s="4">
        <f t="shared" si="144"/>
        <v>2027</v>
      </c>
      <c r="E867" s="2">
        <v>0</v>
      </c>
      <c r="F867" s="5">
        <f t="shared" si="147"/>
        <v>1.2782740551484483E-9</v>
      </c>
      <c r="G867" s="5">
        <f t="shared" si="148"/>
        <v>1.2782740551484483E-9</v>
      </c>
      <c r="H867" s="5">
        <f t="shared" si="149"/>
        <v>1.6253105074049746E-13</v>
      </c>
      <c r="I867" s="5">
        <f t="shared" si="150"/>
        <v>1.2784365861991887E-9</v>
      </c>
      <c r="J867" s="5">
        <f t="shared" si="151"/>
        <v>7385.194174520655</v>
      </c>
      <c r="K867" s="5">
        <f t="shared" si="152"/>
        <v>31.426358189453868</v>
      </c>
      <c r="L867" s="5">
        <f t="shared" si="153"/>
        <v>7353.7678163312012</v>
      </c>
    </row>
    <row r="868" spans="1:12" x14ac:dyDescent="0.25">
      <c r="A868" s="1">
        <f t="shared" si="145"/>
        <v>46701</v>
      </c>
      <c r="B868" s="4">
        <f t="shared" si="146"/>
        <v>10</v>
      </c>
      <c r="C868" s="4">
        <f t="shared" si="143"/>
        <v>11</v>
      </c>
      <c r="D868" s="4">
        <f t="shared" si="144"/>
        <v>2027</v>
      </c>
      <c r="E868" s="2">
        <v>0</v>
      </c>
      <c r="F868" s="5">
        <f t="shared" si="147"/>
        <v>1.2784365861991887E-9</v>
      </c>
      <c r="G868" s="5">
        <f t="shared" si="148"/>
        <v>1.2784365861991887E-9</v>
      </c>
      <c r="H868" s="5">
        <f t="shared" si="149"/>
        <v>1.6255171637346437E-13</v>
      </c>
      <c r="I868" s="5">
        <f t="shared" si="150"/>
        <v>1.2785991379155621E-9</v>
      </c>
      <c r="J868" s="5">
        <f t="shared" si="151"/>
        <v>7353.7678163312012</v>
      </c>
      <c r="K868" s="5">
        <f t="shared" si="152"/>
        <v>31.426358189453868</v>
      </c>
      <c r="L868" s="5">
        <f t="shared" si="153"/>
        <v>7322.3414581417474</v>
      </c>
    </row>
    <row r="869" spans="1:12" x14ac:dyDescent="0.25">
      <c r="A869" s="1">
        <f t="shared" si="145"/>
        <v>46702</v>
      </c>
      <c r="B869" s="4">
        <f t="shared" si="146"/>
        <v>11</v>
      </c>
      <c r="C869" s="4">
        <f t="shared" si="143"/>
        <v>11</v>
      </c>
      <c r="D869" s="4">
        <f t="shared" si="144"/>
        <v>2027</v>
      </c>
      <c r="E869" s="2">
        <v>0</v>
      </c>
      <c r="F869" s="5">
        <f t="shared" si="147"/>
        <v>1.2785991379155621E-9</v>
      </c>
      <c r="G869" s="5">
        <f t="shared" si="148"/>
        <v>1.2785991379155621E-9</v>
      </c>
      <c r="H869" s="5">
        <f t="shared" si="149"/>
        <v>1.6257238463404233E-13</v>
      </c>
      <c r="I869" s="5">
        <f t="shared" si="150"/>
        <v>1.2787617103001963E-9</v>
      </c>
      <c r="J869" s="5">
        <f t="shared" si="151"/>
        <v>7322.3414581417474</v>
      </c>
      <c r="K869" s="5">
        <f t="shared" si="152"/>
        <v>31.426358189453868</v>
      </c>
      <c r="L869" s="5">
        <f t="shared" si="153"/>
        <v>7290.9150999522935</v>
      </c>
    </row>
    <row r="870" spans="1:12" x14ac:dyDescent="0.25">
      <c r="A870" s="1">
        <f t="shared" si="145"/>
        <v>46703</v>
      </c>
      <c r="B870" s="4">
        <f t="shared" si="146"/>
        <v>12</v>
      </c>
      <c r="C870" s="4">
        <f t="shared" si="143"/>
        <v>11</v>
      </c>
      <c r="D870" s="4">
        <f t="shared" si="144"/>
        <v>2027</v>
      </c>
      <c r="E870" s="2">
        <v>0</v>
      </c>
      <c r="F870" s="5">
        <f t="shared" si="147"/>
        <v>1.2787617103001963E-9</v>
      </c>
      <c r="G870" s="5">
        <f t="shared" si="148"/>
        <v>1.2787617103001963E-9</v>
      </c>
      <c r="H870" s="5">
        <f t="shared" si="149"/>
        <v>1.6259305552256545E-13</v>
      </c>
      <c r="I870" s="5">
        <f t="shared" si="150"/>
        <v>1.2789243033557188E-9</v>
      </c>
      <c r="J870" s="5">
        <f t="shared" si="151"/>
        <v>7290.9150999522935</v>
      </c>
      <c r="K870" s="5">
        <f t="shared" si="152"/>
        <v>31.426358189453868</v>
      </c>
      <c r="L870" s="5">
        <f t="shared" si="153"/>
        <v>7259.4887417628397</v>
      </c>
    </row>
    <row r="871" spans="1:12" x14ac:dyDescent="0.25">
      <c r="A871" s="1">
        <f t="shared" si="145"/>
        <v>46704</v>
      </c>
      <c r="B871" s="4">
        <f t="shared" si="146"/>
        <v>13</v>
      </c>
      <c r="C871" s="4">
        <f t="shared" si="143"/>
        <v>11</v>
      </c>
      <c r="D871" s="4">
        <f t="shared" si="144"/>
        <v>2027</v>
      </c>
      <c r="E871" s="2">
        <v>0</v>
      </c>
      <c r="F871" s="5">
        <f t="shared" si="147"/>
        <v>1.2789243033557188E-9</v>
      </c>
      <c r="G871" s="5">
        <f t="shared" si="148"/>
        <v>1.2789243033557188E-9</v>
      </c>
      <c r="H871" s="5">
        <f t="shared" si="149"/>
        <v>1.6261372903936785E-13</v>
      </c>
      <c r="I871" s="5">
        <f t="shared" si="150"/>
        <v>1.2790869170847582E-9</v>
      </c>
      <c r="J871" s="5">
        <f t="shared" si="151"/>
        <v>7259.4887417628397</v>
      </c>
      <c r="K871" s="5">
        <f t="shared" si="152"/>
        <v>31.426358189453868</v>
      </c>
      <c r="L871" s="5">
        <f t="shared" si="153"/>
        <v>7228.0623835733859</v>
      </c>
    </row>
    <row r="872" spans="1:12" x14ac:dyDescent="0.25">
      <c r="A872" s="1">
        <f t="shared" si="145"/>
        <v>46705</v>
      </c>
      <c r="B872" s="4">
        <f t="shared" si="146"/>
        <v>14</v>
      </c>
      <c r="C872" s="4">
        <f t="shared" si="143"/>
        <v>11</v>
      </c>
      <c r="D872" s="4">
        <f t="shared" si="144"/>
        <v>2027</v>
      </c>
      <c r="E872" s="2">
        <v>0</v>
      </c>
      <c r="F872" s="5">
        <f t="shared" si="147"/>
        <v>1.2790869170847582E-9</v>
      </c>
      <c r="G872" s="5">
        <f t="shared" si="148"/>
        <v>1.2790869170847582E-9</v>
      </c>
      <c r="H872" s="5">
        <f t="shared" si="149"/>
        <v>1.6263440518478373E-13</v>
      </c>
      <c r="I872" s="5">
        <f t="shared" si="150"/>
        <v>1.2792495514899429E-9</v>
      </c>
      <c r="J872" s="5">
        <f t="shared" si="151"/>
        <v>7228.0623835733859</v>
      </c>
      <c r="K872" s="5">
        <f t="shared" si="152"/>
        <v>31.426358189453868</v>
      </c>
      <c r="L872" s="5">
        <f t="shared" si="153"/>
        <v>7196.6360253839321</v>
      </c>
    </row>
    <row r="873" spans="1:12" x14ac:dyDescent="0.25">
      <c r="A873" s="1">
        <f t="shared" si="145"/>
        <v>46706</v>
      </c>
      <c r="B873" s="4">
        <f t="shared" si="146"/>
        <v>15</v>
      </c>
      <c r="C873" s="4">
        <f t="shared" si="143"/>
        <v>11</v>
      </c>
      <c r="D873" s="4">
        <f t="shared" si="144"/>
        <v>2027</v>
      </c>
      <c r="E873" s="2">
        <v>0</v>
      </c>
      <c r="F873" s="5">
        <f t="shared" si="147"/>
        <v>1.2792495514899429E-9</v>
      </c>
      <c r="G873" s="5">
        <f t="shared" si="148"/>
        <v>1.2792495514899429E-9</v>
      </c>
      <c r="H873" s="5">
        <f t="shared" si="149"/>
        <v>1.6265508395914732E-13</v>
      </c>
      <c r="I873" s="5">
        <f t="shared" si="150"/>
        <v>1.279412206573902E-9</v>
      </c>
      <c r="J873" s="5">
        <f t="shared" si="151"/>
        <v>7196.6360253839321</v>
      </c>
      <c r="K873" s="5">
        <f t="shared" si="152"/>
        <v>31.426358189453868</v>
      </c>
      <c r="L873" s="5">
        <f t="shared" si="153"/>
        <v>7165.2096671944782</v>
      </c>
    </row>
    <row r="874" spans="1:12" x14ac:dyDescent="0.25">
      <c r="A874" s="1">
        <f t="shared" si="145"/>
        <v>46707</v>
      </c>
      <c r="B874" s="4">
        <f t="shared" si="146"/>
        <v>16</v>
      </c>
      <c r="C874" s="4">
        <f t="shared" si="143"/>
        <v>11</v>
      </c>
      <c r="D874" s="4">
        <f t="shared" si="144"/>
        <v>2027</v>
      </c>
      <c r="E874" s="2">
        <v>0</v>
      </c>
      <c r="F874" s="5">
        <f t="shared" si="147"/>
        <v>1.279412206573902E-9</v>
      </c>
      <c r="G874" s="5">
        <f t="shared" si="148"/>
        <v>1.279412206573902E-9</v>
      </c>
      <c r="H874" s="5">
        <f t="shared" si="149"/>
        <v>1.6267576536279286E-13</v>
      </c>
      <c r="I874" s="5">
        <f t="shared" si="150"/>
        <v>1.2795748823392649E-9</v>
      </c>
      <c r="J874" s="5">
        <f t="shared" si="151"/>
        <v>7165.2096671944782</v>
      </c>
      <c r="K874" s="5">
        <f t="shared" si="152"/>
        <v>31.426358189453868</v>
      </c>
      <c r="L874" s="5">
        <f t="shared" si="153"/>
        <v>7133.7833090050244</v>
      </c>
    </row>
    <row r="875" spans="1:12" x14ac:dyDescent="0.25">
      <c r="A875" s="1">
        <f t="shared" si="145"/>
        <v>46708</v>
      </c>
      <c r="B875" s="4">
        <f t="shared" si="146"/>
        <v>17</v>
      </c>
      <c r="C875" s="4">
        <f t="shared" si="143"/>
        <v>11</v>
      </c>
      <c r="D875" s="4">
        <f t="shared" si="144"/>
        <v>2027</v>
      </c>
      <c r="E875" s="2">
        <v>0</v>
      </c>
      <c r="F875" s="5">
        <f t="shared" si="147"/>
        <v>1.2795748823392649E-9</v>
      </c>
      <c r="G875" s="5">
        <f t="shared" si="148"/>
        <v>1.2795748823392649E-9</v>
      </c>
      <c r="H875" s="5">
        <f t="shared" si="149"/>
        <v>1.626964493960547E-13</v>
      </c>
      <c r="I875" s="5">
        <f t="shared" si="150"/>
        <v>1.2797375787886609E-9</v>
      </c>
      <c r="J875" s="5">
        <f t="shared" si="151"/>
        <v>7133.7833090050244</v>
      </c>
      <c r="K875" s="5">
        <f t="shared" si="152"/>
        <v>31.426358189453868</v>
      </c>
      <c r="L875" s="5">
        <f t="shared" si="153"/>
        <v>7102.3569508155706</v>
      </c>
    </row>
    <row r="876" spans="1:12" x14ac:dyDescent="0.25">
      <c r="A876" s="1">
        <f t="shared" si="145"/>
        <v>46709</v>
      </c>
      <c r="B876" s="4">
        <f t="shared" si="146"/>
        <v>18</v>
      </c>
      <c r="C876" s="4">
        <f t="shared" si="143"/>
        <v>11</v>
      </c>
      <c r="D876" s="4">
        <f t="shared" si="144"/>
        <v>2027</v>
      </c>
      <c r="E876" s="2">
        <v>0</v>
      </c>
      <c r="F876" s="5">
        <f t="shared" si="147"/>
        <v>1.2797375787886609E-9</v>
      </c>
      <c r="G876" s="5">
        <f t="shared" si="148"/>
        <v>1.2797375787886609E-9</v>
      </c>
      <c r="H876" s="5">
        <f t="shared" si="149"/>
        <v>1.6271713605926716E-13</v>
      </c>
      <c r="I876" s="5">
        <f t="shared" si="150"/>
        <v>1.2799002959247202E-9</v>
      </c>
      <c r="J876" s="5">
        <f t="shared" si="151"/>
        <v>7102.3569508155706</v>
      </c>
      <c r="K876" s="5">
        <f t="shared" si="152"/>
        <v>31.426358189453868</v>
      </c>
      <c r="L876" s="5">
        <f t="shared" si="153"/>
        <v>7070.9305926261168</v>
      </c>
    </row>
    <row r="877" spans="1:12" x14ac:dyDescent="0.25">
      <c r="A877" s="1">
        <f t="shared" si="145"/>
        <v>46710</v>
      </c>
      <c r="B877" s="4">
        <f t="shared" si="146"/>
        <v>19</v>
      </c>
      <c r="C877" s="4">
        <f t="shared" si="143"/>
        <v>11</v>
      </c>
      <c r="D877" s="4">
        <f t="shared" si="144"/>
        <v>2027</v>
      </c>
      <c r="E877" s="2">
        <v>0</v>
      </c>
      <c r="F877" s="5">
        <f t="shared" si="147"/>
        <v>1.2799002959247202E-9</v>
      </c>
      <c r="G877" s="5">
        <f t="shared" si="148"/>
        <v>1.2799002959247202E-9</v>
      </c>
      <c r="H877" s="5">
        <f t="shared" si="149"/>
        <v>1.6273782535276467E-13</v>
      </c>
      <c r="I877" s="5">
        <f t="shared" si="150"/>
        <v>1.280063033750073E-9</v>
      </c>
      <c r="J877" s="5">
        <f t="shared" si="151"/>
        <v>7070.9305926261168</v>
      </c>
      <c r="K877" s="5">
        <f t="shared" si="152"/>
        <v>31.426358189453868</v>
      </c>
      <c r="L877" s="5">
        <f t="shared" si="153"/>
        <v>7039.504234436663</v>
      </c>
    </row>
    <row r="878" spans="1:12" x14ac:dyDescent="0.25">
      <c r="A878" s="1">
        <f t="shared" si="145"/>
        <v>46711</v>
      </c>
      <c r="B878" s="4">
        <f t="shared" si="146"/>
        <v>20</v>
      </c>
      <c r="C878" s="4">
        <f t="shared" si="143"/>
        <v>11</v>
      </c>
      <c r="D878" s="4">
        <f t="shared" si="144"/>
        <v>2027</v>
      </c>
      <c r="E878" s="2">
        <v>0</v>
      </c>
      <c r="F878" s="5">
        <f t="shared" si="147"/>
        <v>1.280063033750073E-9</v>
      </c>
      <c r="G878" s="5">
        <f t="shared" si="148"/>
        <v>1.280063033750073E-9</v>
      </c>
      <c r="H878" s="5">
        <f t="shared" si="149"/>
        <v>1.6275851727688163E-13</v>
      </c>
      <c r="I878" s="5">
        <f t="shared" si="150"/>
        <v>1.2802257922673499E-9</v>
      </c>
      <c r="J878" s="5">
        <f t="shared" si="151"/>
        <v>7039.504234436663</v>
      </c>
      <c r="K878" s="5">
        <f t="shared" si="152"/>
        <v>31.426358189453868</v>
      </c>
      <c r="L878" s="5">
        <f t="shared" si="153"/>
        <v>7008.0778762472091</v>
      </c>
    </row>
    <row r="879" spans="1:12" x14ac:dyDescent="0.25">
      <c r="A879" s="1">
        <f t="shared" si="145"/>
        <v>46712</v>
      </c>
      <c r="B879" s="4">
        <f t="shared" si="146"/>
        <v>21</v>
      </c>
      <c r="C879" s="4">
        <f t="shared" si="143"/>
        <v>11</v>
      </c>
      <c r="D879" s="4">
        <f t="shared" si="144"/>
        <v>2027</v>
      </c>
      <c r="E879" s="2">
        <v>0</v>
      </c>
      <c r="F879" s="5">
        <f t="shared" si="147"/>
        <v>1.2802257922673499E-9</v>
      </c>
      <c r="G879" s="5">
        <f t="shared" si="148"/>
        <v>1.2802257922673499E-9</v>
      </c>
      <c r="H879" s="5">
        <f t="shared" si="149"/>
        <v>1.6277921183195254E-13</v>
      </c>
      <c r="I879" s="5">
        <f t="shared" si="150"/>
        <v>1.2803885714791819E-9</v>
      </c>
      <c r="J879" s="5">
        <f t="shared" si="151"/>
        <v>7008.0778762472091</v>
      </c>
      <c r="K879" s="5">
        <f t="shared" si="152"/>
        <v>31.426358189453868</v>
      </c>
      <c r="L879" s="5">
        <f t="shared" si="153"/>
        <v>6976.6515180577553</v>
      </c>
    </row>
    <row r="880" spans="1:12" x14ac:dyDescent="0.25">
      <c r="A880" s="1">
        <f t="shared" si="145"/>
        <v>46713</v>
      </c>
      <c r="B880" s="4">
        <f t="shared" si="146"/>
        <v>22</v>
      </c>
      <c r="C880" s="4">
        <f t="shared" si="143"/>
        <v>11</v>
      </c>
      <c r="D880" s="4">
        <f t="shared" si="144"/>
        <v>2027</v>
      </c>
      <c r="E880" s="2">
        <v>0</v>
      </c>
      <c r="F880" s="5">
        <f t="shared" si="147"/>
        <v>1.2803885714791819E-9</v>
      </c>
      <c r="G880" s="5">
        <f t="shared" si="148"/>
        <v>1.2803885714791819E-9</v>
      </c>
      <c r="H880" s="5">
        <f t="shared" si="149"/>
        <v>1.6279990901831191E-13</v>
      </c>
      <c r="I880" s="5">
        <f t="shared" si="150"/>
        <v>1.2805513713882003E-9</v>
      </c>
      <c r="J880" s="5">
        <f t="shared" si="151"/>
        <v>6976.6515180577553</v>
      </c>
      <c r="K880" s="5">
        <f t="shared" si="152"/>
        <v>31.426358189453868</v>
      </c>
      <c r="L880" s="5">
        <f t="shared" si="153"/>
        <v>6945.2251598683015</v>
      </c>
    </row>
    <row r="881" spans="1:12" x14ac:dyDescent="0.25">
      <c r="A881" s="1">
        <f t="shared" si="145"/>
        <v>46714</v>
      </c>
      <c r="B881" s="4">
        <f t="shared" si="146"/>
        <v>23</v>
      </c>
      <c r="C881" s="4">
        <f t="shared" si="143"/>
        <v>11</v>
      </c>
      <c r="D881" s="4">
        <f t="shared" si="144"/>
        <v>2027</v>
      </c>
      <c r="E881" s="2">
        <v>0</v>
      </c>
      <c r="F881" s="5">
        <f t="shared" si="147"/>
        <v>1.2805513713882003E-9</v>
      </c>
      <c r="G881" s="5">
        <f t="shared" si="148"/>
        <v>1.2805513713882003E-9</v>
      </c>
      <c r="H881" s="5">
        <f t="shared" si="149"/>
        <v>1.6282060883629431E-13</v>
      </c>
      <c r="I881" s="5">
        <f t="shared" si="150"/>
        <v>1.2807141919970366E-9</v>
      </c>
      <c r="J881" s="5">
        <f t="shared" si="151"/>
        <v>6945.2251598683015</v>
      </c>
      <c r="K881" s="5">
        <f t="shared" si="152"/>
        <v>31.426358189453868</v>
      </c>
      <c r="L881" s="5">
        <f t="shared" si="153"/>
        <v>6913.7988016788477</v>
      </c>
    </row>
    <row r="882" spans="1:12" x14ac:dyDescent="0.25">
      <c r="A882" s="1">
        <f t="shared" si="145"/>
        <v>46715</v>
      </c>
      <c r="B882" s="4">
        <f t="shared" si="146"/>
        <v>24</v>
      </c>
      <c r="C882" s="4">
        <f t="shared" si="143"/>
        <v>11</v>
      </c>
      <c r="D882" s="4">
        <f t="shared" si="144"/>
        <v>2027</v>
      </c>
      <c r="E882" s="2">
        <v>0</v>
      </c>
      <c r="F882" s="5">
        <f t="shared" si="147"/>
        <v>1.2807141919970366E-9</v>
      </c>
      <c r="G882" s="5">
        <f t="shared" si="148"/>
        <v>1.2807141919970366E-9</v>
      </c>
      <c r="H882" s="5">
        <f t="shared" si="149"/>
        <v>1.6284131128623437E-13</v>
      </c>
      <c r="I882" s="5">
        <f t="shared" si="150"/>
        <v>1.2808770333083227E-9</v>
      </c>
      <c r="J882" s="5">
        <f t="shared" si="151"/>
        <v>6913.7988016788477</v>
      </c>
      <c r="K882" s="5">
        <f t="shared" si="152"/>
        <v>31.426358189453868</v>
      </c>
      <c r="L882" s="5">
        <f t="shared" si="153"/>
        <v>6882.3724434893938</v>
      </c>
    </row>
    <row r="883" spans="1:12" x14ac:dyDescent="0.25">
      <c r="A883" s="1">
        <f t="shared" si="145"/>
        <v>46716</v>
      </c>
      <c r="B883" s="4">
        <f t="shared" si="146"/>
        <v>25</v>
      </c>
      <c r="C883" s="4">
        <f t="shared" si="143"/>
        <v>11</v>
      </c>
      <c r="D883" s="4">
        <f t="shared" si="144"/>
        <v>2027</v>
      </c>
      <c r="E883" s="2">
        <v>0</v>
      </c>
      <c r="F883" s="5">
        <f t="shared" si="147"/>
        <v>1.2808770333083227E-9</v>
      </c>
      <c r="G883" s="5">
        <f t="shared" si="148"/>
        <v>1.2808770333083227E-9</v>
      </c>
      <c r="H883" s="5">
        <f t="shared" si="149"/>
        <v>1.628620163684667E-13</v>
      </c>
      <c r="I883" s="5">
        <f t="shared" si="150"/>
        <v>1.2810398953246911E-9</v>
      </c>
      <c r="J883" s="5">
        <f t="shared" si="151"/>
        <v>6882.3724434893938</v>
      </c>
      <c r="K883" s="5">
        <f t="shared" si="152"/>
        <v>31.426358189453868</v>
      </c>
      <c r="L883" s="5">
        <f t="shared" si="153"/>
        <v>6850.94608529994</v>
      </c>
    </row>
    <row r="884" spans="1:12" x14ac:dyDescent="0.25">
      <c r="A884" s="1">
        <f t="shared" si="145"/>
        <v>46717</v>
      </c>
      <c r="B884" s="4">
        <f t="shared" si="146"/>
        <v>26</v>
      </c>
      <c r="C884" s="4">
        <f t="shared" si="143"/>
        <v>11</v>
      </c>
      <c r="D884" s="4">
        <f t="shared" si="144"/>
        <v>2027</v>
      </c>
      <c r="E884" s="2">
        <v>0</v>
      </c>
      <c r="F884" s="5">
        <f t="shared" si="147"/>
        <v>1.2810398953246911E-9</v>
      </c>
      <c r="G884" s="5">
        <f t="shared" si="148"/>
        <v>1.2810398953246911E-9</v>
      </c>
      <c r="H884" s="5">
        <f t="shared" si="149"/>
        <v>1.62882724083326E-13</v>
      </c>
      <c r="I884" s="5">
        <f t="shared" si="150"/>
        <v>1.2812027780487745E-9</v>
      </c>
      <c r="J884" s="5">
        <f t="shared" si="151"/>
        <v>6850.94608529994</v>
      </c>
      <c r="K884" s="5">
        <f t="shared" si="152"/>
        <v>31.426358189453868</v>
      </c>
      <c r="L884" s="5">
        <f t="shared" si="153"/>
        <v>6819.5197271104862</v>
      </c>
    </row>
    <row r="885" spans="1:12" x14ac:dyDescent="0.25">
      <c r="A885" s="1">
        <f t="shared" si="145"/>
        <v>46718</v>
      </c>
      <c r="B885" s="4">
        <f t="shared" si="146"/>
        <v>27</v>
      </c>
      <c r="C885" s="4">
        <f t="shared" si="143"/>
        <v>11</v>
      </c>
      <c r="D885" s="4">
        <f t="shared" si="144"/>
        <v>2027</v>
      </c>
      <c r="E885" s="2">
        <v>0</v>
      </c>
      <c r="F885" s="5">
        <f t="shared" si="147"/>
        <v>1.2812027780487745E-9</v>
      </c>
      <c r="G885" s="5">
        <f t="shared" si="148"/>
        <v>1.2812027780487745E-9</v>
      </c>
      <c r="H885" s="5">
        <f t="shared" si="149"/>
        <v>1.6290343443114704E-13</v>
      </c>
      <c r="I885" s="5">
        <f t="shared" si="150"/>
        <v>1.2813656814832056E-9</v>
      </c>
      <c r="J885" s="5">
        <f t="shared" si="151"/>
        <v>6819.5197271104862</v>
      </c>
      <c r="K885" s="5">
        <f t="shared" si="152"/>
        <v>31.426358189453868</v>
      </c>
      <c r="L885" s="5">
        <f t="shared" si="153"/>
        <v>6788.0933689210324</v>
      </c>
    </row>
    <row r="886" spans="1:12" x14ac:dyDescent="0.25">
      <c r="A886" s="1">
        <f t="shared" si="145"/>
        <v>46719</v>
      </c>
      <c r="B886" s="4">
        <f t="shared" si="146"/>
        <v>28</v>
      </c>
      <c r="C886" s="4">
        <f t="shared" si="143"/>
        <v>11</v>
      </c>
      <c r="D886" s="4">
        <f t="shared" si="144"/>
        <v>2027</v>
      </c>
      <c r="E886" s="2">
        <v>0</v>
      </c>
      <c r="F886" s="5">
        <f t="shared" si="147"/>
        <v>1.2813656814832056E-9</v>
      </c>
      <c r="G886" s="5">
        <f t="shared" si="148"/>
        <v>1.2813656814832056E-9</v>
      </c>
      <c r="H886" s="5">
        <f t="shared" si="149"/>
        <v>1.6292414741226458E-13</v>
      </c>
      <c r="I886" s="5">
        <f t="shared" si="150"/>
        <v>1.281528605630618E-9</v>
      </c>
      <c r="J886" s="5">
        <f t="shared" si="151"/>
        <v>6788.0933689210324</v>
      </c>
      <c r="K886" s="5">
        <f t="shared" si="152"/>
        <v>31.426358189453868</v>
      </c>
      <c r="L886" s="5">
        <f t="shared" si="153"/>
        <v>6756.6670107315786</v>
      </c>
    </row>
    <row r="887" spans="1:12" x14ac:dyDescent="0.25">
      <c r="A887" s="1">
        <f t="shared" si="145"/>
        <v>46720</v>
      </c>
      <c r="B887" s="4">
        <f t="shared" si="146"/>
        <v>29</v>
      </c>
      <c r="C887" s="4">
        <f t="shared" si="143"/>
        <v>11</v>
      </c>
      <c r="D887" s="4">
        <f t="shared" si="144"/>
        <v>2027</v>
      </c>
      <c r="E887" s="2">
        <v>0</v>
      </c>
      <c r="F887" s="5">
        <f t="shared" si="147"/>
        <v>1.281528605630618E-9</v>
      </c>
      <c r="G887" s="5">
        <f t="shared" si="148"/>
        <v>1.281528605630618E-9</v>
      </c>
      <c r="H887" s="5">
        <f t="shared" si="149"/>
        <v>1.6294486302701345E-13</v>
      </c>
      <c r="I887" s="5">
        <f t="shared" si="150"/>
        <v>1.2816915504936451E-9</v>
      </c>
      <c r="J887" s="5">
        <f t="shared" si="151"/>
        <v>6756.6670107315786</v>
      </c>
      <c r="K887" s="5">
        <f t="shared" si="152"/>
        <v>31.426358189453868</v>
      </c>
      <c r="L887" s="5">
        <f t="shared" si="153"/>
        <v>6725.2406525421247</v>
      </c>
    </row>
    <row r="888" spans="1:12" x14ac:dyDescent="0.25">
      <c r="A888" s="1">
        <f t="shared" si="145"/>
        <v>46721</v>
      </c>
      <c r="B888" s="4">
        <f t="shared" si="146"/>
        <v>30</v>
      </c>
      <c r="C888" s="4">
        <f t="shared" si="143"/>
        <v>11</v>
      </c>
      <c r="D888" s="4">
        <f t="shared" si="144"/>
        <v>2027</v>
      </c>
      <c r="E888" s="2">
        <v>0</v>
      </c>
      <c r="F888" s="5">
        <f t="shared" si="147"/>
        <v>1.2816915504936451E-9</v>
      </c>
      <c r="G888" s="5">
        <f t="shared" si="148"/>
        <v>1.2816915504936451E-9</v>
      </c>
      <c r="H888" s="5">
        <f t="shared" si="149"/>
        <v>1.6296558127572851E-13</v>
      </c>
      <c r="I888" s="5">
        <f t="shared" si="150"/>
        <v>1.2818545160749208E-9</v>
      </c>
      <c r="J888" s="5">
        <f t="shared" si="151"/>
        <v>6725.2406525421247</v>
      </c>
      <c r="K888" s="5">
        <f t="shared" si="152"/>
        <v>31.426358189453868</v>
      </c>
      <c r="L888" s="5">
        <f t="shared" si="153"/>
        <v>6693.8142943526709</v>
      </c>
    </row>
    <row r="889" spans="1:12" x14ac:dyDescent="0.25">
      <c r="A889" s="1">
        <f t="shared" si="145"/>
        <v>46722</v>
      </c>
      <c r="B889" s="4">
        <f t="shared" si="146"/>
        <v>1</v>
      </c>
      <c r="C889" s="4">
        <f t="shared" si="143"/>
        <v>12</v>
      </c>
      <c r="D889" s="4">
        <f t="shared" si="144"/>
        <v>2027</v>
      </c>
      <c r="E889" s="2">
        <v>0</v>
      </c>
      <c r="F889" s="5">
        <f t="shared" si="147"/>
        <v>1.2818545160749208E-9</v>
      </c>
      <c r="G889" s="5">
        <f t="shared" si="148"/>
        <v>1.2818545160749208E-9</v>
      </c>
      <c r="H889" s="5">
        <f t="shared" si="149"/>
        <v>1.6298630215874463E-13</v>
      </c>
      <c r="I889" s="5">
        <f t="shared" si="150"/>
        <v>1.2820175023770796E-9</v>
      </c>
      <c r="J889" s="5">
        <f t="shared" si="151"/>
        <v>6693.8142943526709</v>
      </c>
      <c r="K889" s="5">
        <f t="shared" si="152"/>
        <v>31.426358189453868</v>
      </c>
      <c r="L889" s="5">
        <f t="shared" si="153"/>
        <v>6662.3879361632171</v>
      </c>
    </row>
    <row r="890" spans="1:12" x14ac:dyDescent="0.25">
      <c r="A890" s="1">
        <f t="shared" si="145"/>
        <v>46723</v>
      </c>
      <c r="B890" s="4">
        <f t="shared" si="146"/>
        <v>2</v>
      </c>
      <c r="C890" s="4">
        <f t="shared" si="143"/>
        <v>12</v>
      </c>
      <c r="D890" s="4">
        <f t="shared" si="144"/>
        <v>2027</v>
      </c>
      <c r="E890" s="2">
        <v>0</v>
      </c>
      <c r="F890" s="5">
        <f t="shared" si="147"/>
        <v>1.2820175023770796E-9</v>
      </c>
      <c r="G890" s="5">
        <f t="shared" si="148"/>
        <v>1.2820175023770796E-9</v>
      </c>
      <c r="H890" s="5">
        <f t="shared" si="149"/>
        <v>1.6300702567639681E-13</v>
      </c>
      <c r="I890" s="5">
        <f t="shared" si="150"/>
        <v>1.282180509402756E-9</v>
      </c>
      <c r="J890" s="5">
        <f t="shared" si="151"/>
        <v>6662.3879361632171</v>
      </c>
      <c r="K890" s="5">
        <f t="shared" si="152"/>
        <v>31.426358189453868</v>
      </c>
      <c r="L890" s="5">
        <f t="shared" si="153"/>
        <v>6630.9615779737633</v>
      </c>
    </row>
    <row r="891" spans="1:12" x14ac:dyDescent="0.25">
      <c r="A891" s="1">
        <f t="shared" si="145"/>
        <v>46724</v>
      </c>
      <c r="B891" s="4">
        <f t="shared" si="146"/>
        <v>3</v>
      </c>
      <c r="C891" s="4">
        <f t="shared" si="143"/>
        <v>12</v>
      </c>
      <c r="D891" s="4">
        <f t="shared" si="144"/>
        <v>2027</v>
      </c>
      <c r="E891" s="2">
        <v>0</v>
      </c>
      <c r="F891" s="5">
        <f t="shared" si="147"/>
        <v>1.282180509402756E-9</v>
      </c>
      <c r="G891" s="5">
        <f t="shared" si="148"/>
        <v>1.282180509402756E-9</v>
      </c>
      <c r="H891" s="5">
        <f t="shared" si="149"/>
        <v>1.6302775182901998E-13</v>
      </c>
      <c r="I891" s="5">
        <f t="shared" si="150"/>
        <v>1.2823435371545849E-9</v>
      </c>
      <c r="J891" s="5">
        <f t="shared" si="151"/>
        <v>6630.9615779737633</v>
      </c>
      <c r="K891" s="5">
        <f t="shared" si="152"/>
        <v>31.426358189453868</v>
      </c>
      <c r="L891" s="5">
        <f t="shared" si="153"/>
        <v>6599.5352197843094</v>
      </c>
    </row>
    <row r="892" spans="1:12" x14ac:dyDescent="0.25">
      <c r="A892" s="1">
        <f t="shared" si="145"/>
        <v>46725</v>
      </c>
      <c r="B892" s="4">
        <f t="shared" si="146"/>
        <v>4</v>
      </c>
      <c r="C892" s="4">
        <f t="shared" si="143"/>
        <v>12</v>
      </c>
      <c r="D892" s="4">
        <f t="shared" si="144"/>
        <v>2027</v>
      </c>
      <c r="E892" s="2">
        <v>0</v>
      </c>
      <c r="F892" s="5">
        <f t="shared" si="147"/>
        <v>1.2823435371545849E-9</v>
      </c>
      <c r="G892" s="5">
        <f t="shared" si="148"/>
        <v>1.2823435371545849E-9</v>
      </c>
      <c r="H892" s="5">
        <f t="shared" si="149"/>
        <v>1.6304848061694922E-13</v>
      </c>
      <c r="I892" s="5">
        <f t="shared" si="150"/>
        <v>1.2825065856352019E-9</v>
      </c>
      <c r="J892" s="5">
        <f t="shared" si="151"/>
        <v>6599.5352197843094</v>
      </c>
      <c r="K892" s="5">
        <f t="shared" si="152"/>
        <v>31.426358189453868</v>
      </c>
      <c r="L892" s="5">
        <f t="shared" si="153"/>
        <v>6568.1088615948556</v>
      </c>
    </row>
    <row r="893" spans="1:12" x14ac:dyDescent="0.25">
      <c r="A893" s="1">
        <f t="shared" si="145"/>
        <v>46726</v>
      </c>
      <c r="B893" s="4">
        <f t="shared" si="146"/>
        <v>5</v>
      </c>
      <c r="C893" s="4">
        <f t="shared" si="143"/>
        <v>12</v>
      </c>
      <c r="D893" s="4">
        <f t="shared" si="144"/>
        <v>2027</v>
      </c>
      <c r="E893" s="2">
        <v>0</v>
      </c>
      <c r="F893" s="5">
        <f t="shared" si="147"/>
        <v>1.2825065856352019E-9</v>
      </c>
      <c r="G893" s="5">
        <f t="shared" si="148"/>
        <v>1.2825065856352019E-9</v>
      </c>
      <c r="H893" s="5">
        <f t="shared" si="149"/>
        <v>1.630692120405196E-13</v>
      </c>
      <c r="I893" s="5">
        <f t="shared" si="150"/>
        <v>1.2826696548472424E-9</v>
      </c>
      <c r="J893" s="5">
        <f t="shared" si="151"/>
        <v>6568.1088615948556</v>
      </c>
      <c r="K893" s="5">
        <f t="shared" si="152"/>
        <v>31.426358189453868</v>
      </c>
      <c r="L893" s="5">
        <f t="shared" si="153"/>
        <v>6536.6825034054018</v>
      </c>
    </row>
    <row r="894" spans="1:12" x14ac:dyDescent="0.25">
      <c r="A894" s="1">
        <f t="shared" si="145"/>
        <v>46727</v>
      </c>
      <c r="B894" s="4">
        <f t="shared" si="146"/>
        <v>6</v>
      </c>
      <c r="C894" s="4">
        <f t="shared" si="143"/>
        <v>12</v>
      </c>
      <c r="D894" s="4">
        <f t="shared" si="144"/>
        <v>2027</v>
      </c>
      <c r="E894" s="2">
        <v>0</v>
      </c>
      <c r="F894" s="5">
        <f t="shared" si="147"/>
        <v>1.2826696548472424E-9</v>
      </c>
      <c r="G894" s="5">
        <f t="shared" si="148"/>
        <v>1.2826696548472424E-9</v>
      </c>
      <c r="H894" s="5">
        <f t="shared" si="149"/>
        <v>1.6308994610006625E-13</v>
      </c>
      <c r="I894" s="5">
        <f t="shared" si="150"/>
        <v>1.2828327447933425E-9</v>
      </c>
      <c r="J894" s="5">
        <f t="shared" si="151"/>
        <v>6536.6825034054018</v>
      </c>
      <c r="K894" s="5">
        <f t="shared" si="152"/>
        <v>31.426358189453868</v>
      </c>
      <c r="L894" s="5">
        <f t="shared" si="153"/>
        <v>6505.256145215948</v>
      </c>
    </row>
    <row r="895" spans="1:12" x14ac:dyDescent="0.25">
      <c r="A895" s="1">
        <f t="shared" si="145"/>
        <v>46728</v>
      </c>
      <c r="B895" s="4">
        <f t="shared" si="146"/>
        <v>7</v>
      </c>
      <c r="C895" s="4">
        <f t="shared" si="143"/>
        <v>12</v>
      </c>
      <c r="D895" s="4">
        <f t="shared" si="144"/>
        <v>2027</v>
      </c>
      <c r="E895" s="2">
        <v>0</v>
      </c>
      <c r="F895" s="5">
        <f t="shared" si="147"/>
        <v>1.2828327447933425E-9</v>
      </c>
      <c r="G895" s="5">
        <f t="shared" si="148"/>
        <v>1.2828327447933425E-9</v>
      </c>
      <c r="H895" s="5">
        <f t="shared" si="149"/>
        <v>1.6311068279592432E-13</v>
      </c>
      <c r="I895" s="5">
        <f t="shared" si="150"/>
        <v>1.2829958554761385E-9</v>
      </c>
      <c r="J895" s="5">
        <f t="shared" si="151"/>
        <v>6505.256145215948</v>
      </c>
      <c r="K895" s="5">
        <f t="shared" si="152"/>
        <v>31.426358189453868</v>
      </c>
      <c r="L895" s="5">
        <f t="shared" si="153"/>
        <v>6473.8297870264942</v>
      </c>
    </row>
    <row r="896" spans="1:12" x14ac:dyDescent="0.25">
      <c r="A896" s="1">
        <f t="shared" si="145"/>
        <v>46729</v>
      </c>
      <c r="B896" s="4">
        <f t="shared" si="146"/>
        <v>8</v>
      </c>
      <c r="C896" s="4">
        <f t="shared" si="143"/>
        <v>12</v>
      </c>
      <c r="D896" s="4">
        <f t="shared" si="144"/>
        <v>2027</v>
      </c>
      <c r="E896" s="2">
        <v>0</v>
      </c>
      <c r="F896" s="5">
        <f t="shared" si="147"/>
        <v>1.2829958554761385E-9</v>
      </c>
      <c r="G896" s="5">
        <f t="shared" si="148"/>
        <v>1.2829958554761385E-9</v>
      </c>
      <c r="H896" s="5">
        <f t="shared" si="149"/>
        <v>1.63131422128429E-13</v>
      </c>
      <c r="I896" s="5">
        <f t="shared" si="150"/>
        <v>1.2831589868982669E-9</v>
      </c>
      <c r="J896" s="5">
        <f t="shared" si="151"/>
        <v>6473.8297870264942</v>
      </c>
      <c r="K896" s="5">
        <f t="shared" si="152"/>
        <v>31.426358189453868</v>
      </c>
      <c r="L896" s="5">
        <f t="shared" si="153"/>
        <v>6442.4034288370403</v>
      </c>
    </row>
    <row r="897" spans="1:12" x14ac:dyDescent="0.25">
      <c r="A897" s="1">
        <f t="shared" si="145"/>
        <v>46730</v>
      </c>
      <c r="B897" s="4">
        <f t="shared" si="146"/>
        <v>9</v>
      </c>
      <c r="C897" s="4">
        <f t="shared" si="143"/>
        <v>12</v>
      </c>
      <c r="D897" s="4">
        <f t="shared" si="144"/>
        <v>2027</v>
      </c>
      <c r="E897" s="2">
        <v>0</v>
      </c>
      <c r="F897" s="5">
        <f t="shared" si="147"/>
        <v>1.2831589868982669E-9</v>
      </c>
      <c r="G897" s="5">
        <f t="shared" si="148"/>
        <v>1.2831589868982669E-9</v>
      </c>
      <c r="H897" s="5">
        <f t="shared" si="149"/>
        <v>1.6315216409791552E-13</v>
      </c>
      <c r="I897" s="5">
        <f t="shared" si="150"/>
        <v>1.2833221390623648E-9</v>
      </c>
      <c r="J897" s="5">
        <f t="shared" si="151"/>
        <v>6442.4034288370403</v>
      </c>
      <c r="K897" s="5">
        <f t="shared" si="152"/>
        <v>31.426358189453868</v>
      </c>
      <c r="L897" s="5">
        <f t="shared" si="153"/>
        <v>6410.9770706475865</v>
      </c>
    </row>
    <row r="898" spans="1:12" x14ac:dyDescent="0.25">
      <c r="A898" s="1">
        <f t="shared" si="145"/>
        <v>46731</v>
      </c>
      <c r="B898" s="4">
        <f t="shared" si="146"/>
        <v>10</v>
      </c>
      <c r="C898" s="4">
        <f t="shared" si="143"/>
        <v>12</v>
      </c>
      <c r="D898" s="4">
        <f t="shared" si="144"/>
        <v>2027</v>
      </c>
      <c r="E898" s="2">
        <v>0</v>
      </c>
      <c r="F898" s="5">
        <f t="shared" si="147"/>
        <v>1.2833221390623648E-9</v>
      </c>
      <c r="G898" s="5">
        <f t="shared" si="148"/>
        <v>1.2833221390623648E-9</v>
      </c>
      <c r="H898" s="5">
        <f t="shared" si="149"/>
        <v>1.6317290870471922E-13</v>
      </c>
      <c r="I898" s="5">
        <f t="shared" si="150"/>
        <v>1.2834853119710695E-9</v>
      </c>
      <c r="J898" s="5">
        <f t="shared" si="151"/>
        <v>6410.9770706475865</v>
      </c>
      <c r="K898" s="5">
        <f t="shared" si="152"/>
        <v>31.426358189453868</v>
      </c>
      <c r="L898" s="5">
        <f t="shared" si="153"/>
        <v>6379.5507124581327</v>
      </c>
    </row>
    <row r="899" spans="1:12" x14ac:dyDescent="0.25">
      <c r="A899" s="1">
        <f t="shared" si="145"/>
        <v>46732</v>
      </c>
      <c r="B899" s="4">
        <f t="shared" si="146"/>
        <v>11</v>
      </c>
      <c r="C899" s="4">
        <f t="shared" si="143"/>
        <v>12</v>
      </c>
      <c r="D899" s="4">
        <f t="shared" si="144"/>
        <v>2027</v>
      </c>
      <c r="E899" s="2">
        <v>0</v>
      </c>
      <c r="F899" s="5">
        <f t="shared" si="147"/>
        <v>1.2834853119710695E-9</v>
      </c>
      <c r="G899" s="5">
        <f t="shared" si="148"/>
        <v>1.2834853119710695E-9</v>
      </c>
      <c r="H899" s="5">
        <f t="shared" si="149"/>
        <v>1.631936559491754E-13</v>
      </c>
      <c r="I899" s="5">
        <f t="shared" si="150"/>
        <v>1.2836485056270187E-9</v>
      </c>
      <c r="J899" s="5">
        <f t="shared" si="151"/>
        <v>6379.5507124581327</v>
      </c>
      <c r="K899" s="5">
        <f t="shared" si="152"/>
        <v>31.426358189453868</v>
      </c>
      <c r="L899" s="5">
        <f t="shared" si="153"/>
        <v>6348.1243542686789</v>
      </c>
    </row>
    <row r="900" spans="1:12" x14ac:dyDescent="0.25">
      <c r="A900" s="1">
        <f t="shared" si="145"/>
        <v>46733</v>
      </c>
      <c r="B900" s="4">
        <f t="shared" si="146"/>
        <v>12</v>
      </c>
      <c r="C900" s="4">
        <f t="shared" si="143"/>
        <v>12</v>
      </c>
      <c r="D900" s="4">
        <f t="shared" si="144"/>
        <v>2027</v>
      </c>
      <c r="E900" s="2">
        <v>0</v>
      </c>
      <c r="F900" s="5">
        <f t="shared" si="147"/>
        <v>1.2836485056270187E-9</v>
      </c>
      <c r="G900" s="5">
        <f t="shared" si="148"/>
        <v>1.2836485056270187E-9</v>
      </c>
      <c r="H900" s="5">
        <f t="shared" si="149"/>
        <v>1.6321440583161944E-13</v>
      </c>
      <c r="I900" s="5">
        <f t="shared" si="150"/>
        <v>1.2838117200328504E-9</v>
      </c>
      <c r="J900" s="5">
        <f t="shared" si="151"/>
        <v>6348.1243542686789</v>
      </c>
      <c r="K900" s="5">
        <f t="shared" si="152"/>
        <v>31.426358189453868</v>
      </c>
      <c r="L900" s="5">
        <f t="shared" si="153"/>
        <v>6316.697996079225</v>
      </c>
    </row>
    <row r="901" spans="1:12" x14ac:dyDescent="0.25">
      <c r="A901" s="1">
        <f t="shared" si="145"/>
        <v>46734</v>
      </c>
      <c r="B901" s="4">
        <f t="shared" si="146"/>
        <v>13</v>
      </c>
      <c r="C901" s="4">
        <f t="shared" si="143"/>
        <v>12</v>
      </c>
      <c r="D901" s="4">
        <f t="shared" si="144"/>
        <v>2027</v>
      </c>
      <c r="E901" s="2">
        <v>0</v>
      </c>
      <c r="F901" s="5">
        <f t="shared" si="147"/>
        <v>1.2838117200328504E-9</v>
      </c>
      <c r="G901" s="5">
        <f t="shared" si="148"/>
        <v>1.2838117200328504E-9</v>
      </c>
      <c r="H901" s="5">
        <f t="shared" si="149"/>
        <v>1.6323515835238679E-13</v>
      </c>
      <c r="I901" s="5">
        <f t="shared" si="150"/>
        <v>1.2839749551912027E-9</v>
      </c>
      <c r="J901" s="5">
        <f t="shared" si="151"/>
        <v>6316.697996079225</v>
      </c>
      <c r="K901" s="5">
        <f t="shared" si="152"/>
        <v>31.426358189453868</v>
      </c>
      <c r="L901" s="5">
        <f t="shared" si="153"/>
        <v>6285.2716378897712</v>
      </c>
    </row>
    <row r="902" spans="1:12" x14ac:dyDescent="0.25">
      <c r="A902" s="1">
        <f t="shared" si="145"/>
        <v>46735</v>
      </c>
      <c r="B902" s="4">
        <f t="shared" si="146"/>
        <v>14</v>
      </c>
      <c r="C902" s="4">
        <f t="shared" si="143"/>
        <v>12</v>
      </c>
      <c r="D902" s="4">
        <f t="shared" si="144"/>
        <v>2027</v>
      </c>
      <c r="E902" s="2">
        <v>0</v>
      </c>
      <c r="F902" s="5">
        <f t="shared" si="147"/>
        <v>1.2839749551912027E-9</v>
      </c>
      <c r="G902" s="5">
        <f t="shared" si="148"/>
        <v>1.2839749551912027E-9</v>
      </c>
      <c r="H902" s="5">
        <f t="shared" si="149"/>
        <v>1.6325591351181283E-13</v>
      </c>
      <c r="I902" s="5">
        <f t="shared" si="150"/>
        <v>1.2841382111047146E-9</v>
      </c>
      <c r="J902" s="5">
        <f t="shared" si="151"/>
        <v>6285.2716378897712</v>
      </c>
      <c r="K902" s="5">
        <f t="shared" si="152"/>
        <v>31.426358189453868</v>
      </c>
      <c r="L902" s="5">
        <f t="shared" si="153"/>
        <v>6253.8452797003174</v>
      </c>
    </row>
    <row r="903" spans="1:12" x14ac:dyDescent="0.25">
      <c r="A903" s="1">
        <f t="shared" si="145"/>
        <v>46736</v>
      </c>
      <c r="B903" s="4">
        <f t="shared" si="146"/>
        <v>15</v>
      </c>
      <c r="C903" s="4">
        <f t="shared" ref="C903:C966" si="154">MONTH(A903)</f>
        <v>12</v>
      </c>
      <c r="D903" s="4">
        <f t="shared" ref="D903:D966" si="155">YEAR(A903)</f>
        <v>2027</v>
      </c>
      <c r="E903" s="2">
        <v>0</v>
      </c>
      <c r="F903" s="5">
        <f t="shared" si="147"/>
        <v>1.2841382111047146E-9</v>
      </c>
      <c r="G903" s="5">
        <f t="shared" si="148"/>
        <v>1.2841382111047146E-9</v>
      </c>
      <c r="H903" s="5">
        <f t="shared" si="149"/>
        <v>1.6327667131023313E-13</v>
      </c>
      <c r="I903" s="5">
        <f t="shared" si="150"/>
        <v>1.2843014877760249E-9</v>
      </c>
      <c r="J903" s="5">
        <f t="shared" si="151"/>
        <v>6253.8452797003174</v>
      </c>
      <c r="K903" s="5">
        <f t="shared" si="152"/>
        <v>31.426358189453868</v>
      </c>
      <c r="L903" s="5">
        <f t="shared" si="153"/>
        <v>6222.4189215108636</v>
      </c>
    </row>
    <row r="904" spans="1:12" x14ac:dyDescent="0.25">
      <c r="A904" s="1">
        <f t="shared" ref="A904:A967" si="156">A903+1</f>
        <v>46737</v>
      </c>
      <c r="B904" s="4">
        <f t="shared" ref="B904:B967" si="157">DAY(A904)</f>
        <v>16</v>
      </c>
      <c r="C904" s="4">
        <f t="shared" si="154"/>
        <v>12</v>
      </c>
      <c r="D904" s="4">
        <f t="shared" si="155"/>
        <v>2027</v>
      </c>
      <c r="E904" s="2">
        <v>0</v>
      </c>
      <c r="F904" s="5">
        <f t="shared" ref="F904:F967" si="158">I903</f>
        <v>1.2843014877760249E-9</v>
      </c>
      <c r="G904" s="5">
        <f t="shared" ref="G904:G967" si="159">F904-E904</f>
        <v>1.2843014877760249E-9</v>
      </c>
      <c r="H904" s="5">
        <f t="shared" ref="H904:H967" si="160">G904*$B$2</f>
        <v>1.6329743174798323E-13</v>
      </c>
      <c r="I904" s="5">
        <f t="shared" ref="I904:I967" si="161">G904+H904</f>
        <v>1.2844647852077729E-9</v>
      </c>
      <c r="J904" s="5">
        <f t="shared" ref="J904:J967" si="162">L903</f>
        <v>6222.4189215108636</v>
      </c>
      <c r="K904" s="5">
        <f t="shared" ref="K904:K967" si="163">$J$6/1096</f>
        <v>31.426358189453868</v>
      </c>
      <c r="L904" s="5">
        <f t="shared" ref="L904:L967" si="164">J904-K904</f>
        <v>6190.9925633214098</v>
      </c>
    </row>
    <row r="905" spans="1:12" x14ac:dyDescent="0.25">
      <c r="A905" s="1">
        <f t="shared" si="156"/>
        <v>46738</v>
      </c>
      <c r="B905" s="4">
        <f t="shared" si="157"/>
        <v>17</v>
      </c>
      <c r="C905" s="4">
        <f t="shared" si="154"/>
        <v>12</v>
      </c>
      <c r="D905" s="4">
        <f t="shared" si="155"/>
        <v>2027</v>
      </c>
      <c r="E905" s="2">
        <v>0</v>
      </c>
      <c r="F905" s="5">
        <f t="shared" si="158"/>
        <v>1.2844647852077729E-9</v>
      </c>
      <c r="G905" s="5">
        <f t="shared" si="159"/>
        <v>1.2844647852077729E-9</v>
      </c>
      <c r="H905" s="5">
        <f t="shared" si="160"/>
        <v>1.6331819482539871E-13</v>
      </c>
      <c r="I905" s="5">
        <f t="shared" si="161"/>
        <v>1.2846281034025983E-9</v>
      </c>
      <c r="J905" s="5">
        <f t="shared" si="162"/>
        <v>6190.9925633214098</v>
      </c>
      <c r="K905" s="5">
        <f t="shared" si="163"/>
        <v>31.426358189453868</v>
      </c>
      <c r="L905" s="5">
        <f t="shared" si="164"/>
        <v>6159.5662051319559</v>
      </c>
    </row>
    <row r="906" spans="1:12" x14ac:dyDescent="0.25">
      <c r="A906" s="1">
        <f t="shared" si="156"/>
        <v>46739</v>
      </c>
      <c r="B906" s="4">
        <f t="shared" si="157"/>
        <v>18</v>
      </c>
      <c r="C906" s="4">
        <f t="shared" si="154"/>
        <v>12</v>
      </c>
      <c r="D906" s="4">
        <f t="shared" si="155"/>
        <v>2027</v>
      </c>
      <c r="E906" s="2">
        <v>0</v>
      </c>
      <c r="F906" s="5">
        <f t="shared" si="158"/>
        <v>1.2846281034025983E-9</v>
      </c>
      <c r="G906" s="5">
        <f t="shared" si="159"/>
        <v>1.2846281034025983E-9</v>
      </c>
      <c r="H906" s="5">
        <f t="shared" si="160"/>
        <v>1.6333896054281519E-13</v>
      </c>
      <c r="I906" s="5">
        <f t="shared" si="161"/>
        <v>1.2847914423631411E-9</v>
      </c>
      <c r="J906" s="5">
        <f t="shared" si="162"/>
        <v>6159.5662051319559</v>
      </c>
      <c r="K906" s="5">
        <f t="shared" si="163"/>
        <v>31.426358189453868</v>
      </c>
      <c r="L906" s="5">
        <f t="shared" si="164"/>
        <v>6128.1398469425021</v>
      </c>
    </row>
    <row r="907" spans="1:12" x14ac:dyDescent="0.25">
      <c r="A907" s="1">
        <f t="shared" si="156"/>
        <v>46740</v>
      </c>
      <c r="B907" s="4">
        <f t="shared" si="157"/>
        <v>19</v>
      </c>
      <c r="C907" s="4">
        <f t="shared" si="154"/>
        <v>12</v>
      </c>
      <c r="D907" s="4">
        <f t="shared" si="155"/>
        <v>2027</v>
      </c>
      <c r="E907" s="2">
        <v>0</v>
      </c>
      <c r="F907" s="5">
        <f t="shared" si="158"/>
        <v>1.2847914423631411E-9</v>
      </c>
      <c r="G907" s="5">
        <f t="shared" si="159"/>
        <v>1.2847914423631411E-9</v>
      </c>
      <c r="H907" s="5">
        <f t="shared" si="160"/>
        <v>1.6335972890056833E-13</v>
      </c>
      <c r="I907" s="5">
        <f t="shared" si="161"/>
        <v>1.2849548020920418E-9</v>
      </c>
      <c r="J907" s="5">
        <f t="shared" si="162"/>
        <v>6128.1398469425021</v>
      </c>
      <c r="K907" s="5">
        <f t="shared" si="163"/>
        <v>31.426358189453868</v>
      </c>
      <c r="L907" s="5">
        <f t="shared" si="164"/>
        <v>6096.7134887530483</v>
      </c>
    </row>
    <row r="908" spans="1:12" x14ac:dyDescent="0.25">
      <c r="A908" s="1">
        <f t="shared" si="156"/>
        <v>46741</v>
      </c>
      <c r="B908" s="4">
        <f t="shared" si="157"/>
        <v>20</v>
      </c>
      <c r="C908" s="4">
        <f t="shared" si="154"/>
        <v>12</v>
      </c>
      <c r="D908" s="4">
        <f t="shared" si="155"/>
        <v>2027</v>
      </c>
      <c r="E908" s="2">
        <v>0</v>
      </c>
      <c r="F908" s="5">
        <f t="shared" si="158"/>
        <v>1.2849548020920418E-9</v>
      </c>
      <c r="G908" s="5">
        <f t="shared" si="159"/>
        <v>1.2849548020920418E-9</v>
      </c>
      <c r="H908" s="5">
        <f t="shared" si="160"/>
        <v>1.6338049989899386E-13</v>
      </c>
      <c r="I908" s="5">
        <f t="shared" si="161"/>
        <v>1.2851181825919408E-9</v>
      </c>
      <c r="J908" s="5">
        <f t="shared" si="162"/>
        <v>6096.7134887530483</v>
      </c>
      <c r="K908" s="5">
        <f t="shared" si="163"/>
        <v>31.426358189453868</v>
      </c>
      <c r="L908" s="5">
        <f t="shared" si="164"/>
        <v>6065.2871305635945</v>
      </c>
    </row>
    <row r="909" spans="1:12" x14ac:dyDescent="0.25">
      <c r="A909" s="1">
        <f t="shared" si="156"/>
        <v>46742</v>
      </c>
      <c r="B909" s="4">
        <f t="shared" si="157"/>
        <v>21</v>
      </c>
      <c r="C909" s="4">
        <f t="shared" si="154"/>
        <v>12</v>
      </c>
      <c r="D909" s="4">
        <f t="shared" si="155"/>
        <v>2027</v>
      </c>
      <c r="E909" s="2">
        <v>0</v>
      </c>
      <c r="F909" s="5">
        <f t="shared" si="158"/>
        <v>1.2851181825919408E-9</v>
      </c>
      <c r="G909" s="5">
        <f t="shared" si="159"/>
        <v>1.2851181825919408E-9</v>
      </c>
      <c r="H909" s="5">
        <f t="shared" si="160"/>
        <v>1.6340127353842756E-13</v>
      </c>
      <c r="I909" s="5">
        <f t="shared" si="161"/>
        <v>1.2852815838654793E-9</v>
      </c>
      <c r="J909" s="5">
        <f t="shared" si="162"/>
        <v>6065.2871305635945</v>
      </c>
      <c r="K909" s="5">
        <f t="shared" si="163"/>
        <v>31.426358189453868</v>
      </c>
      <c r="L909" s="5">
        <f t="shared" si="164"/>
        <v>6033.8607723741407</v>
      </c>
    </row>
    <row r="910" spans="1:12" x14ac:dyDescent="0.25">
      <c r="A910" s="1">
        <f t="shared" si="156"/>
        <v>46743</v>
      </c>
      <c r="B910" s="4">
        <f t="shared" si="157"/>
        <v>22</v>
      </c>
      <c r="C910" s="4">
        <f t="shared" si="154"/>
        <v>12</v>
      </c>
      <c r="D910" s="4">
        <f t="shared" si="155"/>
        <v>2027</v>
      </c>
      <c r="E910" s="2">
        <v>0</v>
      </c>
      <c r="F910" s="5">
        <f t="shared" si="158"/>
        <v>1.2852815838654793E-9</v>
      </c>
      <c r="G910" s="5">
        <f t="shared" si="159"/>
        <v>1.2852815838654793E-9</v>
      </c>
      <c r="H910" s="5">
        <f t="shared" si="160"/>
        <v>1.6342204981920519E-13</v>
      </c>
      <c r="I910" s="5">
        <f t="shared" si="161"/>
        <v>1.2854450059152984E-9</v>
      </c>
      <c r="J910" s="5">
        <f t="shared" si="162"/>
        <v>6033.8607723741407</v>
      </c>
      <c r="K910" s="5">
        <f t="shared" si="163"/>
        <v>31.426358189453868</v>
      </c>
      <c r="L910" s="5">
        <f t="shared" si="164"/>
        <v>6002.4344141846868</v>
      </c>
    </row>
    <row r="911" spans="1:12" x14ac:dyDescent="0.25">
      <c r="A911" s="1">
        <f t="shared" si="156"/>
        <v>46744</v>
      </c>
      <c r="B911" s="4">
        <f t="shared" si="157"/>
        <v>23</v>
      </c>
      <c r="C911" s="4">
        <f t="shared" si="154"/>
        <v>12</v>
      </c>
      <c r="D911" s="4">
        <f t="shared" si="155"/>
        <v>2027</v>
      </c>
      <c r="E911" s="2">
        <v>0</v>
      </c>
      <c r="F911" s="5">
        <f t="shared" si="158"/>
        <v>1.2854450059152984E-9</v>
      </c>
      <c r="G911" s="5">
        <f t="shared" si="159"/>
        <v>1.2854450059152984E-9</v>
      </c>
      <c r="H911" s="5">
        <f t="shared" si="160"/>
        <v>1.6344282874166264E-13</v>
      </c>
      <c r="I911" s="5">
        <f t="shared" si="161"/>
        <v>1.2856084487440402E-9</v>
      </c>
      <c r="J911" s="5">
        <f t="shared" si="162"/>
        <v>6002.4344141846868</v>
      </c>
      <c r="K911" s="5">
        <f t="shared" si="163"/>
        <v>31.426358189453868</v>
      </c>
      <c r="L911" s="5">
        <f t="shared" si="164"/>
        <v>5971.008055995233</v>
      </c>
    </row>
    <row r="912" spans="1:12" x14ac:dyDescent="0.25">
      <c r="A912" s="1">
        <f t="shared" si="156"/>
        <v>46745</v>
      </c>
      <c r="B912" s="4">
        <f t="shared" si="157"/>
        <v>24</v>
      </c>
      <c r="C912" s="4">
        <f t="shared" si="154"/>
        <v>12</v>
      </c>
      <c r="D912" s="4">
        <f t="shared" si="155"/>
        <v>2027</v>
      </c>
      <c r="E912" s="2">
        <v>0</v>
      </c>
      <c r="F912" s="5">
        <f t="shared" si="158"/>
        <v>1.2856084487440402E-9</v>
      </c>
      <c r="G912" s="5">
        <f t="shared" si="159"/>
        <v>1.2856084487440402E-9</v>
      </c>
      <c r="H912" s="5">
        <f t="shared" si="160"/>
        <v>1.6346361030613575E-13</v>
      </c>
      <c r="I912" s="5">
        <f t="shared" si="161"/>
        <v>1.2857719123543463E-9</v>
      </c>
      <c r="J912" s="5">
        <f t="shared" si="162"/>
        <v>5971.008055995233</v>
      </c>
      <c r="K912" s="5">
        <f t="shared" si="163"/>
        <v>31.426358189453868</v>
      </c>
      <c r="L912" s="5">
        <f t="shared" si="164"/>
        <v>5939.5816978057792</v>
      </c>
    </row>
    <row r="913" spans="1:12" x14ac:dyDescent="0.25">
      <c r="A913" s="1">
        <f t="shared" si="156"/>
        <v>46746</v>
      </c>
      <c r="B913" s="4">
        <f t="shared" si="157"/>
        <v>25</v>
      </c>
      <c r="C913" s="4">
        <f t="shared" si="154"/>
        <v>12</v>
      </c>
      <c r="D913" s="4">
        <f t="shared" si="155"/>
        <v>2027</v>
      </c>
      <c r="E913" s="2">
        <v>0</v>
      </c>
      <c r="F913" s="5">
        <f t="shared" si="158"/>
        <v>1.2857719123543463E-9</v>
      </c>
      <c r="G913" s="5">
        <f t="shared" si="159"/>
        <v>1.2857719123543463E-9</v>
      </c>
      <c r="H913" s="5">
        <f t="shared" si="160"/>
        <v>1.6348439451296048E-13</v>
      </c>
      <c r="I913" s="5">
        <f t="shared" si="161"/>
        <v>1.2859353967488592E-9</v>
      </c>
      <c r="J913" s="5">
        <f t="shared" si="162"/>
        <v>5939.5816978057792</v>
      </c>
      <c r="K913" s="5">
        <f t="shared" si="163"/>
        <v>31.426358189453868</v>
      </c>
      <c r="L913" s="5">
        <f t="shared" si="164"/>
        <v>5908.1553396163254</v>
      </c>
    </row>
    <row r="914" spans="1:12" x14ac:dyDescent="0.25">
      <c r="A914" s="1">
        <f t="shared" si="156"/>
        <v>46747</v>
      </c>
      <c r="B914" s="4">
        <f t="shared" si="157"/>
        <v>26</v>
      </c>
      <c r="C914" s="4">
        <f t="shared" si="154"/>
        <v>12</v>
      </c>
      <c r="D914" s="4">
        <f t="shared" si="155"/>
        <v>2027</v>
      </c>
      <c r="E914" s="2">
        <v>0</v>
      </c>
      <c r="F914" s="5">
        <f t="shared" si="158"/>
        <v>1.2859353967488592E-9</v>
      </c>
      <c r="G914" s="5">
        <f t="shared" si="159"/>
        <v>1.2859353967488592E-9</v>
      </c>
      <c r="H914" s="5">
        <f t="shared" si="160"/>
        <v>1.6350518136247281E-13</v>
      </c>
      <c r="I914" s="5">
        <f t="shared" si="161"/>
        <v>1.2860989019302216E-9</v>
      </c>
      <c r="J914" s="5">
        <f t="shared" si="162"/>
        <v>5908.1553396163254</v>
      </c>
      <c r="K914" s="5">
        <f t="shared" si="163"/>
        <v>31.426358189453868</v>
      </c>
      <c r="L914" s="5">
        <f t="shared" si="164"/>
        <v>5876.7289814268715</v>
      </c>
    </row>
    <row r="915" spans="1:12" x14ac:dyDescent="0.25">
      <c r="A915" s="1">
        <f t="shared" si="156"/>
        <v>46748</v>
      </c>
      <c r="B915" s="4">
        <f t="shared" si="157"/>
        <v>27</v>
      </c>
      <c r="C915" s="4">
        <f t="shared" si="154"/>
        <v>12</v>
      </c>
      <c r="D915" s="4">
        <f t="shared" si="155"/>
        <v>2027</v>
      </c>
      <c r="E915" s="2">
        <v>0</v>
      </c>
      <c r="F915" s="5">
        <f t="shared" si="158"/>
        <v>1.2860989019302216E-9</v>
      </c>
      <c r="G915" s="5">
        <f t="shared" si="159"/>
        <v>1.2860989019302216E-9</v>
      </c>
      <c r="H915" s="5">
        <f t="shared" si="160"/>
        <v>1.6352597085500869E-13</v>
      </c>
      <c r="I915" s="5">
        <f t="shared" si="161"/>
        <v>1.2862624279010767E-9</v>
      </c>
      <c r="J915" s="5">
        <f t="shared" si="162"/>
        <v>5876.7289814268715</v>
      </c>
      <c r="K915" s="5">
        <f t="shared" si="163"/>
        <v>31.426358189453868</v>
      </c>
      <c r="L915" s="5">
        <f t="shared" si="164"/>
        <v>5845.3026232374177</v>
      </c>
    </row>
    <row r="916" spans="1:12" x14ac:dyDescent="0.25">
      <c r="A916" s="1">
        <f t="shared" si="156"/>
        <v>46749</v>
      </c>
      <c r="B916" s="4">
        <f t="shared" si="157"/>
        <v>28</v>
      </c>
      <c r="C916" s="4">
        <f t="shared" si="154"/>
        <v>12</v>
      </c>
      <c r="D916" s="4">
        <f t="shared" si="155"/>
        <v>2027</v>
      </c>
      <c r="E916" s="2">
        <v>0</v>
      </c>
      <c r="F916" s="5">
        <f t="shared" si="158"/>
        <v>1.2862624279010767E-9</v>
      </c>
      <c r="G916" s="5">
        <f t="shared" si="159"/>
        <v>1.2862624279010767E-9</v>
      </c>
      <c r="H916" s="5">
        <f t="shared" si="160"/>
        <v>1.6354676299090427E-13</v>
      </c>
      <c r="I916" s="5">
        <f t="shared" si="161"/>
        <v>1.2864259746640675E-9</v>
      </c>
      <c r="J916" s="5">
        <f t="shared" si="162"/>
        <v>5845.3026232374177</v>
      </c>
      <c r="K916" s="5">
        <f t="shared" si="163"/>
        <v>31.426358189453868</v>
      </c>
      <c r="L916" s="5">
        <f t="shared" si="164"/>
        <v>5813.8762650479639</v>
      </c>
    </row>
    <row r="917" spans="1:12" x14ac:dyDescent="0.25">
      <c r="A917" s="1">
        <f t="shared" si="156"/>
        <v>46750</v>
      </c>
      <c r="B917" s="4">
        <f t="shared" si="157"/>
        <v>29</v>
      </c>
      <c r="C917" s="4">
        <f t="shared" si="154"/>
        <v>12</v>
      </c>
      <c r="D917" s="4">
        <f t="shared" si="155"/>
        <v>2027</v>
      </c>
      <c r="E917" s="2">
        <v>0</v>
      </c>
      <c r="F917" s="5">
        <f t="shared" si="158"/>
        <v>1.2864259746640675E-9</v>
      </c>
      <c r="G917" s="5">
        <f t="shared" si="159"/>
        <v>1.2864259746640675E-9</v>
      </c>
      <c r="H917" s="5">
        <f t="shared" si="160"/>
        <v>1.635675577704956E-13</v>
      </c>
      <c r="I917" s="5">
        <f t="shared" si="161"/>
        <v>1.286589542221838E-9</v>
      </c>
      <c r="J917" s="5">
        <f t="shared" si="162"/>
        <v>5813.8762650479639</v>
      </c>
      <c r="K917" s="5">
        <f t="shared" si="163"/>
        <v>31.426358189453868</v>
      </c>
      <c r="L917" s="5">
        <f t="shared" si="164"/>
        <v>5782.4499068585101</v>
      </c>
    </row>
    <row r="918" spans="1:12" x14ac:dyDescent="0.25">
      <c r="A918" s="1">
        <f t="shared" si="156"/>
        <v>46751</v>
      </c>
      <c r="B918" s="4">
        <f t="shared" si="157"/>
        <v>30</v>
      </c>
      <c r="C918" s="4">
        <f t="shared" si="154"/>
        <v>12</v>
      </c>
      <c r="D918" s="4">
        <f t="shared" si="155"/>
        <v>2027</v>
      </c>
      <c r="E918" s="2">
        <v>0</v>
      </c>
      <c r="F918" s="5">
        <f t="shared" si="158"/>
        <v>1.286589542221838E-9</v>
      </c>
      <c r="G918" s="5">
        <f t="shared" si="159"/>
        <v>1.286589542221838E-9</v>
      </c>
      <c r="H918" s="5">
        <f t="shared" si="160"/>
        <v>1.6358835519411881E-13</v>
      </c>
      <c r="I918" s="5">
        <f t="shared" si="161"/>
        <v>1.2867531305770321E-9</v>
      </c>
      <c r="J918" s="5">
        <f t="shared" si="162"/>
        <v>5782.4499068585101</v>
      </c>
      <c r="K918" s="5">
        <f t="shared" si="163"/>
        <v>31.426358189453868</v>
      </c>
      <c r="L918" s="5">
        <f t="shared" si="164"/>
        <v>5751.0235486690563</v>
      </c>
    </row>
    <row r="919" spans="1:12" x14ac:dyDescent="0.25">
      <c r="A919" s="1">
        <f t="shared" si="156"/>
        <v>46752</v>
      </c>
      <c r="B919" s="4">
        <f t="shared" si="157"/>
        <v>31</v>
      </c>
      <c r="C919" s="4">
        <f t="shared" si="154"/>
        <v>12</v>
      </c>
      <c r="D919" s="4">
        <f t="shared" si="155"/>
        <v>2027</v>
      </c>
      <c r="E919" s="2">
        <v>0</v>
      </c>
      <c r="F919" s="5">
        <f t="shared" si="158"/>
        <v>1.2867531305770321E-9</v>
      </c>
      <c r="G919" s="5">
        <f t="shared" si="159"/>
        <v>1.2867531305770321E-9</v>
      </c>
      <c r="H919" s="5">
        <f t="shared" si="160"/>
        <v>1.6360915526211011E-13</v>
      </c>
      <c r="I919" s="5">
        <f t="shared" si="161"/>
        <v>1.2869167397322943E-9</v>
      </c>
      <c r="J919" s="5">
        <f t="shared" si="162"/>
        <v>5751.0235486690563</v>
      </c>
      <c r="K919" s="5">
        <f t="shared" si="163"/>
        <v>31.426358189453868</v>
      </c>
      <c r="L919" s="5">
        <f t="shared" si="164"/>
        <v>5719.5971904796024</v>
      </c>
    </row>
    <row r="920" spans="1:12" x14ac:dyDescent="0.25">
      <c r="A920" s="1">
        <f t="shared" si="156"/>
        <v>46753</v>
      </c>
      <c r="B920" s="4">
        <f t="shared" si="157"/>
        <v>1</v>
      </c>
      <c r="C920" s="4">
        <f t="shared" si="154"/>
        <v>1</v>
      </c>
      <c r="D920" s="4">
        <f t="shared" si="155"/>
        <v>2028</v>
      </c>
      <c r="E920" s="2">
        <v>0</v>
      </c>
      <c r="F920" s="5">
        <f t="shared" si="158"/>
        <v>1.2869167397322943E-9</v>
      </c>
      <c r="G920" s="5">
        <f t="shared" si="159"/>
        <v>1.2869167397322943E-9</v>
      </c>
      <c r="H920" s="5">
        <f t="shared" si="160"/>
        <v>1.6362995797480573E-13</v>
      </c>
      <c r="I920" s="5">
        <f t="shared" si="161"/>
        <v>1.2870803696902691E-9</v>
      </c>
      <c r="J920" s="5">
        <f t="shared" si="162"/>
        <v>5719.5971904796024</v>
      </c>
      <c r="K920" s="5">
        <f t="shared" si="163"/>
        <v>31.426358189453868</v>
      </c>
      <c r="L920" s="5">
        <f t="shared" si="164"/>
        <v>5688.1708322901486</v>
      </c>
    </row>
    <row r="921" spans="1:12" x14ac:dyDescent="0.25">
      <c r="A921" s="1">
        <f t="shared" si="156"/>
        <v>46754</v>
      </c>
      <c r="B921" s="4">
        <f t="shared" si="157"/>
        <v>2</v>
      </c>
      <c r="C921" s="4">
        <f t="shared" si="154"/>
        <v>1</v>
      </c>
      <c r="D921" s="4">
        <f t="shared" si="155"/>
        <v>2028</v>
      </c>
      <c r="E921" s="2">
        <v>0</v>
      </c>
      <c r="F921" s="5">
        <f t="shared" si="158"/>
        <v>1.2870803696902691E-9</v>
      </c>
      <c r="G921" s="5">
        <f t="shared" si="159"/>
        <v>1.2870803696902691E-9</v>
      </c>
      <c r="H921" s="5">
        <f t="shared" si="160"/>
        <v>1.6365076333254194E-13</v>
      </c>
      <c r="I921" s="5">
        <f t="shared" si="161"/>
        <v>1.2872440204536016E-9</v>
      </c>
      <c r="J921" s="5">
        <f t="shared" si="162"/>
        <v>5688.1708322901486</v>
      </c>
      <c r="K921" s="5">
        <f t="shared" si="163"/>
        <v>31.426358189453868</v>
      </c>
      <c r="L921" s="5">
        <f t="shared" si="164"/>
        <v>5656.7444741006948</v>
      </c>
    </row>
    <row r="922" spans="1:12" x14ac:dyDescent="0.25">
      <c r="A922" s="1">
        <f t="shared" si="156"/>
        <v>46755</v>
      </c>
      <c r="B922" s="4">
        <f t="shared" si="157"/>
        <v>3</v>
      </c>
      <c r="C922" s="4">
        <f t="shared" si="154"/>
        <v>1</v>
      </c>
      <c r="D922" s="4">
        <f t="shared" si="155"/>
        <v>2028</v>
      </c>
      <c r="E922" s="2">
        <v>0</v>
      </c>
      <c r="F922" s="5">
        <f t="shared" si="158"/>
        <v>1.2872440204536016E-9</v>
      </c>
      <c r="G922" s="5">
        <f t="shared" si="159"/>
        <v>1.2872440204536016E-9</v>
      </c>
      <c r="H922" s="5">
        <f t="shared" si="160"/>
        <v>1.6367157133565504E-13</v>
      </c>
      <c r="I922" s="5">
        <f t="shared" si="161"/>
        <v>1.2874076920249372E-9</v>
      </c>
      <c r="J922" s="5">
        <f t="shared" si="162"/>
        <v>5656.7444741006948</v>
      </c>
      <c r="K922" s="5">
        <f t="shared" si="163"/>
        <v>31.426358189453868</v>
      </c>
      <c r="L922" s="5">
        <f t="shared" si="164"/>
        <v>5625.318115911241</v>
      </c>
    </row>
    <row r="923" spans="1:12" x14ac:dyDescent="0.25">
      <c r="A923" s="1">
        <f t="shared" si="156"/>
        <v>46756</v>
      </c>
      <c r="B923" s="4">
        <f t="shared" si="157"/>
        <v>4</v>
      </c>
      <c r="C923" s="4">
        <f t="shared" si="154"/>
        <v>1</v>
      </c>
      <c r="D923" s="4">
        <f t="shared" si="155"/>
        <v>2028</v>
      </c>
      <c r="E923" s="2">
        <v>0</v>
      </c>
      <c r="F923" s="5">
        <f t="shared" si="158"/>
        <v>1.2874076920249372E-9</v>
      </c>
      <c r="G923" s="5">
        <f t="shared" si="159"/>
        <v>1.2874076920249372E-9</v>
      </c>
      <c r="H923" s="5">
        <f t="shared" si="160"/>
        <v>1.6369238198448137E-13</v>
      </c>
      <c r="I923" s="5">
        <f t="shared" si="161"/>
        <v>1.2875713844069216E-9</v>
      </c>
      <c r="J923" s="5">
        <f t="shared" si="162"/>
        <v>5625.318115911241</v>
      </c>
      <c r="K923" s="5">
        <f t="shared" si="163"/>
        <v>31.426358189453868</v>
      </c>
      <c r="L923" s="5">
        <f t="shared" si="164"/>
        <v>5593.8917577217871</v>
      </c>
    </row>
    <row r="924" spans="1:12" x14ac:dyDescent="0.25">
      <c r="A924" s="1">
        <f t="shared" si="156"/>
        <v>46757</v>
      </c>
      <c r="B924" s="4">
        <f t="shared" si="157"/>
        <v>5</v>
      </c>
      <c r="C924" s="4">
        <f t="shared" si="154"/>
        <v>1</v>
      </c>
      <c r="D924" s="4">
        <f t="shared" si="155"/>
        <v>2028</v>
      </c>
      <c r="E924" s="2">
        <v>0</v>
      </c>
      <c r="F924" s="5">
        <f t="shared" si="158"/>
        <v>1.2875713844069216E-9</v>
      </c>
      <c r="G924" s="5">
        <f t="shared" si="159"/>
        <v>1.2875713844069216E-9</v>
      </c>
      <c r="H924" s="5">
        <f t="shared" si="160"/>
        <v>1.6371319527935738E-13</v>
      </c>
      <c r="I924" s="5">
        <f t="shared" si="161"/>
        <v>1.2877350976022009E-9</v>
      </c>
      <c r="J924" s="5">
        <f t="shared" si="162"/>
        <v>5593.8917577217871</v>
      </c>
      <c r="K924" s="5">
        <f t="shared" si="163"/>
        <v>31.426358189453868</v>
      </c>
      <c r="L924" s="5">
        <f t="shared" si="164"/>
        <v>5562.4653995323333</v>
      </c>
    </row>
    <row r="925" spans="1:12" x14ac:dyDescent="0.25">
      <c r="A925" s="1">
        <f t="shared" si="156"/>
        <v>46758</v>
      </c>
      <c r="B925" s="4">
        <f t="shared" si="157"/>
        <v>6</v>
      </c>
      <c r="C925" s="4">
        <f t="shared" si="154"/>
        <v>1</v>
      </c>
      <c r="D925" s="4">
        <f t="shared" si="155"/>
        <v>2028</v>
      </c>
      <c r="E925" s="2">
        <v>0</v>
      </c>
      <c r="F925" s="5">
        <f t="shared" si="158"/>
        <v>1.2877350976022009E-9</v>
      </c>
      <c r="G925" s="5">
        <f t="shared" si="159"/>
        <v>1.2877350976022009E-9</v>
      </c>
      <c r="H925" s="5">
        <f t="shared" si="160"/>
        <v>1.6373401122061947E-13</v>
      </c>
      <c r="I925" s="5">
        <f t="shared" si="161"/>
        <v>1.2878988316134216E-9</v>
      </c>
      <c r="J925" s="5">
        <f t="shared" si="162"/>
        <v>5562.4653995323333</v>
      </c>
      <c r="K925" s="5">
        <f t="shared" si="163"/>
        <v>31.426358189453868</v>
      </c>
      <c r="L925" s="5">
        <f t="shared" si="164"/>
        <v>5531.0390413428795</v>
      </c>
    </row>
    <row r="926" spans="1:12" x14ac:dyDescent="0.25">
      <c r="A926" s="1">
        <f t="shared" si="156"/>
        <v>46759</v>
      </c>
      <c r="B926" s="4">
        <f t="shared" si="157"/>
        <v>7</v>
      </c>
      <c r="C926" s="4">
        <f t="shared" si="154"/>
        <v>1</v>
      </c>
      <c r="D926" s="4">
        <f t="shared" si="155"/>
        <v>2028</v>
      </c>
      <c r="E926" s="2">
        <v>0</v>
      </c>
      <c r="F926" s="5">
        <f t="shared" si="158"/>
        <v>1.2878988316134216E-9</v>
      </c>
      <c r="G926" s="5">
        <f t="shared" si="159"/>
        <v>1.2878988316134216E-9</v>
      </c>
      <c r="H926" s="5">
        <f t="shared" si="160"/>
        <v>1.6375482980860415E-13</v>
      </c>
      <c r="I926" s="5">
        <f t="shared" si="161"/>
        <v>1.2880625864432302E-9</v>
      </c>
      <c r="J926" s="5">
        <f t="shared" si="162"/>
        <v>5531.0390413428795</v>
      </c>
      <c r="K926" s="5">
        <f t="shared" si="163"/>
        <v>31.426358189453868</v>
      </c>
      <c r="L926" s="5">
        <f t="shared" si="164"/>
        <v>5499.6126831534257</v>
      </c>
    </row>
    <row r="927" spans="1:12" x14ac:dyDescent="0.25">
      <c r="A927" s="1">
        <f t="shared" si="156"/>
        <v>46760</v>
      </c>
      <c r="B927" s="4">
        <f t="shared" si="157"/>
        <v>8</v>
      </c>
      <c r="C927" s="4">
        <f t="shared" si="154"/>
        <v>1</v>
      </c>
      <c r="D927" s="4">
        <f t="shared" si="155"/>
        <v>2028</v>
      </c>
      <c r="E927" s="2">
        <v>0</v>
      </c>
      <c r="F927" s="5">
        <f t="shared" si="158"/>
        <v>1.2880625864432302E-9</v>
      </c>
      <c r="G927" s="5">
        <f t="shared" si="159"/>
        <v>1.2880625864432302E-9</v>
      </c>
      <c r="H927" s="5">
        <f t="shared" si="160"/>
        <v>1.6377565104364796E-13</v>
      </c>
      <c r="I927" s="5">
        <f t="shared" si="161"/>
        <v>1.2882263620942738E-9</v>
      </c>
      <c r="J927" s="5">
        <f t="shared" si="162"/>
        <v>5499.6126831534257</v>
      </c>
      <c r="K927" s="5">
        <f t="shared" si="163"/>
        <v>31.426358189453868</v>
      </c>
      <c r="L927" s="5">
        <f t="shared" si="164"/>
        <v>5468.1863249639719</v>
      </c>
    </row>
    <row r="928" spans="1:12" x14ac:dyDescent="0.25">
      <c r="A928" s="1">
        <f t="shared" si="156"/>
        <v>46761</v>
      </c>
      <c r="B928" s="4">
        <f t="shared" si="157"/>
        <v>9</v>
      </c>
      <c r="C928" s="4">
        <f t="shared" si="154"/>
        <v>1</v>
      </c>
      <c r="D928" s="4">
        <f t="shared" si="155"/>
        <v>2028</v>
      </c>
      <c r="E928" s="2">
        <v>0</v>
      </c>
      <c r="F928" s="5">
        <f t="shared" si="158"/>
        <v>1.2882263620942738E-9</v>
      </c>
      <c r="G928" s="5">
        <f t="shared" si="159"/>
        <v>1.2882263620942738E-9</v>
      </c>
      <c r="H928" s="5">
        <f t="shared" si="160"/>
        <v>1.6379647492608742E-13</v>
      </c>
      <c r="I928" s="5">
        <f t="shared" si="161"/>
        <v>1.2883901585691999E-9</v>
      </c>
      <c r="J928" s="5">
        <f t="shared" si="162"/>
        <v>5468.1863249639719</v>
      </c>
      <c r="K928" s="5">
        <f t="shared" si="163"/>
        <v>31.426358189453868</v>
      </c>
      <c r="L928" s="5">
        <f t="shared" si="164"/>
        <v>5436.759966774518</v>
      </c>
    </row>
    <row r="929" spans="1:12" x14ac:dyDescent="0.25">
      <c r="A929" s="1">
        <f t="shared" si="156"/>
        <v>46762</v>
      </c>
      <c r="B929" s="4">
        <f t="shared" si="157"/>
        <v>10</v>
      </c>
      <c r="C929" s="4">
        <f t="shared" si="154"/>
        <v>1</v>
      </c>
      <c r="D929" s="4">
        <f t="shared" si="155"/>
        <v>2028</v>
      </c>
      <c r="E929" s="2">
        <v>0</v>
      </c>
      <c r="F929" s="5">
        <f t="shared" si="158"/>
        <v>1.2883901585691999E-9</v>
      </c>
      <c r="G929" s="5">
        <f t="shared" si="159"/>
        <v>1.2883901585691999E-9</v>
      </c>
      <c r="H929" s="5">
        <f t="shared" si="160"/>
        <v>1.6381730145625918E-13</v>
      </c>
      <c r="I929" s="5">
        <f t="shared" si="161"/>
        <v>1.2885539758706561E-9</v>
      </c>
      <c r="J929" s="5">
        <f t="shared" si="162"/>
        <v>5436.759966774518</v>
      </c>
      <c r="K929" s="5">
        <f t="shared" si="163"/>
        <v>31.426358189453868</v>
      </c>
      <c r="L929" s="5">
        <f t="shared" si="164"/>
        <v>5405.3336085850642</v>
      </c>
    </row>
    <row r="930" spans="1:12" x14ac:dyDescent="0.25">
      <c r="A930" s="1">
        <f t="shared" si="156"/>
        <v>46763</v>
      </c>
      <c r="B930" s="4">
        <f t="shared" si="157"/>
        <v>11</v>
      </c>
      <c r="C930" s="4">
        <f t="shared" si="154"/>
        <v>1</v>
      </c>
      <c r="D930" s="4">
        <f t="shared" si="155"/>
        <v>2028</v>
      </c>
      <c r="E930" s="2">
        <v>0</v>
      </c>
      <c r="F930" s="5">
        <f t="shared" si="158"/>
        <v>1.2885539758706561E-9</v>
      </c>
      <c r="G930" s="5">
        <f t="shared" si="159"/>
        <v>1.2885539758706561E-9</v>
      </c>
      <c r="H930" s="5">
        <f t="shared" si="160"/>
        <v>1.6383813063449987E-13</v>
      </c>
      <c r="I930" s="5">
        <f t="shared" si="161"/>
        <v>1.2887178140012906E-9</v>
      </c>
      <c r="J930" s="5">
        <f t="shared" si="162"/>
        <v>5405.3336085850642</v>
      </c>
      <c r="K930" s="5">
        <f t="shared" si="163"/>
        <v>31.426358189453868</v>
      </c>
      <c r="L930" s="5">
        <f t="shared" si="164"/>
        <v>5373.9072503956104</v>
      </c>
    </row>
    <row r="931" spans="1:12" x14ac:dyDescent="0.25">
      <c r="A931" s="1">
        <f t="shared" si="156"/>
        <v>46764</v>
      </c>
      <c r="B931" s="4">
        <f t="shared" si="157"/>
        <v>12</v>
      </c>
      <c r="C931" s="4">
        <f t="shared" si="154"/>
        <v>1</v>
      </c>
      <c r="D931" s="4">
        <f t="shared" si="155"/>
        <v>2028</v>
      </c>
      <c r="E931" s="2">
        <v>0</v>
      </c>
      <c r="F931" s="5">
        <f t="shared" si="158"/>
        <v>1.2887178140012906E-9</v>
      </c>
      <c r="G931" s="5">
        <f t="shared" si="159"/>
        <v>1.2887178140012906E-9</v>
      </c>
      <c r="H931" s="5">
        <f t="shared" si="160"/>
        <v>1.6385896246114624E-13</v>
      </c>
      <c r="I931" s="5">
        <f t="shared" si="161"/>
        <v>1.2888816729637517E-9</v>
      </c>
      <c r="J931" s="5">
        <f t="shared" si="162"/>
        <v>5373.9072503956104</v>
      </c>
      <c r="K931" s="5">
        <f t="shared" si="163"/>
        <v>31.426358189453868</v>
      </c>
      <c r="L931" s="5">
        <f t="shared" si="164"/>
        <v>5342.4808922061566</v>
      </c>
    </row>
    <row r="932" spans="1:12" x14ac:dyDescent="0.25">
      <c r="A932" s="1">
        <f t="shared" si="156"/>
        <v>46765</v>
      </c>
      <c r="B932" s="4">
        <f t="shared" si="157"/>
        <v>13</v>
      </c>
      <c r="C932" s="4">
        <f t="shared" si="154"/>
        <v>1</v>
      </c>
      <c r="D932" s="4">
        <f t="shared" si="155"/>
        <v>2028</v>
      </c>
      <c r="E932" s="2">
        <v>0</v>
      </c>
      <c r="F932" s="5">
        <f t="shared" si="158"/>
        <v>1.2888816729637517E-9</v>
      </c>
      <c r="G932" s="5">
        <f t="shared" si="159"/>
        <v>1.2888816729637517E-9</v>
      </c>
      <c r="H932" s="5">
        <f t="shared" si="160"/>
        <v>1.6387979693653498E-13</v>
      </c>
      <c r="I932" s="5">
        <f t="shared" si="161"/>
        <v>1.2890455527606882E-9</v>
      </c>
      <c r="J932" s="5">
        <f t="shared" si="162"/>
        <v>5342.4808922061566</v>
      </c>
      <c r="K932" s="5">
        <f t="shared" si="163"/>
        <v>31.426358189453868</v>
      </c>
      <c r="L932" s="5">
        <f t="shared" si="164"/>
        <v>5311.0545340167027</v>
      </c>
    </row>
    <row r="933" spans="1:12" x14ac:dyDescent="0.25">
      <c r="A933" s="1">
        <f t="shared" si="156"/>
        <v>46766</v>
      </c>
      <c r="B933" s="4">
        <f t="shared" si="157"/>
        <v>14</v>
      </c>
      <c r="C933" s="4">
        <f t="shared" si="154"/>
        <v>1</v>
      </c>
      <c r="D933" s="4">
        <f t="shared" si="155"/>
        <v>2028</v>
      </c>
      <c r="E933" s="2">
        <v>0</v>
      </c>
      <c r="F933" s="5">
        <f t="shared" si="158"/>
        <v>1.2890455527606882E-9</v>
      </c>
      <c r="G933" s="5">
        <f t="shared" si="159"/>
        <v>1.2890455527606882E-9</v>
      </c>
      <c r="H933" s="5">
        <f t="shared" si="160"/>
        <v>1.6390063406100289E-13</v>
      </c>
      <c r="I933" s="5">
        <f t="shared" si="161"/>
        <v>1.2892094533947492E-9</v>
      </c>
      <c r="J933" s="5">
        <f t="shared" si="162"/>
        <v>5311.0545340167027</v>
      </c>
      <c r="K933" s="5">
        <f t="shared" si="163"/>
        <v>31.426358189453868</v>
      </c>
      <c r="L933" s="5">
        <f t="shared" si="164"/>
        <v>5279.6281758272489</v>
      </c>
    </row>
    <row r="934" spans="1:12" x14ac:dyDescent="0.25">
      <c r="A934" s="1">
        <f t="shared" si="156"/>
        <v>46767</v>
      </c>
      <c r="B934" s="4">
        <f t="shared" si="157"/>
        <v>15</v>
      </c>
      <c r="C934" s="4">
        <f t="shared" si="154"/>
        <v>1</v>
      </c>
      <c r="D934" s="4">
        <f t="shared" si="155"/>
        <v>2028</v>
      </c>
      <c r="E934" s="2">
        <v>0</v>
      </c>
      <c r="F934" s="5">
        <f t="shared" si="158"/>
        <v>1.2892094533947492E-9</v>
      </c>
      <c r="G934" s="5">
        <f t="shared" si="159"/>
        <v>1.2892094533947492E-9</v>
      </c>
      <c r="H934" s="5">
        <f t="shared" si="160"/>
        <v>1.6392147383488679E-13</v>
      </c>
      <c r="I934" s="5">
        <f t="shared" si="161"/>
        <v>1.2893733748685841E-9</v>
      </c>
      <c r="J934" s="5">
        <f t="shared" si="162"/>
        <v>5279.6281758272489</v>
      </c>
      <c r="K934" s="5">
        <f t="shared" si="163"/>
        <v>31.426358189453868</v>
      </c>
      <c r="L934" s="5">
        <f t="shared" si="164"/>
        <v>5248.2018176377951</v>
      </c>
    </row>
    <row r="935" spans="1:12" x14ac:dyDescent="0.25">
      <c r="A935" s="1">
        <f t="shared" si="156"/>
        <v>46768</v>
      </c>
      <c r="B935" s="4">
        <f t="shared" si="157"/>
        <v>16</v>
      </c>
      <c r="C935" s="4">
        <f t="shared" si="154"/>
        <v>1</v>
      </c>
      <c r="D935" s="4">
        <f t="shared" si="155"/>
        <v>2028</v>
      </c>
      <c r="E935" s="2">
        <v>0</v>
      </c>
      <c r="F935" s="5">
        <f t="shared" si="158"/>
        <v>1.2893733748685841E-9</v>
      </c>
      <c r="G935" s="5">
        <f t="shared" si="159"/>
        <v>1.2893733748685841E-9</v>
      </c>
      <c r="H935" s="5">
        <f t="shared" si="160"/>
        <v>1.6394231625852357E-13</v>
      </c>
      <c r="I935" s="5">
        <f t="shared" si="161"/>
        <v>1.2895373171848425E-9</v>
      </c>
      <c r="J935" s="5">
        <f t="shared" si="162"/>
        <v>5248.2018176377951</v>
      </c>
      <c r="K935" s="5">
        <f t="shared" si="163"/>
        <v>31.426358189453868</v>
      </c>
      <c r="L935" s="5">
        <f t="shared" si="164"/>
        <v>5216.7754594483413</v>
      </c>
    </row>
    <row r="936" spans="1:12" x14ac:dyDescent="0.25">
      <c r="A936" s="1">
        <f t="shared" si="156"/>
        <v>46769</v>
      </c>
      <c r="B936" s="4">
        <f t="shared" si="157"/>
        <v>17</v>
      </c>
      <c r="C936" s="4">
        <f t="shared" si="154"/>
        <v>1</v>
      </c>
      <c r="D936" s="4">
        <f t="shared" si="155"/>
        <v>2028</v>
      </c>
      <c r="E936" s="2">
        <v>0</v>
      </c>
      <c r="F936" s="5">
        <f t="shared" si="158"/>
        <v>1.2895373171848425E-9</v>
      </c>
      <c r="G936" s="5">
        <f t="shared" si="159"/>
        <v>1.2895373171848425E-9</v>
      </c>
      <c r="H936" s="5">
        <f t="shared" si="160"/>
        <v>1.6396316133225013E-13</v>
      </c>
      <c r="I936" s="5">
        <f t="shared" si="161"/>
        <v>1.2897012803461748E-9</v>
      </c>
      <c r="J936" s="5">
        <f t="shared" si="162"/>
        <v>5216.7754594483413</v>
      </c>
      <c r="K936" s="5">
        <f t="shared" si="163"/>
        <v>31.426358189453868</v>
      </c>
      <c r="L936" s="5">
        <f t="shared" si="164"/>
        <v>5185.3491012588875</v>
      </c>
    </row>
    <row r="937" spans="1:12" x14ac:dyDescent="0.25">
      <c r="A937" s="1">
        <f t="shared" si="156"/>
        <v>46770</v>
      </c>
      <c r="B937" s="4">
        <f t="shared" si="157"/>
        <v>18</v>
      </c>
      <c r="C937" s="4">
        <f t="shared" si="154"/>
        <v>1</v>
      </c>
      <c r="D937" s="4">
        <f t="shared" si="155"/>
        <v>2028</v>
      </c>
      <c r="E937" s="2">
        <v>0</v>
      </c>
      <c r="F937" s="5">
        <f t="shared" si="158"/>
        <v>1.2897012803461748E-9</v>
      </c>
      <c r="G937" s="5">
        <f t="shared" si="159"/>
        <v>1.2897012803461748E-9</v>
      </c>
      <c r="H937" s="5">
        <f t="shared" si="160"/>
        <v>1.6398400905640343E-13</v>
      </c>
      <c r="I937" s="5">
        <f t="shared" si="161"/>
        <v>1.2898652643552312E-9</v>
      </c>
      <c r="J937" s="5">
        <f t="shared" si="162"/>
        <v>5185.3491012588875</v>
      </c>
      <c r="K937" s="5">
        <f t="shared" si="163"/>
        <v>31.426358189453868</v>
      </c>
      <c r="L937" s="5">
        <f t="shared" si="164"/>
        <v>5153.9227430694336</v>
      </c>
    </row>
    <row r="938" spans="1:12" x14ac:dyDescent="0.25">
      <c r="A938" s="1">
        <f t="shared" si="156"/>
        <v>46771</v>
      </c>
      <c r="B938" s="4">
        <f t="shared" si="157"/>
        <v>19</v>
      </c>
      <c r="C938" s="4">
        <f t="shared" si="154"/>
        <v>1</v>
      </c>
      <c r="D938" s="4">
        <f t="shared" si="155"/>
        <v>2028</v>
      </c>
      <c r="E938" s="2">
        <v>0</v>
      </c>
      <c r="F938" s="5">
        <f t="shared" si="158"/>
        <v>1.2898652643552312E-9</v>
      </c>
      <c r="G938" s="5">
        <f t="shared" si="159"/>
        <v>1.2898652643552312E-9</v>
      </c>
      <c r="H938" s="5">
        <f t="shared" si="160"/>
        <v>1.6400485943132049E-13</v>
      </c>
      <c r="I938" s="5">
        <f t="shared" si="161"/>
        <v>1.2900292692146625E-9</v>
      </c>
      <c r="J938" s="5">
        <f t="shared" si="162"/>
        <v>5153.9227430694336</v>
      </c>
      <c r="K938" s="5">
        <f t="shared" si="163"/>
        <v>31.426358189453868</v>
      </c>
      <c r="L938" s="5">
        <f t="shared" si="164"/>
        <v>5122.4963848799798</v>
      </c>
    </row>
    <row r="939" spans="1:12" x14ac:dyDescent="0.25">
      <c r="A939" s="1">
        <f t="shared" si="156"/>
        <v>46772</v>
      </c>
      <c r="B939" s="4">
        <f t="shared" si="157"/>
        <v>20</v>
      </c>
      <c r="C939" s="4">
        <f t="shared" si="154"/>
        <v>1</v>
      </c>
      <c r="D939" s="4">
        <f t="shared" si="155"/>
        <v>2028</v>
      </c>
      <c r="E939" s="2">
        <v>0</v>
      </c>
      <c r="F939" s="5">
        <f t="shared" si="158"/>
        <v>1.2900292692146625E-9</v>
      </c>
      <c r="G939" s="5">
        <f t="shared" si="159"/>
        <v>1.2900292692146625E-9</v>
      </c>
      <c r="H939" s="5">
        <f t="shared" si="160"/>
        <v>1.6402571245733831E-13</v>
      </c>
      <c r="I939" s="5">
        <f t="shared" si="161"/>
        <v>1.2901932949271198E-9</v>
      </c>
      <c r="J939" s="5">
        <f t="shared" si="162"/>
        <v>5122.4963848799798</v>
      </c>
      <c r="K939" s="5">
        <f t="shared" si="163"/>
        <v>31.426358189453868</v>
      </c>
      <c r="L939" s="5">
        <f t="shared" si="164"/>
        <v>5091.070026690526</v>
      </c>
    </row>
    <row r="940" spans="1:12" x14ac:dyDescent="0.25">
      <c r="A940" s="1">
        <f t="shared" si="156"/>
        <v>46773</v>
      </c>
      <c r="B940" s="4">
        <f t="shared" si="157"/>
        <v>21</v>
      </c>
      <c r="C940" s="4">
        <f t="shared" si="154"/>
        <v>1</v>
      </c>
      <c r="D940" s="4">
        <f t="shared" si="155"/>
        <v>2028</v>
      </c>
      <c r="E940" s="2">
        <v>0</v>
      </c>
      <c r="F940" s="5">
        <f t="shared" si="158"/>
        <v>1.2901932949271198E-9</v>
      </c>
      <c r="G940" s="5">
        <f t="shared" si="159"/>
        <v>1.2901932949271198E-9</v>
      </c>
      <c r="H940" s="5">
        <f t="shared" si="160"/>
        <v>1.6404656813479399E-13</v>
      </c>
      <c r="I940" s="5">
        <f t="shared" si="161"/>
        <v>1.2903573414952545E-9</v>
      </c>
      <c r="J940" s="5">
        <f t="shared" si="162"/>
        <v>5091.070026690526</v>
      </c>
      <c r="K940" s="5">
        <f t="shared" si="163"/>
        <v>31.426358189453868</v>
      </c>
      <c r="L940" s="5">
        <f t="shared" si="164"/>
        <v>5059.6436685010722</v>
      </c>
    </row>
    <row r="941" spans="1:12" x14ac:dyDescent="0.25">
      <c r="A941" s="1">
        <f t="shared" si="156"/>
        <v>46774</v>
      </c>
      <c r="B941" s="4">
        <f t="shared" si="157"/>
        <v>22</v>
      </c>
      <c r="C941" s="4">
        <f t="shared" si="154"/>
        <v>1</v>
      </c>
      <c r="D941" s="4">
        <f t="shared" si="155"/>
        <v>2028</v>
      </c>
      <c r="E941" s="2">
        <v>0</v>
      </c>
      <c r="F941" s="5">
        <f t="shared" si="158"/>
        <v>1.2903573414952545E-9</v>
      </c>
      <c r="G941" s="5">
        <f t="shared" si="159"/>
        <v>1.2903573414952545E-9</v>
      </c>
      <c r="H941" s="5">
        <f t="shared" si="160"/>
        <v>1.6406742646402467E-13</v>
      </c>
      <c r="I941" s="5">
        <f t="shared" si="161"/>
        <v>1.2905214089217185E-9</v>
      </c>
      <c r="J941" s="5">
        <f t="shared" si="162"/>
        <v>5059.6436685010722</v>
      </c>
      <c r="K941" s="5">
        <f t="shared" si="163"/>
        <v>31.426358189453868</v>
      </c>
      <c r="L941" s="5">
        <f t="shared" si="164"/>
        <v>5028.2173103116183</v>
      </c>
    </row>
    <row r="942" spans="1:12" x14ac:dyDescent="0.25">
      <c r="A942" s="1">
        <f t="shared" si="156"/>
        <v>46775</v>
      </c>
      <c r="B942" s="4">
        <f t="shared" si="157"/>
        <v>23</v>
      </c>
      <c r="C942" s="4">
        <f t="shared" si="154"/>
        <v>1</v>
      </c>
      <c r="D942" s="4">
        <f t="shared" si="155"/>
        <v>2028</v>
      </c>
      <c r="E942" s="2">
        <v>0</v>
      </c>
      <c r="F942" s="5">
        <f t="shared" si="158"/>
        <v>1.2905214089217185E-9</v>
      </c>
      <c r="G942" s="5">
        <f t="shared" si="159"/>
        <v>1.2905214089217185E-9</v>
      </c>
      <c r="H942" s="5">
        <f t="shared" si="160"/>
        <v>1.6408828744536749E-13</v>
      </c>
      <c r="I942" s="5">
        <f t="shared" si="161"/>
        <v>1.2906854972091638E-9</v>
      </c>
      <c r="J942" s="5">
        <f t="shared" si="162"/>
        <v>5028.2173103116183</v>
      </c>
      <c r="K942" s="5">
        <f t="shared" si="163"/>
        <v>31.426358189453868</v>
      </c>
      <c r="L942" s="5">
        <f t="shared" si="164"/>
        <v>4996.7909521221645</v>
      </c>
    </row>
    <row r="943" spans="1:12" x14ac:dyDescent="0.25">
      <c r="A943" s="1">
        <f t="shared" si="156"/>
        <v>46776</v>
      </c>
      <c r="B943" s="4">
        <f t="shared" si="157"/>
        <v>24</v>
      </c>
      <c r="C943" s="4">
        <f t="shared" si="154"/>
        <v>1</v>
      </c>
      <c r="D943" s="4">
        <f t="shared" si="155"/>
        <v>2028</v>
      </c>
      <c r="E943" s="2">
        <v>0</v>
      </c>
      <c r="F943" s="5">
        <f t="shared" si="158"/>
        <v>1.2906854972091638E-9</v>
      </c>
      <c r="G943" s="5">
        <f t="shared" si="159"/>
        <v>1.2906854972091638E-9</v>
      </c>
      <c r="H943" s="5">
        <f t="shared" si="160"/>
        <v>1.6410915107915971E-13</v>
      </c>
      <c r="I943" s="5">
        <f t="shared" si="161"/>
        <v>1.290849606360243E-9</v>
      </c>
      <c r="J943" s="5">
        <f t="shared" si="162"/>
        <v>4996.7909521221645</v>
      </c>
      <c r="K943" s="5">
        <f t="shared" si="163"/>
        <v>31.426358189453868</v>
      </c>
      <c r="L943" s="5">
        <f t="shared" si="164"/>
        <v>4965.3645939327107</v>
      </c>
    </row>
    <row r="944" spans="1:12" x14ac:dyDescent="0.25">
      <c r="A944" s="1">
        <f t="shared" si="156"/>
        <v>46777</v>
      </c>
      <c r="B944" s="4">
        <f t="shared" si="157"/>
        <v>25</v>
      </c>
      <c r="C944" s="4">
        <f t="shared" si="154"/>
        <v>1</v>
      </c>
      <c r="D944" s="4">
        <f t="shared" si="155"/>
        <v>2028</v>
      </c>
      <c r="E944" s="2">
        <v>0</v>
      </c>
      <c r="F944" s="5">
        <f t="shared" si="158"/>
        <v>1.290849606360243E-9</v>
      </c>
      <c r="G944" s="5">
        <f t="shared" si="159"/>
        <v>1.290849606360243E-9</v>
      </c>
      <c r="H944" s="5">
        <f t="shared" si="160"/>
        <v>1.6413001736573855E-13</v>
      </c>
      <c r="I944" s="5">
        <f t="shared" si="161"/>
        <v>1.2910137363776088E-9</v>
      </c>
      <c r="J944" s="5">
        <f t="shared" si="162"/>
        <v>4965.3645939327107</v>
      </c>
      <c r="K944" s="5">
        <f t="shared" si="163"/>
        <v>31.426358189453868</v>
      </c>
      <c r="L944" s="5">
        <f t="shared" si="164"/>
        <v>4933.9382357432569</v>
      </c>
    </row>
    <row r="945" spans="1:12" x14ac:dyDescent="0.25">
      <c r="A945" s="1">
        <f t="shared" si="156"/>
        <v>46778</v>
      </c>
      <c r="B945" s="4">
        <f t="shared" si="157"/>
        <v>26</v>
      </c>
      <c r="C945" s="4">
        <f t="shared" si="154"/>
        <v>1</v>
      </c>
      <c r="D945" s="4">
        <f t="shared" si="155"/>
        <v>2028</v>
      </c>
      <c r="E945" s="2">
        <v>0</v>
      </c>
      <c r="F945" s="5">
        <f t="shared" si="158"/>
        <v>1.2910137363776088E-9</v>
      </c>
      <c r="G945" s="5">
        <f t="shared" si="159"/>
        <v>1.2910137363776088E-9</v>
      </c>
      <c r="H945" s="5">
        <f t="shared" si="160"/>
        <v>1.6415088630544133E-13</v>
      </c>
      <c r="I945" s="5">
        <f t="shared" si="161"/>
        <v>1.2911778872639142E-9</v>
      </c>
      <c r="J945" s="5">
        <f t="shared" si="162"/>
        <v>4933.9382357432569</v>
      </c>
      <c r="K945" s="5">
        <f t="shared" si="163"/>
        <v>31.426358189453868</v>
      </c>
      <c r="L945" s="5">
        <f t="shared" si="164"/>
        <v>4902.5118775538031</v>
      </c>
    </row>
    <row r="946" spans="1:12" x14ac:dyDescent="0.25">
      <c r="A946" s="1">
        <f t="shared" si="156"/>
        <v>46779</v>
      </c>
      <c r="B946" s="4">
        <f t="shared" si="157"/>
        <v>27</v>
      </c>
      <c r="C946" s="4">
        <f t="shared" si="154"/>
        <v>1</v>
      </c>
      <c r="D946" s="4">
        <f t="shared" si="155"/>
        <v>2028</v>
      </c>
      <c r="E946" s="2">
        <v>0</v>
      </c>
      <c r="F946" s="5">
        <f t="shared" si="158"/>
        <v>1.2911778872639142E-9</v>
      </c>
      <c r="G946" s="5">
        <f t="shared" si="159"/>
        <v>1.2911778872639142E-9</v>
      </c>
      <c r="H946" s="5">
        <f t="shared" si="160"/>
        <v>1.6417175789860537E-13</v>
      </c>
      <c r="I946" s="5">
        <f t="shared" si="161"/>
        <v>1.2913420590218129E-9</v>
      </c>
      <c r="J946" s="5">
        <f t="shared" si="162"/>
        <v>4902.5118775538031</v>
      </c>
      <c r="K946" s="5">
        <f t="shared" si="163"/>
        <v>31.426358189453868</v>
      </c>
      <c r="L946" s="5">
        <f t="shared" si="164"/>
        <v>4871.0855193643492</v>
      </c>
    </row>
    <row r="947" spans="1:12" x14ac:dyDescent="0.25">
      <c r="A947" s="1">
        <f t="shared" si="156"/>
        <v>46780</v>
      </c>
      <c r="B947" s="4">
        <f t="shared" si="157"/>
        <v>28</v>
      </c>
      <c r="C947" s="4">
        <f t="shared" si="154"/>
        <v>1</v>
      </c>
      <c r="D947" s="4">
        <f t="shared" si="155"/>
        <v>2028</v>
      </c>
      <c r="E947" s="2">
        <v>0</v>
      </c>
      <c r="F947" s="5">
        <f t="shared" si="158"/>
        <v>1.2913420590218129E-9</v>
      </c>
      <c r="G947" s="5">
        <f t="shared" si="159"/>
        <v>1.2913420590218129E-9</v>
      </c>
      <c r="H947" s="5">
        <f t="shared" si="160"/>
        <v>1.6419263214556807E-13</v>
      </c>
      <c r="I947" s="5">
        <f t="shared" si="161"/>
        <v>1.2915062516539585E-9</v>
      </c>
      <c r="J947" s="5">
        <f t="shared" si="162"/>
        <v>4871.0855193643492</v>
      </c>
      <c r="K947" s="5">
        <f t="shared" si="163"/>
        <v>31.426358189453868</v>
      </c>
      <c r="L947" s="5">
        <f t="shared" si="164"/>
        <v>4839.6591611748954</v>
      </c>
    </row>
    <row r="948" spans="1:12" x14ac:dyDescent="0.25">
      <c r="A948" s="1">
        <f t="shared" si="156"/>
        <v>46781</v>
      </c>
      <c r="B948" s="4">
        <f t="shared" si="157"/>
        <v>29</v>
      </c>
      <c r="C948" s="4">
        <f t="shared" si="154"/>
        <v>1</v>
      </c>
      <c r="D948" s="4">
        <f t="shared" si="155"/>
        <v>2028</v>
      </c>
      <c r="E948" s="2">
        <v>0</v>
      </c>
      <c r="F948" s="5">
        <f t="shared" si="158"/>
        <v>1.2915062516539585E-9</v>
      </c>
      <c r="G948" s="5">
        <f t="shared" si="159"/>
        <v>1.2915062516539585E-9</v>
      </c>
      <c r="H948" s="5">
        <f t="shared" si="160"/>
        <v>1.6421350904666685E-13</v>
      </c>
      <c r="I948" s="5">
        <f t="shared" si="161"/>
        <v>1.2916704651630051E-9</v>
      </c>
      <c r="J948" s="5">
        <f t="shared" si="162"/>
        <v>4839.6591611748954</v>
      </c>
      <c r="K948" s="5">
        <f t="shared" si="163"/>
        <v>31.426358189453868</v>
      </c>
      <c r="L948" s="5">
        <f t="shared" si="164"/>
        <v>4808.2328029854416</v>
      </c>
    </row>
    <row r="949" spans="1:12" x14ac:dyDescent="0.25">
      <c r="A949" s="1">
        <f t="shared" si="156"/>
        <v>46782</v>
      </c>
      <c r="B949" s="4">
        <f t="shared" si="157"/>
        <v>30</v>
      </c>
      <c r="C949" s="4">
        <f t="shared" si="154"/>
        <v>1</v>
      </c>
      <c r="D949" s="4">
        <f t="shared" si="155"/>
        <v>2028</v>
      </c>
      <c r="E949" s="2">
        <v>0</v>
      </c>
      <c r="F949" s="5">
        <f t="shared" si="158"/>
        <v>1.2916704651630051E-9</v>
      </c>
      <c r="G949" s="5">
        <f t="shared" si="159"/>
        <v>1.2916704651630051E-9</v>
      </c>
      <c r="H949" s="5">
        <f t="shared" si="160"/>
        <v>1.6423438860223918E-13</v>
      </c>
      <c r="I949" s="5">
        <f t="shared" si="161"/>
        <v>1.2918346995516072E-9</v>
      </c>
      <c r="J949" s="5">
        <f t="shared" si="162"/>
        <v>4808.2328029854416</v>
      </c>
      <c r="K949" s="5">
        <f t="shared" si="163"/>
        <v>31.426358189453868</v>
      </c>
      <c r="L949" s="5">
        <f t="shared" si="164"/>
        <v>4776.8064447959878</v>
      </c>
    </row>
    <row r="950" spans="1:12" x14ac:dyDescent="0.25">
      <c r="A950" s="1">
        <f t="shared" si="156"/>
        <v>46783</v>
      </c>
      <c r="B950" s="4">
        <f t="shared" si="157"/>
        <v>31</v>
      </c>
      <c r="C950" s="4">
        <f t="shared" si="154"/>
        <v>1</v>
      </c>
      <c r="D950" s="4">
        <f t="shared" si="155"/>
        <v>2028</v>
      </c>
      <c r="E950" s="2">
        <v>0</v>
      </c>
      <c r="F950" s="5">
        <f t="shared" si="158"/>
        <v>1.2918346995516072E-9</v>
      </c>
      <c r="G950" s="5">
        <f t="shared" si="159"/>
        <v>1.2918346995516072E-9</v>
      </c>
      <c r="H950" s="5">
        <f t="shared" si="160"/>
        <v>1.6425527081262256E-13</v>
      </c>
      <c r="I950" s="5">
        <f t="shared" si="161"/>
        <v>1.2919989548224199E-9</v>
      </c>
      <c r="J950" s="5">
        <f t="shared" si="162"/>
        <v>4776.8064447959878</v>
      </c>
      <c r="K950" s="5">
        <f t="shared" si="163"/>
        <v>31.426358189453868</v>
      </c>
      <c r="L950" s="5">
        <f t="shared" si="164"/>
        <v>4745.380086606534</v>
      </c>
    </row>
    <row r="951" spans="1:12" x14ac:dyDescent="0.25">
      <c r="A951" s="1">
        <f t="shared" si="156"/>
        <v>46784</v>
      </c>
      <c r="B951" s="4">
        <f t="shared" si="157"/>
        <v>1</v>
      </c>
      <c r="C951" s="4">
        <f t="shared" si="154"/>
        <v>2</v>
      </c>
      <c r="D951" s="4">
        <f t="shared" si="155"/>
        <v>2028</v>
      </c>
      <c r="E951" s="2">
        <v>0</v>
      </c>
      <c r="F951" s="5">
        <f t="shared" si="158"/>
        <v>1.2919989548224199E-9</v>
      </c>
      <c r="G951" s="5">
        <f t="shared" si="159"/>
        <v>1.2919989548224199E-9</v>
      </c>
      <c r="H951" s="5">
        <f t="shared" si="160"/>
        <v>1.6427615567815459E-13</v>
      </c>
      <c r="I951" s="5">
        <f t="shared" si="161"/>
        <v>1.292163230978098E-9</v>
      </c>
      <c r="J951" s="5">
        <f t="shared" si="162"/>
        <v>4745.380086606534</v>
      </c>
      <c r="K951" s="5">
        <f t="shared" si="163"/>
        <v>31.426358189453868</v>
      </c>
      <c r="L951" s="5">
        <f t="shared" si="164"/>
        <v>4713.9537284170801</v>
      </c>
    </row>
    <row r="952" spans="1:12" x14ac:dyDescent="0.25">
      <c r="A952" s="1">
        <f t="shared" si="156"/>
        <v>46785</v>
      </c>
      <c r="B952" s="4">
        <f t="shared" si="157"/>
        <v>2</v>
      </c>
      <c r="C952" s="4">
        <f t="shared" si="154"/>
        <v>2</v>
      </c>
      <c r="D952" s="4">
        <f t="shared" si="155"/>
        <v>2028</v>
      </c>
      <c r="E952" s="2">
        <v>0</v>
      </c>
      <c r="F952" s="5">
        <f t="shared" si="158"/>
        <v>1.292163230978098E-9</v>
      </c>
      <c r="G952" s="5">
        <f t="shared" si="159"/>
        <v>1.292163230978098E-9</v>
      </c>
      <c r="H952" s="5">
        <f t="shared" si="160"/>
        <v>1.6429704319917281E-13</v>
      </c>
      <c r="I952" s="5">
        <f t="shared" si="161"/>
        <v>1.2923275280212971E-9</v>
      </c>
      <c r="J952" s="5">
        <f t="shared" si="162"/>
        <v>4713.9537284170801</v>
      </c>
      <c r="K952" s="5">
        <f t="shared" si="163"/>
        <v>31.426358189453868</v>
      </c>
      <c r="L952" s="5">
        <f t="shared" si="164"/>
        <v>4682.5273702276263</v>
      </c>
    </row>
    <row r="953" spans="1:12" x14ac:dyDescent="0.25">
      <c r="A953" s="1">
        <f t="shared" si="156"/>
        <v>46786</v>
      </c>
      <c r="B953" s="4">
        <f t="shared" si="157"/>
        <v>3</v>
      </c>
      <c r="C953" s="4">
        <f t="shared" si="154"/>
        <v>2</v>
      </c>
      <c r="D953" s="4">
        <f t="shared" si="155"/>
        <v>2028</v>
      </c>
      <c r="E953" s="2">
        <v>0</v>
      </c>
      <c r="F953" s="5">
        <f t="shared" si="158"/>
        <v>1.2923275280212971E-9</v>
      </c>
      <c r="G953" s="5">
        <f t="shared" si="159"/>
        <v>1.2923275280212971E-9</v>
      </c>
      <c r="H953" s="5">
        <f t="shared" si="160"/>
        <v>1.6431793337601489E-13</v>
      </c>
      <c r="I953" s="5">
        <f t="shared" si="161"/>
        <v>1.2924918459546731E-9</v>
      </c>
      <c r="J953" s="5">
        <f t="shared" si="162"/>
        <v>4682.5273702276263</v>
      </c>
      <c r="K953" s="5">
        <f t="shared" si="163"/>
        <v>31.426358189453868</v>
      </c>
      <c r="L953" s="5">
        <f t="shared" si="164"/>
        <v>4651.1010120381725</v>
      </c>
    </row>
    <row r="954" spans="1:12" x14ac:dyDescent="0.25">
      <c r="A954" s="1">
        <f t="shared" si="156"/>
        <v>46787</v>
      </c>
      <c r="B954" s="4">
        <f t="shared" si="157"/>
        <v>4</v>
      </c>
      <c r="C954" s="4">
        <f t="shared" si="154"/>
        <v>2</v>
      </c>
      <c r="D954" s="4">
        <f t="shared" si="155"/>
        <v>2028</v>
      </c>
      <c r="E954" s="2">
        <v>0</v>
      </c>
      <c r="F954" s="5">
        <f t="shared" si="158"/>
        <v>1.2924918459546731E-9</v>
      </c>
      <c r="G954" s="5">
        <f t="shared" si="159"/>
        <v>1.2924918459546731E-9</v>
      </c>
      <c r="H954" s="5">
        <f t="shared" si="160"/>
        <v>1.6433882620901854E-13</v>
      </c>
      <c r="I954" s="5">
        <f t="shared" si="161"/>
        <v>1.2926561847808822E-9</v>
      </c>
      <c r="J954" s="5">
        <f t="shared" si="162"/>
        <v>4651.1010120381725</v>
      </c>
      <c r="K954" s="5">
        <f t="shared" si="163"/>
        <v>31.426358189453868</v>
      </c>
      <c r="L954" s="5">
        <f t="shared" si="164"/>
        <v>4619.6746538487187</v>
      </c>
    </row>
    <row r="955" spans="1:12" x14ac:dyDescent="0.25">
      <c r="A955" s="1">
        <f t="shared" si="156"/>
        <v>46788</v>
      </c>
      <c r="B955" s="4">
        <f t="shared" si="157"/>
        <v>5</v>
      </c>
      <c r="C955" s="4">
        <f t="shared" si="154"/>
        <v>2</v>
      </c>
      <c r="D955" s="4">
        <f t="shared" si="155"/>
        <v>2028</v>
      </c>
      <c r="E955" s="2">
        <v>0</v>
      </c>
      <c r="F955" s="5">
        <f t="shared" si="158"/>
        <v>1.2926561847808822E-9</v>
      </c>
      <c r="G955" s="5">
        <f t="shared" si="159"/>
        <v>1.2926561847808822E-9</v>
      </c>
      <c r="H955" s="5">
        <f t="shared" si="160"/>
        <v>1.6435972169852148E-13</v>
      </c>
      <c r="I955" s="5">
        <f t="shared" si="161"/>
        <v>1.2928205445025807E-9</v>
      </c>
      <c r="J955" s="5">
        <f t="shared" si="162"/>
        <v>4619.6746538487187</v>
      </c>
      <c r="K955" s="5">
        <f t="shared" si="163"/>
        <v>31.426358189453868</v>
      </c>
      <c r="L955" s="5">
        <f t="shared" si="164"/>
        <v>4588.2482956592648</v>
      </c>
    </row>
    <row r="956" spans="1:12" x14ac:dyDescent="0.25">
      <c r="A956" s="1">
        <f t="shared" si="156"/>
        <v>46789</v>
      </c>
      <c r="B956" s="4">
        <f t="shared" si="157"/>
        <v>6</v>
      </c>
      <c r="C956" s="4">
        <f t="shared" si="154"/>
        <v>2</v>
      </c>
      <c r="D956" s="4">
        <f t="shared" si="155"/>
        <v>2028</v>
      </c>
      <c r="E956" s="2">
        <v>0</v>
      </c>
      <c r="F956" s="5">
        <f t="shared" si="158"/>
        <v>1.2928205445025807E-9</v>
      </c>
      <c r="G956" s="5">
        <f t="shared" si="159"/>
        <v>1.2928205445025807E-9</v>
      </c>
      <c r="H956" s="5">
        <f t="shared" si="160"/>
        <v>1.6438061984486142E-13</v>
      </c>
      <c r="I956" s="5">
        <f t="shared" si="161"/>
        <v>1.2929849251224256E-9</v>
      </c>
      <c r="J956" s="5">
        <f t="shared" si="162"/>
        <v>4588.2482956592648</v>
      </c>
      <c r="K956" s="5">
        <f t="shared" si="163"/>
        <v>31.426358189453868</v>
      </c>
      <c r="L956" s="5">
        <f t="shared" si="164"/>
        <v>4556.821937469811</v>
      </c>
    </row>
    <row r="957" spans="1:12" x14ac:dyDescent="0.25">
      <c r="A957" s="1">
        <f t="shared" si="156"/>
        <v>46790</v>
      </c>
      <c r="B957" s="4">
        <f t="shared" si="157"/>
        <v>7</v>
      </c>
      <c r="C957" s="4">
        <f t="shared" si="154"/>
        <v>2</v>
      </c>
      <c r="D957" s="4">
        <f t="shared" si="155"/>
        <v>2028</v>
      </c>
      <c r="E957" s="2">
        <v>0</v>
      </c>
      <c r="F957" s="5">
        <f t="shared" si="158"/>
        <v>1.2929849251224256E-9</v>
      </c>
      <c r="G957" s="5">
        <f t="shared" si="159"/>
        <v>1.2929849251224256E-9</v>
      </c>
      <c r="H957" s="5">
        <f t="shared" si="160"/>
        <v>1.6440152064837625E-13</v>
      </c>
      <c r="I957" s="5">
        <f t="shared" si="161"/>
        <v>1.293149326643074E-9</v>
      </c>
      <c r="J957" s="5">
        <f t="shared" si="162"/>
        <v>4556.821937469811</v>
      </c>
      <c r="K957" s="5">
        <f t="shared" si="163"/>
        <v>31.426358189453868</v>
      </c>
      <c r="L957" s="5">
        <f t="shared" si="164"/>
        <v>4525.3955792803572</v>
      </c>
    </row>
    <row r="958" spans="1:12" x14ac:dyDescent="0.25">
      <c r="A958" s="1">
        <f t="shared" si="156"/>
        <v>46791</v>
      </c>
      <c r="B958" s="4">
        <f t="shared" si="157"/>
        <v>8</v>
      </c>
      <c r="C958" s="4">
        <f t="shared" si="154"/>
        <v>2</v>
      </c>
      <c r="D958" s="4">
        <f t="shared" si="155"/>
        <v>2028</v>
      </c>
      <c r="E958" s="2">
        <v>0</v>
      </c>
      <c r="F958" s="5">
        <f t="shared" si="158"/>
        <v>1.293149326643074E-9</v>
      </c>
      <c r="G958" s="5">
        <f t="shared" si="159"/>
        <v>1.293149326643074E-9</v>
      </c>
      <c r="H958" s="5">
        <f t="shared" si="160"/>
        <v>1.6442242410940381E-13</v>
      </c>
      <c r="I958" s="5">
        <f t="shared" si="161"/>
        <v>1.2933137490671834E-9</v>
      </c>
      <c r="J958" s="5">
        <f t="shared" si="162"/>
        <v>4525.3955792803572</v>
      </c>
      <c r="K958" s="5">
        <f t="shared" si="163"/>
        <v>31.426358189453868</v>
      </c>
      <c r="L958" s="5">
        <f t="shared" si="164"/>
        <v>4493.9692210909034</v>
      </c>
    </row>
    <row r="959" spans="1:12" x14ac:dyDescent="0.25">
      <c r="A959" s="1">
        <f t="shared" si="156"/>
        <v>46792</v>
      </c>
      <c r="B959" s="4">
        <f t="shared" si="157"/>
        <v>9</v>
      </c>
      <c r="C959" s="4">
        <f t="shared" si="154"/>
        <v>2</v>
      </c>
      <c r="D959" s="4">
        <f t="shared" si="155"/>
        <v>2028</v>
      </c>
      <c r="E959" s="2">
        <v>0</v>
      </c>
      <c r="F959" s="5">
        <f t="shared" si="158"/>
        <v>1.2933137490671834E-9</v>
      </c>
      <c r="G959" s="5">
        <f t="shared" si="159"/>
        <v>1.2933137490671834E-9</v>
      </c>
      <c r="H959" s="5">
        <f t="shared" si="160"/>
        <v>1.6444333022828198E-13</v>
      </c>
      <c r="I959" s="5">
        <f t="shared" si="161"/>
        <v>1.2934781923974117E-9</v>
      </c>
      <c r="J959" s="5">
        <f t="shared" si="162"/>
        <v>4493.9692210909034</v>
      </c>
      <c r="K959" s="5">
        <f t="shared" si="163"/>
        <v>31.426358189453868</v>
      </c>
      <c r="L959" s="5">
        <f t="shared" si="164"/>
        <v>4462.5428629014496</v>
      </c>
    </row>
    <row r="960" spans="1:12" x14ac:dyDescent="0.25">
      <c r="A960" s="1">
        <f t="shared" si="156"/>
        <v>46793</v>
      </c>
      <c r="B960" s="4">
        <f t="shared" si="157"/>
        <v>10</v>
      </c>
      <c r="C960" s="4">
        <f t="shared" si="154"/>
        <v>2</v>
      </c>
      <c r="D960" s="4">
        <f t="shared" si="155"/>
        <v>2028</v>
      </c>
      <c r="E960" s="2">
        <v>0</v>
      </c>
      <c r="F960" s="5">
        <f t="shared" si="158"/>
        <v>1.2934781923974117E-9</v>
      </c>
      <c r="G960" s="5">
        <f t="shared" si="159"/>
        <v>1.2934781923974117E-9</v>
      </c>
      <c r="H960" s="5">
        <f t="shared" si="160"/>
        <v>1.6446423900534869E-13</v>
      </c>
      <c r="I960" s="5">
        <f t="shared" si="161"/>
        <v>1.293642656636417E-9</v>
      </c>
      <c r="J960" s="5">
        <f t="shared" si="162"/>
        <v>4462.5428629014496</v>
      </c>
      <c r="K960" s="5">
        <f t="shared" si="163"/>
        <v>31.426358189453868</v>
      </c>
      <c r="L960" s="5">
        <f t="shared" si="164"/>
        <v>4431.1165047119957</v>
      </c>
    </row>
    <row r="961" spans="1:12" x14ac:dyDescent="0.25">
      <c r="A961" s="1">
        <f t="shared" si="156"/>
        <v>46794</v>
      </c>
      <c r="B961" s="4">
        <f t="shared" si="157"/>
        <v>11</v>
      </c>
      <c r="C961" s="4">
        <f t="shared" si="154"/>
        <v>2</v>
      </c>
      <c r="D961" s="4">
        <f t="shared" si="155"/>
        <v>2028</v>
      </c>
      <c r="E961" s="2">
        <v>0</v>
      </c>
      <c r="F961" s="5">
        <f t="shared" si="158"/>
        <v>1.293642656636417E-9</v>
      </c>
      <c r="G961" s="5">
        <f t="shared" si="159"/>
        <v>1.293642656636417E-9</v>
      </c>
      <c r="H961" s="5">
        <f t="shared" si="160"/>
        <v>1.6448515044094196E-13</v>
      </c>
      <c r="I961" s="5">
        <f t="shared" si="161"/>
        <v>1.293807141786858E-9</v>
      </c>
      <c r="J961" s="5">
        <f t="shared" si="162"/>
        <v>4431.1165047119957</v>
      </c>
      <c r="K961" s="5">
        <f t="shared" si="163"/>
        <v>31.426358189453868</v>
      </c>
      <c r="L961" s="5">
        <f t="shared" si="164"/>
        <v>4399.6901465225419</v>
      </c>
    </row>
    <row r="962" spans="1:12" x14ac:dyDescent="0.25">
      <c r="A962" s="1">
        <f t="shared" si="156"/>
        <v>46795</v>
      </c>
      <c r="B962" s="4">
        <f t="shared" si="157"/>
        <v>12</v>
      </c>
      <c r="C962" s="4">
        <f t="shared" si="154"/>
        <v>2</v>
      </c>
      <c r="D962" s="4">
        <f t="shared" si="155"/>
        <v>2028</v>
      </c>
      <c r="E962" s="2">
        <v>0</v>
      </c>
      <c r="F962" s="5">
        <f t="shared" si="158"/>
        <v>1.293807141786858E-9</v>
      </c>
      <c r="G962" s="5">
        <f t="shared" si="159"/>
        <v>1.293807141786858E-9</v>
      </c>
      <c r="H962" s="5">
        <f t="shared" si="160"/>
        <v>1.6450606453539979E-13</v>
      </c>
      <c r="I962" s="5">
        <f t="shared" si="161"/>
        <v>1.2939716478513933E-9</v>
      </c>
      <c r="J962" s="5">
        <f t="shared" si="162"/>
        <v>4399.6901465225419</v>
      </c>
      <c r="K962" s="5">
        <f t="shared" si="163"/>
        <v>31.426358189453868</v>
      </c>
      <c r="L962" s="5">
        <f t="shared" si="164"/>
        <v>4368.2637883330881</v>
      </c>
    </row>
    <row r="963" spans="1:12" x14ac:dyDescent="0.25">
      <c r="A963" s="1">
        <f t="shared" si="156"/>
        <v>46796</v>
      </c>
      <c r="B963" s="4">
        <f t="shared" si="157"/>
        <v>13</v>
      </c>
      <c r="C963" s="4">
        <f t="shared" si="154"/>
        <v>2</v>
      </c>
      <c r="D963" s="4">
        <f t="shared" si="155"/>
        <v>2028</v>
      </c>
      <c r="E963" s="2">
        <v>0</v>
      </c>
      <c r="F963" s="5">
        <f t="shared" si="158"/>
        <v>1.2939716478513933E-9</v>
      </c>
      <c r="G963" s="5">
        <f t="shared" si="159"/>
        <v>1.2939716478513933E-9</v>
      </c>
      <c r="H963" s="5">
        <f t="shared" si="160"/>
        <v>1.6452698128906026E-13</v>
      </c>
      <c r="I963" s="5">
        <f t="shared" si="161"/>
        <v>1.2941361748326823E-9</v>
      </c>
      <c r="J963" s="5">
        <f t="shared" si="162"/>
        <v>4368.2637883330881</v>
      </c>
      <c r="K963" s="5">
        <f t="shared" si="163"/>
        <v>31.426358189453868</v>
      </c>
      <c r="L963" s="5">
        <f t="shared" si="164"/>
        <v>4336.8374301436343</v>
      </c>
    </row>
    <row r="964" spans="1:12" x14ac:dyDescent="0.25">
      <c r="A964" s="1">
        <f t="shared" si="156"/>
        <v>46797</v>
      </c>
      <c r="B964" s="4">
        <f t="shared" si="157"/>
        <v>14</v>
      </c>
      <c r="C964" s="4">
        <f t="shared" si="154"/>
        <v>2</v>
      </c>
      <c r="D964" s="4">
        <f t="shared" si="155"/>
        <v>2028</v>
      </c>
      <c r="E964" s="2">
        <v>0</v>
      </c>
      <c r="F964" s="5">
        <f t="shared" si="158"/>
        <v>1.2941361748326823E-9</v>
      </c>
      <c r="G964" s="5">
        <f t="shared" si="159"/>
        <v>1.2941361748326823E-9</v>
      </c>
      <c r="H964" s="5">
        <f t="shared" si="160"/>
        <v>1.6454790070226149E-13</v>
      </c>
      <c r="I964" s="5">
        <f t="shared" si="161"/>
        <v>1.2943007227333845E-9</v>
      </c>
      <c r="J964" s="5">
        <f t="shared" si="162"/>
        <v>4336.8374301436343</v>
      </c>
      <c r="K964" s="5">
        <f t="shared" si="163"/>
        <v>31.426358189453868</v>
      </c>
      <c r="L964" s="5">
        <f t="shared" si="164"/>
        <v>4305.4110719541804</v>
      </c>
    </row>
    <row r="965" spans="1:12" x14ac:dyDescent="0.25">
      <c r="A965" s="1">
        <f t="shared" si="156"/>
        <v>46798</v>
      </c>
      <c r="B965" s="4">
        <f t="shared" si="157"/>
        <v>15</v>
      </c>
      <c r="C965" s="4">
        <f t="shared" si="154"/>
        <v>2</v>
      </c>
      <c r="D965" s="4">
        <f t="shared" si="155"/>
        <v>2028</v>
      </c>
      <c r="E965" s="2">
        <v>0</v>
      </c>
      <c r="F965" s="5">
        <f t="shared" si="158"/>
        <v>1.2943007227333845E-9</v>
      </c>
      <c r="G965" s="5">
        <f t="shared" si="159"/>
        <v>1.2943007227333845E-9</v>
      </c>
      <c r="H965" s="5">
        <f t="shared" si="160"/>
        <v>1.6456882277534164E-13</v>
      </c>
      <c r="I965" s="5">
        <f t="shared" si="161"/>
        <v>1.2944652915561599E-9</v>
      </c>
      <c r="J965" s="5">
        <f t="shared" si="162"/>
        <v>4305.4110719541804</v>
      </c>
      <c r="K965" s="5">
        <f t="shared" si="163"/>
        <v>31.426358189453868</v>
      </c>
      <c r="L965" s="5">
        <f t="shared" si="164"/>
        <v>4273.9847137647266</v>
      </c>
    </row>
    <row r="966" spans="1:12" x14ac:dyDescent="0.25">
      <c r="A966" s="1">
        <f t="shared" si="156"/>
        <v>46799</v>
      </c>
      <c r="B966" s="4">
        <f t="shared" si="157"/>
        <v>16</v>
      </c>
      <c r="C966" s="4">
        <f t="shared" si="154"/>
        <v>2</v>
      </c>
      <c r="D966" s="4">
        <f t="shared" si="155"/>
        <v>2028</v>
      </c>
      <c r="E966" s="2">
        <v>0</v>
      </c>
      <c r="F966" s="5">
        <f t="shared" si="158"/>
        <v>1.2944652915561599E-9</v>
      </c>
      <c r="G966" s="5">
        <f t="shared" si="159"/>
        <v>1.2944652915561599E-9</v>
      </c>
      <c r="H966" s="5">
        <f t="shared" si="160"/>
        <v>1.6458974750863892E-13</v>
      </c>
      <c r="I966" s="5">
        <f t="shared" si="161"/>
        <v>1.2946298813036685E-9</v>
      </c>
      <c r="J966" s="5">
        <f t="shared" si="162"/>
        <v>4273.9847137647266</v>
      </c>
      <c r="K966" s="5">
        <f t="shared" si="163"/>
        <v>31.426358189453868</v>
      </c>
      <c r="L966" s="5">
        <f t="shared" si="164"/>
        <v>4242.5583555752728</v>
      </c>
    </row>
    <row r="967" spans="1:12" x14ac:dyDescent="0.25">
      <c r="A967" s="1">
        <f t="shared" si="156"/>
        <v>46800</v>
      </c>
      <c r="B967" s="4">
        <f t="shared" si="157"/>
        <v>17</v>
      </c>
      <c r="C967" s="4">
        <f t="shared" ref="C967:C1030" si="165">MONTH(A967)</f>
        <v>2</v>
      </c>
      <c r="D967" s="4">
        <f t="shared" ref="D967:D1030" si="166">YEAR(A967)</f>
        <v>2028</v>
      </c>
      <c r="E967" s="2">
        <v>0</v>
      </c>
      <c r="F967" s="5">
        <f t="shared" si="158"/>
        <v>1.2946298813036685E-9</v>
      </c>
      <c r="G967" s="5">
        <f t="shared" si="159"/>
        <v>1.2946298813036685E-9</v>
      </c>
      <c r="H967" s="5">
        <f t="shared" si="160"/>
        <v>1.6461067490249154E-13</v>
      </c>
      <c r="I967" s="5">
        <f t="shared" si="161"/>
        <v>1.2947944919785709E-9</v>
      </c>
      <c r="J967" s="5">
        <f t="shared" si="162"/>
        <v>4242.5583555752728</v>
      </c>
      <c r="K967" s="5">
        <f t="shared" si="163"/>
        <v>31.426358189453868</v>
      </c>
      <c r="L967" s="5">
        <f t="shared" si="164"/>
        <v>4211.131997385819</v>
      </c>
    </row>
    <row r="968" spans="1:12" x14ac:dyDescent="0.25">
      <c r="A968" s="1">
        <f t="shared" ref="A968:A1031" si="167">A967+1</f>
        <v>46801</v>
      </c>
      <c r="B968" s="4">
        <f t="shared" ref="B968:B1031" si="168">DAY(A968)</f>
        <v>18</v>
      </c>
      <c r="C968" s="4">
        <f t="shared" si="165"/>
        <v>2</v>
      </c>
      <c r="D968" s="4">
        <f t="shared" si="166"/>
        <v>2028</v>
      </c>
      <c r="E968" s="2">
        <v>0</v>
      </c>
      <c r="F968" s="5">
        <f t="shared" ref="F968:F1031" si="169">I967</f>
        <v>1.2947944919785709E-9</v>
      </c>
      <c r="G968" s="5">
        <f t="shared" ref="G968:G1031" si="170">F968-E968</f>
        <v>1.2947944919785709E-9</v>
      </c>
      <c r="H968" s="5">
        <f t="shared" ref="H968:H1031" si="171">G968*$B$2</f>
        <v>1.6463160495723782E-13</v>
      </c>
      <c r="I968" s="5">
        <f t="shared" ref="I968:I1031" si="172">G968+H968</f>
        <v>1.2949591235835282E-9</v>
      </c>
      <c r="J968" s="5">
        <f t="shared" ref="J968:J1031" si="173">L967</f>
        <v>4211.131997385819</v>
      </c>
      <c r="K968" s="5">
        <f t="shared" ref="K968:K1031" si="174">$J$6/1096</f>
        <v>31.426358189453868</v>
      </c>
      <c r="L968" s="5">
        <f t="shared" ref="L968:L1031" si="175">J968-K968</f>
        <v>4179.7056391963652</v>
      </c>
    </row>
    <row r="969" spans="1:12" x14ac:dyDescent="0.25">
      <c r="A969" s="1">
        <f t="shared" si="167"/>
        <v>46802</v>
      </c>
      <c r="B969" s="4">
        <f t="shared" si="168"/>
        <v>19</v>
      </c>
      <c r="C969" s="4">
        <f t="shared" si="165"/>
        <v>2</v>
      </c>
      <c r="D969" s="4">
        <f t="shared" si="166"/>
        <v>2028</v>
      </c>
      <c r="E969" s="2">
        <v>0</v>
      </c>
      <c r="F969" s="5">
        <f t="shared" si="169"/>
        <v>1.2949591235835282E-9</v>
      </c>
      <c r="G969" s="5">
        <f t="shared" si="170"/>
        <v>1.2949591235835282E-9</v>
      </c>
      <c r="H969" s="5">
        <f t="shared" si="171"/>
        <v>1.6465253767321607E-13</v>
      </c>
      <c r="I969" s="5">
        <f t="shared" si="172"/>
        <v>1.2951237761212015E-9</v>
      </c>
      <c r="J969" s="5">
        <f t="shared" si="173"/>
        <v>4179.7056391963652</v>
      </c>
      <c r="K969" s="5">
        <f t="shared" si="174"/>
        <v>31.426358189453868</v>
      </c>
      <c r="L969" s="5">
        <f t="shared" si="175"/>
        <v>4148.2792810069113</v>
      </c>
    </row>
    <row r="970" spans="1:12" x14ac:dyDescent="0.25">
      <c r="A970" s="1">
        <f t="shared" si="167"/>
        <v>46803</v>
      </c>
      <c r="B970" s="4">
        <f t="shared" si="168"/>
        <v>20</v>
      </c>
      <c r="C970" s="4">
        <f t="shared" si="165"/>
        <v>2</v>
      </c>
      <c r="D970" s="4">
        <f t="shared" si="166"/>
        <v>2028</v>
      </c>
      <c r="E970" s="2">
        <v>0</v>
      </c>
      <c r="F970" s="5">
        <f t="shared" si="169"/>
        <v>1.2951237761212015E-9</v>
      </c>
      <c r="G970" s="5">
        <f t="shared" si="170"/>
        <v>1.2951237761212015E-9</v>
      </c>
      <c r="H970" s="5">
        <f t="shared" si="171"/>
        <v>1.6467347305076469E-13</v>
      </c>
      <c r="I970" s="5">
        <f t="shared" si="172"/>
        <v>1.2952884495942523E-9</v>
      </c>
      <c r="J970" s="5">
        <f t="shared" si="173"/>
        <v>4148.2792810069113</v>
      </c>
      <c r="K970" s="5">
        <f t="shared" si="174"/>
        <v>31.426358189453868</v>
      </c>
      <c r="L970" s="5">
        <f t="shared" si="175"/>
        <v>4116.8529228174575</v>
      </c>
    </row>
    <row r="971" spans="1:12" x14ac:dyDescent="0.25">
      <c r="A971" s="1">
        <f t="shared" si="167"/>
        <v>46804</v>
      </c>
      <c r="B971" s="4">
        <f t="shared" si="168"/>
        <v>21</v>
      </c>
      <c r="C971" s="4">
        <f t="shared" si="165"/>
        <v>2</v>
      </c>
      <c r="D971" s="4">
        <f t="shared" si="166"/>
        <v>2028</v>
      </c>
      <c r="E971" s="2">
        <v>0</v>
      </c>
      <c r="F971" s="5">
        <f t="shared" si="169"/>
        <v>1.2952884495942523E-9</v>
      </c>
      <c r="G971" s="5">
        <f t="shared" si="170"/>
        <v>1.2952884495942523E-9</v>
      </c>
      <c r="H971" s="5">
        <f t="shared" si="171"/>
        <v>1.6469441109022206E-13</v>
      </c>
      <c r="I971" s="5">
        <f t="shared" si="172"/>
        <v>1.2954531440053426E-9</v>
      </c>
      <c r="J971" s="5">
        <f t="shared" si="173"/>
        <v>4116.8529228174575</v>
      </c>
      <c r="K971" s="5">
        <f t="shared" si="174"/>
        <v>31.426358189453868</v>
      </c>
      <c r="L971" s="5">
        <f t="shared" si="175"/>
        <v>4085.4265646280037</v>
      </c>
    </row>
    <row r="972" spans="1:12" x14ac:dyDescent="0.25">
      <c r="A972" s="1">
        <f t="shared" si="167"/>
        <v>46805</v>
      </c>
      <c r="B972" s="4">
        <f t="shared" si="168"/>
        <v>22</v>
      </c>
      <c r="C972" s="4">
        <f t="shared" si="165"/>
        <v>2</v>
      </c>
      <c r="D972" s="4">
        <f t="shared" si="166"/>
        <v>2028</v>
      </c>
      <c r="E972" s="2">
        <v>0</v>
      </c>
      <c r="F972" s="5">
        <f t="shared" si="169"/>
        <v>1.2954531440053426E-9</v>
      </c>
      <c r="G972" s="5">
        <f t="shared" si="170"/>
        <v>1.2954531440053426E-9</v>
      </c>
      <c r="H972" s="5">
        <f t="shared" si="171"/>
        <v>1.6471535179192665E-13</v>
      </c>
      <c r="I972" s="5">
        <f t="shared" si="172"/>
        <v>1.2956178593571346E-9</v>
      </c>
      <c r="J972" s="5">
        <f t="shared" si="173"/>
        <v>4085.4265646280037</v>
      </c>
      <c r="K972" s="5">
        <f t="shared" si="174"/>
        <v>31.426358189453868</v>
      </c>
      <c r="L972" s="5">
        <f t="shared" si="175"/>
        <v>4054.0002064385499</v>
      </c>
    </row>
    <row r="973" spans="1:12" x14ac:dyDescent="0.25">
      <c r="A973" s="1">
        <f t="shared" si="167"/>
        <v>46806</v>
      </c>
      <c r="B973" s="4">
        <f t="shared" si="168"/>
        <v>23</v>
      </c>
      <c r="C973" s="4">
        <f t="shared" si="165"/>
        <v>2</v>
      </c>
      <c r="D973" s="4">
        <f t="shared" si="166"/>
        <v>2028</v>
      </c>
      <c r="E973" s="2">
        <v>0</v>
      </c>
      <c r="F973" s="5">
        <f t="shared" si="169"/>
        <v>1.2956178593571346E-9</v>
      </c>
      <c r="G973" s="5">
        <f t="shared" si="170"/>
        <v>1.2956178593571346E-9</v>
      </c>
      <c r="H973" s="5">
        <f t="shared" si="171"/>
        <v>1.6473629515621698E-13</v>
      </c>
      <c r="I973" s="5">
        <f t="shared" si="172"/>
        <v>1.2957825956522908E-9</v>
      </c>
      <c r="J973" s="5">
        <f t="shared" si="173"/>
        <v>4054.0002064385499</v>
      </c>
      <c r="K973" s="5">
        <f t="shared" si="174"/>
        <v>31.426358189453868</v>
      </c>
      <c r="L973" s="5">
        <f t="shared" si="175"/>
        <v>4022.573848249096</v>
      </c>
    </row>
    <row r="974" spans="1:12" x14ac:dyDescent="0.25">
      <c r="A974" s="1">
        <f t="shared" si="167"/>
        <v>46807</v>
      </c>
      <c r="B974" s="4">
        <f t="shared" si="168"/>
        <v>24</v>
      </c>
      <c r="C974" s="4">
        <f t="shared" si="165"/>
        <v>2</v>
      </c>
      <c r="D974" s="4">
        <f t="shared" si="166"/>
        <v>2028</v>
      </c>
      <c r="E974" s="2">
        <v>0</v>
      </c>
      <c r="F974" s="5">
        <f t="shared" si="169"/>
        <v>1.2957825956522908E-9</v>
      </c>
      <c r="G974" s="5">
        <f t="shared" si="170"/>
        <v>1.2957825956522908E-9</v>
      </c>
      <c r="H974" s="5">
        <f t="shared" si="171"/>
        <v>1.6475724118343157E-13</v>
      </c>
      <c r="I974" s="5">
        <f t="shared" si="172"/>
        <v>1.2959473528934743E-9</v>
      </c>
      <c r="J974" s="5">
        <f t="shared" si="173"/>
        <v>4022.573848249096</v>
      </c>
      <c r="K974" s="5">
        <f t="shared" si="174"/>
        <v>31.426358189453868</v>
      </c>
      <c r="L974" s="5">
        <f t="shared" si="175"/>
        <v>3991.1474900596422</v>
      </c>
    </row>
    <row r="975" spans="1:12" x14ac:dyDescent="0.25">
      <c r="A975" s="1">
        <f t="shared" si="167"/>
        <v>46808</v>
      </c>
      <c r="B975" s="4">
        <f t="shared" si="168"/>
        <v>25</v>
      </c>
      <c r="C975" s="4">
        <f t="shared" si="165"/>
        <v>2</v>
      </c>
      <c r="D975" s="4">
        <f t="shared" si="166"/>
        <v>2028</v>
      </c>
      <c r="E975" s="2">
        <v>0</v>
      </c>
      <c r="F975" s="5">
        <f t="shared" si="169"/>
        <v>1.2959473528934743E-9</v>
      </c>
      <c r="G975" s="5">
        <f t="shared" si="170"/>
        <v>1.2959473528934743E-9</v>
      </c>
      <c r="H975" s="5">
        <f t="shared" si="171"/>
        <v>1.6477818987390902E-13</v>
      </c>
      <c r="I975" s="5">
        <f t="shared" si="172"/>
        <v>1.2961121310833483E-9</v>
      </c>
      <c r="J975" s="5">
        <f t="shared" si="173"/>
        <v>3991.1474900596422</v>
      </c>
      <c r="K975" s="5">
        <f t="shared" si="174"/>
        <v>31.426358189453868</v>
      </c>
      <c r="L975" s="5">
        <f t="shared" si="175"/>
        <v>3959.7211318701884</v>
      </c>
    </row>
    <row r="976" spans="1:12" x14ac:dyDescent="0.25">
      <c r="A976" s="1">
        <f t="shared" si="167"/>
        <v>46809</v>
      </c>
      <c r="B976" s="4">
        <f t="shared" si="168"/>
        <v>26</v>
      </c>
      <c r="C976" s="4">
        <f t="shared" si="165"/>
        <v>2</v>
      </c>
      <c r="D976" s="4">
        <f t="shared" si="166"/>
        <v>2028</v>
      </c>
      <c r="E976" s="2">
        <v>0</v>
      </c>
      <c r="F976" s="5">
        <f t="shared" si="169"/>
        <v>1.2961121310833483E-9</v>
      </c>
      <c r="G976" s="5">
        <f t="shared" si="170"/>
        <v>1.2961121310833483E-9</v>
      </c>
      <c r="H976" s="5">
        <f t="shared" si="171"/>
        <v>1.6479914122798796E-13</v>
      </c>
      <c r="I976" s="5">
        <f t="shared" si="172"/>
        <v>1.2962769302245762E-9</v>
      </c>
      <c r="J976" s="5">
        <f t="shared" si="173"/>
        <v>3959.7211318701884</v>
      </c>
      <c r="K976" s="5">
        <f t="shared" si="174"/>
        <v>31.426358189453868</v>
      </c>
      <c r="L976" s="5">
        <f t="shared" si="175"/>
        <v>3928.2947736807346</v>
      </c>
    </row>
    <row r="977" spans="1:12" x14ac:dyDescent="0.25">
      <c r="A977" s="1">
        <f t="shared" si="167"/>
        <v>46810</v>
      </c>
      <c r="B977" s="4">
        <f t="shared" si="168"/>
        <v>27</v>
      </c>
      <c r="C977" s="4">
        <f t="shared" si="165"/>
        <v>2</v>
      </c>
      <c r="D977" s="4">
        <f t="shared" si="166"/>
        <v>2028</v>
      </c>
      <c r="E977" s="2">
        <v>0</v>
      </c>
      <c r="F977" s="5">
        <f t="shared" si="169"/>
        <v>1.2962769302245762E-9</v>
      </c>
      <c r="G977" s="5">
        <f t="shared" si="170"/>
        <v>1.2962769302245762E-9</v>
      </c>
      <c r="H977" s="5">
        <f t="shared" si="171"/>
        <v>1.6482009524600703E-13</v>
      </c>
      <c r="I977" s="5">
        <f t="shared" si="172"/>
        <v>1.2964417503198222E-9</v>
      </c>
      <c r="J977" s="5">
        <f t="shared" si="173"/>
        <v>3928.2947736807346</v>
      </c>
      <c r="K977" s="5">
        <f t="shared" si="174"/>
        <v>31.426358189453868</v>
      </c>
      <c r="L977" s="5">
        <f t="shared" si="175"/>
        <v>3896.8684154912808</v>
      </c>
    </row>
    <row r="978" spans="1:12" x14ac:dyDescent="0.25">
      <c r="A978" s="1">
        <f t="shared" si="167"/>
        <v>46811</v>
      </c>
      <c r="B978" s="4">
        <f t="shared" si="168"/>
        <v>28</v>
      </c>
      <c r="C978" s="4">
        <f t="shared" si="165"/>
        <v>2</v>
      </c>
      <c r="D978" s="4">
        <f t="shared" si="166"/>
        <v>2028</v>
      </c>
      <c r="E978" s="2">
        <v>0</v>
      </c>
      <c r="F978" s="5">
        <f t="shared" si="169"/>
        <v>1.2964417503198222E-9</v>
      </c>
      <c r="G978" s="5">
        <f t="shared" si="170"/>
        <v>1.2964417503198222E-9</v>
      </c>
      <c r="H978" s="5">
        <f t="shared" si="171"/>
        <v>1.6484105192830501E-13</v>
      </c>
      <c r="I978" s="5">
        <f t="shared" si="172"/>
        <v>1.2966065913717505E-9</v>
      </c>
      <c r="J978" s="5">
        <f t="shared" si="173"/>
        <v>3896.8684154912808</v>
      </c>
      <c r="K978" s="5">
        <f t="shared" si="174"/>
        <v>31.426358189453868</v>
      </c>
      <c r="L978" s="5">
        <f t="shared" si="175"/>
        <v>3865.4420573018269</v>
      </c>
    </row>
    <row r="979" spans="1:12" x14ac:dyDescent="0.25">
      <c r="A979" s="1">
        <f t="shared" si="167"/>
        <v>46812</v>
      </c>
      <c r="B979" s="4">
        <f t="shared" si="168"/>
        <v>29</v>
      </c>
      <c r="C979" s="4">
        <f t="shared" si="165"/>
        <v>2</v>
      </c>
      <c r="D979" s="4">
        <f t="shared" si="166"/>
        <v>2028</v>
      </c>
      <c r="E979" s="2">
        <v>0</v>
      </c>
      <c r="F979" s="5">
        <f t="shared" si="169"/>
        <v>1.2966065913717505E-9</v>
      </c>
      <c r="G979" s="5">
        <f t="shared" si="170"/>
        <v>1.2966065913717505E-9</v>
      </c>
      <c r="H979" s="5">
        <f t="shared" si="171"/>
        <v>1.6486201127522061E-13</v>
      </c>
      <c r="I979" s="5">
        <f t="shared" si="172"/>
        <v>1.2967714533830257E-9</v>
      </c>
      <c r="J979" s="5">
        <f t="shared" si="173"/>
        <v>3865.4420573018269</v>
      </c>
      <c r="K979" s="5">
        <f t="shared" si="174"/>
        <v>31.426358189453868</v>
      </c>
      <c r="L979" s="5">
        <f t="shared" si="175"/>
        <v>3834.0156991123731</v>
      </c>
    </row>
    <row r="980" spans="1:12" x14ac:dyDescent="0.25">
      <c r="A980" s="1">
        <f t="shared" si="167"/>
        <v>46813</v>
      </c>
      <c r="B980" s="4">
        <f t="shared" si="168"/>
        <v>1</v>
      </c>
      <c r="C980" s="4">
        <f t="shared" si="165"/>
        <v>3</v>
      </c>
      <c r="D980" s="4">
        <f t="shared" si="166"/>
        <v>2028</v>
      </c>
      <c r="E980" s="2">
        <v>0</v>
      </c>
      <c r="F980" s="5">
        <f t="shared" si="169"/>
        <v>1.2967714533830257E-9</v>
      </c>
      <c r="G980" s="5">
        <f t="shared" si="170"/>
        <v>1.2967714533830257E-9</v>
      </c>
      <c r="H980" s="5">
        <f t="shared" si="171"/>
        <v>1.6488297328709267E-13</v>
      </c>
      <c r="I980" s="5">
        <f t="shared" si="172"/>
        <v>1.2969363363563127E-9</v>
      </c>
      <c r="J980" s="5">
        <f t="shared" si="173"/>
        <v>3834.0156991123731</v>
      </c>
      <c r="K980" s="5">
        <f t="shared" si="174"/>
        <v>31.426358189453868</v>
      </c>
      <c r="L980" s="5">
        <f t="shared" si="175"/>
        <v>3802.5893409229193</v>
      </c>
    </row>
    <row r="981" spans="1:12" x14ac:dyDescent="0.25">
      <c r="A981" s="1">
        <f t="shared" si="167"/>
        <v>46814</v>
      </c>
      <c r="B981" s="4">
        <f t="shared" si="168"/>
        <v>2</v>
      </c>
      <c r="C981" s="4">
        <f t="shared" si="165"/>
        <v>3</v>
      </c>
      <c r="D981" s="4">
        <f t="shared" si="166"/>
        <v>2028</v>
      </c>
      <c r="E981" s="2">
        <v>0</v>
      </c>
      <c r="F981" s="5">
        <f t="shared" si="169"/>
        <v>1.2969363363563127E-9</v>
      </c>
      <c r="G981" s="5">
        <f t="shared" si="170"/>
        <v>1.2969363363563127E-9</v>
      </c>
      <c r="H981" s="5">
        <f t="shared" si="171"/>
        <v>1.6490393796425998E-13</v>
      </c>
      <c r="I981" s="5">
        <f t="shared" si="172"/>
        <v>1.2971012402942769E-9</v>
      </c>
      <c r="J981" s="5">
        <f t="shared" si="173"/>
        <v>3802.5893409229193</v>
      </c>
      <c r="K981" s="5">
        <f t="shared" si="174"/>
        <v>31.426358189453868</v>
      </c>
      <c r="L981" s="5">
        <f t="shared" si="175"/>
        <v>3771.1629827334655</v>
      </c>
    </row>
    <row r="982" spans="1:12" x14ac:dyDescent="0.25">
      <c r="A982" s="1">
        <f t="shared" si="167"/>
        <v>46815</v>
      </c>
      <c r="B982" s="4">
        <f t="shared" si="168"/>
        <v>3</v>
      </c>
      <c r="C982" s="4">
        <f t="shared" si="165"/>
        <v>3</v>
      </c>
      <c r="D982" s="4">
        <f t="shared" si="166"/>
        <v>2028</v>
      </c>
      <c r="E982" s="2">
        <v>0</v>
      </c>
      <c r="F982" s="5">
        <f t="shared" si="169"/>
        <v>1.2971012402942769E-9</v>
      </c>
      <c r="G982" s="5">
        <f t="shared" si="170"/>
        <v>1.2971012402942769E-9</v>
      </c>
      <c r="H982" s="5">
        <f t="shared" si="171"/>
        <v>1.6492490530706148E-13</v>
      </c>
      <c r="I982" s="5">
        <f t="shared" si="172"/>
        <v>1.297266165199584E-9</v>
      </c>
      <c r="J982" s="5">
        <f t="shared" si="173"/>
        <v>3771.1629827334655</v>
      </c>
      <c r="K982" s="5">
        <f t="shared" si="174"/>
        <v>31.426358189453868</v>
      </c>
      <c r="L982" s="5">
        <f t="shared" si="175"/>
        <v>3739.7366245440116</v>
      </c>
    </row>
    <row r="983" spans="1:12" x14ac:dyDescent="0.25">
      <c r="A983" s="1">
        <f t="shared" si="167"/>
        <v>46816</v>
      </c>
      <c r="B983" s="4">
        <f t="shared" si="168"/>
        <v>4</v>
      </c>
      <c r="C983" s="4">
        <f t="shared" si="165"/>
        <v>3</v>
      </c>
      <c r="D983" s="4">
        <f t="shared" si="166"/>
        <v>2028</v>
      </c>
      <c r="E983" s="2">
        <v>0</v>
      </c>
      <c r="F983" s="5">
        <f t="shared" si="169"/>
        <v>1.297266165199584E-9</v>
      </c>
      <c r="G983" s="5">
        <f t="shared" si="170"/>
        <v>1.297266165199584E-9</v>
      </c>
      <c r="H983" s="5">
        <f t="shared" si="171"/>
        <v>1.6494587531583611E-13</v>
      </c>
      <c r="I983" s="5">
        <f t="shared" si="172"/>
        <v>1.2974311110748998E-9</v>
      </c>
      <c r="J983" s="5">
        <f t="shared" si="173"/>
        <v>3739.7366245440116</v>
      </c>
      <c r="K983" s="5">
        <f t="shared" si="174"/>
        <v>31.426358189453868</v>
      </c>
      <c r="L983" s="5">
        <f t="shared" si="175"/>
        <v>3708.3102663545578</v>
      </c>
    </row>
    <row r="984" spans="1:12" x14ac:dyDescent="0.25">
      <c r="A984" s="1">
        <f t="shared" si="167"/>
        <v>46817</v>
      </c>
      <c r="B984" s="4">
        <f t="shared" si="168"/>
        <v>5</v>
      </c>
      <c r="C984" s="4">
        <f t="shared" si="165"/>
        <v>3</v>
      </c>
      <c r="D984" s="4">
        <f t="shared" si="166"/>
        <v>2028</v>
      </c>
      <c r="E984" s="2">
        <v>0</v>
      </c>
      <c r="F984" s="5">
        <f t="shared" si="169"/>
        <v>1.2974311110748998E-9</v>
      </c>
      <c r="G984" s="5">
        <f t="shared" si="170"/>
        <v>1.2974311110748998E-9</v>
      </c>
      <c r="H984" s="5">
        <f t="shared" si="171"/>
        <v>1.6496684799092281E-13</v>
      </c>
      <c r="I984" s="5">
        <f t="shared" si="172"/>
        <v>1.2975960779228908E-9</v>
      </c>
      <c r="J984" s="5">
        <f t="shared" si="173"/>
        <v>3708.3102663545578</v>
      </c>
      <c r="K984" s="5">
        <f t="shared" si="174"/>
        <v>31.426358189453868</v>
      </c>
      <c r="L984" s="5">
        <f t="shared" si="175"/>
        <v>3676.883908165104</v>
      </c>
    </row>
    <row r="985" spans="1:12" x14ac:dyDescent="0.25">
      <c r="A985" s="1">
        <f t="shared" si="167"/>
        <v>46818</v>
      </c>
      <c r="B985" s="4">
        <f t="shared" si="168"/>
        <v>6</v>
      </c>
      <c r="C985" s="4">
        <f t="shared" si="165"/>
        <v>3</v>
      </c>
      <c r="D985" s="4">
        <f t="shared" si="166"/>
        <v>2028</v>
      </c>
      <c r="E985" s="2">
        <v>0</v>
      </c>
      <c r="F985" s="5">
        <f t="shared" si="169"/>
        <v>1.2975960779228908E-9</v>
      </c>
      <c r="G985" s="5">
        <f t="shared" si="170"/>
        <v>1.2975960779228908E-9</v>
      </c>
      <c r="H985" s="5">
        <f t="shared" si="171"/>
        <v>1.6498782333266063E-13</v>
      </c>
      <c r="I985" s="5">
        <f t="shared" si="172"/>
        <v>1.2977610657462234E-9</v>
      </c>
      <c r="J985" s="5">
        <f t="shared" si="173"/>
        <v>3676.883908165104</v>
      </c>
      <c r="K985" s="5">
        <f t="shared" si="174"/>
        <v>31.426358189453868</v>
      </c>
      <c r="L985" s="5">
        <f t="shared" si="175"/>
        <v>3645.4575499756502</v>
      </c>
    </row>
    <row r="986" spans="1:12" x14ac:dyDescent="0.25">
      <c r="A986" s="1">
        <f t="shared" si="167"/>
        <v>46819</v>
      </c>
      <c r="B986" s="4">
        <f t="shared" si="168"/>
        <v>7</v>
      </c>
      <c r="C986" s="4">
        <f t="shared" si="165"/>
        <v>3</v>
      </c>
      <c r="D986" s="4">
        <f t="shared" si="166"/>
        <v>2028</v>
      </c>
      <c r="E986" s="2">
        <v>0</v>
      </c>
      <c r="F986" s="5">
        <f t="shared" si="169"/>
        <v>1.2977610657462234E-9</v>
      </c>
      <c r="G986" s="5">
        <f t="shared" si="170"/>
        <v>1.2977610657462234E-9</v>
      </c>
      <c r="H986" s="5">
        <f t="shared" si="171"/>
        <v>1.6500880134138858E-13</v>
      </c>
      <c r="I986" s="5">
        <f t="shared" si="172"/>
        <v>1.2979260745475647E-9</v>
      </c>
      <c r="J986" s="5">
        <f t="shared" si="173"/>
        <v>3645.4575499756502</v>
      </c>
      <c r="K986" s="5">
        <f t="shared" si="174"/>
        <v>31.426358189453868</v>
      </c>
      <c r="L986" s="5">
        <f t="shared" si="175"/>
        <v>3614.0311917861964</v>
      </c>
    </row>
    <row r="987" spans="1:12" x14ac:dyDescent="0.25">
      <c r="A987" s="1">
        <f t="shared" si="167"/>
        <v>46820</v>
      </c>
      <c r="B987" s="4">
        <f t="shared" si="168"/>
        <v>8</v>
      </c>
      <c r="C987" s="4">
        <f t="shared" si="165"/>
        <v>3</v>
      </c>
      <c r="D987" s="4">
        <f t="shared" si="166"/>
        <v>2028</v>
      </c>
      <c r="E987" s="2">
        <v>0</v>
      </c>
      <c r="F987" s="5">
        <f t="shared" si="169"/>
        <v>1.2979260745475647E-9</v>
      </c>
      <c r="G987" s="5">
        <f t="shared" si="170"/>
        <v>1.2979260745475647E-9</v>
      </c>
      <c r="H987" s="5">
        <f t="shared" si="171"/>
        <v>1.6502978201744585E-13</v>
      </c>
      <c r="I987" s="5">
        <f t="shared" si="172"/>
        <v>1.2980911043295822E-9</v>
      </c>
      <c r="J987" s="5">
        <f t="shared" si="173"/>
        <v>3614.0311917861964</v>
      </c>
      <c r="K987" s="5">
        <f t="shared" si="174"/>
        <v>31.426358189453868</v>
      </c>
      <c r="L987" s="5">
        <f t="shared" si="175"/>
        <v>3582.6048335967425</v>
      </c>
    </row>
    <row r="988" spans="1:12" x14ac:dyDescent="0.25">
      <c r="A988" s="1">
        <f t="shared" si="167"/>
        <v>46821</v>
      </c>
      <c r="B988" s="4">
        <f t="shared" si="168"/>
        <v>9</v>
      </c>
      <c r="C988" s="4">
        <f t="shared" si="165"/>
        <v>3</v>
      </c>
      <c r="D988" s="4">
        <f t="shared" si="166"/>
        <v>2028</v>
      </c>
      <c r="E988" s="2">
        <v>0</v>
      </c>
      <c r="F988" s="5">
        <f t="shared" si="169"/>
        <v>1.2980911043295822E-9</v>
      </c>
      <c r="G988" s="5">
        <f t="shared" si="170"/>
        <v>1.2980911043295822E-9</v>
      </c>
      <c r="H988" s="5">
        <f t="shared" si="171"/>
        <v>1.6505076536117149E-13</v>
      </c>
      <c r="I988" s="5">
        <f t="shared" si="172"/>
        <v>1.2982561550949433E-9</v>
      </c>
      <c r="J988" s="5">
        <f t="shared" si="173"/>
        <v>3582.6048335967425</v>
      </c>
      <c r="K988" s="5">
        <f t="shared" si="174"/>
        <v>31.426358189453868</v>
      </c>
      <c r="L988" s="5">
        <f t="shared" si="175"/>
        <v>3551.1784754072887</v>
      </c>
    </row>
    <row r="989" spans="1:12" x14ac:dyDescent="0.25">
      <c r="A989" s="1">
        <f t="shared" si="167"/>
        <v>46822</v>
      </c>
      <c r="B989" s="4">
        <f t="shared" si="168"/>
        <v>10</v>
      </c>
      <c r="C989" s="4">
        <f t="shared" si="165"/>
        <v>3</v>
      </c>
      <c r="D989" s="4">
        <f t="shared" si="166"/>
        <v>2028</v>
      </c>
      <c r="E989" s="2">
        <v>0</v>
      </c>
      <c r="F989" s="5">
        <f t="shared" si="169"/>
        <v>1.2982561550949433E-9</v>
      </c>
      <c r="G989" s="5">
        <f t="shared" si="170"/>
        <v>1.2982561550949433E-9</v>
      </c>
      <c r="H989" s="5">
        <f t="shared" si="171"/>
        <v>1.6507175137290476E-13</v>
      </c>
      <c r="I989" s="5">
        <f t="shared" si="172"/>
        <v>1.2984212268463163E-9</v>
      </c>
      <c r="J989" s="5">
        <f t="shared" si="173"/>
        <v>3551.1784754072887</v>
      </c>
      <c r="K989" s="5">
        <f t="shared" si="174"/>
        <v>31.426358189453868</v>
      </c>
      <c r="L989" s="5">
        <f t="shared" si="175"/>
        <v>3519.7521172178349</v>
      </c>
    </row>
    <row r="990" spans="1:12" x14ac:dyDescent="0.25">
      <c r="A990" s="1">
        <f t="shared" si="167"/>
        <v>46823</v>
      </c>
      <c r="B990" s="4">
        <f t="shared" si="168"/>
        <v>11</v>
      </c>
      <c r="C990" s="4">
        <f t="shared" si="165"/>
        <v>3</v>
      </c>
      <c r="D990" s="4">
        <f t="shared" si="166"/>
        <v>2028</v>
      </c>
      <c r="E990" s="2">
        <v>0</v>
      </c>
      <c r="F990" s="5">
        <f t="shared" si="169"/>
        <v>1.2984212268463163E-9</v>
      </c>
      <c r="G990" s="5">
        <f t="shared" si="170"/>
        <v>1.2984212268463163E-9</v>
      </c>
      <c r="H990" s="5">
        <f t="shared" si="171"/>
        <v>1.6509274005298486E-13</v>
      </c>
      <c r="I990" s="5">
        <f t="shared" si="172"/>
        <v>1.2985863195863693E-9</v>
      </c>
      <c r="J990" s="5">
        <f t="shared" si="173"/>
        <v>3519.7521172178349</v>
      </c>
      <c r="K990" s="5">
        <f t="shared" si="174"/>
        <v>31.426358189453868</v>
      </c>
      <c r="L990" s="5">
        <f t="shared" si="175"/>
        <v>3488.3257590283811</v>
      </c>
    </row>
    <row r="991" spans="1:12" x14ac:dyDescent="0.25">
      <c r="A991" s="1">
        <f t="shared" si="167"/>
        <v>46824</v>
      </c>
      <c r="B991" s="4">
        <f t="shared" si="168"/>
        <v>12</v>
      </c>
      <c r="C991" s="4">
        <f t="shared" si="165"/>
        <v>3</v>
      </c>
      <c r="D991" s="4">
        <f t="shared" si="166"/>
        <v>2028</v>
      </c>
      <c r="E991" s="2">
        <v>0</v>
      </c>
      <c r="F991" s="5">
        <f t="shared" si="169"/>
        <v>1.2985863195863693E-9</v>
      </c>
      <c r="G991" s="5">
        <f t="shared" si="170"/>
        <v>1.2985863195863693E-9</v>
      </c>
      <c r="H991" s="5">
        <f t="shared" si="171"/>
        <v>1.6511373140175109E-13</v>
      </c>
      <c r="I991" s="5">
        <f t="shared" si="172"/>
        <v>1.298751433317771E-9</v>
      </c>
      <c r="J991" s="5">
        <f t="shared" si="173"/>
        <v>3488.3257590283811</v>
      </c>
      <c r="K991" s="5">
        <f t="shared" si="174"/>
        <v>31.426358189453868</v>
      </c>
      <c r="L991" s="5">
        <f t="shared" si="175"/>
        <v>3456.8994008389272</v>
      </c>
    </row>
    <row r="992" spans="1:12" x14ac:dyDescent="0.25">
      <c r="A992" s="1">
        <f t="shared" si="167"/>
        <v>46825</v>
      </c>
      <c r="B992" s="4">
        <f t="shared" si="168"/>
        <v>13</v>
      </c>
      <c r="C992" s="4">
        <f t="shared" si="165"/>
        <v>3</v>
      </c>
      <c r="D992" s="4">
        <f t="shared" si="166"/>
        <v>2028</v>
      </c>
      <c r="E992" s="2">
        <v>0</v>
      </c>
      <c r="F992" s="5">
        <f t="shared" si="169"/>
        <v>1.298751433317771E-9</v>
      </c>
      <c r="G992" s="5">
        <f t="shared" si="170"/>
        <v>1.298751433317771E-9</v>
      </c>
      <c r="H992" s="5">
        <f t="shared" si="171"/>
        <v>1.6513472541954276E-13</v>
      </c>
      <c r="I992" s="5">
        <f t="shared" si="172"/>
        <v>1.2989165680431906E-9</v>
      </c>
      <c r="J992" s="5">
        <f t="shared" si="173"/>
        <v>3456.8994008389272</v>
      </c>
      <c r="K992" s="5">
        <f t="shared" si="174"/>
        <v>31.426358189453868</v>
      </c>
      <c r="L992" s="5">
        <f t="shared" si="175"/>
        <v>3425.4730426494734</v>
      </c>
    </row>
    <row r="993" spans="1:12" x14ac:dyDescent="0.25">
      <c r="A993" s="1">
        <f t="shared" si="167"/>
        <v>46826</v>
      </c>
      <c r="B993" s="4">
        <f t="shared" si="168"/>
        <v>14</v>
      </c>
      <c r="C993" s="4">
        <f t="shared" si="165"/>
        <v>3</v>
      </c>
      <c r="D993" s="4">
        <f t="shared" si="166"/>
        <v>2028</v>
      </c>
      <c r="E993" s="2">
        <v>0</v>
      </c>
      <c r="F993" s="5">
        <f t="shared" si="169"/>
        <v>1.2989165680431906E-9</v>
      </c>
      <c r="G993" s="5">
        <f t="shared" si="170"/>
        <v>1.2989165680431906E-9</v>
      </c>
      <c r="H993" s="5">
        <f t="shared" si="171"/>
        <v>1.6515572210669923E-13</v>
      </c>
      <c r="I993" s="5">
        <f t="shared" si="172"/>
        <v>1.2990817237652974E-9</v>
      </c>
      <c r="J993" s="5">
        <f t="shared" si="173"/>
        <v>3425.4730426494734</v>
      </c>
      <c r="K993" s="5">
        <f t="shared" si="174"/>
        <v>31.426358189453868</v>
      </c>
      <c r="L993" s="5">
        <f t="shared" si="175"/>
        <v>3394.0466844600196</v>
      </c>
    </row>
    <row r="994" spans="1:12" x14ac:dyDescent="0.25">
      <c r="A994" s="1">
        <f t="shared" si="167"/>
        <v>46827</v>
      </c>
      <c r="B994" s="4">
        <f t="shared" si="168"/>
        <v>15</v>
      </c>
      <c r="C994" s="4">
        <f t="shared" si="165"/>
        <v>3</v>
      </c>
      <c r="D994" s="4">
        <f t="shared" si="166"/>
        <v>2028</v>
      </c>
      <c r="E994" s="2">
        <v>0</v>
      </c>
      <c r="F994" s="5">
        <f t="shared" si="169"/>
        <v>1.2990817237652974E-9</v>
      </c>
      <c r="G994" s="5">
        <f t="shared" si="170"/>
        <v>1.2990817237652974E-9</v>
      </c>
      <c r="H994" s="5">
        <f t="shared" si="171"/>
        <v>1.6517672146355992E-13</v>
      </c>
      <c r="I994" s="5">
        <f t="shared" si="172"/>
        <v>1.2992469004867609E-9</v>
      </c>
      <c r="J994" s="5">
        <f t="shared" si="173"/>
        <v>3394.0466844600196</v>
      </c>
      <c r="K994" s="5">
        <f t="shared" si="174"/>
        <v>31.426358189453868</v>
      </c>
      <c r="L994" s="5">
        <f t="shared" si="175"/>
        <v>3362.6203262705658</v>
      </c>
    </row>
    <row r="995" spans="1:12" x14ac:dyDescent="0.25">
      <c r="A995" s="1">
        <f t="shared" si="167"/>
        <v>46828</v>
      </c>
      <c r="B995" s="4">
        <f t="shared" si="168"/>
        <v>16</v>
      </c>
      <c r="C995" s="4">
        <f t="shared" si="165"/>
        <v>3</v>
      </c>
      <c r="D995" s="4">
        <f t="shared" si="166"/>
        <v>2028</v>
      </c>
      <c r="E995" s="2">
        <v>0</v>
      </c>
      <c r="F995" s="5">
        <f t="shared" si="169"/>
        <v>1.2992469004867609E-9</v>
      </c>
      <c r="G995" s="5">
        <f t="shared" si="170"/>
        <v>1.2992469004867609E-9</v>
      </c>
      <c r="H995" s="5">
        <f t="shared" si="171"/>
        <v>1.6519772349046426E-13</v>
      </c>
      <c r="I995" s="5">
        <f t="shared" si="172"/>
        <v>1.2994120982102514E-9</v>
      </c>
      <c r="J995" s="5">
        <f t="shared" si="173"/>
        <v>3362.6203262705658</v>
      </c>
      <c r="K995" s="5">
        <f t="shared" si="174"/>
        <v>31.426358189453868</v>
      </c>
      <c r="L995" s="5">
        <f t="shared" si="175"/>
        <v>3331.193968081112</v>
      </c>
    </row>
    <row r="996" spans="1:12" x14ac:dyDescent="0.25">
      <c r="A996" s="1">
        <f t="shared" si="167"/>
        <v>46829</v>
      </c>
      <c r="B996" s="4">
        <f t="shared" si="168"/>
        <v>17</v>
      </c>
      <c r="C996" s="4">
        <f t="shared" si="165"/>
        <v>3</v>
      </c>
      <c r="D996" s="4">
        <f t="shared" si="166"/>
        <v>2028</v>
      </c>
      <c r="E996" s="2">
        <v>0</v>
      </c>
      <c r="F996" s="5">
        <f t="shared" si="169"/>
        <v>1.2994120982102514E-9</v>
      </c>
      <c r="G996" s="5">
        <f t="shared" si="170"/>
        <v>1.2994120982102514E-9</v>
      </c>
      <c r="H996" s="5">
        <f t="shared" si="171"/>
        <v>1.6521872818775175E-13</v>
      </c>
      <c r="I996" s="5">
        <f t="shared" si="172"/>
        <v>1.2995773169384391E-9</v>
      </c>
      <c r="J996" s="5">
        <f t="shared" si="173"/>
        <v>3331.193968081112</v>
      </c>
      <c r="K996" s="5">
        <f t="shared" si="174"/>
        <v>31.426358189453868</v>
      </c>
      <c r="L996" s="5">
        <f t="shared" si="175"/>
        <v>3299.7676098916581</v>
      </c>
    </row>
    <row r="997" spans="1:12" x14ac:dyDescent="0.25">
      <c r="A997" s="1">
        <f t="shared" si="167"/>
        <v>46830</v>
      </c>
      <c r="B997" s="4">
        <f t="shared" si="168"/>
        <v>18</v>
      </c>
      <c r="C997" s="4">
        <f t="shared" si="165"/>
        <v>3</v>
      </c>
      <c r="D997" s="4">
        <f t="shared" si="166"/>
        <v>2028</v>
      </c>
      <c r="E997" s="2">
        <v>0</v>
      </c>
      <c r="F997" s="5">
        <f t="shared" si="169"/>
        <v>1.2995773169384391E-9</v>
      </c>
      <c r="G997" s="5">
        <f t="shared" si="170"/>
        <v>1.2995773169384391E-9</v>
      </c>
      <c r="H997" s="5">
        <f t="shared" si="171"/>
        <v>1.6523973555576191E-13</v>
      </c>
      <c r="I997" s="5">
        <f t="shared" si="172"/>
        <v>1.299742556673995E-9</v>
      </c>
      <c r="J997" s="5">
        <f t="shared" si="173"/>
        <v>3299.7676098916581</v>
      </c>
      <c r="K997" s="5">
        <f t="shared" si="174"/>
        <v>31.426358189453868</v>
      </c>
      <c r="L997" s="5">
        <f t="shared" si="175"/>
        <v>3268.3412517022043</v>
      </c>
    </row>
    <row r="998" spans="1:12" x14ac:dyDescent="0.25">
      <c r="A998" s="1">
        <f t="shared" si="167"/>
        <v>46831</v>
      </c>
      <c r="B998" s="4">
        <f t="shared" si="168"/>
        <v>19</v>
      </c>
      <c r="C998" s="4">
        <f t="shared" si="165"/>
        <v>3</v>
      </c>
      <c r="D998" s="4">
        <f t="shared" si="166"/>
        <v>2028</v>
      </c>
      <c r="E998" s="2">
        <v>0</v>
      </c>
      <c r="F998" s="5">
        <f t="shared" si="169"/>
        <v>1.299742556673995E-9</v>
      </c>
      <c r="G998" s="5">
        <f t="shared" si="170"/>
        <v>1.299742556673995E-9</v>
      </c>
      <c r="H998" s="5">
        <f t="shared" si="171"/>
        <v>1.6526074559483437E-13</v>
      </c>
      <c r="I998" s="5">
        <f t="shared" si="172"/>
        <v>1.2999078174195897E-9</v>
      </c>
      <c r="J998" s="5">
        <f t="shared" si="173"/>
        <v>3268.3412517022043</v>
      </c>
      <c r="K998" s="5">
        <f t="shared" si="174"/>
        <v>31.426358189453868</v>
      </c>
      <c r="L998" s="5">
        <f t="shared" si="175"/>
        <v>3236.9148935127505</v>
      </c>
    </row>
    <row r="999" spans="1:12" x14ac:dyDescent="0.25">
      <c r="A999" s="1">
        <f t="shared" si="167"/>
        <v>46832</v>
      </c>
      <c r="B999" s="4">
        <f t="shared" si="168"/>
        <v>20</v>
      </c>
      <c r="C999" s="4">
        <f t="shared" si="165"/>
        <v>3</v>
      </c>
      <c r="D999" s="4">
        <f t="shared" si="166"/>
        <v>2028</v>
      </c>
      <c r="E999" s="2">
        <v>0</v>
      </c>
      <c r="F999" s="5">
        <f t="shared" si="169"/>
        <v>1.2999078174195897E-9</v>
      </c>
      <c r="G999" s="5">
        <f t="shared" si="170"/>
        <v>1.2999078174195897E-9</v>
      </c>
      <c r="H999" s="5">
        <f t="shared" si="171"/>
        <v>1.6528175830530869E-13</v>
      </c>
      <c r="I999" s="5">
        <f t="shared" si="172"/>
        <v>1.300073099177895E-9</v>
      </c>
      <c r="J999" s="5">
        <f t="shared" si="173"/>
        <v>3236.9148935127505</v>
      </c>
      <c r="K999" s="5">
        <f t="shared" si="174"/>
        <v>31.426358189453868</v>
      </c>
      <c r="L999" s="5">
        <f t="shared" si="175"/>
        <v>3205.4885353232967</v>
      </c>
    </row>
    <row r="1000" spans="1:12" x14ac:dyDescent="0.25">
      <c r="A1000" s="1">
        <f t="shared" si="167"/>
        <v>46833</v>
      </c>
      <c r="B1000" s="4">
        <f t="shared" si="168"/>
        <v>21</v>
      </c>
      <c r="C1000" s="4">
        <f t="shared" si="165"/>
        <v>3</v>
      </c>
      <c r="D1000" s="4">
        <f t="shared" si="166"/>
        <v>2028</v>
      </c>
      <c r="E1000" s="2">
        <v>0</v>
      </c>
      <c r="F1000" s="5">
        <f t="shared" si="169"/>
        <v>1.300073099177895E-9</v>
      </c>
      <c r="G1000" s="5">
        <f t="shared" si="170"/>
        <v>1.300073099177895E-9</v>
      </c>
      <c r="H1000" s="5">
        <f t="shared" si="171"/>
        <v>1.6530277368752458E-13</v>
      </c>
      <c r="I1000" s="5">
        <f t="shared" si="172"/>
        <v>1.3002384019515825E-9</v>
      </c>
      <c r="J1000" s="5">
        <f t="shared" si="173"/>
        <v>3205.4885353232967</v>
      </c>
      <c r="K1000" s="5">
        <f t="shared" si="174"/>
        <v>31.426358189453868</v>
      </c>
      <c r="L1000" s="5">
        <f t="shared" si="175"/>
        <v>3174.0621771338429</v>
      </c>
    </row>
    <row r="1001" spans="1:12" x14ac:dyDescent="0.25">
      <c r="A1001" s="1">
        <f t="shared" si="167"/>
        <v>46834</v>
      </c>
      <c r="B1001" s="4">
        <f t="shared" si="168"/>
        <v>22</v>
      </c>
      <c r="C1001" s="4">
        <f t="shared" si="165"/>
        <v>3</v>
      </c>
      <c r="D1001" s="4">
        <f t="shared" si="166"/>
        <v>2028</v>
      </c>
      <c r="E1001" s="2">
        <v>0</v>
      </c>
      <c r="F1001" s="5">
        <f t="shared" si="169"/>
        <v>1.3002384019515825E-9</v>
      </c>
      <c r="G1001" s="5">
        <f t="shared" si="170"/>
        <v>1.3002384019515825E-9</v>
      </c>
      <c r="H1001" s="5">
        <f t="shared" si="171"/>
        <v>1.6532379174182172E-13</v>
      </c>
      <c r="I1001" s="5">
        <f t="shared" si="172"/>
        <v>1.3004037257433243E-9</v>
      </c>
      <c r="J1001" s="5">
        <f t="shared" si="173"/>
        <v>3174.0621771338429</v>
      </c>
      <c r="K1001" s="5">
        <f t="shared" si="174"/>
        <v>31.426358189453868</v>
      </c>
      <c r="L1001" s="5">
        <f t="shared" si="175"/>
        <v>3142.635818944389</v>
      </c>
    </row>
    <row r="1002" spans="1:12" x14ac:dyDescent="0.25">
      <c r="A1002" s="1">
        <f t="shared" si="167"/>
        <v>46835</v>
      </c>
      <c r="B1002" s="4">
        <f t="shared" si="168"/>
        <v>23</v>
      </c>
      <c r="C1002" s="4">
        <f t="shared" si="165"/>
        <v>3</v>
      </c>
      <c r="D1002" s="4">
        <f t="shared" si="166"/>
        <v>2028</v>
      </c>
      <c r="E1002" s="2">
        <v>0</v>
      </c>
      <c r="F1002" s="5">
        <f t="shared" si="169"/>
        <v>1.3004037257433243E-9</v>
      </c>
      <c r="G1002" s="5">
        <f t="shared" si="170"/>
        <v>1.3004037257433243E-9</v>
      </c>
      <c r="H1002" s="5">
        <f t="shared" si="171"/>
        <v>1.6534481246853991E-13</v>
      </c>
      <c r="I1002" s="5">
        <f t="shared" si="172"/>
        <v>1.3005690705557928E-9</v>
      </c>
      <c r="J1002" s="5">
        <f t="shared" si="173"/>
        <v>3142.635818944389</v>
      </c>
      <c r="K1002" s="5">
        <f t="shared" si="174"/>
        <v>31.426358189453868</v>
      </c>
      <c r="L1002" s="5">
        <f t="shared" si="175"/>
        <v>3111.2094607549352</v>
      </c>
    </row>
    <row r="1003" spans="1:12" x14ac:dyDescent="0.25">
      <c r="A1003" s="1">
        <f t="shared" si="167"/>
        <v>46836</v>
      </c>
      <c r="B1003" s="4">
        <f t="shared" si="168"/>
        <v>24</v>
      </c>
      <c r="C1003" s="4">
        <f t="shared" si="165"/>
        <v>3</v>
      </c>
      <c r="D1003" s="4">
        <f t="shared" si="166"/>
        <v>2028</v>
      </c>
      <c r="E1003" s="2">
        <v>0</v>
      </c>
      <c r="F1003" s="5">
        <f t="shared" si="169"/>
        <v>1.3005690705557928E-9</v>
      </c>
      <c r="G1003" s="5">
        <f t="shared" si="170"/>
        <v>1.3005690705557928E-9</v>
      </c>
      <c r="H1003" s="5">
        <f t="shared" si="171"/>
        <v>1.6536583586801887E-13</v>
      </c>
      <c r="I1003" s="5">
        <f t="shared" si="172"/>
        <v>1.3007344363916608E-9</v>
      </c>
      <c r="J1003" s="5">
        <f t="shared" si="173"/>
        <v>3111.2094607549352</v>
      </c>
      <c r="K1003" s="5">
        <f t="shared" si="174"/>
        <v>31.426358189453868</v>
      </c>
      <c r="L1003" s="5">
        <f t="shared" si="175"/>
        <v>3079.7831025654814</v>
      </c>
    </row>
    <row r="1004" spans="1:12" x14ac:dyDescent="0.25">
      <c r="A1004" s="1">
        <f t="shared" si="167"/>
        <v>46837</v>
      </c>
      <c r="B1004" s="4">
        <f t="shared" si="168"/>
        <v>25</v>
      </c>
      <c r="C1004" s="4">
        <f t="shared" si="165"/>
        <v>3</v>
      </c>
      <c r="D1004" s="4">
        <f t="shared" si="166"/>
        <v>2028</v>
      </c>
      <c r="E1004" s="2">
        <v>0</v>
      </c>
      <c r="F1004" s="5">
        <f t="shared" si="169"/>
        <v>1.3007344363916608E-9</v>
      </c>
      <c r="G1004" s="5">
        <f t="shared" si="170"/>
        <v>1.3007344363916608E-9</v>
      </c>
      <c r="H1004" s="5">
        <f t="shared" si="171"/>
        <v>1.6538686194059851E-13</v>
      </c>
      <c r="I1004" s="5">
        <f t="shared" si="172"/>
        <v>1.3008998232536014E-9</v>
      </c>
      <c r="J1004" s="5">
        <f t="shared" si="173"/>
        <v>3079.7831025654814</v>
      </c>
      <c r="K1004" s="5">
        <f t="shared" si="174"/>
        <v>31.426358189453868</v>
      </c>
      <c r="L1004" s="5">
        <f t="shared" si="175"/>
        <v>3048.3567443760276</v>
      </c>
    </row>
    <row r="1005" spans="1:12" x14ac:dyDescent="0.25">
      <c r="A1005" s="1">
        <f t="shared" si="167"/>
        <v>46838</v>
      </c>
      <c r="B1005" s="4">
        <f t="shared" si="168"/>
        <v>26</v>
      </c>
      <c r="C1005" s="4">
        <f t="shared" si="165"/>
        <v>3</v>
      </c>
      <c r="D1005" s="4">
        <f t="shared" si="166"/>
        <v>2028</v>
      </c>
      <c r="E1005" s="2">
        <v>0</v>
      </c>
      <c r="F1005" s="5">
        <f t="shared" si="169"/>
        <v>1.3008998232536014E-9</v>
      </c>
      <c r="G1005" s="5">
        <f t="shared" si="170"/>
        <v>1.3008998232536014E-9</v>
      </c>
      <c r="H1005" s="5">
        <f t="shared" si="171"/>
        <v>1.6540789068661866E-13</v>
      </c>
      <c r="I1005" s="5">
        <f t="shared" si="172"/>
        <v>1.3010652311442879E-9</v>
      </c>
      <c r="J1005" s="5">
        <f t="shared" si="173"/>
        <v>3048.3567443760276</v>
      </c>
      <c r="K1005" s="5">
        <f t="shared" si="174"/>
        <v>31.426358189453868</v>
      </c>
      <c r="L1005" s="5">
        <f t="shared" si="175"/>
        <v>3016.9303861865737</v>
      </c>
    </row>
    <row r="1006" spans="1:12" x14ac:dyDescent="0.25">
      <c r="A1006" s="1">
        <f t="shared" si="167"/>
        <v>46839</v>
      </c>
      <c r="B1006" s="4">
        <f t="shared" si="168"/>
        <v>27</v>
      </c>
      <c r="C1006" s="4">
        <f t="shared" si="165"/>
        <v>3</v>
      </c>
      <c r="D1006" s="4">
        <f t="shared" si="166"/>
        <v>2028</v>
      </c>
      <c r="E1006" s="2">
        <v>0</v>
      </c>
      <c r="F1006" s="5">
        <f t="shared" si="169"/>
        <v>1.3010652311442879E-9</v>
      </c>
      <c r="G1006" s="5">
        <f t="shared" si="170"/>
        <v>1.3010652311442879E-9</v>
      </c>
      <c r="H1006" s="5">
        <f t="shared" si="171"/>
        <v>1.6542892210641927E-13</v>
      </c>
      <c r="I1006" s="5">
        <f t="shared" si="172"/>
        <v>1.3012306600663944E-9</v>
      </c>
      <c r="J1006" s="5">
        <f t="shared" si="173"/>
        <v>3016.9303861865737</v>
      </c>
      <c r="K1006" s="5">
        <f t="shared" si="174"/>
        <v>31.426358189453868</v>
      </c>
      <c r="L1006" s="5">
        <f t="shared" si="175"/>
        <v>2985.5040279971199</v>
      </c>
    </row>
    <row r="1007" spans="1:12" x14ac:dyDescent="0.25">
      <c r="A1007" s="1">
        <f t="shared" si="167"/>
        <v>46840</v>
      </c>
      <c r="B1007" s="4">
        <f t="shared" si="168"/>
        <v>28</v>
      </c>
      <c r="C1007" s="4">
        <f t="shared" si="165"/>
        <v>3</v>
      </c>
      <c r="D1007" s="4">
        <f t="shared" si="166"/>
        <v>2028</v>
      </c>
      <c r="E1007" s="2">
        <v>0</v>
      </c>
      <c r="F1007" s="5">
        <f t="shared" si="169"/>
        <v>1.3012306600663944E-9</v>
      </c>
      <c r="G1007" s="5">
        <f t="shared" si="170"/>
        <v>1.3012306600663944E-9</v>
      </c>
      <c r="H1007" s="5">
        <f t="shared" si="171"/>
        <v>1.6544995620034033E-13</v>
      </c>
      <c r="I1007" s="5">
        <f t="shared" si="172"/>
        <v>1.3013961100225948E-9</v>
      </c>
      <c r="J1007" s="5">
        <f t="shared" si="173"/>
        <v>2985.5040279971199</v>
      </c>
      <c r="K1007" s="5">
        <f t="shared" si="174"/>
        <v>31.426358189453868</v>
      </c>
      <c r="L1007" s="5">
        <f t="shared" si="175"/>
        <v>2954.0776698076661</v>
      </c>
    </row>
    <row r="1008" spans="1:12" x14ac:dyDescent="0.25">
      <c r="A1008" s="1">
        <f t="shared" si="167"/>
        <v>46841</v>
      </c>
      <c r="B1008" s="4">
        <f t="shared" si="168"/>
        <v>29</v>
      </c>
      <c r="C1008" s="4">
        <f t="shared" si="165"/>
        <v>3</v>
      </c>
      <c r="D1008" s="4">
        <f t="shared" si="166"/>
        <v>2028</v>
      </c>
      <c r="E1008" s="2">
        <v>0</v>
      </c>
      <c r="F1008" s="5">
        <f t="shared" si="169"/>
        <v>1.3013961100225948E-9</v>
      </c>
      <c r="G1008" s="5">
        <f t="shared" si="170"/>
        <v>1.3013961100225948E-9</v>
      </c>
      <c r="H1008" s="5">
        <f t="shared" si="171"/>
        <v>1.654709929687218E-13</v>
      </c>
      <c r="I1008" s="5">
        <f t="shared" si="172"/>
        <v>1.3015615810155636E-9</v>
      </c>
      <c r="J1008" s="5">
        <f t="shared" si="173"/>
        <v>2954.0776698076661</v>
      </c>
      <c r="K1008" s="5">
        <f t="shared" si="174"/>
        <v>31.426358189453868</v>
      </c>
      <c r="L1008" s="5">
        <f t="shared" si="175"/>
        <v>2922.6513116182123</v>
      </c>
    </row>
    <row r="1009" spans="1:12" x14ac:dyDescent="0.25">
      <c r="A1009" s="1">
        <f t="shared" si="167"/>
        <v>46842</v>
      </c>
      <c r="B1009" s="4">
        <f t="shared" si="168"/>
        <v>30</v>
      </c>
      <c r="C1009" s="4">
        <f t="shared" si="165"/>
        <v>3</v>
      </c>
      <c r="D1009" s="4">
        <f t="shared" si="166"/>
        <v>2028</v>
      </c>
      <c r="E1009" s="2">
        <v>0</v>
      </c>
      <c r="F1009" s="5">
        <f t="shared" si="169"/>
        <v>1.3015615810155636E-9</v>
      </c>
      <c r="G1009" s="5">
        <f t="shared" si="170"/>
        <v>1.3015615810155636E-9</v>
      </c>
      <c r="H1009" s="5">
        <f t="shared" si="171"/>
        <v>1.6549203241190378E-13</v>
      </c>
      <c r="I1009" s="5">
        <f t="shared" si="172"/>
        <v>1.3017270730479755E-9</v>
      </c>
      <c r="J1009" s="5">
        <f t="shared" si="173"/>
        <v>2922.6513116182123</v>
      </c>
      <c r="K1009" s="5">
        <f t="shared" si="174"/>
        <v>31.426358189453868</v>
      </c>
      <c r="L1009" s="5">
        <f t="shared" si="175"/>
        <v>2891.2249534287585</v>
      </c>
    </row>
    <row r="1010" spans="1:12" x14ac:dyDescent="0.25">
      <c r="A1010" s="1">
        <f t="shared" si="167"/>
        <v>46843</v>
      </c>
      <c r="B1010" s="4">
        <f t="shared" si="168"/>
        <v>31</v>
      </c>
      <c r="C1010" s="4">
        <f t="shared" si="165"/>
        <v>3</v>
      </c>
      <c r="D1010" s="4">
        <f t="shared" si="166"/>
        <v>2028</v>
      </c>
      <c r="E1010" s="2">
        <v>0</v>
      </c>
      <c r="F1010" s="5">
        <f t="shared" si="169"/>
        <v>1.3017270730479755E-9</v>
      </c>
      <c r="G1010" s="5">
        <f t="shared" si="170"/>
        <v>1.3017270730479755E-9</v>
      </c>
      <c r="H1010" s="5">
        <f t="shared" si="171"/>
        <v>1.6551307453022634E-13</v>
      </c>
      <c r="I1010" s="5">
        <f t="shared" si="172"/>
        <v>1.3018925861225058E-9</v>
      </c>
      <c r="J1010" s="5">
        <f t="shared" si="173"/>
        <v>2891.2249534287585</v>
      </c>
      <c r="K1010" s="5">
        <f t="shared" si="174"/>
        <v>31.426358189453868</v>
      </c>
      <c r="L1010" s="5">
        <f t="shared" si="175"/>
        <v>2859.7985952393046</v>
      </c>
    </row>
    <row r="1011" spans="1:12" x14ac:dyDescent="0.25">
      <c r="A1011" s="1">
        <f t="shared" si="167"/>
        <v>46844</v>
      </c>
      <c r="B1011" s="4">
        <f t="shared" si="168"/>
        <v>1</v>
      </c>
      <c r="C1011" s="4">
        <f t="shared" si="165"/>
        <v>4</v>
      </c>
      <c r="D1011" s="4">
        <f t="shared" si="166"/>
        <v>2028</v>
      </c>
      <c r="E1011" s="2">
        <v>0</v>
      </c>
      <c r="F1011" s="5">
        <f t="shared" si="169"/>
        <v>1.3018925861225058E-9</v>
      </c>
      <c r="G1011" s="5">
        <f t="shared" si="170"/>
        <v>1.3018925861225058E-9</v>
      </c>
      <c r="H1011" s="5">
        <f t="shared" si="171"/>
        <v>1.6553411932402963E-13</v>
      </c>
      <c r="I1011" s="5">
        <f t="shared" si="172"/>
        <v>1.3020581202418298E-9</v>
      </c>
      <c r="J1011" s="5">
        <f t="shared" si="173"/>
        <v>2859.7985952393046</v>
      </c>
      <c r="K1011" s="5">
        <f t="shared" si="174"/>
        <v>31.426358189453868</v>
      </c>
      <c r="L1011" s="5">
        <f t="shared" si="175"/>
        <v>2828.3722370498508</v>
      </c>
    </row>
    <row r="1012" spans="1:12" x14ac:dyDescent="0.25">
      <c r="A1012" s="1">
        <f t="shared" si="167"/>
        <v>46845</v>
      </c>
      <c r="B1012" s="4">
        <f t="shared" si="168"/>
        <v>2</v>
      </c>
      <c r="C1012" s="4">
        <f t="shared" si="165"/>
        <v>4</v>
      </c>
      <c r="D1012" s="4">
        <f t="shared" si="166"/>
        <v>2028</v>
      </c>
      <c r="E1012" s="2">
        <v>0</v>
      </c>
      <c r="F1012" s="5">
        <f t="shared" si="169"/>
        <v>1.3020581202418298E-9</v>
      </c>
      <c r="G1012" s="5">
        <f t="shared" si="170"/>
        <v>1.3020581202418298E-9</v>
      </c>
      <c r="H1012" s="5">
        <f t="shared" si="171"/>
        <v>1.6555516679365382E-13</v>
      </c>
      <c r="I1012" s="5">
        <f t="shared" si="172"/>
        <v>1.3022236754086235E-9</v>
      </c>
      <c r="J1012" s="5">
        <f t="shared" si="173"/>
        <v>2828.3722370498508</v>
      </c>
      <c r="K1012" s="5">
        <f t="shared" si="174"/>
        <v>31.426358189453868</v>
      </c>
      <c r="L1012" s="5">
        <f t="shared" si="175"/>
        <v>2796.945878860397</v>
      </c>
    </row>
    <row r="1013" spans="1:12" x14ac:dyDescent="0.25">
      <c r="A1013" s="1">
        <f t="shared" si="167"/>
        <v>46846</v>
      </c>
      <c r="B1013" s="4">
        <f t="shared" si="168"/>
        <v>3</v>
      </c>
      <c r="C1013" s="4">
        <f t="shared" si="165"/>
        <v>4</v>
      </c>
      <c r="D1013" s="4">
        <f t="shared" si="166"/>
        <v>2028</v>
      </c>
      <c r="E1013" s="2">
        <v>0</v>
      </c>
      <c r="F1013" s="5">
        <f t="shared" si="169"/>
        <v>1.3022236754086235E-9</v>
      </c>
      <c r="G1013" s="5">
        <f t="shared" si="170"/>
        <v>1.3022236754086235E-9</v>
      </c>
      <c r="H1013" s="5">
        <f t="shared" si="171"/>
        <v>1.6557621693943917E-13</v>
      </c>
      <c r="I1013" s="5">
        <f t="shared" si="172"/>
        <v>1.302389251625563E-9</v>
      </c>
      <c r="J1013" s="5">
        <f t="shared" si="173"/>
        <v>2796.945878860397</v>
      </c>
      <c r="K1013" s="5">
        <f t="shared" si="174"/>
        <v>31.426358189453868</v>
      </c>
      <c r="L1013" s="5">
        <f t="shared" si="175"/>
        <v>2765.5195206709432</v>
      </c>
    </row>
    <row r="1014" spans="1:12" x14ac:dyDescent="0.25">
      <c r="A1014" s="1">
        <f t="shared" si="167"/>
        <v>46847</v>
      </c>
      <c r="B1014" s="4">
        <f t="shared" si="168"/>
        <v>4</v>
      </c>
      <c r="C1014" s="4">
        <f t="shared" si="165"/>
        <v>4</v>
      </c>
      <c r="D1014" s="4">
        <f t="shared" si="166"/>
        <v>2028</v>
      </c>
      <c r="E1014" s="2">
        <v>0</v>
      </c>
      <c r="F1014" s="5">
        <f t="shared" si="169"/>
        <v>1.302389251625563E-9</v>
      </c>
      <c r="G1014" s="5">
        <f t="shared" si="170"/>
        <v>1.302389251625563E-9</v>
      </c>
      <c r="H1014" s="5">
        <f t="shared" si="171"/>
        <v>1.6559726976172593E-13</v>
      </c>
      <c r="I1014" s="5">
        <f t="shared" si="172"/>
        <v>1.3025548488953248E-9</v>
      </c>
      <c r="J1014" s="5">
        <f t="shared" si="173"/>
        <v>2765.5195206709432</v>
      </c>
      <c r="K1014" s="5">
        <f t="shared" si="174"/>
        <v>31.426358189453868</v>
      </c>
      <c r="L1014" s="5">
        <f t="shared" si="175"/>
        <v>2734.0931624814893</v>
      </c>
    </row>
    <row r="1015" spans="1:12" x14ac:dyDescent="0.25">
      <c r="A1015" s="1">
        <f t="shared" si="167"/>
        <v>46848</v>
      </c>
      <c r="B1015" s="4">
        <f t="shared" si="168"/>
        <v>5</v>
      </c>
      <c r="C1015" s="4">
        <f t="shared" si="165"/>
        <v>4</v>
      </c>
      <c r="D1015" s="4">
        <f t="shared" si="166"/>
        <v>2028</v>
      </c>
      <c r="E1015" s="2">
        <v>0</v>
      </c>
      <c r="F1015" s="5">
        <f t="shared" si="169"/>
        <v>1.3025548488953248E-9</v>
      </c>
      <c r="G1015" s="5">
        <f t="shared" si="170"/>
        <v>1.3025548488953248E-9</v>
      </c>
      <c r="H1015" s="5">
        <f t="shared" si="171"/>
        <v>1.6561832526085441E-13</v>
      </c>
      <c r="I1015" s="5">
        <f t="shared" si="172"/>
        <v>1.3027204672205857E-9</v>
      </c>
      <c r="J1015" s="5">
        <f t="shared" si="173"/>
        <v>2734.0931624814893</v>
      </c>
      <c r="K1015" s="5">
        <f t="shared" si="174"/>
        <v>31.426358189453868</v>
      </c>
      <c r="L1015" s="5">
        <f t="shared" si="175"/>
        <v>2702.6668042920355</v>
      </c>
    </row>
    <row r="1016" spans="1:12" x14ac:dyDescent="0.25">
      <c r="A1016" s="1">
        <f t="shared" si="167"/>
        <v>46849</v>
      </c>
      <c r="B1016" s="4">
        <f t="shared" si="168"/>
        <v>6</v>
      </c>
      <c r="C1016" s="4">
        <f t="shared" si="165"/>
        <v>4</v>
      </c>
      <c r="D1016" s="4">
        <f t="shared" si="166"/>
        <v>2028</v>
      </c>
      <c r="E1016" s="2">
        <v>0</v>
      </c>
      <c r="F1016" s="5">
        <f t="shared" si="169"/>
        <v>1.3027204672205857E-9</v>
      </c>
      <c r="G1016" s="5">
        <f t="shared" si="170"/>
        <v>1.3027204672205857E-9</v>
      </c>
      <c r="H1016" s="5">
        <f t="shared" si="171"/>
        <v>1.6563938343716498E-13</v>
      </c>
      <c r="I1016" s="5">
        <f t="shared" si="172"/>
        <v>1.3028861066040229E-9</v>
      </c>
      <c r="J1016" s="5">
        <f t="shared" si="173"/>
        <v>2702.6668042920355</v>
      </c>
      <c r="K1016" s="5">
        <f t="shared" si="174"/>
        <v>31.426358189453868</v>
      </c>
      <c r="L1016" s="5">
        <f t="shared" si="175"/>
        <v>2671.2404461025817</v>
      </c>
    </row>
    <row r="1017" spans="1:12" x14ac:dyDescent="0.25">
      <c r="A1017" s="1">
        <f t="shared" si="167"/>
        <v>46850</v>
      </c>
      <c r="B1017" s="4">
        <f t="shared" si="168"/>
        <v>7</v>
      </c>
      <c r="C1017" s="4">
        <f t="shared" si="165"/>
        <v>4</v>
      </c>
      <c r="D1017" s="4">
        <f t="shared" si="166"/>
        <v>2028</v>
      </c>
      <c r="E1017" s="2">
        <v>0</v>
      </c>
      <c r="F1017" s="5">
        <f t="shared" si="169"/>
        <v>1.3028861066040229E-9</v>
      </c>
      <c r="G1017" s="5">
        <f t="shared" si="170"/>
        <v>1.3028861066040229E-9</v>
      </c>
      <c r="H1017" s="5">
        <f t="shared" si="171"/>
        <v>1.6566044429099803E-13</v>
      </c>
      <c r="I1017" s="5">
        <f t="shared" si="172"/>
        <v>1.3030517670483139E-9</v>
      </c>
      <c r="J1017" s="5">
        <f t="shared" si="173"/>
        <v>2671.2404461025817</v>
      </c>
      <c r="K1017" s="5">
        <f t="shared" si="174"/>
        <v>31.426358189453868</v>
      </c>
      <c r="L1017" s="5">
        <f t="shared" si="175"/>
        <v>2639.8140879131279</v>
      </c>
    </row>
    <row r="1018" spans="1:12" x14ac:dyDescent="0.25">
      <c r="A1018" s="1">
        <f t="shared" si="167"/>
        <v>46851</v>
      </c>
      <c r="B1018" s="4">
        <f t="shared" si="168"/>
        <v>8</v>
      </c>
      <c r="C1018" s="4">
        <f t="shared" si="165"/>
        <v>4</v>
      </c>
      <c r="D1018" s="4">
        <f t="shared" si="166"/>
        <v>2028</v>
      </c>
      <c r="E1018" s="2">
        <v>0</v>
      </c>
      <c r="F1018" s="5">
        <f t="shared" si="169"/>
        <v>1.3030517670483139E-9</v>
      </c>
      <c r="G1018" s="5">
        <f t="shared" si="170"/>
        <v>1.3030517670483139E-9</v>
      </c>
      <c r="H1018" s="5">
        <f t="shared" si="171"/>
        <v>1.65681507822694E-13</v>
      </c>
      <c r="I1018" s="5">
        <f t="shared" si="172"/>
        <v>1.3032174485561366E-9</v>
      </c>
      <c r="J1018" s="5">
        <f t="shared" si="173"/>
        <v>2639.8140879131279</v>
      </c>
      <c r="K1018" s="5">
        <f t="shared" si="174"/>
        <v>31.426358189453868</v>
      </c>
      <c r="L1018" s="5">
        <f t="shared" si="175"/>
        <v>2608.3877297236741</v>
      </c>
    </row>
    <row r="1019" spans="1:12" x14ac:dyDescent="0.25">
      <c r="A1019" s="1">
        <f t="shared" si="167"/>
        <v>46852</v>
      </c>
      <c r="B1019" s="4">
        <f t="shared" si="168"/>
        <v>9</v>
      </c>
      <c r="C1019" s="4">
        <f t="shared" si="165"/>
        <v>4</v>
      </c>
      <c r="D1019" s="4">
        <f t="shared" si="166"/>
        <v>2028</v>
      </c>
      <c r="E1019" s="2">
        <v>0</v>
      </c>
      <c r="F1019" s="5">
        <f t="shared" si="169"/>
        <v>1.3032174485561366E-9</v>
      </c>
      <c r="G1019" s="5">
        <f t="shared" si="170"/>
        <v>1.3032174485561366E-9</v>
      </c>
      <c r="H1019" s="5">
        <f t="shared" si="171"/>
        <v>1.6570257403259338E-13</v>
      </c>
      <c r="I1019" s="5">
        <f t="shared" si="172"/>
        <v>1.3033831511301691E-9</v>
      </c>
      <c r="J1019" s="5">
        <f t="shared" si="173"/>
        <v>2608.3877297236741</v>
      </c>
      <c r="K1019" s="5">
        <f t="shared" si="174"/>
        <v>31.426358189453868</v>
      </c>
      <c r="L1019" s="5">
        <f t="shared" si="175"/>
        <v>2576.9613715342202</v>
      </c>
    </row>
    <row r="1020" spans="1:12" x14ac:dyDescent="0.25">
      <c r="A1020" s="1">
        <f t="shared" si="167"/>
        <v>46853</v>
      </c>
      <c r="B1020" s="4">
        <f t="shared" si="168"/>
        <v>10</v>
      </c>
      <c r="C1020" s="4">
        <f t="shared" si="165"/>
        <v>4</v>
      </c>
      <c r="D1020" s="4">
        <f t="shared" si="166"/>
        <v>2028</v>
      </c>
      <c r="E1020" s="2">
        <v>0</v>
      </c>
      <c r="F1020" s="5">
        <f t="shared" si="169"/>
        <v>1.3033831511301691E-9</v>
      </c>
      <c r="G1020" s="5">
        <f t="shared" si="170"/>
        <v>1.3033831511301691E-9</v>
      </c>
      <c r="H1020" s="5">
        <f t="shared" si="171"/>
        <v>1.657236429210367E-13</v>
      </c>
      <c r="I1020" s="5">
        <f t="shared" si="172"/>
        <v>1.3035488747730901E-9</v>
      </c>
      <c r="J1020" s="5">
        <f t="shared" si="173"/>
        <v>2576.9613715342202</v>
      </c>
      <c r="K1020" s="5">
        <f t="shared" si="174"/>
        <v>31.426358189453868</v>
      </c>
      <c r="L1020" s="5">
        <f t="shared" si="175"/>
        <v>2545.5350133447664</v>
      </c>
    </row>
    <row r="1021" spans="1:12" x14ac:dyDescent="0.25">
      <c r="A1021" s="1">
        <f t="shared" si="167"/>
        <v>46854</v>
      </c>
      <c r="B1021" s="4">
        <f t="shared" si="168"/>
        <v>11</v>
      </c>
      <c r="C1021" s="4">
        <f t="shared" si="165"/>
        <v>4</v>
      </c>
      <c r="D1021" s="4">
        <f t="shared" si="166"/>
        <v>2028</v>
      </c>
      <c r="E1021" s="2">
        <v>0</v>
      </c>
      <c r="F1021" s="5">
        <f t="shared" si="169"/>
        <v>1.3035488747730901E-9</v>
      </c>
      <c r="G1021" s="5">
        <f t="shared" si="170"/>
        <v>1.3035488747730901E-9</v>
      </c>
      <c r="H1021" s="5">
        <f t="shared" si="171"/>
        <v>1.6574471448836453E-13</v>
      </c>
      <c r="I1021" s="5">
        <f t="shared" si="172"/>
        <v>1.3037146194875785E-9</v>
      </c>
      <c r="J1021" s="5">
        <f t="shared" si="173"/>
        <v>2545.5350133447664</v>
      </c>
      <c r="K1021" s="5">
        <f t="shared" si="174"/>
        <v>31.426358189453868</v>
      </c>
      <c r="L1021" s="5">
        <f t="shared" si="175"/>
        <v>2514.1086551553126</v>
      </c>
    </row>
    <row r="1022" spans="1:12" x14ac:dyDescent="0.25">
      <c r="A1022" s="1">
        <f t="shared" si="167"/>
        <v>46855</v>
      </c>
      <c r="B1022" s="4">
        <f t="shared" si="168"/>
        <v>12</v>
      </c>
      <c r="C1022" s="4">
        <f t="shared" si="165"/>
        <v>4</v>
      </c>
      <c r="D1022" s="4">
        <f t="shared" si="166"/>
        <v>2028</v>
      </c>
      <c r="E1022" s="2">
        <v>0</v>
      </c>
      <c r="F1022" s="5">
        <f t="shared" si="169"/>
        <v>1.3037146194875785E-9</v>
      </c>
      <c r="G1022" s="5">
        <f t="shared" si="170"/>
        <v>1.3037146194875785E-9</v>
      </c>
      <c r="H1022" s="5">
        <f t="shared" si="171"/>
        <v>1.6576578873491752E-13</v>
      </c>
      <c r="I1022" s="5">
        <f t="shared" si="172"/>
        <v>1.3038803852763135E-9</v>
      </c>
      <c r="J1022" s="5">
        <f t="shared" si="173"/>
        <v>2514.1086551553126</v>
      </c>
      <c r="K1022" s="5">
        <f t="shared" si="174"/>
        <v>31.426358189453868</v>
      </c>
      <c r="L1022" s="5">
        <f t="shared" si="175"/>
        <v>2482.6822969658588</v>
      </c>
    </row>
    <row r="1023" spans="1:12" x14ac:dyDescent="0.25">
      <c r="A1023" s="1">
        <f t="shared" si="167"/>
        <v>46856</v>
      </c>
      <c r="B1023" s="4">
        <f t="shared" si="168"/>
        <v>13</v>
      </c>
      <c r="C1023" s="4">
        <f t="shared" si="165"/>
        <v>4</v>
      </c>
      <c r="D1023" s="4">
        <f t="shared" si="166"/>
        <v>2028</v>
      </c>
      <c r="E1023" s="2">
        <v>0</v>
      </c>
      <c r="F1023" s="5">
        <f t="shared" si="169"/>
        <v>1.3038803852763135E-9</v>
      </c>
      <c r="G1023" s="5">
        <f t="shared" si="170"/>
        <v>1.3038803852763135E-9</v>
      </c>
      <c r="H1023" s="5">
        <f t="shared" si="171"/>
        <v>1.657868656610363E-13</v>
      </c>
      <c r="I1023" s="5">
        <f t="shared" si="172"/>
        <v>1.3040461721419744E-9</v>
      </c>
      <c r="J1023" s="5">
        <f t="shared" si="173"/>
        <v>2482.6822969658588</v>
      </c>
      <c r="K1023" s="5">
        <f t="shared" si="174"/>
        <v>31.426358189453868</v>
      </c>
      <c r="L1023" s="5">
        <f t="shared" si="175"/>
        <v>2451.2559387764049</v>
      </c>
    </row>
    <row r="1024" spans="1:12" x14ac:dyDescent="0.25">
      <c r="A1024" s="1">
        <f t="shared" si="167"/>
        <v>46857</v>
      </c>
      <c r="B1024" s="4">
        <f t="shared" si="168"/>
        <v>14</v>
      </c>
      <c r="C1024" s="4">
        <f t="shared" si="165"/>
        <v>4</v>
      </c>
      <c r="D1024" s="4">
        <f t="shared" si="166"/>
        <v>2028</v>
      </c>
      <c r="E1024" s="2">
        <v>0</v>
      </c>
      <c r="F1024" s="5">
        <f t="shared" si="169"/>
        <v>1.3040461721419744E-9</v>
      </c>
      <c r="G1024" s="5">
        <f t="shared" si="170"/>
        <v>1.3040461721419744E-9</v>
      </c>
      <c r="H1024" s="5">
        <f t="shared" si="171"/>
        <v>1.6580794526706156E-13</v>
      </c>
      <c r="I1024" s="5">
        <f t="shared" si="172"/>
        <v>1.3042119800872414E-9</v>
      </c>
      <c r="J1024" s="5">
        <f t="shared" si="173"/>
        <v>2451.2559387764049</v>
      </c>
      <c r="K1024" s="5">
        <f t="shared" si="174"/>
        <v>31.426358189453868</v>
      </c>
      <c r="L1024" s="5">
        <f t="shared" si="175"/>
        <v>2419.8295805869511</v>
      </c>
    </row>
    <row r="1025" spans="1:12" x14ac:dyDescent="0.25">
      <c r="A1025" s="1">
        <f t="shared" si="167"/>
        <v>46858</v>
      </c>
      <c r="B1025" s="4">
        <f t="shared" si="168"/>
        <v>15</v>
      </c>
      <c r="C1025" s="4">
        <f t="shared" si="165"/>
        <v>4</v>
      </c>
      <c r="D1025" s="4">
        <f t="shared" si="166"/>
        <v>2028</v>
      </c>
      <c r="E1025" s="2">
        <v>0</v>
      </c>
      <c r="F1025" s="5">
        <f t="shared" si="169"/>
        <v>1.3042119800872414E-9</v>
      </c>
      <c r="G1025" s="5">
        <f t="shared" si="170"/>
        <v>1.3042119800872414E-9</v>
      </c>
      <c r="H1025" s="5">
        <f t="shared" si="171"/>
        <v>1.6582902755333409E-13</v>
      </c>
      <c r="I1025" s="5">
        <f t="shared" si="172"/>
        <v>1.3043778091147947E-9</v>
      </c>
      <c r="J1025" s="5">
        <f t="shared" si="173"/>
        <v>2419.8295805869511</v>
      </c>
      <c r="K1025" s="5">
        <f t="shared" si="174"/>
        <v>31.426358189453868</v>
      </c>
      <c r="L1025" s="5">
        <f t="shared" si="175"/>
        <v>2388.4032223974973</v>
      </c>
    </row>
    <row r="1026" spans="1:12" x14ac:dyDescent="0.25">
      <c r="A1026" s="1">
        <f t="shared" si="167"/>
        <v>46859</v>
      </c>
      <c r="B1026" s="4">
        <f t="shared" si="168"/>
        <v>16</v>
      </c>
      <c r="C1026" s="4">
        <f t="shared" si="165"/>
        <v>4</v>
      </c>
      <c r="D1026" s="4">
        <f t="shared" si="166"/>
        <v>2028</v>
      </c>
      <c r="E1026" s="2">
        <v>0</v>
      </c>
      <c r="F1026" s="5">
        <f t="shared" si="169"/>
        <v>1.3043778091147947E-9</v>
      </c>
      <c r="G1026" s="5">
        <f t="shared" si="170"/>
        <v>1.3043778091147947E-9</v>
      </c>
      <c r="H1026" s="5">
        <f t="shared" si="171"/>
        <v>1.6585011252019465E-13</v>
      </c>
      <c r="I1026" s="5">
        <f t="shared" si="172"/>
        <v>1.304543659227315E-9</v>
      </c>
      <c r="J1026" s="5">
        <f t="shared" si="173"/>
        <v>2388.4032223974973</v>
      </c>
      <c r="K1026" s="5">
        <f t="shared" si="174"/>
        <v>31.426358189453868</v>
      </c>
      <c r="L1026" s="5">
        <f t="shared" si="175"/>
        <v>2356.9768642080435</v>
      </c>
    </row>
    <row r="1027" spans="1:12" x14ac:dyDescent="0.25">
      <c r="A1027" s="1">
        <f t="shared" si="167"/>
        <v>46860</v>
      </c>
      <c r="B1027" s="4">
        <f t="shared" si="168"/>
        <v>17</v>
      </c>
      <c r="C1027" s="4">
        <f t="shared" si="165"/>
        <v>4</v>
      </c>
      <c r="D1027" s="4">
        <f t="shared" si="166"/>
        <v>2028</v>
      </c>
      <c r="E1027" s="2">
        <v>0</v>
      </c>
      <c r="F1027" s="5">
        <f t="shared" si="169"/>
        <v>1.304543659227315E-9</v>
      </c>
      <c r="G1027" s="5">
        <f t="shared" si="170"/>
        <v>1.304543659227315E-9</v>
      </c>
      <c r="H1027" s="5">
        <f t="shared" si="171"/>
        <v>1.6587120016798407E-13</v>
      </c>
      <c r="I1027" s="5">
        <f t="shared" si="172"/>
        <v>1.3047095304274829E-9</v>
      </c>
      <c r="J1027" s="5">
        <f t="shared" si="173"/>
        <v>2356.9768642080435</v>
      </c>
      <c r="K1027" s="5">
        <f t="shared" si="174"/>
        <v>31.426358189453868</v>
      </c>
      <c r="L1027" s="5">
        <f t="shared" si="175"/>
        <v>2325.5505060185897</v>
      </c>
    </row>
    <row r="1028" spans="1:12" x14ac:dyDescent="0.25">
      <c r="A1028" s="1">
        <f t="shared" si="167"/>
        <v>46861</v>
      </c>
      <c r="B1028" s="4">
        <f t="shared" si="168"/>
        <v>18</v>
      </c>
      <c r="C1028" s="4">
        <f t="shared" si="165"/>
        <v>4</v>
      </c>
      <c r="D1028" s="4">
        <f t="shared" si="166"/>
        <v>2028</v>
      </c>
      <c r="E1028" s="2">
        <v>0</v>
      </c>
      <c r="F1028" s="5">
        <f t="shared" si="169"/>
        <v>1.3047095304274829E-9</v>
      </c>
      <c r="G1028" s="5">
        <f t="shared" si="170"/>
        <v>1.3047095304274829E-9</v>
      </c>
      <c r="H1028" s="5">
        <f t="shared" si="171"/>
        <v>1.6589229049704325E-13</v>
      </c>
      <c r="I1028" s="5">
        <f t="shared" si="172"/>
        <v>1.3048754227179801E-9</v>
      </c>
      <c r="J1028" s="5">
        <f t="shared" si="173"/>
        <v>2325.5505060185897</v>
      </c>
      <c r="K1028" s="5">
        <f t="shared" si="174"/>
        <v>31.426358189453868</v>
      </c>
      <c r="L1028" s="5">
        <f t="shared" si="175"/>
        <v>2294.1241478291358</v>
      </c>
    </row>
    <row r="1029" spans="1:12" x14ac:dyDescent="0.25">
      <c r="A1029" s="1">
        <f t="shared" si="167"/>
        <v>46862</v>
      </c>
      <c r="B1029" s="4">
        <f t="shared" si="168"/>
        <v>19</v>
      </c>
      <c r="C1029" s="4">
        <f t="shared" si="165"/>
        <v>4</v>
      </c>
      <c r="D1029" s="4">
        <f t="shared" si="166"/>
        <v>2028</v>
      </c>
      <c r="E1029" s="2">
        <v>0</v>
      </c>
      <c r="F1029" s="5">
        <f t="shared" si="169"/>
        <v>1.3048754227179801E-9</v>
      </c>
      <c r="G1029" s="5">
        <f t="shared" si="170"/>
        <v>1.3048754227179801E-9</v>
      </c>
      <c r="H1029" s="5">
        <f t="shared" si="171"/>
        <v>1.659133835077131E-13</v>
      </c>
      <c r="I1029" s="5">
        <f t="shared" si="172"/>
        <v>1.3050413361014877E-9</v>
      </c>
      <c r="J1029" s="5">
        <f t="shared" si="173"/>
        <v>2294.1241478291358</v>
      </c>
      <c r="K1029" s="5">
        <f t="shared" si="174"/>
        <v>31.426358189453868</v>
      </c>
      <c r="L1029" s="5">
        <f t="shared" si="175"/>
        <v>2262.697789639682</v>
      </c>
    </row>
    <row r="1030" spans="1:12" x14ac:dyDescent="0.25">
      <c r="A1030" s="1">
        <f t="shared" si="167"/>
        <v>46863</v>
      </c>
      <c r="B1030" s="4">
        <f t="shared" si="168"/>
        <v>20</v>
      </c>
      <c r="C1030" s="4">
        <f t="shared" si="165"/>
        <v>4</v>
      </c>
      <c r="D1030" s="4">
        <f t="shared" si="166"/>
        <v>2028</v>
      </c>
      <c r="E1030" s="2">
        <v>0</v>
      </c>
      <c r="F1030" s="5">
        <f t="shared" si="169"/>
        <v>1.3050413361014877E-9</v>
      </c>
      <c r="G1030" s="5">
        <f t="shared" si="170"/>
        <v>1.3050413361014877E-9</v>
      </c>
      <c r="H1030" s="5">
        <f t="shared" si="171"/>
        <v>1.6593447920033456E-13</v>
      </c>
      <c r="I1030" s="5">
        <f t="shared" si="172"/>
        <v>1.3052072705806879E-9</v>
      </c>
      <c r="J1030" s="5">
        <f t="shared" si="173"/>
        <v>2262.697789639682</v>
      </c>
      <c r="K1030" s="5">
        <f t="shared" si="174"/>
        <v>31.426358189453868</v>
      </c>
      <c r="L1030" s="5">
        <f t="shared" si="175"/>
        <v>2231.2714314502282</v>
      </c>
    </row>
    <row r="1031" spans="1:12" x14ac:dyDescent="0.25">
      <c r="A1031" s="1">
        <f t="shared" si="167"/>
        <v>46864</v>
      </c>
      <c r="B1031" s="4">
        <f t="shared" si="168"/>
        <v>21</v>
      </c>
      <c r="C1031" s="4">
        <f t="shared" ref="C1031:C1094" si="176">MONTH(A1031)</f>
        <v>4</v>
      </c>
      <c r="D1031" s="4">
        <f t="shared" ref="D1031:D1094" si="177">YEAR(A1031)</f>
        <v>2028</v>
      </c>
      <c r="E1031" s="2">
        <v>0</v>
      </c>
      <c r="F1031" s="5">
        <f t="shared" si="169"/>
        <v>1.3052072705806879E-9</v>
      </c>
      <c r="G1031" s="5">
        <f t="shared" si="170"/>
        <v>1.3052072705806879E-9</v>
      </c>
      <c r="H1031" s="5">
        <f t="shared" si="171"/>
        <v>1.6595557757524867E-13</v>
      </c>
      <c r="I1031" s="5">
        <f t="shared" si="172"/>
        <v>1.3053732261582632E-9</v>
      </c>
      <c r="J1031" s="5">
        <f t="shared" si="173"/>
        <v>2231.2714314502282</v>
      </c>
      <c r="K1031" s="5">
        <f t="shared" si="174"/>
        <v>31.426358189453868</v>
      </c>
      <c r="L1031" s="5">
        <f t="shared" si="175"/>
        <v>2199.8450732607744</v>
      </c>
    </row>
    <row r="1032" spans="1:12" x14ac:dyDescent="0.25">
      <c r="A1032" s="1">
        <f t="shared" ref="A1032:A1095" si="178">A1031+1</f>
        <v>46865</v>
      </c>
      <c r="B1032" s="4">
        <f t="shared" ref="B1032:B1095" si="179">DAY(A1032)</f>
        <v>22</v>
      </c>
      <c r="C1032" s="4">
        <f t="shared" si="176"/>
        <v>4</v>
      </c>
      <c r="D1032" s="4">
        <f t="shared" si="177"/>
        <v>2028</v>
      </c>
      <c r="E1032" s="2">
        <v>0</v>
      </c>
      <c r="F1032" s="5">
        <f t="shared" ref="F1032:F1095" si="180">I1031</f>
        <v>1.3053732261582632E-9</v>
      </c>
      <c r="G1032" s="5">
        <f t="shared" ref="G1032:G1095" si="181">F1032-E1032</f>
        <v>1.3053732261582632E-9</v>
      </c>
      <c r="H1032" s="5">
        <f t="shared" ref="H1032:H1095" si="182">G1032*$B$2</f>
        <v>1.6597667863279647E-13</v>
      </c>
      <c r="I1032" s="5">
        <f t="shared" ref="I1032:I1095" si="183">G1032+H1032</f>
        <v>1.3055392028368959E-9</v>
      </c>
      <c r="J1032" s="5">
        <f t="shared" ref="J1032:J1095" si="184">L1031</f>
        <v>2199.8450732607744</v>
      </c>
      <c r="K1032" s="5">
        <f t="shared" ref="K1032:K1095" si="185">$J$6/1096</f>
        <v>31.426358189453868</v>
      </c>
      <c r="L1032" s="5">
        <f t="shared" ref="L1032:L1095" si="186">J1032-K1032</f>
        <v>2168.4187150713205</v>
      </c>
    </row>
    <row r="1033" spans="1:12" x14ac:dyDescent="0.25">
      <c r="A1033" s="1">
        <f t="shared" si="178"/>
        <v>46866</v>
      </c>
      <c r="B1033" s="4">
        <f t="shared" si="179"/>
        <v>23</v>
      </c>
      <c r="C1033" s="4">
        <f t="shared" si="176"/>
        <v>4</v>
      </c>
      <c r="D1033" s="4">
        <f t="shared" si="177"/>
        <v>2028</v>
      </c>
      <c r="E1033" s="2">
        <v>0</v>
      </c>
      <c r="F1033" s="5">
        <f t="shared" si="180"/>
        <v>1.3055392028368959E-9</v>
      </c>
      <c r="G1033" s="5">
        <f t="shared" si="181"/>
        <v>1.3055392028368959E-9</v>
      </c>
      <c r="H1033" s="5">
        <f t="shared" si="182"/>
        <v>1.6599778237331905E-13</v>
      </c>
      <c r="I1033" s="5">
        <f t="shared" si="183"/>
        <v>1.3057052006192693E-9</v>
      </c>
      <c r="J1033" s="5">
        <f t="shared" si="184"/>
        <v>2168.4187150713205</v>
      </c>
      <c r="K1033" s="5">
        <f t="shared" si="185"/>
        <v>31.426358189453868</v>
      </c>
      <c r="L1033" s="5">
        <f t="shared" si="186"/>
        <v>2136.9923568818667</v>
      </c>
    </row>
    <row r="1034" spans="1:12" x14ac:dyDescent="0.25">
      <c r="A1034" s="1">
        <f t="shared" si="178"/>
        <v>46867</v>
      </c>
      <c r="B1034" s="4">
        <f t="shared" si="179"/>
        <v>24</v>
      </c>
      <c r="C1034" s="4">
        <f t="shared" si="176"/>
        <v>4</v>
      </c>
      <c r="D1034" s="4">
        <f t="shared" si="177"/>
        <v>2028</v>
      </c>
      <c r="E1034" s="2">
        <v>0</v>
      </c>
      <c r="F1034" s="5">
        <f t="shared" si="180"/>
        <v>1.3057052006192693E-9</v>
      </c>
      <c r="G1034" s="5">
        <f t="shared" si="181"/>
        <v>1.3057052006192693E-9</v>
      </c>
      <c r="H1034" s="5">
        <f t="shared" si="182"/>
        <v>1.6601888879715758E-13</v>
      </c>
      <c r="I1034" s="5">
        <f t="shared" si="183"/>
        <v>1.3058712195080664E-9</v>
      </c>
      <c r="J1034" s="5">
        <f t="shared" si="184"/>
        <v>2136.9923568818667</v>
      </c>
      <c r="K1034" s="5">
        <f t="shared" si="185"/>
        <v>31.426358189453868</v>
      </c>
      <c r="L1034" s="5">
        <f t="shared" si="186"/>
        <v>2105.5659986924129</v>
      </c>
    </row>
    <row r="1035" spans="1:12" x14ac:dyDescent="0.25">
      <c r="A1035" s="1">
        <f t="shared" si="178"/>
        <v>46868</v>
      </c>
      <c r="B1035" s="4">
        <f t="shared" si="179"/>
        <v>25</v>
      </c>
      <c r="C1035" s="4">
        <f t="shared" si="176"/>
        <v>4</v>
      </c>
      <c r="D1035" s="4">
        <f t="shared" si="177"/>
        <v>2028</v>
      </c>
      <c r="E1035" s="2">
        <v>0</v>
      </c>
      <c r="F1035" s="5">
        <f t="shared" si="180"/>
        <v>1.3058712195080664E-9</v>
      </c>
      <c r="G1035" s="5">
        <f t="shared" si="181"/>
        <v>1.3058712195080664E-9</v>
      </c>
      <c r="H1035" s="5">
        <f t="shared" si="182"/>
        <v>1.6603999790465318E-13</v>
      </c>
      <c r="I1035" s="5">
        <f t="shared" si="183"/>
        <v>1.3060372595059711E-9</v>
      </c>
      <c r="J1035" s="5">
        <f t="shared" si="184"/>
        <v>2105.5659986924129</v>
      </c>
      <c r="K1035" s="5">
        <f t="shared" si="185"/>
        <v>31.426358189453868</v>
      </c>
      <c r="L1035" s="5">
        <f t="shared" si="186"/>
        <v>2074.1396405029591</v>
      </c>
    </row>
    <row r="1036" spans="1:12" x14ac:dyDescent="0.25">
      <c r="A1036" s="1">
        <f t="shared" si="178"/>
        <v>46869</v>
      </c>
      <c r="B1036" s="4">
        <f t="shared" si="179"/>
        <v>26</v>
      </c>
      <c r="C1036" s="4">
        <f t="shared" si="176"/>
        <v>4</v>
      </c>
      <c r="D1036" s="4">
        <f t="shared" si="177"/>
        <v>2028</v>
      </c>
      <c r="E1036" s="2">
        <v>0</v>
      </c>
      <c r="F1036" s="5">
        <f t="shared" si="180"/>
        <v>1.3060372595059711E-9</v>
      </c>
      <c r="G1036" s="5">
        <f t="shared" si="181"/>
        <v>1.3060372595059711E-9</v>
      </c>
      <c r="H1036" s="5">
        <f t="shared" si="182"/>
        <v>1.660611096961471E-13</v>
      </c>
      <c r="I1036" s="5">
        <f t="shared" si="183"/>
        <v>1.3062033206156672E-9</v>
      </c>
      <c r="J1036" s="5">
        <f t="shared" si="184"/>
        <v>2074.1396405029591</v>
      </c>
      <c r="K1036" s="5">
        <f t="shared" si="185"/>
        <v>31.426358189453868</v>
      </c>
      <c r="L1036" s="5">
        <f t="shared" si="186"/>
        <v>2042.7132823135053</v>
      </c>
    </row>
    <row r="1037" spans="1:12" x14ac:dyDescent="0.25">
      <c r="A1037" s="1">
        <f t="shared" si="178"/>
        <v>46870</v>
      </c>
      <c r="B1037" s="4">
        <f t="shared" si="179"/>
        <v>27</v>
      </c>
      <c r="C1037" s="4">
        <f t="shared" si="176"/>
        <v>4</v>
      </c>
      <c r="D1037" s="4">
        <f t="shared" si="177"/>
        <v>2028</v>
      </c>
      <c r="E1037" s="2">
        <v>0</v>
      </c>
      <c r="F1037" s="5">
        <f t="shared" si="180"/>
        <v>1.3062033206156672E-9</v>
      </c>
      <c r="G1037" s="5">
        <f t="shared" si="181"/>
        <v>1.3062033206156672E-9</v>
      </c>
      <c r="H1037" s="5">
        <f t="shared" si="182"/>
        <v>1.6608222417198063E-13</v>
      </c>
      <c r="I1037" s="5">
        <f t="shared" si="183"/>
        <v>1.3063694028398392E-9</v>
      </c>
      <c r="J1037" s="5">
        <f t="shared" si="184"/>
        <v>2042.7132823135053</v>
      </c>
      <c r="K1037" s="5">
        <f t="shared" si="185"/>
        <v>31.426358189453868</v>
      </c>
      <c r="L1037" s="5">
        <f t="shared" si="186"/>
        <v>2011.2869241240514</v>
      </c>
    </row>
    <row r="1038" spans="1:12" x14ac:dyDescent="0.25">
      <c r="A1038" s="1">
        <f t="shared" si="178"/>
        <v>46871</v>
      </c>
      <c r="B1038" s="4">
        <f t="shared" si="179"/>
        <v>28</v>
      </c>
      <c r="C1038" s="4">
        <f t="shared" si="176"/>
        <v>4</v>
      </c>
      <c r="D1038" s="4">
        <f t="shared" si="177"/>
        <v>2028</v>
      </c>
      <c r="E1038" s="2">
        <v>0</v>
      </c>
      <c r="F1038" s="5">
        <f t="shared" si="180"/>
        <v>1.3063694028398392E-9</v>
      </c>
      <c r="G1038" s="5">
        <f t="shared" si="181"/>
        <v>1.3063694028398392E-9</v>
      </c>
      <c r="H1038" s="5">
        <f t="shared" si="182"/>
        <v>1.6610334133249504E-13</v>
      </c>
      <c r="I1038" s="5">
        <f t="shared" si="183"/>
        <v>1.3065355061811716E-9</v>
      </c>
      <c r="J1038" s="5">
        <f t="shared" si="184"/>
        <v>2011.2869241240514</v>
      </c>
      <c r="K1038" s="5">
        <f t="shared" si="185"/>
        <v>31.426358189453868</v>
      </c>
      <c r="L1038" s="5">
        <f t="shared" si="186"/>
        <v>1979.8605659345976</v>
      </c>
    </row>
    <row r="1039" spans="1:12" x14ac:dyDescent="0.25">
      <c r="A1039" s="1">
        <f t="shared" si="178"/>
        <v>46872</v>
      </c>
      <c r="B1039" s="4">
        <f t="shared" si="179"/>
        <v>29</v>
      </c>
      <c r="C1039" s="4">
        <f t="shared" si="176"/>
        <v>4</v>
      </c>
      <c r="D1039" s="4">
        <f t="shared" si="177"/>
        <v>2028</v>
      </c>
      <c r="E1039" s="2">
        <v>0</v>
      </c>
      <c r="F1039" s="5">
        <f t="shared" si="180"/>
        <v>1.3065355061811716E-9</v>
      </c>
      <c r="G1039" s="5">
        <f t="shared" si="181"/>
        <v>1.3065355061811716E-9</v>
      </c>
      <c r="H1039" s="5">
        <f t="shared" si="182"/>
        <v>1.661244611780317E-13</v>
      </c>
      <c r="I1039" s="5">
        <f t="shared" si="183"/>
        <v>1.3067016306423497E-9</v>
      </c>
      <c r="J1039" s="5">
        <f t="shared" si="184"/>
        <v>1979.8605659345976</v>
      </c>
      <c r="K1039" s="5">
        <f t="shared" si="185"/>
        <v>31.426358189453868</v>
      </c>
      <c r="L1039" s="5">
        <f t="shared" si="186"/>
        <v>1948.4342077451438</v>
      </c>
    </row>
    <row r="1040" spans="1:12" x14ac:dyDescent="0.25">
      <c r="A1040" s="1">
        <f t="shared" si="178"/>
        <v>46873</v>
      </c>
      <c r="B1040" s="4">
        <f t="shared" si="179"/>
        <v>30</v>
      </c>
      <c r="C1040" s="4">
        <f t="shared" si="176"/>
        <v>4</v>
      </c>
      <c r="D1040" s="4">
        <f t="shared" si="177"/>
        <v>2028</v>
      </c>
      <c r="E1040" s="2">
        <v>0</v>
      </c>
      <c r="F1040" s="5">
        <f t="shared" si="180"/>
        <v>1.3067016306423497E-9</v>
      </c>
      <c r="G1040" s="5">
        <f t="shared" si="181"/>
        <v>1.3067016306423497E-9</v>
      </c>
      <c r="H1040" s="5">
        <f t="shared" si="182"/>
        <v>1.6614558370893205E-13</v>
      </c>
      <c r="I1040" s="5">
        <f t="shared" si="183"/>
        <v>1.3068677762260587E-9</v>
      </c>
      <c r="J1040" s="5">
        <f t="shared" si="184"/>
        <v>1948.4342077451438</v>
      </c>
      <c r="K1040" s="5">
        <f t="shared" si="185"/>
        <v>31.426358189453868</v>
      </c>
      <c r="L1040" s="5">
        <f t="shared" si="186"/>
        <v>1917.00784955569</v>
      </c>
    </row>
    <row r="1041" spans="1:12" x14ac:dyDescent="0.25">
      <c r="A1041" s="1">
        <f t="shared" si="178"/>
        <v>46874</v>
      </c>
      <c r="B1041" s="4">
        <f t="shared" si="179"/>
        <v>1</v>
      </c>
      <c r="C1041" s="4">
        <f t="shared" si="176"/>
        <v>5</v>
      </c>
      <c r="D1041" s="4">
        <f t="shared" si="177"/>
        <v>2028</v>
      </c>
      <c r="E1041" s="2">
        <v>0</v>
      </c>
      <c r="F1041" s="5">
        <f t="shared" si="180"/>
        <v>1.3068677762260587E-9</v>
      </c>
      <c r="G1041" s="5">
        <f t="shared" si="181"/>
        <v>1.3068677762260587E-9</v>
      </c>
      <c r="H1041" s="5">
        <f t="shared" si="182"/>
        <v>1.6616670892553748E-13</v>
      </c>
      <c r="I1041" s="5">
        <f t="shared" si="183"/>
        <v>1.3070339429349842E-9</v>
      </c>
      <c r="J1041" s="5">
        <f t="shared" si="184"/>
        <v>1917.00784955569</v>
      </c>
      <c r="K1041" s="5">
        <f t="shared" si="185"/>
        <v>31.426358189453868</v>
      </c>
      <c r="L1041" s="5">
        <f t="shared" si="186"/>
        <v>1885.5814913662362</v>
      </c>
    </row>
    <row r="1042" spans="1:12" x14ac:dyDescent="0.25">
      <c r="A1042" s="1">
        <f t="shared" si="178"/>
        <v>46875</v>
      </c>
      <c r="B1042" s="4">
        <f t="shared" si="179"/>
        <v>2</v>
      </c>
      <c r="C1042" s="4">
        <f t="shared" si="176"/>
        <v>5</v>
      </c>
      <c r="D1042" s="4">
        <f t="shared" si="177"/>
        <v>2028</v>
      </c>
      <c r="E1042" s="2">
        <v>0</v>
      </c>
      <c r="F1042" s="5">
        <f t="shared" si="180"/>
        <v>1.3070339429349842E-9</v>
      </c>
      <c r="G1042" s="5">
        <f t="shared" si="181"/>
        <v>1.3070339429349842E-9</v>
      </c>
      <c r="H1042" s="5">
        <f t="shared" si="182"/>
        <v>1.6618783682818948E-13</v>
      </c>
      <c r="I1042" s="5">
        <f t="shared" si="183"/>
        <v>1.3072001307718124E-9</v>
      </c>
      <c r="J1042" s="5">
        <f t="shared" si="184"/>
        <v>1885.5814913662362</v>
      </c>
      <c r="K1042" s="5">
        <f t="shared" si="185"/>
        <v>31.426358189453868</v>
      </c>
      <c r="L1042" s="5">
        <f t="shared" si="186"/>
        <v>1854.1551331767823</v>
      </c>
    </row>
    <row r="1043" spans="1:12" x14ac:dyDescent="0.25">
      <c r="A1043" s="1">
        <f t="shared" si="178"/>
        <v>46876</v>
      </c>
      <c r="B1043" s="4">
        <f t="shared" si="179"/>
        <v>3</v>
      </c>
      <c r="C1043" s="4">
        <f t="shared" si="176"/>
        <v>5</v>
      </c>
      <c r="D1043" s="4">
        <f t="shared" si="177"/>
        <v>2028</v>
      </c>
      <c r="E1043" s="2">
        <v>0</v>
      </c>
      <c r="F1043" s="5">
        <f t="shared" si="180"/>
        <v>1.3072001307718124E-9</v>
      </c>
      <c r="G1043" s="5">
        <f t="shared" si="181"/>
        <v>1.3072001307718124E-9</v>
      </c>
      <c r="H1043" s="5">
        <f t="shared" si="182"/>
        <v>1.6620896741722959E-13</v>
      </c>
      <c r="I1043" s="5">
        <f t="shared" si="183"/>
        <v>1.3073663397392297E-9</v>
      </c>
      <c r="J1043" s="5">
        <f t="shared" si="184"/>
        <v>1854.1551331767823</v>
      </c>
      <c r="K1043" s="5">
        <f t="shared" si="185"/>
        <v>31.426358189453868</v>
      </c>
      <c r="L1043" s="5">
        <f t="shared" si="186"/>
        <v>1822.7287749873285</v>
      </c>
    </row>
    <row r="1044" spans="1:12" x14ac:dyDescent="0.25">
      <c r="A1044" s="1">
        <f t="shared" si="178"/>
        <v>46877</v>
      </c>
      <c r="B1044" s="4">
        <f t="shared" si="179"/>
        <v>4</v>
      </c>
      <c r="C1044" s="4">
        <f t="shared" si="176"/>
        <v>5</v>
      </c>
      <c r="D1044" s="4">
        <f t="shared" si="177"/>
        <v>2028</v>
      </c>
      <c r="E1044" s="2">
        <v>0</v>
      </c>
      <c r="F1044" s="5">
        <f t="shared" si="180"/>
        <v>1.3073663397392297E-9</v>
      </c>
      <c r="G1044" s="5">
        <f t="shared" si="181"/>
        <v>1.3073663397392297E-9</v>
      </c>
      <c r="H1044" s="5">
        <f t="shared" si="182"/>
        <v>1.6623010069299938E-13</v>
      </c>
      <c r="I1044" s="5">
        <f t="shared" si="183"/>
        <v>1.3075325698399228E-9</v>
      </c>
      <c r="J1044" s="5">
        <f t="shared" si="184"/>
        <v>1822.7287749873285</v>
      </c>
      <c r="K1044" s="5">
        <f t="shared" si="185"/>
        <v>31.426358189453868</v>
      </c>
      <c r="L1044" s="5">
        <f t="shared" si="186"/>
        <v>1791.3024167978747</v>
      </c>
    </row>
    <row r="1045" spans="1:12" x14ac:dyDescent="0.25">
      <c r="A1045" s="1">
        <f t="shared" si="178"/>
        <v>46878</v>
      </c>
      <c r="B1045" s="4">
        <f t="shared" si="179"/>
        <v>5</v>
      </c>
      <c r="C1045" s="4">
        <f t="shared" si="176"/>
        <v>5</v>
      </c>
      <c r="D1045" s="4">
        <f t="shared" si="177"/>
        <v>2028</v>
      </c>
      <c r="E1045" s="2">
        <v>0</v>
      </c>
      <c r="F1045" s="5">
        <f t="shared" si="180"/>
        <v>1.3075325698399228E-9</v>
      </c>
      <c r="G1045" s="5">
        <f t="shared" si="181"/>
        <v>1.3075325698399228E-9</v>
      </c>
      <c r="H1045" s="5">
        <f t="shared" si="182"/>
        <v>1.6625123665584048E-13</v>
      </c>
      <c r="I1045" s="5">
        <f t="shared" si="183"/>
        <v>1.3076988210765785E-9</v>
      </c>
      <c r="J1045" s="5">
        <f t="shared" si="184"/>
        <v>1791.3024167978747</v>
      </c>
      <c r="K1045" s="5">
        <f t="shared" si="185"/>
        <v>31.426358189453868</v>
      </c>
      <c r="L1045" s="5">
        <f t="shared" si="186"/>
        <v>1759.8760586084209</v>
      </c>
    </row>
    <row r="1046" spans="1:12" x14ac:dyDescent="0.25">
      <c r="A1046" s="1">
        <f t="shared" si="178"/>
        <v>46879</v>
      </c>
      <c r="B1046" s="4">
        <f t="shared" si="179"/>
        <v>6</v>
      </c>
      <c r="C1046" s="4">
        <f t="shared" si="176"/>
        <v>5</v>
      </c>
      <c r="D1046" s="4">
        <f t="shared" si="177"/>
        <v>2028</v>
      </c>
      <c r="E1046" s="2">
        <v>0</v>
      </c>
      <c r="F1046" s="5">
        <f t="shared" si="180"/>
        <v>1.3076988210765785E-9</v>
      </c>
      <c r="G1046" s="5">
        <f t="shared" si="181"/>
        <v>1.3076988210765785E-9</v>
      </c>
      <c r="H1046" s="5">
        <f t="shared" si="182"/>
        <v>1.6627237530609448E-13</v>
      </c>
      <c r="I1046" s="5">
        <f t="shared" si="183"/>
        <v>1.3078650934518847E-9</v>
      </c>
      <c r="J1046" s="5">
        <f t="shared" si="184"/>
        <v>1759.8760586084209</v>
      </c>
      <c r="K1046" s="5">
        <f t="shared" si="185"/>
        <v>31.426358189453868</v>
      </c>
      <c r="L1046" s="5">
        <f t="shared" si="186"/>
        <v>1728.449700418967</v>
      </c>
    </row>
    <row r="1047" spans="1:12" x14ac:dyDescent="0.25">
      <c r="A1047" s="1">
        <f t="shared" si="178"/>
        <v>46880</v>
      </c>
      <c r="B1047" s="4">
        <f t="shared" si="179"/>
        <v>7</v>
      </c>
      <c r="C1047" s="4">
        <f t="shared" si="176"/>
        <v>5</v>
      </c>
      <c r="D1047" s="4">
        <f t="shared" si="177"/>
        <v>2028</v>
      </c>
      <c r="E1047" s="2">
        <v>0</v>
      </c>
      <c r="F1047" s="5">
        <f t="shared" si="180"/>
        <v>1.3078650934518847E-9</v>
      </c>
      <c r="G1047" s="5">
        <f t="shared" si="181"/>
        <v>1.3078650934518847E-9</v>
      </c>
      <c r="H1047" s="5">
        <f t="shared" si="182"/>
        <v>1.6629351664410318E-13</v>
      </c>
      <c r="I1047" s="5">
        <f t="shared" si="183"/>
        <v>1.3080313869685287E-9</v>
      </c>
      <c r="J1047" s="5">
        <f t="shared" si="184"/>
        <v>1728.449700418967</v>
      </c>
      <c r="K1047" s="5">
        <f t="shared" si="185"/>
        <v>31.426358189453868</v>
      </c>
      <c r="L1047" s="5">
        <f t="shared" si="186"/>
        <v>1697.0233422295132</v>
      </c>
    </row>
    <row r="1048" spans="1:12" x14ac:dyDescent="0.25">
      <c r="A1048" s="1">
        <f t="shared" si="178"/>
        <v>46881</v>
      </c>
      <c r="B1048" s="4">
        <f t="shared" si="179"/>
        <v>8</v>
      </c>
      <c r="C1048" s="4">
        <f t="shared" si="176"/>
        <v>5</v>
      </c>
      <c r="D1048" s="4">
        <f t="shared" si="177"/>
        <v>2028</v>
      </c>
      <c r="E1048" s="2">
        <v>0</v>
      </c>
      <c r="F1048" s="5">
        <f t="shared" si="180"/>
        <v>1.3080313869685287E-9</v>
      </c>
      <c r="G1048" s="5">
        <f t="shared" si="181"/>
        <v>1.3080313869685287E-9</v>
      </c>
      <c r="H1048" s="5">
        <f t="shared" si="182"/>
        <v>1.6631466067020824E-13</v>
      </c>
      <c r="I1048" s="5">
        <f t="shared" si="183"/>
        <v>1.308197701629199E-9</v>
      </c>
      <c r="J1048" s="5">
        <f t="shared" si="184"/>
        <v>1697.0233422295132</v>
      </c>
      <c r="K1048" s="5">
        <f t="shared" si="185"/>
        <v>31.426358189453868</v>
      </c>
      <c r="L1048" s="5">
        <f t="shared" si="186"/>
        <v>1665.5969840400594</v>
      </c>
    </row>
    <row r="1049" spans="1:12" x14ac:dyDescent="0.25">
      <c r="A1049" s="1">
        <f t="shared" si="178"/>
        <v>46882</v>
      </c>
      <c r="B1049" s="4">
        <f t="shared" si="179"/>
        <v>9</v>
      </c>
      <c r="C1049" s="4">
        <f t="shared" si="176"/>
        <v>5</v>
      </c>
      <c r="D1049" s="4">
        <f t="shared" si="177"/>
        <v>2028</v>
      </c>
      <c r="E1049" s="2">
        <v>0</v>
      </c>
      <c r="F1049" s="5">
        <f t="shared" si="180"/>
        <v>1.308197701629199E-9</v>
      </c>
      <c r="G1049" s="5">
        <f t="shared" si="181"/>
        <v>1.308197701629199E-9</v>
      </c>
      <c r="H1049" s="5">
        <f t="shared" si="182"/>
        <v>1.663358073847515E-13</v>
      </c>
      <c r="I1049" s="5">
        <f t="shared" si="183"/>
        <v>1.3083640374365836E-9</v>
      </c>
      <c r="J1049" s="5">
        <f t="shared" si="184"/>
        <v>1665.5969840400594</v>
      </c>
      <c r="K1049" s="5">
        <f t="shared" si="185"/>
        <v>31.426358189453868</v>
      </c>
      <c r="L1049" s="5">
        <f t="shared" si="186"/>
        <v>1634.1706258506056</v>
      </c>
    </row>
    <row r="1050" spans="1:12" x14ac:dyDescent="0.25">
      <c r="A1050" s="1">
        <f t="shared" si="178"/>
        <v>46883</v>
      </c>
      <c r="B1050" s="4">
        <f t="shared" si="179"/>
        <v>10</v>
      </c>
      <c r="C1050" s="4">
        <f t="shared" si="176"/>
        <v>5</v>
      </c>
      <c r="D1050" s="4">
        <f t="shared" si="177"/>
        <v>2028</v>
      </c>
      <c r="E1050" s="2">
        <v>0</v>
      </c>
      <c r="F1050" s="5">
        <f t="shared" si="180"/>
        <v>1.3083640374365836E-9</v>
      </c>
      <c r="G1050" s="5">
        <f t="shared" si="181"/>
        <v>1.3083640374365836E-9</v>
      </c>
      <c r="H1050" s="5">
        <f t="shared" si="182"/>
        <v>1.6635695678807477E-13</v>
      </c>
      <c r="I1050" s="5">
        <f t="shared" si="183"/>
        <v>1.3085303943933716E-9</v>
      </c>
      <c r="J1050" s="5">
        <f t="shared" si="184"/>
        <v>1634.1706258506056</v>
      </c>
      <c r="K1050" s="5">
        <f t="shared" si="185"/>
        <v>31.426358189453868</v>
      </c>
      <c r="L1050" s="5">
        <f t="shared" si="186"/>
        <v>1602.7442676611518</v>
      </c>
    </row>
    <row r="1051" spans="1:12" x14ac:dyDescent="0.25">
      <c r="A1051" s="1">
        <f t="shared" si="178"/>
        <v>46884</v>
      </c>
      <c r="B1051" s="4">
        <f t="shared" si="179"/>
        <v>11</v>
      </c>
      <c r="C1051" s="4">
        <f t="shared" si="176"/>
        <v>5</v>
      </c>
      <c r="D1051" s="4">
        <f t="shared" si="177"/>
        <v>2028</v>
      </c>
      <c r="E1051" s="2">
        <v>0</v>
      </c>
      <c r="F1051" s="5">
        <f t="shared" si="180"/>
        <v>1.3085303943933716E-9</v>
      </c>
      <c r="G1051" s="5">
        <f t="shared" si="181"/>
        <v>1.3085303943933716E-9</v>
      </c>
      <c r="H1051" s="5">
        <f t="shared" si="182"/>
        <v>1.6637810888051993E-13</v>
      </c>
      <c r="I1051" s="5">
        <f t="shared" si="183"/>
        <v>1.3086967725022521E-9</v>
      </c>
      <c r="J1051" s="5">
        <f t="shared" si="184"/>
        <v>1602.7442676611518</v>
      </c>
      <c r="K1051" s="5">
        <f t="shared" si="185"/>
        <v>31.426358189453868</v>
      </c>
      <c r="L1051" s="5">
        <f t="shared" si="186"/>
        <v>1571.3179094716979</v>
      </c>
    </row>
    <row r="1052" spans="1:12" x14ac:dyDescent="0.25">
      <c r="A1052" s="1">
        <f t="shared" si="178"/>
        <v>46885</v>
      </c>
      <c r="B1052" s="4">
        <f t="shared" si="179"/>
        <v>12</v>
      </c>
      <c r="C1052" s="4">
        <f t="shared" si="176"/>
        <v>5</v>
      </c>
      <c r="D1052" s="4">
        <f t="shared" si="177"/>
        <v>2028</v>
      </c>
      <c r="E1052" s="2">
        <v>0</v>
      </c>
      <c r="F1052" s="5">
        <f t="shared" si="180"/>
        <v>1.3086967725022521E-9</v>
      </c>
      <c r="G1052" s="5">
        <f t="shared" si="181"/>
        <v>1.3086967725022521E-9</v>
      </c>
      <c r="H1052" s="5">
        <f t="shared" si="182"/>
        <v>1.6639926366242888E-13</v>
      </c>
      <c r="I1052" s="5">
        <f t="shared" si="183"/>
        <v>1.3088631717659144E-9</v>
      </c>
      <c r="J1052" s="5">
        <f t="shared" si="184"/>
        <v>1571.3179094716979</v>
      </c>
      <c r="K1052" s="5">
        <f t="shared" si="185"/>
        <v>31.426358189453868</v>
      </c>
      <c r="L1052" s="5">
        <f t="shared" si="186"/>
        <v>1539.8915512822441</v>
      </c>
    </row>
    <row r="1053" spans="1:12" x14ac:dyDescent="0.25">
      <c r="A1053" s="1">
        <f t="shared" si="178"/>
        <v>46886</v>
      </c>
      <c r="B1053" s="4">
        <f t="shared" si="179"/>
        <v>13</v>
      </c>
      <c r="C1053" s="4">
        <f t="shared" si="176"/>
        <v>5</v>
      </c>
      <c r="D1053" s="4">
        <f t="shared" si="177"/>
        <v>2028</v>
      </c>
      <c r="E1053" s="2">
        <v>0</v>
      </c>
      <c r="F1053" s="5">
        <f t="shared" si="180"/>
        <v>1.3088631717659144E-9</v>
      </c>
      <c r="G1053" s="5">
        <f t="shared" si="181"/>
        <v>1.3088631717659144E-9</v>
      </c>
      <c r="H1053" s="5">
        <f t="shared" si="182"/>
        <v>1.6642042113414362E-13</v>
      </c>
      <c r="I1053" s="5">
        <f t="shared" si="183"/>
        <v>1.3090295921870486E-9</v>
      </c>
      <c r="J1053" s="5">
        <f t="shared" si="184"/>
        <v>1539.8915512822441</v>
      </c>
      <c r="K1053" s="5">
        <f t="shared" si="185"/>
        <v>31.426358189453868</v>
      </c>
      <c r="L1053" s="5">
        <f t="shared" si="186"/>
        <v>1508.4651930927903</v>
      </c>
    </row>
    <row r="1054" spans="1:12" x14ac:dyDescent="0.25">
      <c r="A1054" s="1">
        <f t="shared" si="178"/>
        <v>46887</v>
      </c>
      <c r="B1054" s="4">
        <f t="shared" si="179"/>
        <v>14</v>
      </c>
      <c r="C1054" s="4">
        <f t="shared" si="176"/>
        <v>5</v>
      </c>
      <c r="D1054" s="4">
        <f t="shared" si="177"/>
        <v>2028</v>
      </c>
      <c r="E1054" s="2">
        <v>0</v>
      </c>
      <c r="F1054" s="5">
        <f t="shared" si="180"/>
        <v>1.3090295921870486E-9</v>
      </c>
      <c r="G1054" s="5">
        <f t="shared" si="181"/>
        <v>1.3090295921870486E-9</v>
      </c>
      <c r="H1054" s="5">
        <f t="shared" si="182"/>
        <v>1.6644158129600617E-13</v>
      </c>
      <c r="I1054" s="5">
        <f t="shared" si="183"/>
        <v>1.3091960337683446E-9</v>
      </c>
      <c r="J1054" s="5">
        <f t="shared" si="184"/>
        <v>1508.4651930927903</v>
      </c>
      <c r="K1054" s="5">
        <f t="shared" si="185"/>
        <v>31.426358189453868</v>
      </c>
      <c r="L1054" s="5">
        <f t="shared" si="186"/>
        <v>1477.0388349033365</v>
      </c>
    </row>
    <row r="1055" spans="1:12" x14ac:dyDescent="0.25">
      <c r="A1055" s="1">
        <f t="shared" si="178"/>
        <v>46888</v>
      </c>
      <c r="B1055" s="4">
        <f t="shared" si="179"/>
        <v>15</v>
      </c>
      <c r="C1055" s="4">
        <f t="shared" si="176"/>
        <v>5</v>
      </c>
      <c r="D1055" s="4">
        <f t="shared" si="177"/>
        <v>2028</v>
      </c>
      <c r="E1055" s="2">
        <v>0</v>
      </c>
      <c r="F1055" s="5">
        <f t="shared" si="180"/>
        <v>1.3091960337683446E-9</v>
      </c>
      <c r="G1055" s="5">
        <f t="shared" si="181"/>
        <v>1.3091960337683446E-9</v>
      </c>
      <c r="H1055" s="5">
        <f t="shared" si="182"/>
        <v>1.6646274414835852E-13</v>
      </c>
      <c r="I1055" s="5">
        <f t="shared" si="183"/>
        <v>1.3093624965124929E-9</v>
      </c>
      <c r="J1055" s="5">
        <f t="shared" si="184"/>
        <v>1477.0388349033365</v>
      </c>
      <c r="K1055" s="5">
        <f t="shared" si="185"/>
        <v>31.426358189453868</v>
      </c>
      <c r="L1055" s="5">
        <f t="shared" si="186"/>
        <v>1445.6124767138826</v>
      </c>
    </row>
    <row r="1056" spans="1:12" x14ac:dyDescent="0.25">
      <c r="A1056" s="1">
        <f t="shared" si="178"/>
        <v>46889</v>
      </c>
      <c r="B1056" s="4">
        <f t="shared" si="179"/>
        <v>16</v>
      </c>
      <c r="C1056" s="4">
        <f t="shared" si="176"/>
        <v>5</v>
      </c>
      <c r="D1056" s="4">
        <f t="shared" si="177"/>
        <v>2028</v>
      </c>
      <c r="E1056" s="2">
        <v>0</v>
      </c>
      <c r="F1056" s="5">
        <f t="shared" si="180"/>
        <v>1.3093624965124929E-9</v>
      </c>
      <c r="G1056" s="5">
        <f t="shared" si="181"/>
        <v>1.3093624965124929E-9</v>
      </c>
      <c r="H1056" s="5">
        <f t="shared" si="182"/>
        <v>1.6648390969154277E-13</v>
      </c>
      <c r="I1056" s="5">
        <f t="shared" si="183"/>
        <v>1.3095289804221844E-9</v>
      </c>
      <c r="J1056" s="5">
        <f t="shared" si="184"/>
        <v>1445.6124767138826</v>
      </c>
      <c r="K1056" s="5">
        <f t="shared" si="185"/>
        <v>31.426358189453868</v>
      </c>
      <c r="L1056" s="5">
        <f t="shared" si="186"/>
        <v>1414.1861185244288</v>
      </c>
    </row>
    <row r="1057" spans="1:12" x14ac:dyDescent="0.25">
      <c r="A1057" s="1">
        <f t="shared" si="178"/>
        <v>46890</v>
      </c>
      <c r="B1057" s="4">
        <f t="shared" si="179"/>
        <v>17</v>
      </c>
      <c r="C1057" s="4">
        <f t="shared" si="176"/>
        <v>5</v>
      </c>
      <c r="D1057" s="4">
        <f t="shared" si="177"/>
        <v>2028</v>
      </c>
      <c r="E1057" s="2">
        <v>0</v>
      </c>
      <c r="F1057" s="5">
        <f t="shared" si="180"/>
        <v>1.3095289804221844E-9</v>
      </c>
      <c r="G1057" s="5">
        <f t="shared" si="181"/>
        <v>1.3095289804221844E-9</v>
      </c>
      <c r="H1057" s="5">
        <f t="shared" si="182"/>
        <v>1.665050779259011E-13</v>
      </c>
      <c r="I1057" s="5">
        <f t="shared" si="183"/>
        <v>1.3096954855001103E-9</v>
      </c>
      <c r="J1057" s="5">
        <f t="shared" si="184"/>
        <v>1414.1861185244288</v>
      </c>
      <c r="K1057" s="5">
        <f t="shared" si="185"/>
        <v>31.426358189453868</v>
      </c>
      <c r="L1057" s="5">
        <f t="shared" si="186"/>
        <v>1382.759760334975</v>
      </c>
    </row>
    <row r="1058" spans="1:12" x14ac:dyDescent="0.25">
      <c r="A1058" s="1">
        <f t="shared" si="178"/>
        <v>46891</v>
      </c>
      <c r="B1058" s="4">
        <f t="shared" si="179"/>
        <v>18</v>
      </c>
      <c r="C1058" s="4">
        <f t="shared" si="176"/>
        <v>5</v>
      </c>
      <c r="D1058" s="4">
        <f t="shared" si="177"/>
        <v>2028</v>
      </c>
      <c r="E1058" s="2">
        <v>0</v>
      </c>
      <c r="F1058" s="5">
        <f t="shared" si="180"/>
        <v>1.3096954855001103E-9</v>
      </c>
      <c r="G1058" s="5">
        <f t="shared" si="181"/>
        <v>1.3096954855001103E-9</v>
      </c>
      <c r="H1058" s="5">
        <f t="shared" si="182"/>
        <v>1.6652624885177565E-13</v>
      </c>
      <c r="I1058" s="5">
        <f t="shared" si="183"/>
        <v>1.3098620117489621E-9</v>
      </c>
      <c r="J1058" s="5">
        <f t="shared" si="184"/>
        <v>1382.759760334975</v>
      </c>
      <c r="K1058" s="5">
        <f t="shared" si="185"/>
        <v>31.426358189453868</v>
      </c>
      <c r="L1058" s="5">
        <f t="shared" si="186"/>
        <v>1351.3334021455212</v>
      </c>
    </row>
    <row r="1059" spans="1:12" x14ac:dyDescent="0.25">
      <c r="A1059" s="1">
        <f t="shared" si="178"/>
        <v>46892</v>
      </c>
      <c r="B1059" s="4">
        <f t="shared" si="179"/>
        <v>19</v>
      </c>
      <c r="C1059" s="4">
        <f t="shared" si="176"/>
        <v>5</v>
      </c>
      <c r="D1059" s="4">
        <f t="shared" si="177"/>
        <v>2028</v>
      </c>
      <c r="E1059" s="2">
        <v>0</v>
      </c>
      <c r="F1059" s="5">
        <f t="shared" si="180"/>
        <v>1.3098620117489621E-9</v>
      </c>
      <c r="G1059" s="5">
        <f t="shared" si="181"/>
        <v>1.3098620117489621E-9</v>
      </c>
      <c r="H1059" s="5">
        <f t="shared" si="182"/>
        <v>1.6654742246950868E-13</v>
      </c>
      <c r="I1059" s="5">
        <f t="shared" si="183"/>
        <v>1.3100285591714317E-9</v>
      </c>
      <c r="J1059" s="5">
        <f t="shared" si="184"/>
        <v>1351.3334021455212</v>
      </c>
      <c r="K1059" s="5">
        <f t="shared" si="185"/>
        <v>31.426358189453868</v>
      </c>
      <c r="L1059" s="5">
        <f t="shared" si="186"/>
        <v>1319.9070439560674</v>
      </c>
    </row>
    <row r="1060" spans="1:12" x14ac:dyDescent="0.25">
      <c r="A1060" s="1">
        <f t="shared" si="178"/>
        <v>46893</v>
      </c>
      <c r="B1060" s="4">
        <f t="shared" si="179"/>
        <v>20</v>
      </c>
      <c r="C1060" s="4">
        <f t="shared" si="176"/>
        <v>5</v>
      </c>
      <c r="D1060" s="4">
        <f t="shared" si="177"/>
        <v>2028</v>
      </c>
      <c r="E1060" s="2">
        <v>0</v>
      </c>
      <c r="F1060" s="5">
        <f t="shared" si="180"/>
        <v>1.3100285591714317E-9</v>
      </c>
      <c r="G1060" s="5">
        <f t="shared" si="181"/>
        <v>1.3100285591714317E-9</v>
      </c>
      <c r="H1060" s="5">
        <f t="shared" si="182"/>
        <v>1.6656859877944244E-13</v>
      </c>
      <c r="I1060" s="5">
        <f t="shared" si="183"/>
        <v>1.3101951277702111E-9</v>
      </c>
      <c r="J1060" s="5">
        <f t="shared" si="184"/>
        <v>1319.9070439560674</v>
      </c>
      <c r="K1060" s="5">
        <f t="shared" si="185"/>
        <v>31.426358189453868</v>
      </c>
      <c r="L1060" s="5">
        <f t="shared" si="186"/>
        <v>1288.4806857666135</v>
      </c>
    </row>
    <row r="1061" spans="1:12" x14ac:dyDescent="0.25">
      <c r="A1061" s="1">
        <f t="shared" si="178"/>
        <v>46894</v>
      </c>
      <c r="B1061" s="4">
        <f t="shared" si="179"/>
        <v>21</v>
      </c>
      <c r="C1061" s="4">
        <f t="shared" si="176"/>
        <v>5</v>
      </c>
      <c r="D1061" s="4">
        <f t="shared" si="177"/>
        <v>2028</v>
      </c>
      <c r="E1061" s="2">
        <v>0</v>
      </c>
      <c r="F1061" s="5">
        <f t="shared" si="180"/>
        <v>1.3101951277702111E-9</v>
      </c>
      <c r="G1061" s="5">
        <f t="shared" si="181"/>
        <v>1.3101951277702111E-9</v>
      </c>
      <c r="H1061" s="5">
        <f t="shared" si="182"/>
        <v>1.6658977778191922E-13</v>
      </c>
      <c r="I1061" s="5">
        <f t="shared" si="183"/>
        <v>1.3103617175479931E-9</v>
      </c>
      <c r="J1061" s="5">
        <f t="shared" si="184"/>
        <v>1288.4806857666135</v>
      </c>
      <c r="K1061" s="5">
        <f t="shared" si="185"/>
        <v>31.426358189453868</v>
      </c>
      <c r="L1061" s="5">
        <f t="shared" si="186"/>
        <v>1257.0543275771597</v>
      </c>
    </row>
    <row r="1062" spans="1:12" x14ac:dyDescent="0.25">
      <c r="A1062" s="1">
        <f t="shared" si="178"/>
        <v>46895</v>
      </c>
      <c r="B1062" s="4">
        <f t="shared" si="179"/>
        <v>22</v>
      </c>
      <c r="C1062" s="4">
        <f t="shared" si="176"/>
        <v>5</v>
      </c>
      <c r="D1062" s="4">
        <f t="shared" si="177"/>
        <v>2028</v>
      </c>
      <c r="E1062" s="2">
        <v>0</v>
      </c>
      <c r="F1062" s="5">
        <f t="shared" si="180"/>
        <v>1.3103617175479931E-9</v>
      </c>
      <c r="G1062" s="5">
        <f t="shared" si="181"/>
        <v>1.3103617175479931E-9</v>
      </c>
      <c r="H1062" s="5">
        <f t="shared" si="182"/>
        <v>1.6661095947728139E-13</v>
      </c>
      <c r="I1062" s="5">
        <f t="shared" si="183"/>
        <v>1.3105283285074703E-9</v>
      </c>
      <c r="J1062" s="5">
        <f t="shared" si="184"/>
        <v>1257.0543275771597</v>
      </c>
      <c r="K1062" s="5">
        <f t="shared" si="185"/>
        <v>31.426358189453868</v>
      </c>
      <c r="L1062" s="5">
        <f t="shared" si="186"/>
        <v>1225.6279693877059</v>
      </c>
    </row>
    <row r="1063" spans="1:12" x14ac:dyDescent="0.25">
      <c r="A1063" s="1">
        <f t="shared" si="178"/>
        <v>46896</v>
      </c>
      <c r="B1063" s="4">
        <f t="shared" si="179"/>
        <v>23</v>
      </c>
      <c r="C1063" s="4">
        <f t="shared" si="176"/>
        <v>5</v>
      </c>
      <c r="D1063" s="4">
        <f t="shared" si="177"/>
        <v>2028</v>
      </c>
      <c r="E1063" s="2">
        <v>0</v>
      </c>
      <c r="F1063" s="5">
        <f t="shared" si="180"/>
        <v>1.3105283285074703E-9</v>
      </c>
      <c r="G1063" s="5">
        <f t="shared" si="181"/>
        <v>1.3105283285074703E-9</v>
      </c>
      <c r="H1063" s="5">
        <f t="shared" si="182"/>
        <v>1.6663214386587134E-13</v>
      </c>
      <c r="I1063" s="5">
        <f t="shared" si="183"/>
        <v>1.3106949606513362E-9</v>
      </c>
      <c r="J1063" s="5">
        <f t="shared" si="184"/>
        <v>1225.6279693877059</v>
      </c>
      <c r="K1063" s="5">
        <f t="shared" si="185"/>
        <v>31.426358189453868</v>
      </c>
      <c r="L1063" s="5">
        <f t="shared" si="186"/>
        <v>1194.2016111982521</v>
      </c>
    </row>
    <row r="1064" spans="1:12" x14ac:dyDescent="0.25">
      <c r="A1064" s="1">
        <f t="shared" si="178"/>
        <v>46897</v>
      </c>
      <c r="B1064" s="4">
        <f t="shared" si="179"/>
        <v>24</v>
      </c>
      <c r="C1064" s="4">
        <f t="shared" si="176"/>
        <v>5</v>
      </c>
      <c r="D1064" s="4">
        <f t="shared" si="177"/>
        <v>2028</v>
      </c>
      <c r="E1064" s="2">
        <v>0</v>
      </c>
      <c r="F1064" s="5">
        <f t="shared" si="180"/>
        <v>1.3106949606513362E-9</v>
      </c>
      <c r="G1064" s="5">
        <f t="shared" si="181"/>
        <v>1.3106949606513362E-9</v>
      </c>
      <c r="H1064" s="5">
        <f t="shared" si="182"/>
        <v>1.6665333094803155E-13</v>
      </c>
      <c r="I1064" s="5">
        <f t="shared" si="183"/>
        <v>1.3108616139822841E-9</v>
      </c>
      <c r="J1064" s="5">
        <f t="shared" si="184"/>
        <v>1194.2016111982521</v>
      </c>
      <c r="K1064" s="5">
        <f t="shared" si="185"/>
        <v>31.426358189453868</v>
      </c>
      <c r="L1064" s="5">
        <f t="shared" si="186"/>
        <v>1162.7752530087982</v>
      </c>
    </row>
    <row r="1065" spans="1:12" x14ac:dyDescent="0.25">
      <c r="A1065" s="1">
        <f t="shared" si="178"/>
        <v>46898</v>
      </c>
      <c r="B1065" s="4">
        <f t="shared" si="179"/>
        <v>25</v>
      </c>
      <c r="C1065" s="4">
        <f t="shared" si="176"/>
        <v>5</v>
      </c>
      <c r="D1065" s="4">
        <f t="shared" si="177"/>
        <v>2028</v>
      </c>
      <c r="E1065" s="2">
        <v>0</v>
      </c>
      <c r="F1065" s="5">
        <f t="shared" si="180"/>
        <v>1.3108616139822841E-9</v>
      </c>
      <c r="G1065" s="5">
        <f t="shared" si="181"/>
        <v>1.3108616139822841E-9</v>
      </c>
      <c r="H1065" s="5">
        <f t="shared" si="182"/>
        <v>1.6667452072410442E-13</v>
      </c>
      <c r="I1065" s="5">
        <f t="shared" si="183"/>
        <v>1.3110282885030082E-9</v>
      </c>
      <c r="J1065" s="5">
        <f t="shared" si="184"/>
        <v>1162.7752530087982</v>
      </c>
      <c r="K1065" s="5">
        <f t="shared" si="185"/>
        <v>31.426358189453868</v>
      </c>
      <c r="L1065" s="5">
        <f t="shared" si="186"/>
        <v>1131.3488948193444</v>
      </c>
    </row>
    <row r="1066" spans="1:12" x14ac:dyDescent="0.25">
      <c r="A1066" s="1">
        <f t="shared" si="178"/>
        <v>46899</v>
      </c>
      <c r="B1066" s="4">
        <f t="shared" si="179"/>
        <v>26</v>
      </c>
      <c r="C1066" s="4">
        <f t="shared" si="176"/>
        <v>5</v>
      </c>
      <c r="D1066" s="4">
        <f t="shared" si="177"/>
        <v>2028</v>
      </c>
      <c r="E1066" s="2">
        <v>0</v>
      </c>
      <c r="F1066" s="5">
        <f t="shared" si="180"/>
        <v>1.3110282885030082E-9</v>
      </c>
      <c r="G1066" s="5">
        <f t="shared" si="181"/>
        <v>1.3110282885030082E-9</v>
      </c>
      <c r="H1066" s="5">
        <f t="shared" si="182"/>
        <v>1.6669571319443255E-13</v>
      </c>
      <c r="I1066" s="5">
        <f t="shared" si="183"/>
        <v>1.3111949842162026E-9</v>
      </c>
      <c r="J1066" s="5">
        <f t="shared" si="184"/>
        <v>1131.3488948193444</v>
      </c>
      <c r="K1066" s="5">
        <f t="shared" si="185"/>
        <v>31.426358189453868</v>
      </c>
      <c r="L1066" s="5">
        <f t="shared" si="186"/>
        <v>1099.9225366298906</v>
      </c>
    </row>
    <row r="1067" spans="1:12" x14ac:dyDescent="0.25">
      <c r="A1067" s="1">
        <f t="shared" si="178"/>
        <v>46900</v>
      </c>
      <c r="B1067" s="4">
        <f t="shared" si="179"/>
        <v>27</v>
      </c>
      <c r="C1067" s="4">
        <f t="shared" si="176"/>
        <v>5</v>
      </c>
      <c r="D1067" s="4">
        <f t="shared" si="177"/>
        <v>2028</v>
      </c>
      <c r="E1067" s="2">
        <v>0</v>
      </c>
      <c r="F1067" s="5">
        <f t="shared" si="180"/>
        <v>1.3111949842162026E-9</v>
      </c>
      <c r="G1067" s="5">
        <f t="shared" si="181"/>
        <v>1.3111949842162026E-9</v>
      </c>
      <c r="H1067" s="5">
        <f t="shared" si="182"/>
        <v>1.667169083593585E-13</v>
      </c>
      <c r="I1067" s="5">
        <f t="shared" si="183"/>
        <v>1.311361701124562E-9</v>
      </c>
      <c r="J1067" s="5">
        <f t="shared" si="184"/>
        <v>1099.9225366298906</v>
      </c>
      <c r="K1067" s="5">
        <f t="shared" si="185"/>
        <v>31.426358189453868</v>
      </c>
      <c r="L1067" s="5">
        <f t="shared" si="186"/>
        <v>1068.4961784404368</v>
      </c>
    </row>
    <row r="1068" spans="1:12" x14ac:dyDescent="0.25">
      <c r="A1068" s="1">
        <f t="shared" si="178"/>
        <v>46901</v>
      </c>
      <c r="B1068" s="4">
        <f t="shared" si="179"/>
        <v>28</v>
      </c>
      <c r="C1068" s="4">
        <f t="shared" si="176"/>
        <v>5</v>
      </c>
      <c r="D1068" s="4">
        <f t="shared" si="177"/>
        <v>2028</v>
      </c>
      <c r="E1068" s="2">
        <v>0</v>
      </c>
      <c r="F1068" s="5">
        <f t="shared" si="180"/>
        <v>1.311361701124562E-9</v>
      </c>
      <c r="G1068" s="5">
        <f t="shared" si="181"/>
        <v>1.311361701124562E-9</v>
      </c>
      <c r="H1068" s="5">
        <f t="shared" si="182"/>
        <v>1.6673810621922485E-13</v>
      </c>
      <c r="I1068" s="5">
        <f t="shared" si="183"/>
        <v>1.3115284392307812E-9</v>
      </c>
      <c r="J1068" s="5">
        <f t="shared" si="184"/>
        <v>1068.4961784404368</v>
      </c>
      <c r="K1068" s="5">
        <f t="shared" si="185"/>
        <v>31.426358189453868</v>
      </c>
      <c r="L1068" s="5">
        <f t="shared" si="186"/>
        <v>1037.069820250983</v>
      </c>
    </row>
    <row r="1069" spans="1:12" x14ac:dyDescent="0.25">
      <c r="A1069" s="1">
        <f t="shared" si="178"/>
        <v>46902</v>
      </c>
      <c r="B1069" s="4">
        <f t="shared" si="179"/>
        <v>29</v>
      </c>
      <c r="C1069" s="4">
        <f t="shared" si="176"/>
        <v>5</v>
      </c>
      <c r="D1069" s="4">
        <f t="shared" si="177"/>
        <v>2028</v>
      </c>
      <c r="E1069" s="2">
        <v>0</v>
      </c>
      <c r="F1069" s="5">
        <f t="shared" si="180"/>
        <v>1.3115284392307812E-9</v>
      </c>
      <c r="G1069" s="5">
        <f t="shared" si="181"/>
        <v>1.3115284392307812E-9</v>
      </c>
      <c r="H1069" s="5">
        <f t="shared" si="182"/>
        <v>1.6675930677437431E-13</v>
      </c>
      <c r="I1069" s="5">
        <f t="shared" si="183"/>
        <v>1.3116951985375555E-9</v>
      </c>
      <c r="J1069" s="5">
        <f t="shared" si="184"/>
        <v>1037.069820250983</v>
      </c>
      <c r="K1069" s="5">
        <f t="shared" si="185"/>
        <v>31.426358189453868</v>
      </c>
      <c r="L1069" s="5">
        <f t="shared" si="186"/>
        <v>1005.6434620615291</v>
      </c>
    </row>
    <row r="1070" spans="1:12" x14ac:dyDescent="0.25">
      <c r="A1070" s="1">
        <f t="shared" si="178"/>
        <v>46903</v>
      </c>
      <c r="B1070" s="4">
        <f t="shared" si="179"/>
        <v>30</v>
      </c>
      <c r="C1070" s="4">
        <f t="shared" si="176"/>
        <v>5</v>
      </c>
      <c r="D1070" s="4">
        <f t="shared" si="177"/>
        <v>2028</v>
      </c>
      <c r="E1070" s="2">
        <v>0</v>
      </c>
      <c r="F1070" s="5">
        <f t="shared" si="180"/>
        <v>1.3116951985375555E-9</v>
      </c>
      <c r="G1070" s="5">
        <f t="shared" si="181"/>
        <v>1.3116951985375555E-9</v>
      </c>
      <c r="H1070" s="5">
        <f t="shared" si="182"/>
        <v>1.6678051002514954E-13</v>
      </c>
      <c r="I1070" s="5">
        <f t="shared" si="183"/>
        <v>1.3118619790475807E-9</v>
      </c>
      <c r="J1070" s="5">
        <f t="shared" si="184"/>
        <v>1005.6434620615291</v>
      </c>
      <c r="K1070" s="5">
        <f t="shared" si="185"/>
        <v>31.426358189453868</v>
      </c>
      <c r="L1070" s="5">
        <f t="shared" si="186"/>
        <v>974.21710387207531</v>
      </c>
    </row>
    <row r="1071" spans="1:12" x14ac:dyDescent="0.25">
      <c r="A1071" s="1">
        <f t="shared" si="178"/>
        <v>46904</v>
      </c>
      <c r="B1071" s="4">
        <f t="shared" si="179"/>
        <v>31</v>
      </c>
      <c r="C1071" s="4">
        <f t="shared" si="176"/>
        <v>5</v>
      </c>
      <c r="D1071" s="4">
        <f t="shared" si="177"/>
        <v>2028</v>
      </c>
      <c r="E1071" s="2">
        <v>0</v>
      </c>
      <c r="F1071" s="5">
        <f t="shared" si="180"/>
        <v>1.3118619790475807E-9</v>
      </c>
      <c r="G1071" s="5">
        <f t="shared" si="181"/>
        <v>1.3118619790475807E-9</v>
      </c>
      <c r="H1071" s="5">
        <f t="shared" si="182"/>
        <v>1.6680171597189333E-13</v>
      </c>
      <c r="I1071" s="5">
        <f t="shared" si="183"/>
        <v>1.3120287807635527E-9</v>
      </c>
      <c r="J1071" s="5">
        <f t="shared" si="184"/>
        <v>974.21710387207531</v>
      </c>
      <c r="K1071" s="5">
        <f t="shared" si="185"/>
        <v>31.426358189453868</v>
      </c>
      <c r="L1071" s="5">
        <f t="shared" si="186"/>
        <v>942.79074568262149</v>
      </c>
    </row>
    <row r="1072" spans="1:12" x14ac:dyDescent="0.25">
      <c r="A1072" s="1">
        <f t="shared" si="178"/>
        <v>46905</v>
      </c>
      <c r="B1072" s="4">
        <f t="shared" si="179"/>
        <v>1</v>
      </c>
      <c r="C1072" s="4">
        <f t="shared" si="176"/>
        <v>6</v>
      </c>
      <c r="D1072" s="4">
        <f t="shared" si="177"/>
        <v>2028</v>
      </c>
      <c r="E1072" s="2">
        <v>0</v>
      </c>
      <c r="F1072" s="5">
        <f t="shared" si="180"/>
        <v>1.3120287807635527E-9</v>
      </c>
      <c r="G1072" s="5">
        <f t="shared" si="181"/>
        <v>1.3120287807635527E-9</v>
      </c>
      <c r="H1072" s="5">
        <f t="shared" si="182"/>
        <v>1.6682292461494842E-13</v>
      </c>
      <c r="I1072" s="5">
        <f t="shared" si="183"/>
        <v>1.3121956036881677E-9</v>
      </c>
      <c r="J1072" s="5">
        <f t="shared" si="184"/>
        <v>942.79074568262149</v>
      </c>
      <c r="K1072" s="5">
        <f t="shared" si="185"/>
        <v>31.426358189453868</v>
      </c>
      <c r="L1072" s="5">
        <f t="shared" si="186"/>
        <v>911.36438749316767</v>
      </c>
    </row>
    <row r="1073" spans="1:12" x14ac:dyDescent="0.25">
      <c r="A1073" s="1">
        <f t="shared" si="178"/>
        <v>46906</v>
      </c>
      <c r="B1073" s="4">
        <f t="shared" si="179"/>
        <v>2</v>
      </c>
      <c r="C1073" s="4">
        <f t="shared" si="176"/>
        <v>6</v>
      </c>
      <c r="D1073" s="4">
        <f t="shared" si="177"/>
        <v>2028</v>
      </c>
      <c r="E1073" s="2">
        <v>0</v>
      </c>
      <c r="F1073" s="5">
        <f t="shared" si="180"/>
        <v>1.3121956036881677E-9</v>
      </c>
      <c r="G1073" s="5">
        <f t="shared" si="181"/>
        <v>1.3121956036881677E-9</v>
      </c>
      <c r="H1073" s="5">
        <f t="shared" si="182"/>
        <v>1.6684413595465768E-13</v>
      </c>
      <c r="I1073" s="5">
        <f t="shared" si="183"/>
        <v>1.3123624478241225E-9</v>
      </c>
      <c r="J1073" s="5">
        <f t="shared" si="184"/>
        <v>911.36438749316767</v>
      </c>
      <c r="K1073" s="5">
        <f t="shared" si="185"/>
        <v>31.426358189453868</v>
      </c>
      <c r="L1073" s="5">
        <f t="shared" si="186"/>
        <v>879.93802930371385</v>
      </c>
    </row>
    <row r="1074" spans="1:12" x14ac:dyDescent="0.25">
      <c r="A1074" s="1">
        <f t="shared" si="178"/>
        <v>46907</v>
      </c>
      <c r="B1074" s="4">
        <f t="shared" si="179"/>
        <v>3</v>
      </c>
      <c r="C1074" s="4">
        <f t="shared" si="176"/>
        <v>6</v>
      </c>
      <c r="D1074" s="4">
        <f t="shared" si="177"/>
        <v>2028</v>
      </c>
      <c r="E1074" s="2">
        <v>0</v>
      </c>
      <c r="F1074" s="5">
        <f t="shared" si="180"/>
        <v>1.3123624478241225E-9</v>
      </c>
      <c r="G1074" s="5">
        <f t="shared" si="181"/>
        <v>1.3123624478241225E-9</v>
      </c>
      <c r="H1074" s="5">
        <f t="shared" si="182"/>
        <v>1.6686534999136397E-13</v>
      </c>
      <c r="I1074" s="5">
        <f t="shared" si="183"/>
        <v>1.3125293131741137E-9</v>
      </c>
      <c r="J1074" s="5">
        <f t="shared" si="184"/>
        <v>879.93802930371385</v>
      </c>
      <c r="K1074" s="5">
        <f t="shared" si="185"/>
        <v>31.426358189453868</v>
      </c>
      <c r="L1074" s="5">
        <f t="shared" si="186"/>
        <v>848.51167111426003</v>
      </c>
    </row>
    <row r="1075" spans="1:12" x14ac:dyDescent="0.25">
      <c r="A1075" s="1">
        <f t="shared" si="178"/>
        <v>46908</v>
      </c>
      <c r="B1075" s="4">
        <f t="shared" si="179"/>
        <v>4</v>
      </c>
      <c r="C1075" s="4">
        <f t="shared" si="176"/>
        <v>6</v>
      </c>
      <c r="D1075" s="4">
        <f t="shared" si="177"/>
        <v>2028</v>
      </c>
      <c r="E1075" s="2">
        <v>0</v>
      </c>
      <c r="F1075" s="5">
        <f t="shared" si="180"/>
        <v>1.3125293131741137E-9</v>
      </c>
      <c r="G1075" s="5">
        <f t="shared" si="181"/>
        <v>1.3125293131741137E-9</v>
      </c>
      <c r="H1075" s="5">
        <f t="shared" si="182"/>
        <v>1.6688656672541019E-13</v>
      </c>
      <c r="I1075" s="5">
        <f t="shared" si="183"/>
        <v>1.3126961997408392E-9</v>
      </c>
      <c r="J1075" s="5">
        <f t="shared" si="184"/>
        <v>848.51167111426003</v>
      </c>
      <c r="K1075" s="5">
        <f t="shared" si="185"/>
        <v>31.426358189453868</v>
      </c>
      <c r="L1075" s="5">
        <f t="shared" si="186"/>
        <v>817.0853129248062</v>
      </c>
    </row>
    <row r="1076" spans="1:12" x14ac:dyDescent="0.25">
      <c r="A1076" s="1">
        <f t="shared" si="178"/>
        <v>46909</v>
      </c>
      <c r="B1076" s="4">
        <f t="shared" si="179"/>
        <v>5</v>
      </c>
      <c r="C1076" s="4">
        <f t="shared" si="176"/>
        <v>6</v>
      </c>
      <c r="D1076" s="4">
        <f t="shared" si="177"/>
        <v>2028</v>
      </c>
      <c r="E1076" s="2">
        <v>0</v>
      </c>
      <c r="F1076" s="5">
        <f t="shared" si="180"/>
        <v>1.3126961997408392E-9</v>
      </c>
      <c r="G1076" s="5">
        <f t="shared" si="181"/>
        <v>1.3126961997408392E-9</v>
      </c>
      <c r="H1076" s="5">
        <f t="shared" si="182"/>
        <v>1.6690778615713935E-13</v>
      </c>
      <c r="I1076" s="5">
        <f t="shared" si="183"/>
        <v>1.3128631075269963E-9</v>
      </c>
      <c r="J1076" s="5">
        <f t="shared" si="184"/>
        <v>817.0853129248062</v>
      </c>
      <c r="K1076" s="5">
        <f t="shared" si="185"/>
        <v>31.426358189453868</v>
      </c>
      <c r="L1076" s="5">
        <f t="shared" si="186"/>
        <v>785.65895473535238</v>
      </c>
    </row>
    <row r="1077" spans="1:12" x14ac:dyDescent="0.25">
      <c r="A1077" s="1">
        <f t="shared" si="178"/>
        <v>46910</v>
      </c>
      <c r="B1077" s="4">
        <f t="shared" si="179"/>
        <v>6</v>
      </c>
      <c r="C1077" s="4">
        <f t="shared" si="176"/>
        <v>6</v>
      </c>
      <c r="D1077" s="4">
        <f t="shared" si="177"/>
        <v>2028</v>
      </c>
      <c r="E1077" s="2">
        <v>0</v>
      </c>
      <c r="F1077" s="5">
        <f t="shared" si="180"/>
        <v>1.3128631075269963E-9</v>
      </c>
      <c r="G1077" s="5">
        <f t="shared" si="181"/>
        <v>1.3128631075269963E-9</v>
      </c>
      <c r="H1077" s="5">
        <f t="shared" si="182"/>
        <v>1.669290082868944E-13</v>
      </c>
      <c r="I1077" s="5">
        <f t="shared" si="183"/>
        <v>1.3130300365352832E-9</v>
      </c>
      <c r="J1077" s="5">
        <f t="shared" si="184"/>
        <v>785.65895473535238</v>
      </c>
      <c r="K1077" s="5">
        <f t="shared" si="185"/>
        <v>31.426358189453868</v>
      </c>
      <c r="L1077" s="5">
        <f t="shared" si="186"/>
        <v>754.23259654589856</v>
      </c>
    </row>
    <row r="1078" spans="1:12" x14ac:dyDescent="0.25">
      <c r="A1078" s="1">
        <f t="shared" si="178"/>
        <v>46911</v>
      </c>
      <c r="B1078" s="4">
        <f t="shared" si="179"/>
        <v>7</v>
      </c>
      <c r="C1078" s="4">
        <f t="shared" si="176"/>
        <v>6</v>
      </c>
      <c r="D1078" s="4">
        <f t="shared" si="177"/>
        <v>2028</v>
      </c>
      <c r="E1078" s="2">
        <v>0</v>
      </c>
      <c r="F1078" s="5">
        <f t="shared" si="180"/>
        <v>1.3130300365352832E-9</v>
      </c>
      <c r="G1078" s="5">
        <f t="shared" si="181"/>
        <v>1.3130300365352832E-9</v>
      </c>
      <c r="H1078" s="5">
        <f t="shared" si="182"/>
        <v>1.6695023311501843E-13</v>
      </c>
      <c r="I1078" s="5">
        <f t="shared" si="183"/>
        <v>1.3131969867683983E-9</v>
      </c>
      <c r="J1078" s="5">
        <f t="shared" si="184"/>
        <v>754.23259654589856</v>
      </c>
      <c r="K1078" s="5">
        <f t="shared" si="185"/>
        <v>31.426358189453868</v>
      </c>
      <c r="L1078" s="5">
        <f t="shared" si="186"/>
        <v>722.80623835644474</v>
      </c>
    </row>
    <row r="1079" spans="1:12" x14ac:dyDescent="0.25">
      <c r="A1079" s="1">
        <f t="shared" si="178"/>
        <v>46912</v>
      </c>
      <c r="B1079" s="4">
        <f t="shared" si="179"/>
        <v>8</v>
      </c>
      <c r="C1079" s="4">
        <f t="shared" si="176"/>
        <v>6</v>
      </c>
      <c r="D1079" s="4">
        <f t="shared" si="177"/>
        <v>2028</v>
      </c>
      <c r="E1079" s="2">
        <v>0</v>
      </c>
      <c r="F1079" s="5">
        <f t="shared" si="180"/>
        <v>1.3131969867683983E-9</v>
      </c>
      <c r="G1079" s="5">
        <f t="shared" si="181"/>
        <v>1.3131969867683983E-9</v>
      </c>
      <c r="H1079" s="5">
        <f t="shared" si="182"/>
        <v>1.6697146064185455E-13</v>
      </c>
      <c r="I1079" s="5">
        <f t="shared" si="183"/>
        <v>1.3133639582290402E-9</v>
      </c>
      <c r="J1079" s="5">
        <f t="shared" si="184"/>
        <v>722.80623835644474</v>
      </c>
      <c r="K1079" s="5">
        <f t="shared" si="185"/>
        <v>31.426358189453868</v>
      </c>
      <c r="L1079" s="5">
        <f t="shared" si="186"/>
        <v>691.37988016699092</v>
      </c>
    </row>
    <row r="1080" spans="1:12" x14ac:dyDescent="0.25">
      <c r="A1080" s="1">
        <f t="shared" si="178"/>
        <v>46913</v>
      </c>
      <c r="B1080" s="4">
        <f t="shared" si="179"/>
        <v>9</v>
      </c>
      <c r="C1080" s="4">
        <f t="shared" si="176"/>
        <v>6</v>
      </c>
      <c r="D1080" s="4">
        <f t="shared" si="177"/>
        <v>2028</v>
      </c>
      <c r="E1080" s="2">
        <v>0</v>
      </c>
      <c r="F1080" s="5">
        <f t="shared" si="180"/>
        <v>1.3133639582290402E-9</v>
      </c>
      <c r="G1080" s="5">
        <f t="shared" si="181"/>
        <v>1.3133639582290402E-9</v>
      </c>
      <c r="H1080" s="5">
        <f t="shared" si="182"/>
        <v>1.6699269086774585E-13</v>
      </c>
      <c r="I1080" s="5">
        <f t="shared" si="183"/>
        <v>1.313530950919908E-9</v>
      </c>
      <c r="J1080" s="5">
        <f t="shared" si="184"/>
        <v>691.37988016699092</v>
      </c>
      <c r="K1080" s="5">
        <f t="shared" si="185"/>
        <v>31.426358189453868</v>
      </c>
      <c r="L1080" s="5">
        <f t="shared" si="186"/>
        <v>659.95352197753709</v>
      </c>
    </row>
    <row r="1081" spans="1:12" x14ac:dyDescent="0.25">
      <c r="A1081" s="1">
        <f t="shared" si="178"/>
        <v>46914</v>
      </c>
      <c r="B1081" s="4">
        <f t="shared" si="179"/>
        <v>10</v>
      </c>
      <c r="C1081" s="4">
        <f t="shared" si="176"/>
        <v>6</v>
      </c>
      <c r="D1081" s="4">
        <f t="shared" si="177"/>
        <v>2028</v>
      </c>
      <c r="E1081" s="2">
        <v>0</v>
      </c>
      <c r="F1081" s="5">
        <f t="shared" si="180"/>
        <v>1.313530950919908E-9</v>
      </c>
      <c r="G1081" s="5">
        <f t="shared" si="181"/>
        <v>1.313530950919908E-9</v>
      </c>
      <c r="H1081" s="5">
        <f t="shared" si="182"/>
        <v>1.6701392379303555E-13</v>
      </c>
      <c r="I1081" s="5">
        <f t="shared" si="183"/>
        <v>1.313697964843701E-9</v>
      </c>
      <c r="J1081" s="5">
        <f t="shared" si="184"/>
        <v>659.95352197753709</v>
      </c>
      <c r="K1081" s="5">
        <f t="shared" si="185"/>
        <v>31.426358189453868</v>
      </c>
      <c r="L1081" s="5">
        <f t="shared" si="186"/>
        <v>628.52716378808327</v>
      </c>
    </row>
    <row r="1082" spans="1:12" x14ac:dyDescent="0.25">
      <c r="A1082" s="1">
        <f t="shared" si="178"/>
        <v>46915</v>
      </c>
      <c r="B1082" s="4">
        <f t="shared" si="179"/>
        <v>11</v>
      </c>
      <c r="C1082" s="4">
        <f t="shared" si="176"/>
        <v>6</v>
      </c>
      <c r="D1082" s="4">
        <f t="shared" si="177"/>
        <v>2028</v>
      </c>
      <c r="E1082" s="2">
        <v>0</v>
      </c>
      <c r="F1082" s="5">
        <f t="shared" si="180"/>
        <v>1.313697964843701E-9</v>
      </c>
      <c r="G1082" s="5">
        <f t="shared" si="181"/>
        <v>1.313697964843701E-9</v>
      </c>
      <c r="H1082" s="5">
        <f t="shared" si="182"/>
        <v>1.6703515941806685E-13</v>
      </c>
      <c r="I1082" s="5">
        <f t="shared" si="183"/>
        <v>1.3138650000031191E-9</v>
      </c>
      <c r="J1082" s="5">
        <f t="shared" si="184"/>
        <v>628.52716378808327</v>
      </c>
      <c r="K1082" s="5">
        <f t="shared" si="185"/>
        <v>31.426358189453868</v>
      </c>
      <c r="L1082" s="5">
        <f t="shared" si="186"/>
        <v>597.10080559862945</v>
      </c>
    </row>
    <row r="1083" spans="1:12" x14ac:dyDescent="0.25">
      <c r="A1083" s="1">
        <f t="shared" si="178"/>
        <v>46916</v>
      </c>
      <c r="B1083" s="4">
        <f t="shared" si="179"/>
        <v>12</v>
      </c>
      <c r="C1083" s="4">
        <f t="shared" si="176"/>
        <v>6</v>
      </c>
      <c r="D1083" s="4">
        <f t="shared" si="177"/>
        <v>2028</v>
      </c>
      <c r="E1083" s="2">
        <v>0</v>
      </c>
      <c r="F1083" s="5">
        <f t="shared" si="180"/>
        <v>1.3138650000031191E-9</v>
      </c>
      <c r="G1083" s="5">
        <f t="shared" si="181"/>
        <v>1.3138650000031191E-9</v>
      </c>
      <c r="H1083" s="5">
        <f t="shared" si="182"/>
        <v>1.6705639774318304E-13</v>
      </c>
      <c r="I1083" s="5">
        <f t="shared" si="183"/>
        <v>1.3140320564008622E-9</v>
      </c>
      <c r="J1083" s="5">
        <f t="shared" si="184"/>
        <v>597.10080559862945</v>
      </c>
      <c r="K1083" s="5">
        <f t="shared" si="185"/>
        <v>31.426358189453868</v>
      </c>
      <c r="L1083" s="5">
        <f t="shared" si="186"/>
        <v>565.67444740917563</v>
      </c>
    </row>
    <row r="1084" spans="1:12" x14ac:dyDescent="0.25">
      <c r="A1084" s="1">
        <f t="shared" si="178"/>
        <v>46917</v>
      </c>
      <c r="B1084" s="4">
        <f t="shared" si="179"/>
        <v>13</v>
      </c>
      <c r="C1084" s="4">
        <f t="shared" si="176"/>
        <v>6</v>
      </c>
      <c r="D1084" s="4">
        <f t="shared" si="177"/>
        <v>2028</v>
      </c>
      <c r="E1084" s="2">
        <v>0</v>
      </c>
      <c r="F1084" s="5">
        <f t="shared" si="180"/>
        <v>1.3140320564008622E-9</v>
      </c>
      <c r="G1084" s="5">
        <f t="shared" si="181"/>
        <v>1.3140320564008622E-9</v>
      </c>
      <c r="H1084" s="5">
        <f t="shared" si="182"/>
        <v>1.670776387687274E-13</v>
      </c>
      <c r="I1084" s="5">
        <f t="shared" si="183"/>
        <v>1.3141991340396309E-9</v>
      </c>
      <c r="J1084" s="5">
        <f t="shared" si="184"/>
        <v>565.67444740917563</v>
      </c>
      <c r="K1084" s="5">
        <f t="shared" si="185"/>
        <v>31.426358189453868</v>
      </c>
      <c r="L1084" s="5">
        <f t="shared" si="186"/>
        <v>534.24808921972181</v>
      </c>
    </row>
    <row r="1085" spans="1:12" x14ac:dyDescent="0.25">
      <c r="A1085" s="1">
        <f t="shared" si="178"/>
        <v>46918</v>
      </c>
      <c r="B1085" s="4">
        <f t="shared" si="179"/>
        <v>14</v>
      </c>
      <c r="C1085" s="4">
        <f t="shared" si="176"/>
        <v>6</v>
      </c>
      <c r="D1085" s="4">
        <f t="shared" si="177"/>
        <v>2028</v>
      </c>
      <c r="E1085" s="2">
        <v>0</v>
      </c>
      <c r="F1085" s="5">
        <f t="shared" si="180"/>
        <v>1.3141991340396309E-9</v>
      </c>
      <c r="G1085" s="5">
        <f t="shared" si="181"/>
        <v>1.3141991340396309E-9</v>
      </c>
      <c r="H1085" s="5">
        <f t="shared" si="182"/>
        <v>1.6709888249504334E-13</v>
      </c>
      <c r="I1085" s="5">
        <f t="shared" si="183"/>
        <v>1.314366232922126E-9</v>
      </c>
      <c r="J1085" s="5">
        <f t="shared" si="184"/>
        <v>534.24808921972181</v>
      </c>
      <c r="K1085" s="5">
        <f t="shared" si="185"/>
        <v>31.426358189453868</v>
      </c>
      <c r="L1085" s="5">
        <f t="shared" si="186"/>
        <v>502.82173103026793</v>
      </c>
    </row>
    <row r="1086" spans="1:12" x14ac:dyDescent="0.25">
      <c r="A1086" s="1">
        <f t="shared" si="178"/>
        <v>46919</v>
      </c>
      <c r="B1086" s="4">
        <f t="shared" si="179"/>
        <v>15</v>
      </c>
      <c r="C1086" s="4">
        <f t="shared" si="176"/>
        <v>6</v>
      </c>
      <c r="D1086" s="4">
        <f t="shared" si="177"/>
        <v>2028</v>
      </c>
      <c r="E1086" s="2">
        <v>0</v>
      </c>
      <c r="F1086" s="5">
        <f t="shared" si="180"/>
        <v>1.314366232922126E-9</v>
      </c>
      <c r="G1086" s="5">
        <f t="shared" si="181"/>
        <v>1.314366232922126E-9</v>
      </c>
      <c r="H1086" s="5">
        <f t="shared" si="182"/>
        <v>1.671201289224742E-13</v>
      </c>
      <c r="I1086" s="5">
        <f t="shared" si="183"/>
        <v>1.3145333530510485E-9</v>
      </c>
      <c r="J1086" s="5">
        <f t="shared" si="184"/>
        <v>502.82173103026793</v>
      </c>
      <c r="K1086" s="5">
        <f t="shared" si="185"/>
        <v>31.426358189453868</v>
      </c>
      <c r="L1086" s="5">
        <f t="shared" si="186"/>
        <v>471.39537284081405</v>
      </c>
    </row>
    <row r="1087" spans="1:12" x14ac:dyDescent="0.25">
      <c r="A1087" s="1">
        <f t="shared" si="178"/>
        <v>46920</v>
      </c>
      <c r="B1087" s="4">
        <f t="shared" si="179"/>
        <v>16</v>
      </c>
      <c r="C1087" s="4">
        <f t="shared" si="176"/>
        <v>6</v>
      </c>
      <c r="D1087" s="4">
        <f t="shared" si="177"/>
        <v>2028</v>
      </c>
      <c r="E1087" s="2">
        <v>0</v>
      </c>
      <c r="F1087" s="5">
        <f t="shared" si="180"/>
        <v>1.3145333530510485E-9</v>
      </c>
      <c r="G1087" s="5">
        <f t="shared" si="181"/>
        <v>1.3145333530510485E-9</v>
      </c>
      <c r="H1087" s="5">
        <f t="shared" si="182"/>
        <v>1.6714137805136348E-13</v>
      </c>
      <c r="I1087" s="5">
        <f t="shared" si="183"/>
        <v>1.3147004944290998E-9</v>
      </c>
      <c r="J1087" s="5">
        <f t="shared" si="184"/>
        <v>471.39537284081405</v>
      </c>
      <c r="K1087" s="5">
        <f t="shared" si="185"/>
        <v>31.426358189453868</v>
      </c>
      <c r="L1087" s="5">
        <f t="shared" si="186"/>
        <v>439.96901465136017</v>
      </c>
    </row>
    <row r="1088" spans="1:12" x14ac:dyDescent="0.25">
      <c r="A1088" s="1">
        <f t="shared" si="178"/>
        <v>46921</v>
      </c>
      <c r="B1088" s="4">
        <f t="shared" si="179"/>
        <v>17</v>
      </c>
      <c r="C1088" s="4">
        <f t="shared" si="176"/>
        <v>6</v>
      </c>
      <c r="D1088" s="4">
        <f t="shared" si="177"/>
        <v>2028</v>
      </c>
      <c r="E1088" s="2">
        <v>0</v>
      </c>
      <c r="F1088" s="5">
        <f t="shared" si="180"/>
        <v>1.3147004944290998E-9</v>
      </c>
      <c r="G1088" s="5">
        <f t="shared" si="181"/>
        <v>1.3147004944290998E-9</v>
      </c>
      <c r="H1088" s="5">
        <f t="shared" si="182"/>
        <v>1.6716262988205463E-13</v>
      </c>
      <c r="I1088" s="5">
        <f t="shared" si="183"/>
        <v>1.3148676570589818E-9</v>
      </c>
      <c r="J1088" s="5">
        <f t="shared" si="184"/>
        <v>439.96901465136017</v>
      </c>
      <c r="K1088" s="5">
        <f t="shared" si="185"/>
        <v>31.426358189453868</v>
      </c>
      <c r="L1088" s="5">
        <f t="shared" si="186"/>
        <v>408.54265646190629</v>
      </c>
    </row>
    <row r="1089" spans="1:12" x14ac:dyDescent="0.25">
      <c r="A1089" s="1">
        <f t="shared" si="178"/>
        <v>46922</v>
      </c>
      <c r="B1089" s="4">
        <f t="shared" si="179"/>
        <v>18</v>
      </c>
      <c r="C1089" s="4">
        <f t="shared" si="176"/>
        <v>6</v>
      </c>
      <c r="D1089" s="4">
        <f t="shared" si="177"/>
        <v>2028</v>
      </c>
      <c r="E1089" s="2">
        <v>0</v>
      </c>
      <c r="F1089" s="5">
        <f t="shared" si="180"/>
        <v>1.3148676570589818E-9</v>
      </c>
      <c r="G1089" s="5">
        <f t="shared" si="181"/>
        <v>1.3148676570589818E-9</v>
      </c>
      <c r="H1089" s="5">
        <f t="shared" si="182"/>
        <v>1.6718388441489119E-13</v>
      </c>
      <c r="I1089" s="5">
        <f t="shared" si="183"/>
        <v>1.3150348409433968E-9</v>
      </c>
      <c r="J1089" s="5">
        <f t="shared" si="184"/>
        <v>408.54265646190629</v>
      </c>
      <c r="K1089" s="5">
        <f t="shared" si="185"/>
        <v>31.426358189453868</v>
      </c>
      <c r="L1089" s="5">
        <f t="shared" si="186"/>
        <v>377.11629827245241</v>
      </c>
    </row>
    <row r="1090" spans="1:12" x14ac:dyDescent="0.25">
      <c r="A1090" s="1">
        <f t="shared" si="178"/>
        <v>46923</v>
      </c>
      <c r="B1090" s="4">
        <f t="shared" si="179"/>
        <v>19</v>
      </c>
      <c r="C1090" s="4">
        <f t="shared" si="176"/>
        <v>6</v>
      </c>
      <c r="D1090" s="4">
        <f t="shared" si="177"/>
        <v>2028</v>
      </c>
      <c r="E1090" s="2">
        <v>0</v>
      </c>
      <c r="F1090" s="5">
        <f t="shared" si="180"/>
        <v>1.3150348409433968E-9</v>
      </c>
      <c r="G1090" s="5">
        <f t="shared" si="181"/>
        <v>1.3150348409433968E-9</v>
      </c>
      <c r="H1090" s="5">
        <f t="shared" si="182"/>
        <v>1.6720514165021673E-13</v>
      </c>
      <c r="I1090" s="5">
        <f t="shared" si="183"/>
        <v>1.315202046085047E-9</v>
      </c>
      <c r="J1090" s="5">
        <f t="shared" si="184"/>
        <v>377.11629827245241</v>
      </c>
      <c r="K1090" s="5">
        <f t="shared" si="185"/>
        <v>31.426358189453868</v>
      </c>
      <c r="L1090" s="5">
        <f t="shared" si="186"/>
        <v>345.68994008299853</v>
      </c>
    </row>
    <row r="1091" spans="1:12" x14ac:dyDescent="0.25">
      <c r="A1091" s="1">
        <f t="shared" si="178"/>
        <v>46924</v>
      </c>
      <c r="B1091" s="4">
        <f t="shared" si="179"/>
        <v>20</v>
      </c>
      <c r="C1091" s="4">
        <f t="shared" si="176"/>
        <v>6</v>
      </c>
      <c r="D1091" s="4">
        <f t="shared" si="177"/>
        <v>2028</v>
      </c>
      <c r="E1091" s="2">
        <v>0</v>
      </c>
      <c r="F1091" s="5">
        <f t="shared" si="180"/>
        <v>1.315202046085047E-9</v>
      </c>
      <c r="G1091" s="5">
        <f t="shared" si="181"/>
        <v>1.315202046085047E-9</v>
      </c>
      <c r="H1091" s="5">
        <f t="shared" si="182"/>
        <v>1.6722640158837489E-13</v>
      </c>
      <c r="I1091" s="5">
        <f t="shared" si="183"/>
        <v>1.3153692724866354E-9</v>
      </c>
      <c r="J1091" s="5">
        <f t="shared" si="184"/>
        <v>345.68994008299853</v>
      </c>
      <c r="K1091" s="5">
        <f t="shared" si="185"/>
        <v>31.426358189453868</v>
      </c>
      <c r="L1091" s="5">
        <f t="shared" si="186"/>
        <v>314.26358189354465</v>
      </c>
    </row>
    <row r="1092" spans="1:12" x14ac:dyDescent="0.25">
      <c r="A1092" s="1">
        <f t="shared" si="178"/>
        <v>46925</v>
      </c>
      <c r="B1092" s="4">
        <f t="shared" si="179"/>
        <v>21</v>
      </c>
      <c r="C1092" s="4">
        <f t="shared" si="176"/>
        <v>6</v>
      </c>
      <c r="D1092" s="4">
        <f t="shared" si="177"/>
        <v>2028</v>
      </c>
      <c r="E1092" s="2">
        <v>0</v>
      </c>
      <c r="F1092" s="5">
        <f t="shared" si="180"/>
        <v>1.3153692724866354E-9</v>
      </c>
      <c r="G1092" s="5">
        <f t="shared" si="181"/>
        <v>1.3153692724866354E-9</v>
      </c>
      <c r="H1092" s="5">
        <f t="shared" si="182"/>
        <v>1.6724766422970931E-13</v>
      </c>
      <c r="I1092" s="5">
        <f t="shared" si="183"/>
        <v>1.3155365201508651E-9</v>
      </c>
      <c r="J1092" s="5">
        <f t="shared" si="184"/>
        <v>314.26358189354465</v>
      </c>
      <c r="K1092" s="5">
        <f t="shared" si="185"/>
        <v>31.426358189453868</v>
      </c>
      <c r="L1092" s="5">
        <f t="shared" si="186"/>
        <v>282.83722370409077</v>
      </c>
    </row>
    <row r="1093" spans="1:12" x14ac:dyDescent="0.25">
      <c r="A1093" s="1">
        <f t="shared" si="178"/>
        <v>46926</v>
      </c>
      <c r="B1093" s="4">
        <f t="shared" si="179"/>
        <v>22</v>
      </c>
      <c r="C1093" s="4">
        <f t="shared" si="176"/>
        <v>6</v>
      </c>
      <c r="D1093" s="4">
        <f t="shared" si="177"/>
        <v>2028</v>
      </c>
      <c r="E1093" s="2">
        <v>0</v>
      </c>
      <c r="F1093" s="5">
        <f t="shared" si="180"/>
        <v>1.3155365201508651E-9</v>
      </c>
      <c r="G1093" s="5">
        <f t="shared" si="181"/>
        <v>1.3155365201508651E-9</v>
      </c>
      <c r="H1093" s="5">
        <f t="shared" si="182"/>
        <v>1.6726892957456369E-13</v>
      </c>
      <c r="I1093" s="5">
        <f t="shared" si="183"/>
        <v>1.3157037890804397E-9</v>
      </c>
      <c r="J1093" s="5">
        <f t="shared" si="184"/>
        <v>282.83722370409077</v>
      </c>
      <c r="K1093" s="5">
        <f t="shared" si="185"/>
        <v>31.426358189453868</v>
      </c>
      <c r="L1093" s="5">
        <f t="shared" si="186"/>
        <v>251.4108655146369</v>
      </c>
    </row>
    <row r="1094" spans="1:12" x14ac:dyDescent="0.25">
      <c r="A1094" s="1">
        <f t="shared" si="178"/>
        <v>46927</v>
      </c>
      <c r="B1094" s="4">
        <f t="shared" si="179"/>
        <v>23</v>
      </c>
      <c r="C1094" s="4">
        <f t="shared" si="176"/>
        <v>6</v>
      </c>
      <c r="D1094" s="4">
        <f t="shared" si="177"/>
        <v>2028</v>
      </c>
      <c r="E1094" s="2">
        <v>0</v>
      </c>
      <c r="F1094" s="5">
        <f t="shared" si="180"/>
        <v>1.3157037890804397E-9</v>
      </c>
      <c r="G1094" s="5">
        <f t="shared" si="181"/>
        <v>1.3157037890804397E-9</v>
      </c>
      <c r="H1094" s="5">
        <f t="shared" si="182"/>
        <v>1.672901976232818E-13</v>
      </c>
      <c r="I1094" s="5">
        <f t="shared" si="183"/>
        <v>1.315871079278063E-9</v>
      </c>
      <c r="J1094" s="5">
        <f t="shared" si="184"/>
        <v>251.4108655146369</v>
      </c>
      <c r="K1094" s="5">
        <f t="shared" si="185"/>
        <v>31.426358189453868</v>
      </c>
      <c r="L1094" s="5">
        <f t="shared" si="186"/>
        <v>219.98450732518302</v>
      </c>
    </row>
    <row r="1095" spans="1:12" x14ac:dyDescent="0.25">
      <c r="A1095" s="1">
        <f t="shared" si="178"/>
        <v>46928</v>
      </c>
      <c r="B1095" s="4">
        <f t="shared" si="179"/>
        <v>24</v>
      </c>
      <c r="C1095" s="4">
        <f t="shared" ref="C1095:C1101" si="187">MONTH(A1095)</f>
        <v>6</v>
      </c>
      <c r="D1095" s="4">
        <f t="shared" ref="D1095:D1101" si="188">YEAR(A1095)</f>
        <v>2028</v>
      </c>
      <c r="E1095" s="2">
        <v>0</v>
      </c>
      <c r="F1095" s="5">
        <f t="shared" si="180"/>
        <v>1.315871079278063E-9</v>
      </c>
      <c r="G1095" s="5">
        <f t="shared" si="181"/>
        <v>1.315871079278063E-9</v>
      </c>
      <c r="H1095" s="5">
        <f t="shared" si="182"/>
        <v>1.6731146837620742E-13</v>
      </c>
      <c r="I1095" s="5">
        <f t="shared" si="183"/>
        <v>1.3160383907464393E-9</v>
      </c>
      <c r="J1095" s="5">
        <f t="shared" si="184"/>
        <v>219.98450732518302</v>
      </c>
      <c r="K1095" s="5">
        <f t="shared" si="185"/>
        <v>31.426358189453868</v>
      </c>
      <c r="L1095" s="5">
        <f t="shared" si="186"/>
        <v>188.55814913572914</v>
      </c>
    </row>
    <row r="1096" spans="1:12" x14ac:dyDescent="0.25">
      <c r="A1096" s="1">
        <f t="shared" ref="A1096:A1101" si="189">A1095+1</f>
        <v>46929</v>
      </c>
      <c r="B1096" s="4">
        <f t="shared" ref="B1096:B1101" si="190">DAY(A1096)</f>
        <v>25</v>
      </c>
      <c r="C1096" s="4">
        <f t="shared" si="187"/>
        <v>6</v>
      </c>
      <c r="D1096" s="4">
        <f t="shared" si="188"/>
        <v>2028</v>
      </c>
      <c r="E1096" s="2">
        <v>0</v>
      </c>
      <c r="F1096" s="5">
        <f t="shared" ref="F1096:F1101" si="191">I1095</f>
        <v>1.3160383907464393E-9</v>
      </c>
      <c r="G1096" s="5">
        <f t="shared" ref="G1096:G1101" si="192">F1096-E1096</f>
        <v>1.3160383907464393E-9</v>
      </c>
      <c r="H1096" s="5">
        <f t="shared" ref="H1096:H1101" si="193">G1096*$B$2</f>
        <v>1.6733274183368442E-13</v>
      </c>
      <c r="I1096" s="5">
        <f t="shared" ref="I1096:I1101" si="194">G1096+H1096</f>
        <v>1.3162057234882731E-9</v>
      </c>
      <c r="J1096" s="5">
        <f t="shared" ref="J1096:J1101" si="195">L1095</f>
        <v>188.55814913572914</v>
      </c>
      <c r="K1096" s="5">
        <f>$J$6/1096</f>
        <v>31.426358189453868</v>
      </c>
      <c r="L1096" s="5">
        <f t="shared" ref="L1096:L1101" si="196">J1096-K1096</f>
        <v>157.13179094627526</v>
      </c>
    </row>
    <row r="1097" spans="1:12" x14ac:dyDescent="0.25">
      <c r="A1097" s="1">
        <f t="shared" si="189"/>
        <v>46930</v>
      </c>
      <c r="B1097" s="4">
        <f t="shared" si="190"/>
        <v>26</v>
      </c>
      <c r="C1097" s="4">
        <f t="shared" si="187"/>
        <v>6</v>
      </c>
      <c r="D1097" s="4">
        <f t="shared" si="188"/>
        <v>2028</v>
      </c>
      <c r="E1097" s="2">
        <v>0</v>
      </c>
      <c r="F1097" s="5">
        <f t="shared" si="191"/>
        <v>1.3162057234882731E-9</v>
      </c>
      <c r="G1097" s="5">
        <f t="shared" si="192"/>
        <v>1.3162057234882731E-9</v>
      </c>
      <c r="H1097" s="5">
        <f t="shared" si="193"/>
        <v>1.6735401799605664E-13</v>
      </c>
      <c r="I1097" s="5">
        <f t="shared" si="194"/>
        <v>1.3163730775062692E-9</v>
      </c>
      <c r="J1097" s="5">
        <f t="shared" si="195"/>
        <v>157.13179094627526</v>
      </c>
      <c r="K1097" s="5">
        <f>$J$6/1096</f>
        <v>31.426358189453868</v>
      </c>
      <c r="L1097" s="5">
        <f t="shared" si="196"/>
        <v>125.70543275682139</v>
      </c>
    </row>
    <row r="1098" spans="1:12" x14ac:dyDescent="0.25">
      <c r="A1098" s="1">
        <f t="shared" si="189"/>
        <v>46931</v>
      </c>
      <c r="B1098" s="4">
        <f t="shared" si="190"/>
        <v>27</v>
      </c>
      <c r="C1098" s="4">
        <f t="shared" si="187"/>
        <v>6</v>
      </c>
      <c r="D1098" s="4">
        <f t="shared" si="188"/>
        <v>2028</v>
      </c>
      <c r="E1098" s="2">
        <v>0</v>
      </c>
      <c r="F1098" s="5">
        <f t="shared" si="191"/>
        <v>1.3163730775062692E-9</v>
      </c>
      <c r="G1098" s="5">
        <f t="shared" si="192"/>
        <v>1.3163730775062692E-9</v>
      </c>
      <c r="H1098" s="5">
        <f t="shared" si="193"/>
        <v>1.67375296863668E-13</v>
      </c>
      <c r="I1098" s="5">
        <f t="shared" si="194"/>
        <v>1.3165404528031329E-9</v>
      </c>
      <c r="J1098" s="5">
        <f t="shared" si="195"/>
        <v>125.70543275682139</v>
      </c>
      <c r="K1098" s="5">
        <f>$J$6/1096</f>
        <v>31.426358189453868</v>
      </c>
      <c r="L1098" s="5">
        <f t="shared" si="196"/>
        <v>94.27907456736753</v>
      </c>
    </row>
    <row r="1099" spans="1:12" x14ac:dyDescent="0.25">
      <c r="A1099" s="1">
        <f t="shared" si="189"/>
        <v>46932</v>
      </c>
      <c r="B1099" s="4">
        <f t="shared" si="190"/>
        <v>28</v>
      </c>
      <c r="C1099" s="4">
        <f t="shared" si="187"/>
        <v>6</v>
      </c>
      <c r="D1099" s="4">
        <f t="shared" si="188"/>
        <v>2028</v>
      </c>
      <c r="E1099" s="2">
        <v>0</v>
      </c>
      <c r="F1099" s="5">
        <f t="shared" si="191"/>
        <v>1.3165404528031329E-9</v>
      </c>
      <c r="G1099" s="5">
        <f t="shared" si="192"/>
        <v>1.3165404528031329E-9</v>
      </c>
      <c r="H1099" s="5">
        <f t="shared" si="193"/>
        <v>1.6739657843686251E-13</v>
      </c>
      <c r="I1099" s="5">
        <f t="shared" si="194"/>
        <v>1.3167078493815698E-9</v>
      </c>
      <c r="J1099" s="5">
        <f t="shared" si="195"/>
        <v>94.27907456736753</v>
      </c>
      <c r="K1099" s="5">
        <f>$J$6/1096</f>
        <v>31.426358189453868</v>
      </c>
      <c r="L1099" s="5">
        <f t="shared" si="196"/>
        <v>62.852716377913666</v>
      </c>
    </row>
    <row r="1100" spans="1:12" x14ac:dyDescent="0.25">
      <c r="A1100" s="1">
        <f t="shared" si="189"/>
        <v>46933</v>
      </c>
      <c r="B1100" s="4">
        <f t="shared" si="190"/>
        <v>29</v>
      </c>
      <c r="C1100" s="4">
        <f t="shared" si="187"/>
        <v>6</v>
      </c>
      <c r="D1100" s="4">
        <f t="shared" si="188"/>
        <v>2028</v>
      </c>
      <c r="E1100" s="2">
        <v>0</v>
      </c>
      <c r="F1100" s="5">
        <f t="shared" si="191"/>
        <v>1.3167078493815698E-9</v>
      </c>
      <c r="G1100" s="5">
        <f t="shared" si="192"/>
        <v>1.3167078493815698E-9</v>
      </c>
      <c r="H1100" s="5">
        <f t="shared" si="193"/>
        <v>1.6741786271598412E-13</v>
      </c>
      <c r="I1100" s="5">
        <f t="shared" si="194"/>
        <v>1.3168752672442858E-9</v>
      </c>
      <c r="J1100" s="5">
        <f t="shared" si="195"/>
        <v>62.852716377913666</v>
      </c>
      <c r="K1100" s="5">
        <f>$J$6/1096</f>
        <v>31.426358189453868</v>
      </c>
      <c r="L1100" s="5">
        <f t="shared" si="196"/>
        <v>31.426358188459798</v>
      </c>
    </row>
    <row r="1101" spans="1:12" x14ac:dyDescent="0.25">
      <c r="A1101" s="1">
        <f t="shared" si="189"/>
        <v>46934</v>
      </c>
      <c r="B1101" s="4">
        <f t="shared" si="190"/>
        <v>30</v>
      </c>
      <c r="C1101" s="4">
        <f t="shared" si="187"/>
        <v>6</v>
      </c>
      <c r="D1101" s="4">
        <f t="shared" si="188"/>
        <v>2028</v>
      </c>
      <c r="E1101" s="2">
        <v>0</v>
      </c>
      <c r="F1101" s="5">
        <f t="shared" si="191"/>
        <v>1.3168752672442858E-9</v>
      </c>
      <c r="G1101" s="5">
        <f t="shared" si="192"/>
        <v>1.3168752672442858E-9</v>
      </c>
      <c r="H1101" s="5">
        <f t="shared" si="193"/>
        <v>1.6743914970137692E-13</v>
      </c>
      <c r="I1101" s="5">
        <f t="shared" si="194"/>
        <v>1.3170427063939871E-9</v>
      </c>
      <c r="J1101" s="5">
        <f t="shared" si="195"/>
        <v>31.426358188459798</v>
      </c>
      <c r="K1101" s="5">
        <f>$J$6/1096</f>
        <v>31.426358189453868</v>
      </c>
      <c r="L1101" s="5">
        <f t="shared" si="196"/>
        <v>-9.9407060361045296E-10</v>
      </c>
    </row>
    <row r="1102" spans="1:12" x14ac:dyDescent="0.25">
      <c r="A1102" s="1"/>
      <c r="E1102" s="2"/>
      <c r="F1102" s="5"/>
      <c r="G1102" s="5"/>
      <c r="H1102" s="5"/>
      <c r="I1102" s="5"/>
      <c r="J1102" s="5"/>
      <c r="K1102" s="5"/>
      <c r="L1102" s="5"/>
    </row>
    <row r="1103" spans="1:12" x14ac:dyDescent="0.25">
      <c r="A1103" s="1"/>
      <c r="E1103" s="2"/>
      <c r="F1103" s="5"/>
      <c r="G1103" s="5"/>
      <c r="H1103" s="5"/>
      <c r="I1103" s="5"/>
      <c r="J1103" s="5"/>
      <c r="K1103" s="5"/>
      <c r="L1103" s="5"/>
    </row>
    <row r="1104" spans="1:12" x14ac:dyDescent="0.25">
      <c r="A1104" s="1"/>
      <c r="E1104" s="2"/>
      <c r="F1104" s="5"/>
      <c r="G1104" s="5"/>
      <c r="H1104" s="5"/>
      <c r="I1104" s="5"/>
      <c r="J1104" s="5"/>
      <c r="K1104" s="5"/>
      <c r="L1104" s="5"/>
    </row>
    <row r="1105" spans="1:12" x14ac:dyDescent="0.25">
      <c r="A1105" s="1"/>
      <c r="E1105" s="2"/>
      <c r="F1105" s="5"/>
      <c r="G1105" s="5"/>
      <c r="H1105" s="5"/>
      <c r="I1105" s="5"/>
      <c r="J1105" s="5"/>
      <c r="K1105" s="5"/>
      <c r="L1105" s="5"/>
    </row>
    <row r="1106" spans="1:12" x14ac:dyDescent="0.25">
      <c r="A1106" s="1"/>
      <c r="E1106" s="2"/>
      <c r="F1106" s="5"/>
      <c r="G1106" s="5"/>
      <c r="H1106" s="5"/>
      <c r="I1106" s="5"/>
      <c r="J1106" s="5"/>
      <c r="K1106" s="5"/>
      <c r="L1106" s="5"/>
    </row>
    <row r="1107" spans="1:12" x14ac:dyDescent="0.25">
      <c r="A1107" s="1"/>
      <c r="E1107" s="2"/>
      <c r="F1107" s="5"/>
      <c r="G1107" s="5"/>
      <c r="H1107" s="5"/>
      <c r="I1107" s="5"/>
      <c r="J1107" s="5"/>
      <c r="K1107" s="5"/>
      <c r="L1107" s="5"/>
    </row>
    <row r="1108" spans="1:12" x14ac:dyDescent="0.25">
      <c r="A1108" s="1"/>
      <c r="E1108" s="2"/>
      <c r="F1108" s="5"/>
      <c r="G1108" s="5"/>
      <c r="H1108" s="5"/>
      <c r="I1108" s="5"/>
      <c r="J1108" s="5"/>
      <c r="K1108" s="5"/>
      <c r="L1108" s="5"/>
    </row>
    <row r="1109" spans="1:12" x14ac:dyDescent="0.25">
      <c r="A1109" s="1"/>
      <c r="E1109" s="2"/>
      <c r="F1109" s="5"/>
      <c r="G1109" s="5"/>
      <c r="H1109" s="5"/>
      <c r="I1109" s="5"/>
      <c r="J1109" s="5"/>
      <c r="K1109" s="5"/>
      <c r="L1109" s="5"/>
    </row>
    <row r="1110" spans="1:12" x14ac:dyDescent="0.25">
      <c r="A1110" s="1"/>
      <c r="E1110" s="2"/>
      <c r="F1110" s="5"/>
      <c r="G1110" s="5"/>
      <c r="H1110" s="5"/>
      <c r="I1110" s="5"/>
      <c r="J1110" s="5"/>
      <c r="K1110" s="5"/>
      <c r="L1110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A749EC2BCD5F46813204A71DD2AF5A" ma:contentTypeVersion="24" ma:contentTypeDescription="Create a new document." ma:contentTypeScope="" ma:versionID="d8cb2d4448e28dee211c96f84ed68267">
  <xsd:schema xmlns:xsd="http://www.w3.org/2001/XMLSchema" xmlns:xs="http://www.w3.org/2001/XMLSchema" xmlns:p="http://schemas.microsoft.com/office/2006/metadata/properties" xmlns:ns2="e4bbcdda-8eac-426d-8541-4e514b869ac5" xmlns:ns3="bfa6624b-eb73-41ce-a3f0-9290109dce87" targetNamespace="http://schemas.microsoft.com/office/2006/metadata/properties" ma:root="true" ma:fieldsID="894096e2755dab3653a3f4fac69a1705" ns2:_="" ns3:_="">
    <xsd:import namespace="e4bbcdda-8eac-426d-8541-4e514b869ac5"/>
    <xsd:import namespace="bfa6624b-eb73-41ce-a3f0-9290109dce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  <xsd:element ref="ns2:ProjectType" minOccurs="0"/>
                <xsd:element ref="ns2:ProjectSiz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bcdda-8eac-426d-8541-4e514b869a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2b9d7700-8801-4e65-905e-5029f7d3d6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  <xsd:element name="ProjectType" ma:index="28" nillable="true" ma:displayName="Project Type" ma:format="Dropdown" ma:internalName="ProjectTyp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-Payment"/>
                        <xsd:enumeration value="Banking Integration"/>
                        <xsd:enumeration value="Positive Pay"/>
                        <xsd:enumeration value="Advisory Services"/>
                        <xsd:enumeration value="AP EFT Payment Manager"/>
                        <xsd:enumeration value="AR Payment Manager"/>
                        <xsd:enumeration value="Fund Fee Manager"/>
                        <xsd:enumeration value="Lease Accounting"/>
                        <xsd:enumeration value="Supporting Docs Extraction"/>
                        <xsd:enumeration value="Bespoke Customization"/>
                        <xsd:enumeration value="Print Email Utility"/>
                        <xsd:enumeration value="ICRW Report"/>
                        <xsd:enumeration value="Unipay"/>
                        <xsd:enumeration value="AP Bill Accelerator"/>
                        <xsd:enumeration value="GL Import Utility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ProjectSize" ma:index="29" nillable="true" ma:displayName="Project Size" ma:description="Small - 0-25 hours&#10;Medium - 25-75 hours &#10;Large - 75-150 hours&#10;X-Large - 150+ hours&#10;TBD - Yet to be determined" ma:format="Dropdown" ma:internalName="ProjectSize">
      <xsd:simpleType>
        <xsd:restriction base="dms:Choice">
          <xsd:enumeration value="Small"/>
          <xsd:enumeration value="Medium"/>
          <xsd:enumeration value="Large"/>
          <xsd:enumeration value="X-Large"/>
          <xsd:enumeration value="TB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6624b-eb73-41ce-a3f0-9290109dce8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dfc6f737-752a-4e9d-be23-71abaccb388d}" ma:internalName="TaxCatchAll" ma:showField="CatchAllData" ma:web="bfa6624b-eb73-41ce-a3f0-9290109dce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jectSize xmlns="e4bbcdda-8eac-426d-8541-4e514b869ac5" xsi:nil="true"/>
    <_Flow_SignoffStatus xmlns="e4bbcdda-8eac-426d-8541-4e514b869ac5" xsi:nil="true"/>
    <lcf76f155ced4ddcb4097134ff3c332f xmlns="e4bbcdda-8eac-426d-8541-4e514b869ac5">
      <Terms xmlns="http://schemas.microsoft.com/office/infopath/2007/PartnerControls"/>
    </lcf76f155ced4ddcb4097134ff3c332f>
    <TaxCatchAll xmlns="bfa6624b-eb73-41ce-a3f0-9290109dce87" xsi:nil="true"/>
    <ProjectType xmlns="e4bbcdda-8eac-426d-8541-4e514b869ac5" xsi:nil="true"/>
  </documentManagement>
</p:properties>
</file>

<file path=customXml/itemProps1.xml><?xml version="1.0" encoding="utf-8"?>
<ds:datastoreItem xmlns:ds="http://schemas.openxmlformats.org/officeDocument/2006/customXml" ds:itemID="{7E77BEE1-BA72-4C8B-871C-C47C947515A9}"/>
</file>

<file path=customXml/itemProps2.xml><?xml version="1.0" encoding="utf-8"?>
<ds:datastoreItem xmlns:ds="http://schemas.openxmlformats.org/officeDocument/2006/customXml" ds:itemID="{B4C92258-02DD-4D32-8D70-855D3FE2BC3C}"/>
</file>

<file path=customXml/itemProps3.xml><?xml version="1.0" encoding="utf-8"?>
<ds:datastoreItem xmlns:ds="http://schemas.openxmlformats.org/officeDocument/2006/customXml" ds:itemID="{B7892755-822D-44DE-AA7A-6E52F90E66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Dalen, Pierre</dc:creator>
  <cp:lastModifiedBy>van Dalen, Pierre</cp:lastModifiedBy>
  <dcterms:created xsi:type="dcterms:W3CDTF">2025-06-18T03:55:15Z</dcterms:created>
  <dcterms:modified xsi:type="dcterms:W3CDTF">2025-06-18T04:33:50Z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0x0101009BA749EC2BCD5F46813204A71DD2AF5A</vt:lpwstr>
  </property>
</Properties>
</file>