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e365.sharepoint.com/sites/IntacctSystemsIntegrationGroup/Shared Documents/TSG Prods - Fixed Assets/Package Files/V8.5/Sage Intacct SIG Fixed Assets Setup Files - V8.5/"/>
    </mc:Choice>
  </mc:AlternateContent>
  <xr:revisionPtr revIDLastSave="50" documentId="8_{A0FC9382-5B83-48AE-BBB8-73030A3F5BBD}" xr6:coauthVersionLast="47" xr6:coauthVersionMax="47" xr10:uidLastSave="{1E0089C3-99B8-4EED-9955-1EE7024C52D9}"/>
  <bookViews>
    <workbookView xWindow="5640" yWindow="960" windowWidth="22080" windowHeight="11385" firstSheet="2" activeTab="2" xr2:uid="{00000000-000D-0000-FFFF-FFFF00000000}"/>
  </bookViews>
  <sheets>
    <sheet name="Setup &amp; Configuration" sheetId="1" r:id="rId1"/>
    <sheet name="Books Details &amp; Asset Classes" sheetId="2" r:id="rId2"/>
    <sheet name="Book Details Template" sheetId="3" r:id="rId3"/>
    <sheet name="Book Details Map" sheetId="4" r:id="rId4"/>
    <sheet name="Asset Class Template" sheetId="5" r:id="rId5"/>
    <sheet name="Asset Class Map" sheetId="6" r:id="rId6"/>
    <sheet name="Asset Import" sheetId="7" r:id="rId7"/>
    <sheet name="Asset Map &amp; Depr Calc" sheetId="8" r:id="rId8"/>
    <sheet name="Physical Location Template" sheetId="9" r:id="rId9"/>
    <sheet name="Physical Location Map" sheetId="10" r:id="rId10"/>
    <sheet name="CIP Asset Template" sheetId="11" r:id="rId11"/>
    <sheet name="CIP Asset Map" sheetId="12" r:id="rId12"/>
    <sheet name="CIP Item Template" sheetId="13" r:id="rId13"/>
    <sheet name="CIP Item Map" sheetId="14" r:id="rId14"/>
    <sheet name="CIP Template" sheetId="15" r:id="rId15"/>
    <sheet name="CIP Map" sheetId="16" r:id="rId16"/>
  </sheets>
  <externalReferences>
    <externalReference r:id="rId17"/>
    <externalReference r:id="rId18"/>
    <externalReference r:id="rId1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8" l="1"/>
  <c r="C64" i="8"/>
  <c r="C65" i="8" s="1"/>
  <c r="C67" i="8" l="1"/>
  <c r="R4" i="7" l="1"/>
  <c r="R3" i="7"/>
  <c r="H3" i="5" l="1"/>
  <c r="G3" i="5"/>
  <c r="F3" i="5"/>
  <c r="E3" i="5"/>
  <c r="D3" i="5"/>
  <c r="C3" i="5"/>
  <c r="B3" i="5"/>
  <c r="A3" i="5"/>
  <c r="H2" i="5"/>
  <c r="G2" i="5"/>
  <c r="F2" i="5"/>
  <c r="E2" i="5"/>
  <c r="D2" i="5"/>
  <c r="C2" i="5"/>
  <c r="B2" i="5"/>
  <c r="A2" i="5"/>
  <c r="D3" i="3"/>
  <c r="C3" i="3"/>
  <c r="A3" i="3"/>
  <c r="D2" i="3"/>
  <c r="C2" i="3"/>
  <c r="A2" i="3"/>
</calcChain>
</file>

<file path=xl/sharedStrings.xml><?xml version="1.0" encoding="utf-8"?>
<sst xmlns="http://schemas.openxmlformats.org/spreadsheetml/2006/main" count="614" uniqueCount="304">
  <si>
    <t>Sage Intacct SIG Fixed Assets Setup and Configuration</t>
  </si>
  <si>
    <t>Production Login</t>
  </si>
  <si>
    <t>Comments</t>
  </si>
  <si>
    <t>Company Name:</t>
  </si>
  <si>
    <t>Company ID:</t>
  </si>
  <si>
    <t>External Slide in Access Enabled?</t>
  </si>
  <si>
    <t>Yes</t>
  </si>
  <si>
    <t>Sage Intacct Company Setup</t>
  </si>
  <si>
    <t>Is Platform Services enabled?</t>
  </si>
  <si>
    <t>Must be enabled prior to install</t>
  </si>
  <si>
    <t>Is Web Services enabled?</t>
  </si>
  <si>
    <t>Multi-entity?</t>
  </si>
  <si>
    <t>Multi-currency?</t>
  </si>
  <si>
    <t>No</t>
  </si>
  <si>
    <t>Is Accounts Payable configured?</t>
  </si>
  <si>
    <t>If Configured, AP will be automatically connected to Fixed Assets</t>
  </si>
  <si>
    <t>Is Purchasing configured?</t>
  </si>
  <si>
    <t>If Configured, PO will be automatically connected to Fixed Assets</t>
  </si>
  <si>
    <t>PO Transaction Definitions to use</t>
  </si>
  <si>
    <t>Ex: Purchase Requisition, Vendor Invoice and Purchase Order. (Note: No Asset Class selection on this Object)</t>
  </si>
  <si>
    <t>Is Cash Management configured?</t>
  </si>
  <si>
    <t>If Configured, Cash Management will be automatically connect to Fixed Assets</t>
  </si>
  <si>
    <t>Third-party integrations in AP, PO, or Cash Management?</t>
  </si>
  <si>
    <t>If yes, FA fields will need to be created in the 3rd party solution or AP Bills will need to be edited to include FA information when synced to Sage Intacct</t>
  </si>
  <si>
    <t>Do you post at the top-level?</t>
  </si>
  <si>
    <t>Recommendation: Post at Entity Level to take advantage of Entity Level Rules that help prevent the user from making mistakes</t>
  </si>
  <si>
    <t>What posting periods are you using?</t>
  </si>
  <si>
    <t>Standard</t>
  </si>
  <si>
    <t>Ex: Standard, 4-4-5, and 13 Periods</t>
  </si>
  <si>
    <t>Are you using Account Labels instead of GL Accounts in AP Bill Screen?</t>
  </si>
  <si>
    <t>Default is No. Can only be changed to Yes if you will post at the top level, do NOT want the Asset Class as a drop-down and are using Account Labels.</t>
  </si>
  <si>
    <t>Do you want the Asset Class as a drop-down menu?</t>
  </si>
  <si>
    <t>Default is No. Only change to Yes if you will post at the top level and want the Asset Class as a drop-down.</t>
  </si>
  <si>
    <t>Standard Dimensions</t>
  </si>
  <si>
    <t>Included</t>
  </si>
  <si>
    <t>Location, Department, Customer, Employee, Item, Class, and Project</t>
  </si>
  <si>
    <t>Is the location dimension mandatory on the depreciation and amortization expense accounts?</t>
  </si>
  <si>
    <t>Important: This affects the configuration</t>
  </si>
  <si>
    <t xml:space="preserve"> </t>
  </si>
  <si>
    <t>Is the department dimension mandatory on the depreciation and amortization expense accounts?</t>
  </si>
  <si>
    <t>Create FAJ journal</t>
  </si>
  <si>
    <t>This Journal is created during Setup</t>
  </si>
  <si>
    <t>Journal Entry Approvals desired on FAJ?</t>
  </si>
  <si>
    <t>Recommend No. If yes, ex: if 300 FA's then = 300 individual JE approvals (No impact to Setup/Configuration). If set to warn or disallow, depreciation will not post in future periods.</t>
  </si>
  <si>
    <t>Do you use CIP today?</t>
  </si>
  <si>
    <t>Even if you don’t have CIP today, this will still be setup. If you have CIP this will include CIP Training and Uploads.</t>
  </si>
  <si>
    <t>Salvage Value</t>
  </si>
  <si>
    <t>If yes, specify if for Tax Books, Financial Books, or Both.</t>
  </si>
  <si>
    <t>Use Physical Locations to track Assets?</t>
  </si>
  <si>
    <t>If yes, specify physical locations in the import template</t>
  </si>
  <si>
    <t>Books &amp; Asset Classes</t>
  </si>
  <si>
    <t>Field Name: Asset Class
UI Field Name: Asset Class
Type: Text                                                      Length: Best Practice max 30
Default Value: None                             
Valid Value: "&amp;" not allowed. Must be Unique.
Required: Yes
Editable: Yes</t>
  </si>
  <si>
    <t>Field Name: Code
UI Field Name: Asset Code
Type: Text            Length: 8
Default Value: None
Valid Values: "&amp;" not allowed. Must be Unique.
Required: Yes
Editable: Yes</t>
  </si>
  <si>
    <t>Field Name: Type
UI Field Name: Asset Type
Type: Lookup field
Default Value: None
Valid Values: Tangible, Intangible
Required: Yes
Editable: Yes</t>
  </si>
  <si>
    <t>Field Name: Cost Account
UI Field Name: Asset GL Account
Type: Lookup field                            Default Value: None                          Valid Value: Must exist in Intacct  and must be from the Lookup field
Required: Yes
Editable: Yes</t>
  </si>
  <si>
    <t>Field Name: A/D Account
UI Field Name: Accumulated Depreciation GL Account
Type: Lookup field                           Default Value: None                          Valid Value: Must exist in Intacct  and must be from the Lookup field
Required: Yes
Editable: Yes</t>
  </si>
  <si>
    <t>Field Name: Expense Account
UI Field Name: Depreciation Expense GL Account
Type: Lookup field                           Default Value: None                        Valid Value: Must exist in Intacct and must be from the Lookup field
Required: Yes
Editable: Yes</t>
  </si>
  <si>
    <t>Field Name: Salvage Amount
UI Field Name: Residual Value
Type: Numeric
Default Value: None                          Valid Value: Any numeric value 
Required: No
Editable: Yes</t>
  </si>
  <si>
    <t>Field Name: Book Depr Method
UI Field Name: Depreciation Method
Type: Lookup field
Default Value: None  Valid Value: Must be from the Lookup field
Required: Yes
Editable: Yes</t>
  </si>
  <si>
    <t>Field Name: UL (Ms)
UI Field Name:Asset Life
Type: Numeric
Default Value: None  Valid Value: Any numeric value
Required: No
Editable: Yes</t>
  </si>
  <si>
    <t>Field Name: 1st Mth
UI Field Name: Convention
Type: Lookup Field
Default Value: None         Valid Value: Must be from the Lookup field
Required: No
Editable: Yes</t>
  </si>
  <si>
    <t>Field Name: Financial Book Name
UI Field Name: Book Name
Type: Text                               Length: Best Practice max 30
Default Value: None  Valid Value: "&amp;" not allowed. Must be Unique
Required: Yes
Editable: Yes</t>
  </si>
  <si>
    <t>Field Name: Tax Depr Method
UI Field Name: Depreciation Method
Type: Lookup field
Default Value: None                                           Valid Value: Must be from the Lookup field
Valid Value:
Required: Yes
Editable: Yes</t>
  </si>
  <si>
    <t>Field Name: UL(Yr.)
UI Field Name: Asset Life
Type: Numeric
Default Value: None Valid Value: Any numeric value
Required: No
Editable: Yes</t>
  </si>
  <si>
    <t>Field Name: 1st YR
UI Field Name: Convention
Type: Lookup Field
Default Value: None  Valid Value: Must be from the Lookup field
Required: No
Editable: Yes</t>
  </si>
  <si>
    <t>Field Name: Tax Book Name
UI Field Name: Book Name
Type: Text                  Length: Best Practice max 30
Default Value: None                           Valid Value: "&amp;" not allowed. Must be Unique
Required: Yes
Editable: Yes</t>
  </si>
  <si>
    <t>General Ledger Account #s</t>
  </si>
  <si>
    <t>Method / Convention</t>
  </si>
  <si>
    <t>Sequence</t>
  </si>
  <si>
    <t>Asset Class</t>
  </si>
  <si>
    <t>Code</t>
  </si>
  <si>
    <t>Type</t>
  </si>
  <si>
    <t>Cost Acct</t>
  </si>
  <si>
    <t>A/D Acct</t>
  </si>
  <si>
    <t>Expense Acct</t>
  </si>
  <si>
    <t>Salvage Amount</t>
  </si>
  <si>
    <t>Book Depr Method</t>
  </si>
  <si>
    <t>UL (Ms)</t>
  </si>
  <si>
    <t>1st Mth</t>
  </si>
  <si>
    <t>Financial Book Name</t>
  </si>
  <si>
    <t>Tax Depr Method</t>
  </si>
  <si>
    <t>UL (Yr)</t>
  </si>
  <si>
    <t>1st YR</t>
  </si>
  <si>
    <t>Tax Book Name</t>
  </si>
  <si>
    <t>Comments and Notes</t>
  </si>
  <si>
    <t>Example</t>
  </si>
  <si>
    <t>Computer Equipment</t>
  </si>
  <si>
    <t>HW_36</t>
  </si>
  <si>
    <t>Tangible</t>
  </si>
  <si>
    <t>SL</t>
  </si>
  <si>
    <t>Ex: Month/Half/Mid</t>
  </si>
  <si>
    <t>FIN_SL_36</t>
  </si>
  <si>
    <t>Ex: 200DB, 150 DB, MACRS, 179</t>
  </si>
  <si>
    <t>Ex: Year/Mid</t>
  </si>
  <si>
    <t>Book Name</t>
  </si>
  <si>
    <t>Depreciation Method</t>
  </si>
  <si>
    <t>Asset Life</t>
  </si>
  <si>
    <t>Convention</t>
  </si>
  <si>
    <t>Residual Value</t>
  </si>
  <si>
    <t>Book Details Fields in Sage Intacct</t>
  </si>
  <si>
    <t>Spreadsheet Columns</t>
  </si>
  <si>
    <t>Constant Value (Use only if all records are the same)</t>
  </si>
  <si>
    <t>Asset Class (financial)</t>
  </si>
  <si>
    <t>Please select</t>
  </si>
  <si>
    <t>Asset Class (tax)</t>
  </si>
  <si>
    <t>Please Select</t>
  </si>
  <si>
    <t>Book Statuses</t>
  </si>
  <si>
    <t>--Constant Value--</t>
  </si>
  <si>
    <t>Depreciation Schedules</t>
  </si>
  <si>
    <t>Class</t>
  </si>
  <si>
    <t>Asset Type</t>
  </si>
  <si>
    <t>Asset Code</t>
  </si>
  <si>
    <t>Accumulated Depreciation GL Account</t>
  </si>
  <si>
    <t>Depreciation Expense GL Account</t>
  </si>
  <si>
    <t>Asset GL Account</t>
  </si>
  <si>
    <t>Financial Book</t>
  </si>
  <si>
    <t>Tax Books</t>
  </si>
  <si>
    <t>Asset Class Fields in Sage Intacct</t>
  </si>
  <si>
    <t>Tax Books [Rtaxbooks]</t>
  </si>
  <si>
    <t>Tax Book</t>
  </si>
  <si>
    <t>Default Disposal GL Account</t>
  </si>
  <si>
    <t>Asset</t>
  </si>
  <si>
    <t>Vendor</t>
  </si>
  <si>
    <t>Vendor Serial Number</t>
  </si>
  <si>
    <t>APBill</t>
  </si>
  <si>
    <t>Asset Name</t>
  </si>
  <si>
    <t>Asset Description</t>
  </si>
  <si>
    <t>Employee ID</t>
  </si>
  <si>
    <t>Department ID</t>
  </si>
  <si>
    <t>Location ID</t>
  </si>
  <si>
    <t>Class ID</t>
  </si>
  <si>
    <t>Project ID</t>
  </si>
  <si>
    <t>Asset Cost</t>
  </si>
  <si>
    <t>Currency Code</t>
  </si>
  <si>
    <t>Accumulated Depreciation</t>
  </si>
  <si>
    <t>Date Placed In Service</t>
  </si>
  <si>
    <t>GL Posting Date</t>
  </si>
  <si>
    <t>Last Posting Date</t>
  </si>
  <si>
    <t>Asset Tag</t>
  </si>
  <si>
    <t>Serial Number</t>
  </si>
  <si>
    <t>Warranty Expire Date</t>
  </si>
  <si>
    <t>Insurance Vendor</t>
  </si>
  <si>
    <t>Insurance APBill</t>
  </si>
  <si>
    <t>Insurance Expire Date</t>
  </si>
  <si>
    <t>Service Expire Date</t>
  </si>
  <si>
    <t>Physical Location</t>
  </si>
  <si>
    <t>Last Inventoried Date</t>
  </si>
  <si>
    <t>Allocation</t>
  </si>
  <si>
    <t>#</t>
  </si>
  <si>
    <t xml:space="preserve">Field Name: Asset Class
Type: Character 
Length: no max: best practice max 30
Default Value: None
Valid Values: Must exist in FA app
Dependencies: None
Required: Yes
Editable: Yes
</t>
  </si>
  <si>
    <t xml:space="preserve">Field Name: Asset
Type: Character 
Length: no max: best practice max 20
Default Value: auto generated by FA app
Valid Values: Must be unique
Dependencies: None
Required: Yes
Editable: No
</t>
  </si>
  <si>
    <t xml:space="preserve">Field Name: Vendor ID
Type: Character 
Length: no max: best practice max 30
Default Value: None
Valid Values: Must exist in Intcct, invalid ID and blanks will be ignored
Dependencies: Intacct Vendor List
Required: No
</t>
  </si>
  <si>
    <t xml:space="preserve">Field Name: Vendor Serial Number
Type: Character 
Length: 40 max
Default Value: None
Valid Values: Must be unique
Dependencies: None
Required: No
</t>
  </si>
  <si>
    <t xml:space="preserve">Field Name: AP Bill
Type: Valid Intacct AP Bill record #
Length: No max
Default Value: None
Valid Values: Intacct record ID
Dependencies: Intacct
Required: No
</t>
  </si>
  <si>
    <t xml:space="preserve">Field Name: Asset Name
Type: Character 
Length: no max
Default Value: None
Valid Values: Any (if pick-list is used, must be part of the list)
Dependencies: None
Required: Yes
Editable: Yes
</t>
  </si>
  <si>
    <t xml:space="preserve">Field Name: Asset Class
Type: Character 
Length: no max: best practice max 100
Default Value: None
Valid Values: Any
Dependencies: None
Required: No
</t>
  </si>
  <si>
    <t>Field name: Employee 
Field Type: Character_x000D_
Length: 100_x000D_
Dependencies: A valid Employee_x000D_ ID in Intacct
Required: No (Yes, if Depreciation Exp. Account require Employee)</t>
  </si>
  <si>
    <t xml:space="preserve">Field Name: Department
Type: Character 
Length: 20
Default Value: None
Valid Values: Alphanumeric and underscore, must exist in Intacct
Dependencies: Refers to a valid department
Required: No (yes, if Depreciation Exp Account require Department)
Editable: Yes
</t>
  </si>
  <si>
    <t xml:space="preserve">Field Name: Location
Type: Character 
Length: 20
Default Value: None
Valid Values: Alphanumeric and underscore
Dependencies: Refers to a valid location
Required: No (Yes, if Depreciation Exp. Account require Location)
Editable: Yes
</t>
  </si>
  <si>
    <t>Field name: Class
Field Type: Character_x000D_
Length: 100_x000D_
Dependencies: A valid Class_x000D_
Required: No (Yes, If Depreciation Exp Account require Class)</t>
  </si>
  <si>
    <t>Field name: Project
Field Type: Character_x000D_
Length: 100_x000D_
Dependencies: A valid Project_x000D_
Required: No (Yes, if Depreciation Exp Account require Project)</t>
  </si>
  <si>
    <t xml:space="preserve">Field Name: Asset Cost Numeric
Type: NUMBER 
Length: 38,2
Default Value: None
Valid Values: Any number (positive and negative both)
Dependencies: None
Required: Yes
Editable: Yes
Notes: cannot be blank, if no asset cost, use 0,00.
Original cost when the asset was purchased
</t>
  </si>
  <si>
    <t>Field Name: CURRENCY
Type: Character
Length: 3
Default Value: Base Currency
Valid Values: Any defined currency, such as USD or EUR; blank denotes base currency
Dependencies: Must reference a previously defined currency
Required: No
Editable: Yes
Notes: Use only in multi-currency companies. This field defines the transaction currency. If no field is defined here, the system uses base currency.</t>
  </si>
  <si>
    <t xml:space="preserve">Field Name: Accumulated Depreciation Before
Type: NUMBER 
Length: 38,2
Default Value: None
Valid Values: Any number (positive and negative both)
Dependencies: None
Required: Yes
Editable: Yes
Notes: cannot be blank, if no accumulated depreciation, use 0,00.
Amount as of last posting date in column R
</t>
  </si>
  <si>
    <t xml:space="preserve">Field Name: Date Placed in Service
Type: Date
Length: 24
Default Value: None
Valid Values: Any valid date format
Dependencies: None
Required: Yes
Editable: Yes
Note: the day depreciation calculation started
</t>
  </si>
  <si>
    <t xml:space="preserve">Field Name: Asset GL Posting Date
Type: Date
Length: 24
Default Value: None
Valid Values: Any valid date format
Dependencies: None
Required: Yes
Editable: Yes
Note: the  day the Asset was posted to the GL, could be the same as Date Placed In Service or before, but never after.
</t>
  </si>
  <si>
    <r>
      <t xml:space="preserve">Field Name: Last Posting Date Before Import
Type: Date
Length: 24
Default Value: None
Valid Values: Any valid date format
Dependencies: None
Required: Yes
Editable: Yes
Note: the last day depreciation was posted in the lagacy system for the total in column P.  </t>
    </r>
    <r>
      <rPr>
        <sz val="9"/>
        <color rgb="FFFF0000"/>
        <rFont val="Calibri"/>
        <family val="2"/>
        <scheme val="minor"/>
      </rPr>
      <t>Must be end of period date. Only be blank if column P is zero.</t>
    </r>
    <r>
      <rPr>
        <sz val="9"/>
        <color indexed="8"/>
        <rFont val="Calibri"/>
        <family val="2"/>
        <scheme val="minor"/>
      </rPr>
      <t xml:space="preserve">
</t>
    </r>
  </si>
  <si>
    <t xml:space="preserve">Field Name: Asset Tag
Type: Character 
Length: 30
Default Value: None
Valid Values: Must be unique
Dependencies: None
Required: No
</t>
  </si>
  <si>
    <t xml:space="preserve">Field Name: Serial Number
Type: Character 
Length: no max: best practice max 20
Default Value: None
Valid Values: Must be unique
Dependencies: None
Required: No
Note: can be used to overwrite the autogenerated Asset ID
</t>
  </si>
  <si>
    <t>Field Name: Warranty Expire Date
Type: Date
Length: 24
Default Value: None
Valid Values: Any valid date format
Dependencies: None
Required: No
Note: the last day of asset warranty</t>
  </si>
  <si>
    <t xml:space="preserve">Field Name: Insurance AP Bill
Type: Valid Intacct AP Bill record #
Length: No max
Default Value: None
Valid Values: Intacct record ID
Dependencies: Intacct
Required: No
</t>
  </si>
  <si>
    <t>Field Name: Insurance Expire Date
Type: Date
Length: 24
Default Value: None
Valid Values: Any valid date format
Dependencies: None
Required: No
Note: the last day of asset insurance</t>
  </si>
  <si>
    <t>Field Name: Service Expire Date
Type: Date
Length: 24
Default Value: None
Valid Values: Any valid date format
Dependencies: None
Required: No
Note: the last day of asset service</t>
  </si>
  <si>
    <t xml:space="preserve">Field Name: Physical Location
Type: Character 
Length: no max: best practice max 20
Default Value: None
Valid Values: Must be unique
Dependencies: None
Required: No
</t>
  </si>
  <si>
    <t xml:space="preserve">Field Name: Last Inventoried Date
Type: Date 
Length: 24
Default Value: None
Valid Values: Any valid date format
Dependencies: None
Required: No
</t>
  </si>
  <si>
    <t xml:space="preserve">Field Name:Allocation
Type: Character
Length: 100
Default Value: None
Valid Values: Any valid allocation
Dependencies: None
Required: No
</t>
  </si>
  <si>
    <t>Building</t>
  </si>
  <si>
    <t> V-115</t>
  </si>
  <si>
    <t>Office Building</t>
  </si>
  <si>
    <t>Location One</t>
  </si>
  <si>
    <t>Equipment_24</t>
  </si>
  <si>
    <t>V-112</t>
  </si>
  <si>
    <t>iPad</t>
  </si>
  <si>
    <t>Ipad101</t>
  </si>
  <si>
    <t>EMP-0001 </t>
  </si>
  <si>
    <t>Asset Fields in Sage Intacct</t>
  </si>
  <si>
    <t>Spreadsheet Column</t>
  </si>
  <si>
    <t>Accumulated Depreciation Before</t>
  </si>
  <si>
    <t>Accumulated Depreciation Non-Formula</t>
  </si>
  <si>
    <t>AP Bill Item RecordNo</t>
  </si>
  <si>
    <t>AP Bills</t>
  </si>
  <si>
    <t>Asset Cost (FX</t>
  </si>
  <si>
    <t>Asset Cost Numeric</t>
  </si>
  <si>
    <t>-Constant Value-</t>
  </si>
  <si>
    <t>If using Picklist: the name must exist in the picklist before upload</t>
  </si>
  <si>
    <t>Bank &amp; Cash GL Account</t>
  </si>
  <si>
    <t>If the GL Account requires this dimension, it must be included in the upload</t>
  </si>
  <si>
    <t>Create Dep on Import Flag</t>
  </si>
  <si>
    <t>Important: Should be checked if you want the sytem to create schedules</t>
  </si>
  <si>
    <t>Currency</t>
  </si>
  <si>
    <t>Date of Disposition</t>
  </si>
  <si>
    <t>Date Placed in Service</t>
  </si>
  <si>
    <t>Department</t>
  </si>
  <si>
    <t>Depreciation Schedules [Rdepreciation_schedule</t>
  </si>
  <si>
    <t>Depreciation Schedules [Rtaxdepreciation_asset]</t>
  </si>
  <si>
    <t>Description</t>
  </si>
  <si>
    <t>Disposal Timestamp</t>
  </si>
  <si>
    <t>Disposition GL Account</t>
  </si>
  <si>
    <t>Disposition GL Batch</t>
  </si>
  <si>
    <t>Disposition Type</t>
  </si>
  <si>
    <t>Fixed Assets Logs</t>
  </si>
  <si>
    <t>Flag API Update</t>
  </si>
  <si>
    <t>Import Insurance APBill</t>
  </si>
  <si>
    <t>Import Service Next Due</t>
  </si>
  <si>
    <t>Insurance Details</t>
  </si>
  <si>
    <t>Is Foreign Currency</t>
  </si>
  <si>
    <t>Last Posting Date Before Import</t>
  </si>
  <si>
    <t>Location</t>
  </si>
  <si>
    <t>My First Date Field</t>
  </si>
  <si>
    <t>Employee [REMPLOYEE]</t>
  </si>
  <si>
    <t>Employee</t>
  </si>
  <si>
    <t>Project</t>
  </si>
  <si>
    <t>Quantity</t>
  </si>
  <si>
    <t>Send Warranty Expire Email</t>
  </si>
  <si>
    <t>Service Details</t>
  </si>
  <si>
    <t>Status</t>
  </si>
  <si>
    <t>Important. Review the user guide for more information on statuses.</t>
  </si>
  <si>
    <t>Value</t>
  </si>
  <si>
    <t>Warranty Expire Email Recipient</t>
  </si>
  <si>
    <t>Warranty Expire Email Sent</t>
  </si>
  <si>
    <t>Workflow Process</t>
  </si>
  <si>
    <t>Validation Status</t>
  </si>
  <si>
    <t>Select OK</t>
  </si>
  <si>
    <t>Asset GL Posting date</t>
  </si>
  <si>
    <t>Asset Depreciation Calculation</t>
  </si>
  <si>
    <t>AC</t>
  </si>
  <si>
    <t>AD</t>
  </si>
  <si>
    <t>DPS</t>
  </si>
  <si>
    <t>Last  Posting Date</t>
  </si>
  <si>
    <t>LPD</t>
  </si>
  <si>
    <t>Periods the Asset has been in service</t>
  </si>
  <si>
    <t>LP</t>
  </si>
  <si>
    <t>LPD-DPC</t>
  </si>
  <si>
    <t>First period in system</t>
  </si>
  <si>
    <t>Depreciation Amount per period</t>
  </si>
  <si>
    <t>DA</t>
  </si>
  <si>
    <t>AD/LP</t>
  </si>
  <si>
    <t>Net Book Value</t>
  </si>
  <si>
    <t>NBV</t>
  </si>
  <si>
    <t>AC-AD</t>
  </si>
  <si>
    <t xml:space="preserve">Remaining Depreciation Periods </t>
  </si>
  <si>
    <t>RDP</t>
  </si>
  <si>
    <t>NBV/DA</t>
  </si>
  <si>
    <t>Street Address 1</t>
  </si>
  <si>
    <t>Street Address 2</t>
  </si>
  <si>
    <t>Street Address 3</t>
  </si>
  <si>
    <t>Notes</t>
  </si>
  <si>
    <t>City</t>
  </si>
  <si>
    <t>Zip code/Post code</t>
  </si>
  <si>
    <t>State/Province/Region</t>
  </si>
  <si>
    <t>Country</t>
  </si>
  <si>
    <t>#Provide Physical Location Name</t>
  </si>
  <si>
    <t>Make sure all the State values are provided in a picklist as this field is of the picklist datatype</t>
  </si>
  <si>
    <t>Office Building - Chemicals</t>
  </si>
  <si>
    <t>123 Rosa Drew Lane</t>
  </si>
  <si>
    <t>Huntington Beach</t>
  </si>
  <si>
    <t>CA</t>
  </si>
  <si>
    <t>USA</t>
  </si>
  <si>
    <t>Physical Locations Fields in Sage Intacct</t>
  </si>
  <si>
    <t xml:space="preserve">CIP Asset </t>
  </si>
  <si>
    <t>CIP</t>
  </si>
  <si>
    <t>CIP Items</t>
  </si>
  <si>
    <t>AP Bill</t>
  </si>
  <si>
    <t>Item</t>
  </si>
  <si>
    <t>Customer</t>
  </si>
  <si>
    <t>Total Budget</t>
  </si>
  <si>
    <t>CIP Asset Fields in Sage Intacct</t>
  </si>
  <si>
    <t>AP Bill Record</t>
  </si>
  <si>
    <t>Assets</t>
  </si>
  <si>
    <t>CIP Asset</t>
  </si>
  <si>
    <t>CIP Assets</t>
  </si>
  <si>
    <t>Projects</t>
  </si>
  <si>
    <t>Default</t>
  </si>
  <si>
    <t>Workflow Status</t>
  </si>
  <si>
    <t>Default Status is In Progress. Review user guide for more information on different statuses</t>
  </si>
  <si>
    <t>CIP Item</t>
  </si>
  <si>
    <t>Amount</t>
  </si>
  <si>
    <t>#Name of CIP Item within CIP Asset</t>
  </si>
  <si>
    <t xml:space="preserve">Name of CIP </t>
  </si>
  <si>
    <t>CIP Asset under the CIP has to be unique to the CIP, and should be grouped as Asset Classes if possible</t>
  </si>
  <si>
    <t>Amount of the CIP Item</t>
  </si>
  <si>
    <t>Paint</t>
  </si>
  <si>
    <t>Dallas Office Remodel</t>
  </si>
  <si>
    <t>Dallas-LHI</t>
  </si>
  <si>
    <t>This is a test</t>
  </si>
  <si>
    <t>CIP Item Fields in Sage Intacct</t>
  </si>
  <si>
    <t>AP Bill Item</t>
  </si>
  <si>
    <t>CIP GL Posting Date</t>
  </si>
  <si>
    <t>Default Status is Pending. Review user guide for more information on different statuses</t>
  </si>
  <si>
    <t>CIP GL Account</t>
  </si>
  <si>
    <t>Expense GL Account</t>
  </si>
  <si>
    <t>CIP Fields in Sage Intacct</t>
  </si>
  <si>
    <t>Posting Date</t>
  </si>
  <si>
    <t>Minimum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</si>
</sst>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 tint="-0.34998626667073579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b/>
      <sz val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00B05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43" fontId="14" fillId="0" borderId="0" applyFont="0" applyFill="0" applyBorder="0" applyAlignment="0" applyProtection="0"/>
    <xf numFmtId="0" fontId="1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</cellStyleXfs>
  <cellXfs count="9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left"/>
    </xf>
    <xf numFmtId="0" fontId="3" fillId="0" borderId="0" xfId="0" applyFont="1"/>
    <xf numFmtId="0" fontId="0" fillId="3" borderId="1" xfId="0" applyFill="1" applyBorder="1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vertic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1" xfId="0" applyFont="1" applyFill="1" applyBorder="1"/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/>
    <xf numFmtId="0" fontId="0" fillId="2" borderId="0" xfId="0" applyFill="1"/>
    <xf numFmtId="0" fontId="12" fillId="0" borderId="0" xfId="1" applyFont="1" applyAlignment="1">
      <alignment vertical="top" wrapText="1"/>
    </xf>
    <xf numFmtId="0" fontId="13" fillId="0" borderId="0" xfId="0" applyFont="1"/>
    <xf numFmtId="0" fontId="8" fillId="0" borderId="0" xfId="0" applyFont="1" applyAlignment="1">
      <alignment horizontal="left" vertical="center" indent="1"/>
    </xf>
    <xf numFmtId="0" fontId="0" fillId="5" borderId="0" xfId="0" applyFill="1"/>
    <xf numFmtId="0" fontId="14" fillId="0" borderId="0" xfId="3"/>
    <xf numFmtId="0" fontId="14" fillId="5" borderId="0" xfId="3" applyFill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/>
    <xf numFmtId="0" fontId="0" fillId="0" borderId="1" xfId="0" applyBorder="1"/>
    <xf numFmtId="0" fontId="19" fillId="0" borderId="0" xfId="0" applyFont="1" applyAlignment="1">
      <alignment horizontal="right"/>
    </xf>
    <xf numFmtId="0" fontId="14" fillId="5" borderId="0" xfId="3" applyFill="1"/>
    <xf numFmtId="0" fontId="20" fillId="0" borderId="0" xfId="0" applyFont="1"/>
    <xf numFmtId="0" fontId="17" fillId="0" borderId="0" xfId="0" applyFont="1"/>
    <xf numFmtId="0" fontId="21" fillId="5" borderId="0" xfId="0" applyFont="1" applyFill="1"/>
    <xf numFmtId="0" fontId="21" fillId="0" borderId="0" xfId="0" applyFont="1"/>
    <xf numFmtId="0" fontId="12" fillId="0" borderId="0" xfId="1" applyFont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23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2" fontId="5" fillId="0" borderId="0" xfId="0" applyNumberFormat="1" applyFont="1" applyAlignment="1">
      <alignment horizontal="center"/>
    </xf>
    <xf numFmtId="43" fontId="5" fillId="0" borderId="0" xfId="2" applyFont="1" applyAlignment="1">
      <alignment horizontal="center"/>
    </xf>
    <xf numFmtId="0" fontId="2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5" fillId="0" borderId="0" xfId="0" applyFont="1"/>
    <xf numFmtId="0" fontId="15" fillId="0" borderId="1" xfId="0" applyFont="1" applyBorder="1"/>
    <xf numFmtId="0" fontId="2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7" fillId="0" borderId="0" xfId="0" applyFont="1"/>
    <xf numFmtId="0" fontId="21" fillId="0" borderId="1" xfId="0" applyFont="1" applyBorder="1"/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4" fillId="0" borderId="0" xfId="5"/>
    <xf numFmtId="0" fontId="20" fillId="0" borderId="0" xfId="7" applyFont="1"/>
    <xf numFmtId="164" fontId="20" fillId="0" borderId="0" xfId="7" applyNumberFormat="1" applyFont="1"/>
    <xf numFmtId="0" fontId="15" fillId="0" borderId="0" xfId="7"/>
    <xf numFmtId="0" fontId="2" fillId="0" borderId="0" xfId="5" applyFont="1"/>
    <xf numFmtId="0" fontId="15" fillId="0" borderId="5" xfId="0" applyFont="1" applyBorder="1"/>
    <xf numFmtId="0" fontId="21" fillId="0" borderId="5" xfId="0" applyFont="1" applyBorder="1"/>
    <xf numFmtId="0" fontId="15" fillId="0" borderId="5" xfId="0" quotePrefix="1" applyFont="1" applyBorder="1"/>
    <xf numFmtId="0" fontId="25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4" fontId="14" fillId="0" borderId="0" xfId="5" applyNumberFormat="1"/>
    <xf numFmtId="43" fontId="14" fillId="0" borderId="0" xfId="5" applyNumberFormat="1"/>
    <xf numFmtId="43" fontId="20" fillId="0" borderId="0" xfId="6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0" borderId="0" xfId="0" applyFont="1" applyFill="1" applyBorder="1"/>
  </cellXfs>
  <cellStyles count="8">
    <cellStyle name="Comma" xfId="2" builtinId="3"/>
    <cellStyle name="Comma 2" xfId="6" xr:uid="{302837AE-3287-4F02-8599-2C2413139AB5}"/>
    <cellStyle name="Normal" xfId="0" builtinId="0"/>
    <cellStyle name="Normal 10" xfId="5" xr:uid="{6465E0AF-3638-4E65-B709-AFF7DEC7247D}"/>
    <cellStyle name="Normal 12" xfId="3" xr:uid="{2D63E3C6-9DE0-4922-942F-3AA5D4AC2C25}"/>
    <cellStyle name="Normal 2" xfId="7" xr:uid="{8893B8BF-F4E5-4FAE-89E2-75377A0AF390}"/>
    <cellStyle name="Normal 2 2" xfId="1" xr:uid="{00000000-0005-0000-0000-000001000000}"/>
    <cellStyle name="Normal 2 2 2" xfId="4" xr:uid="{550D3DAC-1A71-4087-B3BB-DB62142FC93F}"/>
  </cellStyles>
  <dxfs count="2">
    <dxf>
      <fill>
        <patternFill>
          <bgColor theme="3" tint="0.799981688894314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6600"/>
      <color rgb="FFC5D9F1"/>
      <color rgb="FFFBA9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1282063</xdr:colOff>
      <xdr:row>0</xdr:row>
      <xdr:rowOff>394335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9D37B-2646-450B-A068-3A81B51881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24" b="36587"/>
        <a:stretch/>
      </xdr:blipFill>
      <xdr:spPr bwMode="auto">
        <a:xfrm>
          <a:off x="28575" y="9525"/>
          <a:ext cx="1253488" cy="3848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1304925</xdr:rowOff>
    </xdr:from>
    <xdr:to>
      <xdr:col>0</xdr:col>
      <xdr:colOff>2362200</xdr:colOff>
      <xdr:row>1</xdr:row>
      <xdr:rowOff>2000250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EBF4A8-93F6-4220-ACF9-DCEF8E9C9FFE}"/>
            </a:ext>
          </a:extLst>
        </xdr:cNvPr>
        <xdr:cNvSpPr/>
      </xdr:nvSpPr>
      <xdr:spPr bwMode="auto">
        <a:xfrm>
          <a:off x="1066800" y="1466850"/>
          <a:ext cx="2190750" cy="695325"/>
        </a:xfrm>
        <a:prstGeom prst="rect">
          <a:avLst/>
        </a:prstGeom>
        <a:ln>
          <a:headEnd type="none" w="med" len="med"/>
          <a:tailEnd type="none" w="med" len="med"/>
        </a:ln>
        <a:effectLst>
          <a:softEdge rad="12700"/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endParaRPr lang="en-US" sz="1100"/>
        </a:p>
        <a:p>
          <a:pPr algn="ctr"/>
          <a:r>
            <a:rPr lang="en-US" sz="1100"/>
            <a:t>asset</a:t>
          </a:r>
          <a:r>
            <a:rPr lang="en-US" sz="1100" baseline="0"/>
            <a:t> class below should be the same as the asset class from the first tab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iriha_sanghvi_sage_com/Documents/My%20OneDrive%20documents/FA-CN-PEA/FA/FA%20V7.0/PDFA-14-61-261-262-CIP/Import%20Templates/Fixed%20Asset%20Setup%20Template%20-%20w.%20Examp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nghvi\OneDrive%20-%20Sage%20Software,%20Inc\My%20OneDrive%20documents\FA-CN-PEA\FA\FA%20V7.0\PDFA-14-61-261-262-CIP\Import%20Templates\Fixed%20Assets%20Asset%20Import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nghvi\OneDrive%20-%20Sage%20Software,%20Inc\My%20OneDrive%20documents\FA-CN-PEA\FA\FA%20V7.0\PDFA-14-61-261-262-CIP\Import%20Templates\CIP%20I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Asset Class"/>
      <sheetName val="Fields"/>
      <sheetName val="3.Asset List"/>
      <sheetName val="Dep Example"/>
      <sheetName val="2.Class Import"/>
      <sheetName val="1.Asset Book"/>
      <sheetName val="Module3"/>
      <sheetName val="Module1"/>
      <sheetName val="Module2"/>
      <sheetName val="Map"/>
      <sheetName val="Asset List E-200"/>
      <sheetName val="Asset List E-300"/>
      <sheetName val="Tables"/>
    </sheetNames>
    <sheetDataSet>
      <sheetData sheetId="0" refreshError="1"/>
      <sheetData sheetId="1">
        <row r="7">
          <cell r="B7" t="str">
            <v>Equipment_36</v>
          </cell>
          <cell r="C7" t="str">
            <v>Tangible</v>
          </cell>
          <cell r="D7">
            <v>1500</v>
          </cell>
          <cell r="E7">
            <v>1600</v>
          </cell>
          <cell r="F7">
            <v>6060</v>
          </cell>
          <cell r="H7">
            <v>36</v>
          </cell>
          <cell r="I7" t="str">
            <v>Month</v>
          </cell>
          <cell r="J7" t="str">
            <v>EQ_36</v>
          </cell>
          <cell r="K7" t="str">
            <v>FIN_SL_36</v>
          </cell>
          <cell r="O7" t="str">
            <v>EQ_36_200DB_5</v>
          </cell>
        </row>
        <row r="8">
          <cell r="B8" t="str">
            <v>Equipment_24</v>
          </cell>
          <cell r="C8" t="str">
            <v>Tangible</v>
          </cell>
          <cell r="D8">
            <v>1500</v>
          </cell>
          <cell r="E8">
            <v>1600</v>
          </cell>
          <cell r="F8">
            <v>6060</v>
          </cell>
          <cell r="H8">
            <v>24</v>
          </cell>
          <cell r="I8" t="str">
            <v>Month</v>
          </cell>
          <cell r="J8" t="str">
            <v>EQ_24</v>
          </cell>
          <cell r="K8" t="str">
            <v>FIN_SL_24</v>
          </cell>
          <cell r="O8" t="str">
            <v>EQ_24_200DB_3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able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Lis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workbookViewId="0">
      <selection sqref="A1:C1"/>
    </sheetView>
  </sheetViews>
  <sheetFormatPr defaultColWidth="71.7109375" defaultRowHeight="15" x14ac:dyDescent="0.25"/>
  <cols>
    <col min="1" max="1" width="107.5703125" bestFit="1" customWidth="1"/>
    <col min="2" max="2" width="19.5703125" bestFit="1" customWidth="1"/>
    <col min="3" max="3" width="162.85546875" bestFit="1" customWidth="1"/>
    <col min="4" max="4" width="54.28515625" customWidth="1"/>
    <col min="5" max="5" width="16.140625" customWidth="1"/>
    <col min="6" max="6" width="17.5703125" customWidth="1"/>
    <col min="7" max="7" width="18.42578125" customWidth="1"/>
  </cols>
  <sheetData>
    <row r="1" spans="1:30" ht="32.25" customHeight="1" x14ac:dyDescent="0.4">
      <c r="A1" s="88" t="s">
        <v>0</v>
      </c>
      <c r="B1" s="89"/>
      <c r="C1" s="89"/>
    </row>
    <row r="2" spans="1:30" ht="18.75" x14ac:dyDescent="0.3">
      <c r="A2" s="2" t="s">
        <v>1</v>
      </c>
      <c r="B2" s="2"/>
      <c r="C2" s="2" t="s">
        <v>2</v>
      </c>
    </row>
    <row r="3" spans="1:30" x14ac:dyDescent="0.25">
      <c r="A3" t="s">
        <v>3</v>
      </c>
    </row>
    <row r="4" spans="1:30" s="36" customFormat="1" x14ac:dyDescent="0.25">
      <c r="A4" t="s">
        <v>4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0" x14ac:dyDescent="0.25">
      <c r="A5" t="s">
        <v>5</v>
      </c>
      <c r="B5" t="s">
        <v>6</v>
      </c>
    </row>
    <row r="6" spans="1:30" ht="18.75" x14ac:dyDescent="0.3">
      <c r="A6" s="3" t="s">
        <v>7</v>
      </c>
      <c r="B6" s="1"/>
      <c r="C6" s="2" t="s">
        <v>2</v>
      </c>
    </row>
    <row r="7" spans="1:30" s="36" customFormat="1" x14ac:dyDescent="0.25">
      <c r="A7" t="s">
        <v>8</v>
      </c>
      <c r="B7" t="s">
        <v>6</v>
      </c>
      <c r="C7" t="s">
        <v>9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36" customFormat="1" x14ac:dyDescent="0.25">
      <c r="A8" t="s">
        <v>10</v>
      </c>
      <c r="B8" t="s">
        <v>6</v>
      </c>
      <c r="C8" t="s">
        <v>9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s="36" customFormat="1" x14ac:dyDescent="0.25">
      <c r="A9" t="s">
        <v>11</v>
      </c>
      <c r="B9" t="s">
        <v>6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36" customFormat="1" x14ac:dyDescent="0.25">
      <c r="A10" t="s">
        <v>12</v>
      </c>
      <c r="B10" t="s">
        <v>13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2" spans="1:30" s="36" customFormat="1" x14ac:dyDescent="0.25">
      <c r="A12" t="s">
        <v>14</v>
      </c>
      <c r="B12" t="s">
        <v>6</v>
      </c>
      <c r="C12" t="s">
        <v>15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36" customFormat="1" x14ac:dyDescent="0.25">
      <c r="A13" t="s">
        <v>16</v>
      </c>
      <c r="B13" t="s">
        <v>13</v>
      </c>
      <c r="C13" t="s">
        <v>17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36" customFormat="1" x14ac:dyDescent="0.25">
      <c r="A14" t="s">
        <v>18</v>
      </c>
      <c r="B14"/>
      <c r="C14" t="s">
        <v>19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36" customFormat="1" x14ac:dyDescent="0.25">
      <c r="A15" t="s">
        <v>20</v>
      </c>
      <c r="B15" t="s">
        <v>13</v>
      </c>
      <c r="C15" t="s">
        <v>21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36" customFormat="1" x14ac:dyDescent="0.25">
      <c r="A16" t="s">
        <v>22</v>
      </c>
      <c r="B16" t="s">
        <v>13</v>
      </c>
      <c r="C16" t="s">
        <v>23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36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36" customFormat="1" x14ac:dyDescent="0.25">
      <c r="A18" t="s">
        <v>24</v>
      </c>
      <c r="B18" t="s">
        <v>13</v>
      </c>
      <c r="C18" t="s">
        <v>25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36" customFormat="1" x14ac:dyDescent="0.25">
      <c r="A19" t="s">
        <v>26</v>
      </c>
      <c r="B19" t="s">
        <v>27</v>
      </c>
      <c r="C19" t="s">
        <v>28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x14ac:dyDescent="0.25">
      <c r="A20" t="s">
        <v>29</v>
      </c>
      <c r="B20" t="s">
        <v>13</v>
      </c>
      <c r="C20" t="s">
        <v>30</v>
      </c>
    </row>
    <row r="21" spans="1:30" s="36" customFormat="1" x14ac:dyDescent="0.25">
      <c r="A21" t="s">
        <v>31</v>
      </c>
      <c r="B21" t="s">
        <v>13</v>
      </c>
      <c r="C21" t="s">
        <v>32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36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x14ac:dyDescent="0.25">
      <c r="A23" t="s">
        <v>33</v>
      </c>
      <c r="B23" t="s">
        <v>34</v>
      </c>
      <c r="C23" t="s">
        <v>35</v>
      </c>
    </row>
    <row r="24" spans="1:30" s="36" customFormat="1" x14ac:dyDescent="0.25">
      <c r="A24" t="s">
        <v>36</v>
      </c>
      <c r="B24" t="s">
        <v>6</v>
      </c>
      <c r="C24" t="s">
        <v>37</v>
      </c>
      <c r="D24" t="s">
        <v>38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36" customFormat="1" x14ac:dyDescent="0.25">
      <c r="A25" t="s">
        <v>39</v>
      </c>
      <c r="B25" t="s">
        <v>13</v>
      </c>
      <c r="C25" t="s">
        <v>37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36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25">
      <c r="A27" t="s">
        <v>40</v>
      </c>
      <c r="B27" t="s">
        <v>34</v>
      </c>
      <c r="C27" t="s">
        <v>41</v>
      </c>
    </row>
    <row r="28" spans="1:30" x14ac:dyDescent="0.25">
      <c r="A28" t="s">
        <v>42</v>
      </c>
      <c r="B28" t="s">
        <v>13</v>
      </c>
      <c r="C28" t="s">
        <v>43</v>
      </c>
    </row>
    <row r="30" spans="1:30" x14ac:dyDescent="0.25">
      <c r="A30" t="s">
        <v>44</v>
      </c>
      <c r="B30" t="s">
        <v>13</v>
      </c>
      <c r="C30" t="s">
        <v>45</v>
      </c>
    </row>
    <row r="31" spans="1:30" ht="14.25" customHeight="1" x14ac:dyDescent="0.25">
      <c r="A31" t="s">
        <v>46</v>
      </c>
      <c r="B31" t="s">
        <v>13</v>
      </c>
      <c r="C31" t="s">
        <v>47</v>
      </c>
    </row>
    <row r="32" spans="1:30" s="15" customFormat="1" x14ac:dyDescent="0.25">
      <c r="A32" t="s">
        <v>48</v>
      </c>
      <c r="B32" t="s">
        <v>6</v>
      </c>
      <c r="C32" t="s">
        <v>49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40" spans="1:1" x14ac:dyDescent="0.25">
      <c r="A40" s="35"/>
    </row>
    <row r="41" spans="1:1" x14ac:dyDescent="0.25">
      <c r="A41" s="34"/>
    </row>
    <row r="42" spans="1:1" x14ac:dyDescent="0.25">
      <c r="A42" s="35"/>
    </row>
    <row r="49" spans="1:4" x14ac:dyDescent="0.25">
      <c r="D49" s="28"/>
    </row>
    <row r="50" spans="1:4" x14ac:dyDescent="0.25">
      <c r="A50" s="27"/>
      <c r="D50" s="28"/>
    </row>
    <row r="51" spans="1:4" x14ac:dyDescent="0.25">
      <c r="A51" s="26"/>
      <c r="D51" s="28"/>
    </row>
    <row r="52" spans="1:4" x14ac:dyDescent="0.25">
      <c r="A52" s="27"/>
      <c r="D52" s="28"/>
    </row>
    <row r="53" spans="1:4" x14ac:dyDescent="0.25">
      <c r="A53" s="27"/>
      <c r="C53" s="9"/>
      <c r="D53" s="28"/>
    </row>
    <row r="54" spans="1:4" x14ac:dyDescent="0.25">
      <c r="A54" s="26"/>
      <c r="D54" s="28"/>
    </row>
    <row r="55" spans="1:4" x14ac:dyDescent="0.25">
      <c r="A55" s="27"/>
      <c r="D55" s="28"/>
    </row>
    <row r="56" spans="1:4" x14ac:dyDescent="0.25">
      <c r="A56" s="27"/>
      <c r="D56" s="28"/>
    </row>
    <row r="57" spans="1:4" x14ac:dyDescent="0.25">
      <c r="A57" s="26"/>
      <c r="D57" s="28"/>
    </row>
    <row r="58" spans="1:4" x14ac:dyDescent="0.25">
      <c r="A58" s="16"/>
      <c r="D58" s="28"/>
    </row>
    <row r="59" spans="1:4" x14ac:dyDescent="0.25">
      <c r="A59" s="16"/>
      <c r="D59" s="28"/>
    </row>
    <row r="60" spans="1:4" x14ac:dyDescent="0.25">
      <c r="A60" s="26"/>
      <c r="D60" s="28"/>
    </row>
    <row r="61" spans="1:4" x14ac:dyDescent="0.25">
      <c r="A61" s="26"/>
      <c r="D61" s="28"/>
    </row>
  </sheetData>
  <mergeCells count="1">
    <mergeCell ref="A1:C1"/>
  </mergeCells>
  <dataValidations count="3">
    <dataValidation type="list" allowBlank="1" showInputMessage="1" showErrorMessage="1" sqref="B5 B7:B10 B12:B31" xr:uid="{00000000-0002-0000-0000-000000000000}">
      <formula1>"Yes, No"</formula1>
    </dataValidation>
    <dataValidation allowBlank="1" showInputMessage="1" sqref="A42:XFD42" xr:uid="{A4287BE6-219D-46D1-B7B9-DFBDCA20FE54}"/>
    <dataValidation type="list" allowBlank="1" showInputMessage="1" showErrorMessage="1" sqref="B19 B24:B30" xr:uid="{00000000-0002-0000-0000-000001000000}">
      <formula1>"Standard, 4 4 5, 4 5 4, 5 4 4, 13 periods"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7B83-E829-4379-9684-2D9FEEFD12EE}">
  <dimension ref="A1:F21"/>
  <sheetViews>
    <sheetView workbookViewId="0">
      <selection activeCell="A4" sqref="A4:A5"/>
    </sheetView>
  </sheetViews>
  <sheetFormatPr defaultRowHeight="15" x14ac:dyDescent="0.25"/>
  <cols>
    <col min="1" max="1" width="53.42578125" customWidth="1"/>
    <col min="3" max="3" width="23" customWidth="1"/>
    <col min="5" max="5" width="23.42578125" customWidth="1"/>
  </cols>
  <sheetData>
    <row r="1" spans="1:6" x14ac:dyDescent="0.25">
      <c r="A1" s="39" t="s">
        <v>268</v>
      </c>
      <c r="B1" s="9"/>
      <c r="C1" s="9" t="s">
        <v>100</v>
      </c>
      <c r="D1" s="9"/>
      <c r="E1" s="9" t="s">
        <v>101</v>
      </c>
    </row>
    <row r="2" spans="1:6" x14ac:dyDescent="0.25">
      <c r="A2" s="40"/>
    </row>
    <row r="3" spans="1:6" x14ac:dyDescent="0.25">
      <c r="A3" s="39" t="s">
        <v>257</v>
      </c>
      <c r="C3" s="9" t="s">
        <v>257</v>
      </c>
      <c r="F3" s="41"/>
    </row>
    <row r="4" spans="1:6" x14ac:dyDescent="0.25">
      <c r="A4" s="43" t="s">
        <v>260</v>
      </c>
      <c r="C4" s="9" t="s">
        <v>260</v>
      </c>
      <c r="E4" s="46" t="s">
        <v>107</v>
      </c>
      <c r="F4" s="41"/>
    </row>
    <row r="5" spans="1:6" x14ac:dyDescent="0.25">
      <c r="A5" s="43" t="s">
        <v>145</v>
      </c>
      <c r="C5" s="9" t="s">
        <v>145</v>
      </c>
      <c r="F5" s="41"/>
    </row>
    <row r="6" spans="1:6" x14ac:dyDescent="0.25">
      <c r="A6" s="39" t="s">
        <v>256</v>
      </c>
      <c r="C6" s="9" t="s">
        <v>256</v>
      </c>
    </row>
    <row r="7" spans="1:6" x14ac:dyDescent="0.25">
      <c r="A7" s="44" t="s">
        <v>259</v>
      </c>
      <c r="B7" s="9"/>
      <c r="C7" s="9" t="s">
        <v>259</v>
      </c>
      <c r="E7" s="46" t="s">
        <v>107</v>
      </c>
    </row>
    <row r="8" spans="1:6" x14ac:dyDescent="0.25">
      <c r="A8" s="44" t="s">
        <v>253</v>
      </c>
      <c r="B8" s="9"/>
      <c r="C8" s="9" t="s">
        <v>253</v>
      </c>
    </row>
    <row r="9" spans="1:6" x14ac:dyDescent="0.25">
      <c r="A9" s="44" t="s">
        <v>254</v>
      </c>
      <c r="C9" s="9" t="s">
        <v>254</v>
      </c>
    </row>
    <row r="10" spans="1:6" x14ac:dyDescent="0.25">
      <c r="A10" s="44" t="s">
        <v>255</v>
      </c>
      <c r="C10" s="81" t="s">
        <v>255</v>
      </c>
    </row>
    <row r="11" spans="1:6" x14ac:dyDescent="0.25">
      <c r="A11" s="39" t="s">
        <v>258</v>
      </c>
      <c r="C11" s="9" t="s">
        <v>258</v>
      </c>
    </row>
    <row r="12" spans="1:6" x14ac:dyDescent="0.25">
      <c r="A12" s="39"/>
      <c r="C12" s="9"/>
    </row>
    <row r="13" spans="1:6" x14ac:dyDescent="0.25">
      <c r="A13" s="42"/>
    </row>
    <row r="14" spans="1:6" x14ac:dyDescent="0.25">
      <c r="A14" s="39"/>
      <c r="C14" s="9"/>
    </row>
    <row r="15" spans="1:6" x14ac:dyDescent="0.25">
      <c r="A15" s="39"/>
      <c r="C15" s="9"/>
      <c r="F15" s="41"/>
    </row>
    <row r="16" spans="1:6" x14ac:dyDescent="0.25">
      <c r="A16" s="39"/>
      <c r="C16" s="9"/>
    </row>
    <row r="17" spans="1:6" x14ac:dyDescent="0.25">
      <c r="A17" s="39"/>
      <c r="C17" s="9"/>
    </row>
    <row r="18" spans="1:6" x14ac:dyDescent="0.25">
      <c r="A18" s="44"/>
      <c r="C18" s="9"/>
    </row>
    <row r="19" spans="1:6" x14ac:dyDescent="0.25">
      <c r="A19" s="44"/>
      <c r="C19" s="9"/>
      <c r="F19" s="45"/>
    </row>
    <row r="20" spans="1:6" x14ac:dyDescent="0.25">
      <c r="A20" s="43"/>
      <c r="B20" s="43"/>
      <c r="C20" s="28"/>
      <c r="D20" s="9"/>
    </row>
    <row r="21" spans="1:6" x14ac:dyDescent="0.25">
      <c r="A21" s="43"/>
      <c r="B21" s="43"/>
      <c r="C21" s="28"/>
      <c r="F21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398A-B0EA-40E9-BAB5-BAE622319443}">
  <dimension ref="A1:M1"/>
  <sheetViews>
    <sheetView workbookViewId="0">
      <selection activeCell="D8" sqref="D8"/>
    </sheetView>
  </sheetViews>
  <sheetFormatPr defaultRowHeight="15" x14ac:dyDescent="0.25"/>
  <cols>
    <col min="1" max="1" width="18.85546875" customWidth="1"/>
    <col min="2" max="2" width="16.85546875" customWidth="1"/>
    <col min="11" max="11" width="10.7109375" bestFit="1" customWidth="1"/>
    <col min="12" max="12" width="20.7109375" bestFit="1" customWidth="1"/>
    <col min="13" max="13" width="12.140625" bestFit="1" customWidth="1"/>
  </cols>
  <sheetData>
    <row r="1" spans="1:13" x14ac:dyDescent="0.25">
      <c r="A1" s="36" t="s">
        <v>269</v>
      </c>
      <c r="B1" s="36" t="s">
        <v>270</v>
      </c>
      <c r="C1" t="s">
        <v>271</v>
      </c>
      <c r="D1" t="s">
        <v>221</v>
      </c>
      <c r="E1" t="s">
        <v>272</v>
      </c>
      <c r="F1" t="s">
        <v>273</v>
      </c>
      <c r="G1" t="s">
        <v>122</v>
      </c>
      <c r="H1" t="s">
        <v>220</v>
      </c>
      <c r="I1" t="s">
        <v>109</v>
      </c>
      <c r="J1" t="s">
        <v>274</v>
      </c>
      <c r="K1" t="s">
        <v>69</v>
      </c>
      <c r="L1" t="s">
        <v>201</v>
      </c>
      <c r="M1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9291-6A40-43B1-BF26-D2CCF64DBBE3}">
  <dimension ref="A1:F20"/>
  <sheetViews>
    <sheetView workbookViewId="0">
      <selection activeCell="A19" sqref="A19"/>
    </sheetView>
  </sheetViews>
  <sheetFormatPr defaultRowHeight="15" x14ac:dyDescent="0.25"/>
  <cols>
    <col min="1" max="1" width="31.28515625" customWidth="1"/>
    <col min="3" max="3" width="17.28515625" customWidth="1"/>
    <col min="5" max="5" width="20.28515625" customWidth="1"/>
  </cols>
  <sheetData>
    <row r="1" spans="1:6" x14ac:dyDescent="0.25">
      <c r="A1" s="39" t="s">
        <v>276</v>
      </c>
      <c r="B1" s="9"/>
      <c r="C1" s="9" t="s">
        <v>100</v>
      </c>
      <c r="D1" s="9"/>
      <c r="E1" s="9" t="s">
        <v>101</v>
      </c>
    </row>
    <row r="2" spans="1:6" x14ac:dyDescent="0.25">
      <c r="A2" s="40"/>
    </row>
    <row r="3" spans="1:6" x14ac:dyDescent="0.25">
      <c r="A3" s="39" t="s">
        <v>272</v>
      </c>
      <c r="C3" s="9" t="s">
        <v>277</v>
      </c>
      <c r="F3" s="41"/>
    </row>
    <row r="4" spans="1:6" x14ac:dyDescent="0.25">
      <c r="A4" s="42" t="s">
        <v>69</v>
      </c>
      <c r="C4" t="s">
        <v>105</v>
      </c>
      <c r="F4" s="41"/>
    </row>
    <row r="5" spans="1:6" x14ac:dyDescent="0.25">
      <c r="A5" s="42" t="s">
        <v>278</v>
      </c>
      <c r="C5" t="s">
        <v>105</v>
      </c>
      <c r="F5" s="41"/>
    </row>
    <row r="6" spans="1:6" x14ac:dyDescent="0.25">
      <c r="A6" s="43" t="s">
        <v>270</v>
      </c>
      <c r="B6" s="9"/>
      <c r="C6" s="9" t="s">
        <v>270</v>
      </c>
    </row>
    <row r="7" spans="1:6" x14ac:dyDescent="0.25">
      <c r="A7" s="43" t="s">
        <v>279</v>
      </c>
      <c r="B7" s="9"/>
      <c r="C7" s="9" t="s">
        <v>280</v>
      </c>
    </row>
    <row r="8" spans="1:6" x14ac:dyDescent="0.25">
      <c r="A8" s="39" t="s">
        <v>271</v>
      </c>
      <c r="C8" s="9" t="s">
        <v>271</v>
      </c>
    </row>
    <row r="9" spans="1:6" x14ac:dyDescent="0.25">
      <c r="A9" s="39" t="s">
        <v>109</v>
      </c>
      <c r="C9" s="9" t="s">
        <v>109</v>
      </c>
    </row>
    <row r="10" spans="1:6" x14ac:dyDescent="0.25">
      <c r="A10" s="39" t="s">
        <v>274</v>
      </c>
      <c r="C10" s="9" t="s">
        <v>274</v>
      </c>
    </row>
    <row r="11" spans="1:6" x14ac:dyDescent="0.25">
      <c r="A11" s="42" t="s">
        <v>201</v>
      </c>
      <c r="C11" t="s">
        <v>105</v>
      </c>
    </row>
    <row r="12" spans="1:6" x14ac:dyDescent="0.25">
      <c r="A12" s="39" t="s">
        <v>202</v>
      </c>
      <c r="C12" s="9" t="s">
        <v>202</v>
      </c>
    </row>
    <row r="13" spans="1:6" x14ac:dyDescent="0.25">
      <c r="A13" s="39" t="s">
        <v>220</v>
      </c>
      <c r="C13" s="9" t="s">
        <v>220</v>
      </c>
      <c r="F13" s="41"/>
    </row>
    <row r="14" spans="1:6" x14ac:dyDescent="0.25">
      <c r="A14" s="39" t="s">
        <v>273</v>
      </c>
      <c r="C14" s="9" t="s">
        <v>273</v>
      </c>
    </row>
    <row r="15" spans="1:6" x14ac:dyDescent="0.25">
      <c r="A15" s="39" t="s">
        <v>217</v>
      </c>
      <c r="C15" s="9" t="s">
        <v>217</v>
      </c>
    </row>
    <row r="16" spans="1:6" x14ac:dyDescent="0.25">
      <c r="A16" s="44" t="s">
        <v>281</v>
      </c>
      <c r="C16" s="9" t="s">
        <v>281</v>
      </c>
    </row>
    <row r="17" spans="1:6" x14ac:dyDescent="0.25">
      <c r="A17" s="44" t="s">
        <v>122</v>
      </c>
      <c r="C17" s="9" t="s">
        <v>122</v>
      </c>
      <c r="F17" s="45"/>
    </row>
    <row r="18" spans="1:6" x14ac:dyDescent="0.25">
      <c r="A18" s="44" t="s">
        <v>275</v>
      </c>
      <c r="C18" s="9" t="s">
        <v>275</v>
      </c>
      <c r="F18" s="45"/>
    </row>
    <row r="19" spans="1:6" x14ac:dyDescent="0.25">
      <c r="A19" s="43" t="s">
        <v>230</v>
      </c>
      <c r="B19" s="43"/>
      <c r="C19" s="28" t="s">
        <v>282</v>
      </c>
      <c r="D19" s="9"/>
      <c r="E19" s="46" t="s">
        <v>107</v>
      </c>
    </row>
    <row r="20" spans="1:6" x14ac:dyDescent="0.25">
      <c r="A20" s="43" t="s">
        <v>283</v>
      </c>
      <c r="B20" s="43"/>
      <c r="C20" s="28" t="s">
        <v>282</v>
      </c>
      <c r="E20" s="46" t="s">
        <v>107</v>
      </c>
      <c r="F20" s="28" t="s">
        <v>284</v>
      </c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0BB8F-70B9-4BFC-8584-DA42AF73B6B7}">
  <dimension ref="A1:N3"/>
  <sheetViews>
    <sheetView workbookViewId="0">
      <selection activeCell="G1" sqref="G1"/>
    </sheetView>
  </sheetViews>
  <sheetFormatPr defaultRowHeight="15" x14ac:dyDescent="0.25"/>
  <cols>
    <col min="1" max="1" width="20.7109375" customWidth="1"/>
    <col min="2" max="2" width="21.7109375" customWidth="1"/>
    <col min="3" max="3" width="20.7109375" customWidth="1"/>
    <col min="4" max="4" width="12.7109375" customWidth="1"/>
    <col min="5" max="5" width="30.7109375" customWidth="1"/>
    <col min="6" max="6" width="26.42578125" customWidth="1"/>
    <col min="7" max="14" width="15.7109375" customWidth="1"/>
  </cols>
  <sheetData>
    <row r="1" spans="1:14" x14ac:dyDescent="0.25">
      <c r="A1" s="21" t="s">
        <v>285</v>
      </c>
      <c r="B1" s="21" t="s">
        <v>270</v>
      </c>
      <c r="C1" s="84" t="s">
        <v>279</v>
      </c>
      <c r="D1" s="21" t="s">
        <v>286</v>
      </c>
      <c r="E1" s="84" t="s">
        <v>205</v>
      </c>
      <c r="F1" s="84" t="s">
        <v>221</v>
      </c>
      <c r="G1" s="84" t="s">
        <v>277</v>
      </c>
      <c r="H1" s="84" t="s">
        <v>109</v>
      </c>
      <c r="I1" s="84" t="s">
        <v>274</v>
      </c>
      <c r="J1" s="84" t="s">
        <v>202</v>
      </c>
      <c r="K1" s="84" t="s">
        <v>220</v>
      </c>
      <c r="L1" s="84" t="s">
        <v>273</v>
      </c>
      <c r="M1" s="84" t="s">
        <v>217</v>
      </c>
      <c r="N1" s="84" t="s">
        <v>122</v>
      </c>
    </row>
    <row r="2" spans="1:14" ht="75" x14ac:dyDescent="0.25">
      <c r="A2" s="83" t="s">
        <v>287</v>
      </c>
      <c r="B2" s="82" t="s">
        <v>288</v>
      </c>
      <c r="C2" s="83" t="s">
        <v>289</v>
      </c>
      <c r="D2" s="83" t="s">
        <v>290</v>
      </c>
      <c r="E2" s="82"/>
      <c r="F2" s="83"/>
      <c r="G2" s="83"/>
      <c r="H2" s="83"/>
      <c r="I2" s="83"/>
      <c r="J2" s="83"/>
      <c r="K2" s="83"/>
      <c r="L2" s="83"/>
      <c r="M2" s="83"/>
      <c r="N2" s="83"/>
    </row>
    <row r="3" spans="1:14" x14ac:dyDescent="0.25">
      <c r="A3" t="s">
        <v>291</v>
      </c>
      <c r="B3" t="s">
        <v>292</v>
      </c>
      <c r="C3" t="s">
        <v>293</v>
      </c>
      <c r="D3">
        <v>500</v>
      </c>
      <c r="E3" t="s">
        <v>294</v>
      </c>
      <c r="G3">
        <v>379180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6272-724C-48E1-BC13-5525079DD70A}">
  <dimension ref="A1:G21"/>
  <sheetViews>
    <sheetView workbookViewId="0">
      <selection activeCell="G27" sqref="G27"/>
    </sheetView>
  </sheetViews>
  <sheetFormatPr defaultRowHeight="15" x14ac:dyDescent="0.25"/>
  <cols>
    <col min="1" max="1" width="35.140625" style="40" customWidth="1"/>
    <col min="2" max="2" width="2.7109375" customWidth="1"/>
    <col min="3" max="3" width="25.85546875" customWidth="1"/>
    <col min="4" max="4" width="3.85546875" customWidth="1"/>
    <col min="5" max="5" width="18.28515625" customWidth="1"/>
  </cols>
  <sheetData>
    <row r="1" spans="1:7" x14ac:dyDescent="0.25">
      <c r="A1" s="39" t="s">
        <v>295</v>
      </c>
      <c r="B1" s="9"/>
      <c r="C1" s="9" t="s">
        <v>100</v>
      </c>
      <c r="D1" s="9"/>
      <c r="E1" s="9" t="s">
        <v>101</v>
      </c>
    </row>
    <row r="3" spans="1:7" x14ac:dyDescent="0.25">
      <c r="A3" s="43" t="s">
        <v>286</v>
      </c>
      <c r="C3" s="9" t="s">
        <v>286</v>
      </c>
      <c r="E3" s="46"/>
      <c r="F3" s="41"/>
    </row>
    <row r="4" spans="1:7" x14ac:dyDescent="0.25">
      <c r="A4" s="39" t="s">
        <v>277</v>
      </c>
      <c r="C4" s="9" t="s">
        <v>277</v>
      </c>
      <c r="E4" s="46"/>
      <c r="F4" s="41"/>
    </row>
    <row r="5" spans="1:7" x14ac:dyDescent="0.25">
      <c r="A5" s="42" t="s">
        <v>296</v>
      </c>
      <c r="C5" t="s">
        <v>105</v>
      </c>
      <c r="E5" s="46"/>
      <c r="F5" s="41"/>
    </row>
    <row r="6" spans="1:7" x14ac:dyDescent="0.25">
      <c r="A6" s="43" t="s">
        <v>270</v>
      </c>
      <c r="B6" s="9"/>
      <c r="C6" s="9" t="s">
        <v>270</v>
      </c>
    </row>
    <row r="7" spans="1:7" x14ac:dyDescent="0.25">
      <c r="A7" s="39" t="s">
        <v>279</v>
      </c>
      <c r="B7" s="9"/>
      <c r="C7" s="9" t="s">
        <v>279</v>
      </c>
    </row>
    <row r="8" spans="1:7" x14ac:dyDescent="0.25">
      <c r="A8" s="43" t="s">
        <v>285</v>
      </c>
      <c r="C8" s="9" t="s">
        <v>285</v>
      </c>
    </row>
    <row r="9" spans="1:7" x14ac:dyDescent="0.25">
      <c r="A9" s="39" t="s">
        <v>297</v>
      </c>
      <c r="C9" s="9" t="s">
        <v>297</v>
      </c>
    </row>
    <row r="10" spans="1:7" x14ac:dyDescent="0.25">
      <c r="A10" s="39" t="s">
        <v>109</v>
      </c>
      <c r="C10" s="9" t="s">
        <v>109</v>
      </c>
    </row>
    <row r="11" spans="1:7" x14ac:dyDescent="0.25">
      <c r="A11" s="39" t="s">
        <v>274</v>
      </c>
      <c r="C11" s="9" t="s">
        <v>274</v>
      </c>
      <c r="G11" s="40"/>
    </row>
    <row r="12" spans="1:7" x14ac:dyDescent="0.25">
      <c r="A12" s="39" t="s">
        <v>202</v>
      </c>
      <c r="C12" s="9" t="s">
        <v>202</v>
      </c>
    </row>
    <row r="13" spans="1:7" x14ac:dyDescent="0.25">
      <c r="A13" s="39" t="s">
        <v>205</v>
      </c>
      <c r="C13" s="9" t="s">
        <v>205</v>
      </c>
      <c r="G13" s="40"/>
    </row>
    <row r="14" spans="1:7" x14ac:dyDescent="0.25">
      <c r="A14" s="39" t="s">
        <v>220</v>
      </c>
      <c r="C14" s="9" t="s">
        <v>220</v>
      </c>
    </row>
    <row r="15" spans="1:7" x14ac:dyDescent="0.25">
      <c r="A15" s="39" t="s">
        <v>273</v>
      </c>
      <c r="B15" s="9"/>
      <c r="C15" s="9" t="s">
        <v>273</v>
      </c>
    </row>
    <row r="16" spans="1:7" x14ac:dyDescent="0.25">
      <c r="A16" s="39" t="s">
        <v>217</v>
      </c>
      <c r="B16" s="9"/>
      <c r="C16" s="9" t="s">
        <v>217</v>
      </c>
    </row>
    <row r="17" spans="1:6" x14ac:dyDescent="0.25">
      <c r="A17" s="39" t="s">
        <v>205</v>
      </c>
      <c r="B17" s="9"/>
      <c r="C17" s="9" t="s">
        <v>205</v>
      </c>
      <c r="E17" s="46"/>
      <c r="F17" s="41"/>
    </row>
    <row r="18" spans="1:6" x14ac:dyDescent="0.25">
      <c r="A18" s="39" t="s">
        <v>221</v>
      </c>
      <c r="C18" s="9" t="s">
        <v>221</v>
      </c>
    </row>
    <row r="19" spans="1:6" x14ac:dyDescent="0.25">
      <c r="A19" s="39" t="s">
        <v>122</v>
      </c>
      <c r="C19" s="9" t="s">
        <v>122</v>
      </c>
    </row>
    <row r="20" spans="1:6" x14ac:dyDescent="0.25">
      <c r="A20" s="43" t="s">
        <v>230</v>
      </c>
      <c r="C20" t="s">
        <v>282</v>
      </c>
      <c r="E20" s="46" t="s">
        <v>107</v>
      </c>
    </row>
    <row r="21" spans="1:6" x14ac:dyDescent="0.25">
      <c r="A21" s="43" t="s">
        <v>283</v>
      </c>
      <c r="C21" t="s">
        <v>282</v>
      </c>
      <c r="E21" s="46" t="s">
        <v>107</v>
      </c>
      <c r="F21" s="45" t="s">
        <v>298</v>
      </c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E6C3AD00-9D91-4AAB-8A44-21E3532AE540}">
          <x14:formula1>
            <xm:f>'C:\Users\nsanghvi\OneDrive - Sage Software, Inc\My OneDrive documents\FA-CN-PEA\FA\FA V7.0\PDFA-14-61-261-262-CIP\Import Templates\[CIP Item.xlsx]Template'!#REF!</xm:f>
          </x14:formula1>
          <xm:sqref>C20:C21</xm:sqref>
        </x14:dataValidation>
        <x14:dataValidation type="list" errorStyle="information" allowBlank="1" showInputMessage="1" showErrorMessage="1" xr:uid="{5D2EDF7F-0A98-4529-ACD9-5FB640A55F2B}">
          <x14:formula1>
            <xm:f>'C:\Users\nsanghvi\OneDrive - Sage Software, Inc\My OneDrive documents\FA-CN-PEA\FA\FA V7.0\PDFA-14-61-261-262-CIP\Import Templates\[CIP Item.xlsx]Template'!#REF!</xm:f>
          </x14:formula1>
          <xm:sqref>C5 C9</xm:sqref>
        </x14:dataValidation>
        <x14:dataValidation type="list" allowBlank="1" showInputMessage="1" showErrorMessage="1" xr:uid="{CF443C16-6211-4629-8C82-1A007771903C}">
          <x14:formula1>
            <xm:f>'C:\Users\nsanghvi\OneDrive - Sage Software, Inc\My OneDrive documents\FA-CN-PEA\FA\FA V7.0\PDFA-14-61-261-262-CIP\Import Templates\[CIP Item.xlsx]Template'!#REF!</xm:f>
          </x14:formula1>
          <xm:sqref>C3:C4 C6:C8 C10:C19</xm:sqref>
        </x14:dataValidation>
        <x14:dataValidation type="list" allowBlank="1" showInputMessage="1" showErrorMessage="1" xr:uid="{D5D9D563-F3B9-4791-821D-D5DBF429E4B3}">
          <x14:formula1>
            <xm:f>'C:\Users\nsanghvi\OneDrive - Sage Software, Inc\My OneDrive documents\FA-CN-PEA\FA\FA V7.0\PDFA-14-61-261-262-CIP\Import Templates\[CIP Item.xlsx]Lists'!#REF!</xm:f>
          </x14:formula1>
          <xm:sqref>E20:E21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CDF2-8587-43F0-8BF4-92A472FAF9B2}">
  <dimension ref="A1:N1"/>
  <sheetViews>
    <sheetView workbookViewId="0">
      <selection activeCell="L26" sqref="L26"/>
    </sheetView>
  </sheetViews>
  <sheetFormatPr defaultRowHeight="15" x14ac:dyDescent="0.25"/>
  <cols>
    <col min="2" max="2" width="8.140625" bestFit="1" customWidth="1"/>
    <col min="3" max="3" width="11.140625" bestFit="1" customWidth="1"/>
    <col min="4" max="4" width="14.140625" bestFit="1" customWidth="1"/>
    <col min="5" max="5" width="18.85546875" bestFit="1" customWidth="1"/>
    <col min="6" max="6" width="8.85546875" bestFit="1" customWidth="1"/>
    <col min="8" max="8" width="11.7109375" bestFit="1" customWidth="1"/>
  </cols>
  <sheetData>
    <row r="1" spans="1:14" x14ac:dyDescent="0.25">
      <c r="A1" s="36" t="s">
        <v>270</v>
      </c>
      <c r="B1" t="s">
        <v>281</v>
      </c>
      <c r="C1" t="s">
        <v>205</v>
      </c>
      <c r="D1" s="36" t="s">
        <v>299</v>
      </c>
      <c r="E1" t="s">
        <v>300</v>
      </c>
      <c r="F1" t="s">
        <v>199</v>
      </c>
      <c r="G1" t="s">
        <v>217</v>
      </c>
      <c r="H1" t="s">
        <v>202</v>
      </c>
      <c r="I1" t="s">
        <v>272</v>
      </c>
      <c r="J1" t="s">
        <v>273</v>
      </c>
      <c r="K1" t="s">
        <v>122</v>
      </c>
      <c r="L1" t="s">
        <v>220</v>
      </c>
      <c r="M1" t="s">
        <v>109</v>
      </c>
      <c r="N1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8F3D-F596-40B6-A9E0-755B87BA47E1}">
  <dimension ref="A1:F20"/>
  <sheetViews>
    <sheetView workbookViewId="0">
      <selection activeCell="O50" sqref="O50"/>
    </sheetView>
  </sheetViews>
  <sheetFormatPr defaultRowHeight="15" x14ac:dyDescent="0.25"/>
  <cols>
    <col min="1" max="1" width="32" customWidth="1"/>
    <col min="3" max="3" width="24" customWidth="1"/>
    <col min="5" max="5" width="18.28515625" customWidth="1"/>
  </cols>
  <sheetData>
    <row r="1" spans="1:6" x14ac:dyDescent="0.25">
      <c r="A1" s="39" t="s">
        <v>301</v>
      </c>
      <c r="B1" s="9"/>
      <c r="C1" s="9" t="s">
        <v>100</v>
      </c>
      <c r="D1" s="9"/>
      <c r="E1" s="9" t="s">
        <v>101</v>
      </c>
    </row>
    <row r="2" spans="1:6" x14ac:dyDescent="0.25">
      <c r="A2" s="40"/>
    </row>
    <row r="3" spans="1:6" x14ac:dyDescent="0.25">
      <c r="A3" s="39" t="s">
        <v>272</v>
      </c>
      <c r="C3" s="9" t="s">
        <v>277</v>
      </c>
      <c r="E3" s="46"/>
      <c r="F3" s="41"/>
    </row>
    <row r="4" spans="1:6" x14ac:dyDescent="0.25">
      <c r="A4" s="39" t="s">
        <v>270</v>
      </c>
      <c r="B4" s="9"/>
      <c r="C4" s="9" t="s">
        <v>270</v>
      </c>
    </row>
    <row r="5" spans="1:6" x14ac:dyDescent="0.25">
      <c r="A5" s="39" t="s">
        <v>280</v>
      </c>
      <c r="B5" s="9"/>
      <c r="C5" s="9" t="s">
        <v>280</v>
      </c>
    </row>
    <row r="6" spans="1:6" x14ac:dyDescent="0.25">
      <c r="A6" s="43" t="s">
        <v>299</v>
      </c>
      <c r="C6" s="9" t="s">
        <v>299</v>
      </c>
    </row>
    <row r="7" spans="1:6" x14ac:dyDescent="0.25">
      <c r="A7" s="39" t="s">
        <v>109</v>
      </c>
      <c r="C7" s="9" t="s">
        <v>109</v>
      </c>
    </row>
    <row r="8" spans="1:6" x14ac:dyDescent="0.25">
      <c r="A8" s="39" t="s">
        <v>199</v>
      </c>
      <c r="C8" s="9" t="s">
        <v>199</v>
      </c>
    </row>
    <row r="9" spans="1:6" x14ac:dyDescent="0.25">
      <c r="A9" s="39" t="s">
        <v>274</v>
      </c>
      <c r="C9" s="9" t="s">
        <v>274</v>
      </c>
    </row>
    <row r="10" spans="1:6" x14ac:dyDescent="0.25">
      <c r="A10" s="39" t="s">
        <v>202</v>
      </c>
      <c r="C10" s="9" t="s">
        <v>202</v>
      </c>
    </row>
    <row r="11" spans="1:6" x14ac:dyDescent="0.25">
      <c r="A11" s="39" t="s">
        <v>205</v>
      </c>
      <c r="C11" s="9" t="s">
        <v>205</v>
      </c>
      <c r="E11" s="46"/>
      <c r="F11" s="41"/>
    </row>
    <row r="12" spans="1:6" x14ac:dyDescent="0.25">
      <c r="A12" s="39" t="s">
        <v>220</v>
      </c>
      <c r="C12" s="9" t="s">
        <v>220</v>
      </c>
      <c r="E12" s="46"/>
      <c r="F12" s="41"/>
    </row>
    <row r="13" spans="1:6" x14ac:dyDescent="0.25">
      <c r="A13" s="39" t="s">
        <v>300</v>
      </c>
      <c r="B13" s="9"/>
      <c r="C13" s="9" t="s">
        <v>300</v>
      </c>
    </row>
    <row r="14" spans="1:6" x14ac:dyDescent="0.25">
      <c r="A14" s="39" t="s">
        <v>273</v>
      </c>
      <c r="C14" s="9" t="s">
        <v>273</v>
      </c>
      <c r="E14" s="46" t="s">
        <v>107</v>
      </c>
    </row>
    <row r="15" spans="1:6" x14ac:dyDescent="0.25">
      <c r="A15" s="39" t="s">
        <v>217</v>
      </c>
      <c r="C15" s="9" t="s">
        <v>217</v>
      </c>
      <c r="E15" s="46" t="s">
        <v>107</v>
      </c>
    </row>
    <row r="16" spans="1:6" x14ac:dyDescent="0.25">
      <c r="A16" s="39" t="s">
        <v>302</v>
      </c>
      <c r="C16" t="s">
        <v>105</v>
      </c>
    </row>
    <row r="17" spans="1:6" x14ac:dyDescent="0.25">
      <c r="A17" s="44" t="s">
        <v>281</v>
      </c>
      <c r="C17" s="9" t="s">
        <v>281</v>
      </c>
      <c r="E17" s="46"/>
    </row>
    <row r="18" spans="1:6" x14ac:dyDescent="0.25">
      <c r="A18" s="44" t="s">
        <v>122</v>
      </c>
      <c r="C18" s="9" t="s">
        <v>122</v>
      </c>
      <c r="E18" s="46"/>
      <c r="F18" s="45"/>
    </row>
    <row r="19" spans="1:6" x14ac:dyDescent="0.25">
      <c r="A19" s="43" t="s">
        <v>230</v>
      </c>
      <c r="B19" s="43"/>
      <c r="C19" s="28" t="s">
        <v>282</v>
      </c>
      <c r="D19" s="9"/>
      <c r="E19" s="46" t="s">
        <v>107</v>
      </c>
    </row>
    <row r="20" spans="1:6" x14ac:dyDescent="0.25">
      <c r="A20" s="43" t="s">
        <v>283</v>
      </c>
      <c r="B20" s="43"/>
      <c r="C20" s="28" t="s">
        <v>282</v>
      </c>
      <c r="E20" s="46" t="s">
        <v>107</v>
      </c>
      <c r="F20" s="28" t="s">
        <v>284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zoomScale="90" zoomScaleNormal="90" workbookViewId="0">
      <selection activeCell="I44" sqref="I44"/>
    </sheetView>
  </sheetViews>
  <sheetFormatPr defaultRowHeight="15" x14ac:dyDescent="0.25"/>
  <cols>
    <col min="1" max="1" width="15.7109375" customWidth="1"/>
    <col min="2" max="2" width="24.7109375" customWidth="1"/>
    <col min="3" max="3" width="11.7109375" customWidth="1"/>
    <col min="4" max="4" width="10.7109375" customWidth="1"/>
    <col min="5" max="8" width="12.140625" customWidth="1"/>
    <col min="9" max="9" width="10" customWidth="1"/>
    <col min="10" max="10" width="15.7109375" customWidth="1"/>
    <col min="11" max="11" width="17.28515625" customWidth="1"/>
    <col min="12" max="12" width="15.7109375" customWidth="1"/>
    <col min="13" max="13" width="27.42578125" customWidth="1"/>
    <col min="14" max="15" width="15.7109375" customWidth="1"/>
    <col min="16" max="16" width="13" customWidth="1"/>
    <col min="17" max="17" width="35.7109375" customWidth="1"/>
    <col min="18" max="18" width="11" customWidth="1"/>
  </cols>
  <sheetData>
    <row r="1" spans="1:17" s="32" customFormat="1" ht="21" x14ac:dyDescent="0.35">
      <c r="A1" s="31" t="s">
        <v>50</v>
      </c>
    </row>
    <row r="4" spans="1:17" ht="288" x14ac:dyDescent="0.25">
      <c r="B4" s="33" t="s">
        <v>51</v>
      </c>
      <c r="C4" s="33" t="s">
        <v>52</v>
      </c>
      <c r="D4" s="33" t="s">
        <v>53</v>
      </c>
      <c r="E4" s="33" t="s">
        <v>54</v>
      </c>
      <c r="F4" s="33" t="s">
        <v>55</v>
      </c>
      <c r="G4" s="33" t="s">
        <v>56</v>
      </c>
      <c r="H4" s="33" t="s">
        <v>57</v>
      </c>
      <c r="I4" s="33" t="s">
        <v>58</v>
      </c>
      <c r="J4" s="33" t="s">
        <v>59</v>
      </c>
      <c r="K4" s="33" t="s">
        <v>60</v>
      </c>
      <c r="L4" s="33" t="s">
        <v>61</v>
      </c>
      <c r="M4" s="33" t="s">
        <v>62</v>
      </c>
      <c r="N4" s="33" t="s">
        <v>63</v>
      </c>
      <c r="O4" s="33" t="s">
        <v>64</v>
      </c>
      <c r="P4" s="33" t="s">
        <v>65</v>
      </c>
      <c r="Q4" s="33"/>
    </row>
    <row r="5" spans="1:17" x14ac:dyDescent="0.25">
      <c r="E5" s="90" t="s">
        <v>66</v>
      </c>
      <c r="F5" s="90"/>
      <c r="G5" s="90"/>
      <c r="H5" s="24"/>
      <c r="I5" s="91" t="s">
        <v>67</v>
      </c>
      <c r="J5" s="92"/>
      <c r="K5" s="92"/>
      <c r="L5" s="92"/>
      <c r="M5" s="92"/>
      <c r="N5" s="92"/>
      <c r="O5" s="92"/>
      <c r="P5" s="92"/>
      <c r="Q5" s="93"/>
    </row>
    <row r="6" spans="1:17" ht="30" customHeight="1" x14ac:dyDescent="0.25">
      <c r="A6" s="23" t="s">
        <v>68</v>
      </c>
      <c r="B6" s="19" t="s">
        <v>69</v>
      </c>
      <c r="C6" s="20" t="s">
        <v>70</v>
      </c>
      <c r="D6" s="20" t="s">
        <v>71</v>
      </c>
      <c r="E6" s="21" t="s">
        <v>72</v>
      </c>
      <c r="F6" s="21" t="s">
        <v>73</v>
      </c>
      <c r="G6" s="21" t="s">
        <v>74</v>
      </c>
      <c r="H6" s="22" t="s">
        <v>75</v>
      </c>
      <c r="I6" s="22" t="s">
        <v>76</v>
      </c>
      <c r="J6" s="21" t="s">
        <v>77</v>
      </c>
      <c r="K6" s="21" t="s">
        <v>78</v>
      </c>
      <c r="L6" s="14" t="s">
        <v>79</v>
      </c>
      <c r="M6" s="17" t="s">
        <v>80</v>
      </c>
      <c r="N6" s="18" t="s">
        <v>81</v>
      </c>
      <c r="O6" s="18" t="s">
        <v>82</v>
      </c>
      <c r="P6" s="14" t="s">
        <v>83</v>
      </c>
      <c r="Q6" s="7" t="s">
        <v>84</v>
      </c>
    </row>
    <row r="7" spans="1:17" x14ac:dyDescent="0.25">
      <c r="A7" s="25" t="s">
        <v>85</v>
      </c>
      <c r="B7" s="11" t="s">
        <v>86</v>
      </c>
      <c r="C7" s="12" t="s">
        <v>87</v>
      </c>
      <c r="D7" s="13" t="s">
        <v>88</v>
      </c>
      <c r="E7" s="12">
        <v>15000</v>
      </c>
      <c r="F7" s="12">
        <v>17000</v>
      </c>
      <c r="G7" s="12">
        <v>90000</v>
      </c>
      <c r="H7" s="12"/>
      <c r="I7" s="12" t="s">
        <v>89</v>
      </c>
      <c r="J7" s="12">
        <v>36</v>
      </c>
      <c r="K7" s="12" t="s">
        <v>90</v>
      </c>
      <c r="L7" s="12" t="s">
        <v>91</v>
      </c>
      <c r="M7" s="12" t="s">
        <v>92</v>
      </c>
      <c r="N7" s="12">
        <v>5</v>
      </c>
      <c r="O7" s="12" t="s">
        <v>93</v>
      </c>
      <c r="P7" s="12"/>
      <c r="Q7" s="4"/>
    </row>
    <row r="8" spans="1:17" x14ac:dyDescent="0.25">
      <c r="A8" s="7">
        <v>1</v>
      </c>
      <c r="B8" s="4"/>
      <c r="C8" s="5"/>
      <c r="D8" s="10"/>
      <c r="E8" s="5"/>
      <c r="F8" s="5"/>
      <c r="G8" s="5"/>
      <c r="H8" s="5"/>
      <c r="I8" s="5"/>
      <c r="J8" s="5"/>
      <c r="K8" s="5"/>
      <c r="L8" s="5"/>
      <c r="M8" s="4"/>
      <c r="N8" s="4"/>
      <c r="O8" s="5"/>
      <c r="P8" s="5"/>
      <c r="Q8" s="4"/>
    </row>
    <row r="9" spans="1:17" x14ac:dyDescent="0.25">
      <c r="A9" s="7">
        <v>2</v>
      </c>
      <c r="B9" s="4"/>
      <c r="C9" s="5"/>
      <c r="D9" s="10"/>
      <c r="E9" s="5"/>
      <c r="F9" s="5"/>
      <c r="G9" s="5"/>
      <c r="H9" s="5"/>
      <c r="I9" s="5"/>
      <c r="J9" s="5"/>
      <c r="K9" s="5"/>
      <c r="L9" s="5"/>
      <c r="M9" s="4"/>
      <c r="N9" s="4"/>
      <c r="O9" s="5"/>
      <c r="P9" s="5"/>
      <c r="Q9" s="4"/>
    </row>
    <row r="10" spans="1:17" x14ac:dyDescent="0.25">
      <c r="A10" s="7">
        <v>3</v>
      </c>
      <c r="B10" s="4"/>
      <c r="C10" s="5"/>
      <c r="D10" s="10"/>
      <c r="E10" s="5"/>
      <c r="F10" s="5"/>
      <c r="G10" s="5"/>
      <c r="H10" s="5"/>
      <c r="I10" s="5"/>
      <c r="J10" s="5"/>
      <c r="K10" s="5"/>
      <c r="L10" s="5"/>
      <c r="M10" s="4"/>
      <c r="N10" s="4"/>
      <c r="O10" s="5"/>
      <c r="P10" s="5"/>
      <c r="Q10" s="4"/>
    </row>
    <row r="11" spans="1:17" x14ac:dyDescent="0.25">
      <c r="A11" s="7">
        <v>4</v>
      </c>
      <c r="B11" s="8"/>
      <c r="C11" s="5"/>
      <c r="D11" s="10"/>
      <c r="E11" s="5"/>
      <c r="F11" s="5"/>
      <c r="G11" s="5"/>
      <c r="H11" s="5"/>
      <c r="I11" s="5"/>
      <c r="J11" s="5"/>
      <c r="K11" s="5"/>
      <c r="L11" s="5"/>
      <c r="M11" s="8"/>
      <c r="N11" s="8"/>
      <c r="O11" s="5"/>
      <c r="P11" s="5"/>
      <c r="Q11" s="4"/>
    </row>
    <row r="12" spans="1:17" x14ac:dyDescent="0.25">
      <c r="A12" s="7">
        <v>5</v>
      </c>
      <c r="B12" s="8"/>
      <c r="C12" s="5"/>
      <c r="D12" s="10"/>
      <c r="E12" s="5"/>
      <c r="F12" s="5"/>
      <c r="G12" s="5"/>
      <c r="H12" s="5"/>
      <c r="I12" s="5"/>
      <c r="J12" s="5"/>
      <c r="K12" s="5"/>
      <c r="L12" s="5"/>
      <c r="M12" s="8"/>
      <c r="N12" s="8"/>
      <c r="O12" s="5"/>
      <c r="P12" s="5"/>
      <c r="Q12" s="4"/>
    </row>
    <row r="13" spans="1:17" x14ac:dyDescent="0.25">
      <c r="A13" s="7">
        <v>6</v>
      </c>
      <c r="B13" s="4"/>
      <c r="C13" s="5"/>
      <c r="D13" s="10"/>
      <c r="E13" s="5"/>
      <c r="F13" s="5"/>
      <c r="G13" s="5"/>
      <c r="H13" s="5"/>
      <c r="I13" s="5"/>
      <c r="J13" s="5"/>
      <c r="K13" s="5"/>
      <c r="L13" s="5"/>
      <c r="M13" s="4"/>
      <c r="N13" s="4"/>
      <c r="O13" s="5"/>
      <c r="P13" s="5"/>
      <c r="Q13" s="4"/>
    </row>
    <row r="14" spans="1:17" x14ac:dyDescent="0.25">
      <c r="A14" s="7">
        <v>7</v>
      </c>
      <c r="B14" s="4"/>
      <c r="C14" s="5"/>
      <c r="D14" s="10"/>
      <c r="E14" s="5"/>
      <c r="F14" s="5"/>
      <c r="G14" s="5"/>
      <c r="H14" s="5"/>
      <c r="I14" s="5"/>
      <c r="J14" s="5"/>
      <c r="K14" s="5"/>
      <c r="L14" s="5"/>
      <c r="M14" s="4"/>
      <c r="N14" s="4"/>
      <c r="O14" s="5"/>
      <c r="P14" s="5"/>
      <c r="Q14" s="4"/>
    </row>
    <row r="15" spans="1:17" x14ac:dyDescent="0.25">
      <c r="A15" s="7">
        <v>8</v>
      </c>
      <c r="B15" s="4"/>
      <c r="C15" s="5"/>
      <c r="D15" s="10"/>
      <c r="E15" s="5"/>
      <c r="F15" s="5"/>
      <c r="G15" s="5"/>
      <c r="H15" s="5"/>
      <c r="I15" s="5"/>
      <c r="J15" s="5"/>
      <c r="K15" s="5"/>
      <c r="L15" s="5"/>
      <c r="M15" s="4"/>
      <c r="N15" s="4"/>
      <c r="O15" s="5"/>
      <c r="P15" s="5"/>
      <c r="Q15" s="4"/>
    </row>
    <row r="16" spans="1:17" x14ac:dyDescent="0.25">
      <c r="A16" s="7">
        <v>9</v>
      </c>
      <c r="B16" s="4"/>
      <c r="C16" s="5"/>
      <c r="D16" s="10"/>
      <c r="E16" s="5"/>
      <c r="F16" s="5"/>
      <c r="G16" s="5"/>
      <c r="H16" s="5"/>
      <c r="I16" s="5"/>
      <c r="J16" s="5"/>
      <c r="K16" s="5"/>
      <c r="L16" s="5"/>
      <c r="M16" s="4"/>
      <c r="N16" s="4"/>
      <c r="O16" s="5"/>
      <c r="P16" s="5"/>
      <c r="Q16" s="4"/>
    </row>
    <row r="17" spans="1:17" x14ac:dyDescent="0.25">
      <c r="A17" s="7">
        <v>10</v>
      </c>
      <c r="B17" s="4"/>
      <c r="C17" s="5"/>
      <c r="D17" s="10"/>
      <c r="E17" s="5"/>
      <c r="F17" s="5"/>
      <c r="G17" s="5"/>
      <c r="H17" s="5"/>
      <c r="I17" s="5"/>
      <c r="J17" s="5"/>
      <c r="K17" s="5"/>
      <c r="L17" s="5"/>
      <c r="M17" s="4"/>
      <c r="N17" s="4"/>
      <c r="O17" s="5"/>
      <c r="P17" s="5"/>
      <c r="Q17" s="4"/>
    </row>
    <row r="18" spans="1:17" x14ac:dyDescent="0.25">
      <c r="A18" s="7">
        <v>11</v>
      </c>
      <c r="B18" s="6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"/>
    </row>
    <row r="19" spans="1:17" x14ac:dyDescent="0.25">
      <c r="A19" s="7">
        <v>12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"/>
    </row>
    <row r="21" spans="1:17" x14ac:dyDescent="0.25">
      <c r="I21" s="30"/>
    </row>
    <row r="22" spans="1:17" x14ac:dyDescent="0.25">
      <c r="H22" s="29"/>
    </row>
    <row r="23" spans="1:17" x14ac:dyDescent="0.25">
      <c r="H23" s="29"/>
    </row>
    <row r="24" spans="1:17" x14ac:dyDescent="0.25">
      <c r="H24" s="29"/>
    </row>
    <row r="25" spans="1:17" x14ac:dyDescent="0.25">
      <c r="H25" s="29"/>
    </row>
    <row r="26" spans="1:17" x14ac:dyDescent="0.25">
      <c r="H26" s="29"/>
    </row>
    <row r="27" spans="1:17" x14ac:dyDescent="0.25">
      <c r="H27" s="29"/>
    </row>
    <row r="28" spans="1:17" x14ac:dyDescent="0.25">
      <c r="H28" s="29"/>
    </row>
    <row r="29" spans="1:17" x14ac:dyDescent="0.25">
      <c r="H29" s="29"/>
    </row>
    <row r="30" spans="1:17" x14ac:dyDescent="0.25">
      <c r="H30" s="29"/>
    </row>
    <row r="31" spans="1:17" x14ac:dyDescent="0.25">
      <c r="H31" s="29"/>
      <c r="I31" s="29"/>
      <c r="J31" s="29"/>
      <c r="K31" s="29"/>
    </row>
    <row r="32" spans="1:17" x14ac:dyDescent="0.25">
      <c r="H32" s="29"/>
      <c r="J32" s="29"/>
    </row>
    <row r="33" spans="8:8" x14ac:dyDescent="0.25">
      <c r="H33" s="29"/>
    </row>
    <row r="34" spans="8:8" x14ac:dyDescent="0.25">
      <c r="H34" s="29"/>
    </row>
    <row r="35" spans="8:8" x14ac:dyDescent="0.25">
      <c r="H35" s="29"/>
    </row>
    <row r="36" spans="8:8" x14ac:dyDescent="0.25">
      <c r="H36" s="29"/>
    </row>
    <row r="37" spans="8:8" x14ac:dyDescent="0.25">
      <c r="H37" s="29"/>
    </row>
    <row r="38" spans="8:8" x14ac:dyDescent="0.25">
      <c r="H38" s="29"/>
    </row>
    <row r="39" spans="8:8" x14ac:dyDescent="0.25">
      <c r="H39" s="29"/>
    </row>
    <row r="40" spans="8:8" x14ac:dyDescent="0.25">
      <c r="H40" s="29"/>
    </row>
    <row r="41" spans="8:8" x14ac:dyDescent="0.25">
      <c r="H41" s="29"/>
    </row>
    <row r="42" spans="8:8" x14ac:dyDescent="0.25">
      <c r="H42" s="29"/>
    </row>
    <row r="45" spans="8:8" x14ac:dyDescent="0.25">
      <c r="H45" s="29"/>
    </row>
    <row r="46" spans="8:8" x14ac:dyDescent="0.25">
      <c r="H46" s="29"/>
    </row>
    <row r="47" spans="8:8" x14ac:dyDescent="0.25">
      <c r="H47" s="29"/>
    </row>
    <row r="48" spans="8:8" x14ac:dyDescent="0.25">
      <c r="H48" s="29"/>
    </row>
    <row r="49" spans="8:8" x14ac:dyDescent="0.25">
      <c r="H49" s="29"/>
    </row>
    <row r="50" spans="8:8" x14ac:dyDescent="0.25">
      <c r="H50" s="29"/>
    </row>
    <row r="51" spans="8:8" x14ac:dyDescent="0.25">
      <c r="H51" s="29"/>
    </row>
    <row r="52" spans="8:8" x14ac:dyDescent="0.25">
      <c r="H52" s="29"/>
    </row>
    <row r="53" spans="8:8" x14ac:dyDescent="0.25">
      <c r="H53" s="29"/>
    </row>
    <row r="54" spans="8:8" x14ac:dyDescent="0.25">
      <c r="H54" s="29"/>
    </row>
  </sheetData>
  <sortState xmlns:xlrd2="http://schemas.microsoft.com/office/spreadsheetml/2017/richdata2" ref="B9:L13">
    <sortCondition ref="E9:E13"/>
  </sortState>
  <mergeCells count="2">
    <mergeCell ref="E5:G5"/>
    <mergeCell ref="I5:Q5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017F-7BE1-4139-9FD5-90C1BB4735C4}">
  <dimension ref="A1:F3"/>
  <sheetViews>
    <sheetView tabSelected="1" workbookViewId="0">
      <selection activeCell="F4" sqref="F4"/>
    </sheetView>
  </sheetViews>
  <sheetFormatPr defaultRowHeight="15" x14ac:dyDescent="0.25"/>
  <cols>
    <col min="1" max="1" width="11.140625" bestFit="1" customWidth="1"/>
    <col min="2" max="2" width="20.140625" bestFit="1" customWidth="1"/>
    <col min="3" max="3" width="9.42578125" customWidth="1"/>
    <col min="4" max="4" width="11.28515625" bestFit="1" customWidth="1"/>
    <col min="5" max="5" width="14.28515625" bestFit="1" customWidth="1"/>
  </cols>
  <sheetData>
    <row r="1" spans="1:6" x14ac:dyDescent="0.25">
      <c r="A1" s="38" t="s">
        <v>94</v>
      </c>
      <c r="B1" s="38" t="s">
        <v>95</v>
      </c>
      <c r="C1" s="38" t="s">
        <v>96</v>
      </c>
      <c r="D1" s="38" t="s">
        <v>97</v>
      </c>
      <c r="E1" t="s">
        <v>98</v>
      </c>
      <c r="F1" s="38" t="s">
        <v>303</v>
      </c>
    </row>
    <row r="2" spans="1:6" x14ac:dyDescent="0.25">
      <c r="A2" s="37" t="str">
        <f>'[1]Asset Class'!K7</f>
        <v>FIN_SL_36</v>
      </c>
      <c r="B2" s="37" t="s">
        <v>89</v>
      </c>
      <c r="C2" s="37">
        <f>'[1]Asset Class'!H7</f>
        <v>36</v>
      </c>
      <c r="D2" s="37" t="str">
        <f>'[1]Asset Class'!I7</f>
        <v>Month</v>
      </c>
      <c r="F2">
        <v>0</v>
      </c>
    </row>
    <row r="3" spans="1:6" x14ac:dyDescent="0.25">
      <c r="A3" s="37" t="str">
        <f>'[1]Asset Class'!K8</f>
        <v>FIN_SL_24</v>
      </c>
      <c r="B3" s="37" t="s">
        <v>89</v>
      </c>
      <c r="C3" s="37">
        <f>'[1]Asset Class'!H8</f>
        <v>24</v>
      </c>
      <c r="D3" s="37" t="str">
        <f>'[1]Asset Class'!I8</f>
        <v>Month</v>
      </c>
      <c r="F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D0F7-3EF0-4584-A2CA-D62456D8BAB2}">
  <dimension ref="A1:F20"/>
  <sheetViews>
    <sheetView workbookViewId="0">
      <selection activeCell="A13" sqref="A13"/>
    </sheetView>
  </sheetViews>
  <sheetFormatPr defaultRowHeight="15" x14ac:dyDescent="0.25"/>
  <cols>
    <col min="1" max="1" width="31.42578125" bestFit="1" customWidth="1"/>
    <col min="3" max="3" width="20.5703125" bestFit="1" customWidth="1"/>
    <col min="5" max="5" width="21" customWidth="1"/>
  </cols>
  <sheetData>
    <row r="1" spans="1:6" x14ac:dyDescent="0.25">
      <c r="A1" s="39" t="s">
        <v>99</v>
      </c>
      <c r="B1" s="9"/>
      <c r="C1" s="9" t="s">
        <v>100</v>
      </c>
      <c r="D1" s="9" t="s">
        <v>101</v>
      </c>
    </row>
    <row r="2" spans="1:6" x14ac:dyDescent="0.25">
      <c r="A2" s="40"/>
    </row>
    <row r="3" spans="1:6" x14ac:dyDescent="0.25">
      <c r="A3" s="39" t="s">
        <v>102</v>
      </c>
      <c r="C3" t="s">
        <v>103</v>
      </c>
      <c r="F3" s="41"/>
    </row>
    <row r="4" spans="1:6" x14ac:dyDescent="0.25">
      <c r="A4" s="39" t="s">
        <v>104</v>
      </c>
      <c r="C4" t="s">
        <v>105</v>
      </c>
      <c r="F4" s="41"/>
    </row>
    <row r="5" spans="1:6" x14ac:dyDescent="0.25">
      <c r="A5" s="43" t="s">
        <v>96</v>
      </c>
      <c r="C5" t="s">
        <v>96</v>
      </c>
      <c r="F5" s="41"/>
    </row>
    <row r="6" spans="1:6" x14ac:dyDescent="0.25">
      <c r="A6" s="43" t="s">
        <v>94</v>
      </c>
      <c r="B6" s="9"/>
      <c r="C6" s="9" t="s">
        <v>94</v>
      </c>
    </row>
    <row r="7" spans="1:6" x14ac:dyDescent="0.25">
      <c r="A7" s="47" t="s">
        <v>106</v>
      </c>
      <c r="B7" s="9"/>
      <c r="C7" t="s">
        <v>103</v>
      </c>
    </row>
    <row r="8" spans="1:6" x14ac:dyDescent="0.25">
      <c r="A8" s="43" t="s">
        <v>97</v>
      </c>
      <c r="C8" s="9" t="s">
        <v>97</v>
      </c>
      <c r="D8" s="46" t="s">
        <v>107</v>
      </c>
      <c r="F8" s="28"/>
    </row>
    <row r="9" spans="1:6" x14ac:dyDescent="0.25">
      <c r="A9" s="43" t="s">
        <v>95</v>
      </c>
      <c r="C9" s="9" t="s">
        <v>95</v>
      </c>
    </row>
    <row r="10" spans="1:6" x14ac:dyDescent="0.25">
      <c r="A10" s="47" t="s">
        <v>108</v>
      </c>
      <c r="C10" t="s">
        <v>109</v>
      </c>
    </row>
    <row r="11" spans="1:6" x14ac:dyDescent="0.25">
      <c r="A11" s="39" t="s">
        <v>98</v>
      </c>
      <c r="C11" s="9" t="s">
        <v>98</v>
      </c>
    </row>
    <row r="12" spans="1:6" x14ac:dyDescent="0.25">
      <c r="A12" s="42" t="s">
        <v>303</v>
      </c>
      <c r="C12" s="94" t="s">
        <v>303</v>
      </c>
    </row>
    <row r="13" spans="1:6" x14ac:dyDescent="0.25">
      <c r="A13" s="39"/>
      <c r="C13" s="9"/>
    </row>
    <row r="14" spans="1:6" x14ac:dyDescent="0.25">
      <c r="A14" s="39"/>
      <c r="C14" s="9"/>
      <c r="F14" s="41"/>
    </row>
    <row r="15" spans="1:6" x14ac:dyDescent="0.25">
      <c r="A15" s="39"/>
      <c r="C15" s="9"/>
    </row>
    <row r="16" spans="1:6" x14ac:dyDescent="0.25">
      <c r="A16" s="39"/>
      <c r="C16" s="9"/>
    </row>
    <row r="17" spans="1:6" x14ac:dyDescent="0.25">
      <c r="A17" s="44"/>
      <c r="C17" s="9"/>
    </row>
    <row r="18" spans="1:6" x14ac:dyDescent="0.25">
      <c r="A18" s="44"/>
      <c r="C18" s="9"/>
      <c r="F18" s="45"/>
    </row>
    <row r="19" spans="1:6" x14ac:dyDescent="0.25">
      <c r="A19" s="43"/>
      <c r="B19" s="43"/>
      <c r="C19" s="28"/>
      <c r="D19" s="9"/>
    </row>
    <row r="20" spans="1:6" x14ac:dyDescent="0.25">
      <c r="A20" s="43"/>
      <c r="B20" s="43"/>
      <c r="C20" s="28"/>
      <c r="F20" s="2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F14D-EBFE-4894-A359-6318D832F3CA}">
  <dimension ref="A1:H3"/>
  <sheetViews>
    <sheetView workbookViewId="0">
      <selection activeCell="G10" sqref="G10"/>
    </sheetView>
  </sheetViews>
  <sheetFormatPr defaultRowHeight="15" x14ac:dyDescent="0.25"/>
  <cols>
    <col min="1" max="1" width="10.5703125" bestFit="1" customWidth="1"/>
    <col min="2" max="2" width="13.85546875" bestFit="1" customWidth="1"/>
    <col min="3" max="3" width="10.85546875" bestFit="1" customWidth="1"/>
    <col min="4" max="4" width="35.42578125" bestFit="1" customWidth="1"/>
    <col min="5" max="5" width="9.28515625" customWidth="1"/>
    <col min="6" max="6" width="16.140625" bestFit="1" customWidth="1"/>
    <col min="7" max="7" width="13.85546875" bestFit="1" customWidth="1"/>
    <col min="8" max="8" width="15.42578125" bestFit="1" customWidth="1"/>
  </cols>
  <sheetData>
    <row r="1" spans="1:8" x14ac:dyDescent="0.25">
      <c r="A1" s="48" t="s">
        <v>110</v>
      </c>
      <c r="B1" s="48" t="s">
        <v>69</v>
      </c>
      <c r="C1" s="48" t="s">
        <v>111</v>
      </c>
      <c r="D1" s="48" t="s">
        <v>112</v>
      </c>
      <c r="E1" s="48" t="s">
        <v>113</v>
      </c>
      <c r="F1" s="48" t="s">
        <v>114</v>
      </c>
      <c r="G1" s="48" t="s">
        <v>115</v>
      </c>
      <c r="H1" s="37" t="s">
        <v>116</v>
      </c>
    </row>
    <row r="2" spans="1:8" x14ac:dyDescent="0.25">
      <c r="A2" s="37" t="str">
        <f>'[1]Asset Class'!C7</f>
        <v>Tangible</v>
      </c>
      <c r="B2" s="37" t="str">
        <f>'[1]Asset Class'!B7</f>
        <v>Equipment_36</v>
      </c>
      <c r="C2" s="37" t="str">
        <f>'[1]Asset Class'!J7</f>
        <v>EQ_36</v>
      </c>
      <c r="D2" s="37">
        <f>'[1]Asset Class'!E7</f>
        <v>1600</v>
      </c>
      <c r="E2" s="37">
        <f>'[1]Asset Class'!F7</f>
        <v>6060</v>
      </c>
      <c r="F2" s="37">
        <f>'[1]Asset Class'!D7</f>
        <v>1500</v>
      </c>
      <c r="G2" s="37" t="str">
        <f>'[1]Asset Class'!K7</f>
        <v>FIN_SL_36</v>
      </c>
      <c r="H2" s="37" t="str">
        <f>'[1]Asset Class'!O7</f>
        <v>EQ_36_200DB_5</v>
      </c>
    </row>
    <row r="3" spans="1:8" x14ac:dyDescent="0.25">
      <c r="A3" s="37" t="str">
        <f>'[1]Asset Class'!C8</f>
        <v>Tangible</v>
      </c>
      <c r="B3" s="37" t="str">
        <f>'[1]Asset Class'!B8</f>
        <v>Equipment_24</v>
      </c>
      <c r="C3" s="37" t="str">
        <f>'[1]Asset Class'!J8</f>
        <v>EQ_24</v>
      </c>
      <c r="D3" s="37">
        <f>'[1]Asset Class'!E8</f>
        <v>1600</v>
      </c>
      <c r="E3" s="37">
        <f>'[1]Asset Class'!F8</f>
        <v>6060</v>
      </c>
      <c r="F3" s="37">
        <f>'[1]Asset Class'!D8</f>
        <v>1500</v>
      </c>
      <c r="G3" s="37" t="str">
        <f>'[1]Asset Class'!K8</f>
        <v>FIN_SL_24</v>
      </c>
      <c r="H3" s="37" t="str">
        <f>'[1]Asset Class'!O8</f>
        <v>EQ_24_200DB_3</v>
      </c>
    </row>
  </sheetData>
  <conditionalFormatting sqref="A1:H3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E01D-58CA-41D2-AFFB-728656E1E06A}">
  <dimension ref="A1:E11"/>
  <sheetViews>
    <sheetView workbookViewId="0">
      <selection activeCell="A3" sqref="A3:A9"/>
    </sheetView>
  </sheetViews>
  <sheetFormatPr defaultRowHeight="15" x14ac:dyDescent="0.25"/>
  <cols>
    <col min="1" max="1" width="35.5703125" bestFit="1" customWidth="1"/>
    <col min="3" max="3" width="35.5703125" bestFit="1" customWidth="1"/>
    <col min="5" max="5" width="48.42578125" bestFit="1" customWidth="1"/>
  </cols>
  <sheetData>
    <row r="1" spans="1:5" x14ac:dyDescent="0.25">
      <c r="A1" s="39" t="s">
        <v>117</v>
      </c>
      <c r="B1" s="9"/>
      <c r="C1" s="9" t="s">
        <v>100</v>
      </c>
      <c r="D1" s="9"/>
      <c r="E1" s="9" t="s">
        <v>101</v>
      </c>
    </row>
    <row r="2" spans="1:5" x14ac:dyDescent="0.25">
      <c r="A2" s="40"/>
    </row>
    <row r="3" spans="1:5" x14ac:dyDescent="0.25">
      <c r="A3" s="43" t="s">
        <v>110</v>
      </c>
      <c r="C3" s="50" t="s">
        <v>110</v>
      </c>
    </row>
    <row r="4" spans="1:5" x14ac:dyDescent="0.25">
      <c r="A4" s="43" t="s">
        <v>69</v>
      </c>
      <c r="C4" s="50" t="s">
        <v>69</v>
      </c>
    </row>
    <row r="5" spans="1:5" x14ac:dyDescent="0.25">
      <c r="A5" s="43" t="s">
        <v>111</v>
      </c>
      <c r="C5" s="50" t="s">
        <v>111</v>
      </c>
    </row>
    <row r="6" spans="1:5" x14ac:dyDescent="0.25">
      <c r="A6" s="43" t="s">
        <v>112</v>
      </c>
      <c r="B6" s="9"/>
      <c r="C6" s="50" t="s">
        <v>112</v>
      </c>
    </row>
    <row r="7" spans="1:5" x14ac:dyDescent="0.25">
      <c r="A7" s="43" t="s">
        <v>113</v>
      </c>
      <c r="B7" s="9"/>
      <c r="C7" s="50" t="s">
        <v>113</v>
      </c>
    </row>
    <row r="8" spans="1:5" x14ac:dyDescent="0.25">
      <c r="A8" s="43" t="s">
        <v>114</v>
      </c>
      <c r="C8" s="9" t="s">
        <v>114</v>
      </c>
      <c r="E8" s="46"/>
    </row>
    <row r="9" spans="1:5" x14ac:dyDescent="0.25">
      <c r="A9" s="43" t="s">
        <v>115</v>
      </c>
      <c r="C9" s="9" t="s">
        <v>115</v>
      </c>
    </row>
    <row r="10" spans="1:5" x14ac:dyDescent="0.25">
      <c r="A10" s="39" t="s">
        <v>118</v>
      </c>
      <c r="C10" s="9" t="s">
        <v>119</v>
      </c>
    </row>
    <row r="11" spans="1:5" x14ac:dyDescent="0.25">
      <c r="A11" s="39" t="s">
        <v>120</v>
      </c>
      <c r="C11" s="9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5DC2-2173-4FCB-B01B-905B799384FC}">
  <dimension ref="A1:AC11"/>
  <sheetViews>
    <sheetView topLeftCell="R1" workbookViewId="0">
      <selection activeCell="AD7" sqref="AD7"/>
    </sheetView>
  </sheetViews>
  <sheetFormatPr defaultRowHeight="15" x14ac:dyDescent="0.25"/>
  <cols>
    <col min="1" max="1" width="5.140625" hidden="1" customWidth="1"/>
    <col min="2" max="2" width="38.28515625" customWidth="1"/>
    <col min="3" max="3" width="22.5703125" hidden="1" customWidth="1"/>
    <col min="4" max="5" width="25.42578125" customWidth="1"/>
    <col min="6" max="6" width="26.5703125" hidden="1" customWidth="1"/>
    <col min="7" max="7" width="41.85546875" bestFit="1" customWidth="1"/>
    <col min="8" max="8" width="23.140625" customWidth="1"/>
    <col min="9" max="9" width="21.42578125" customWidth="1"/>
    <col min="10" max="10" width="27.5703125" customWidth="1"/>
    <col min="11" max="11" width="20.85546875" customWidth="1"/>
    <col min="12" max="12" width="18.140625" customWidth="1"/>
    <col min="13" max="13" width="14.140625" customWidth="1"/>
    <col min="14" max="14" width="25.28515625" customWidth="1"/>
    <col min="15" max="15" width="25.42578125" hidden="1" customWidth="1"/>
    <col min="16" max="16" width="29.140625" customWidth="1"/>
    <col min="17" max="18" width="35" customWidth="1"/>
    <col min="19" max="19" width="25.7109375" customWidth="1"/>
    <col min="20" max="20" width="20.5703125" customWidth="1"/>
    <col min="21" max="21" width="28.42578125" customWidth="1"/>
    <col min="22" max="22" width="28.42578125" hidden="1" customWidth="1"/>
    <col min="23" max="23" width="24.5703125" hidden="1" customWidth="1"/>
    <col min="24" max="24" width="24.140625" hidden="1" customWidth="1"/>
    <col min="25" max="25" width="30.28515625" bestFit="1" customWidth="1"/>
    <col min="26" max="26" width="19.28515625" bestFit="1" customWidth="1"/>
    <col min="27" max="27" width="19" customWidth="1"/>
    <col min="28" max="28" width="20.5703125" bestFit="1" customWidth="1"/>
    <col min="29" max="29" width="22.28515625" customWidth="1"/>
  </cols>
  <sheetData>
    <row r="1" spans="1:29" s="52" customFormat="1" ht="12.75" x14ac:dyDescent="0.2">
      <c r="A1" s="55" t="s">
        <v>105</v>
      </c>
      <c r="B1" s="51" t="s">
        <v>69</v>
      </c>
      <c r="C1" s="52" t="s">
        <v>121</v>
      </c>
      <c r="D1" s="52" t="s">
        <v>122</v>
      </c>
      <c r="E1" s="52" t="s">
        <v>123</v>
      </c>
      <c r="F1" s="52" t="s">
        <v>124</v>
      </c>
      <c r="G1" s="51" t="s">
        <v>125</v>
      </c>
      <c r="H1" s="56" t="s">
        <v>126</v>
      </c>
      <c r="I1" s="52" t="s">
        <v>127</v>
      </c>
      <c r="J1" s="52" t="s">
        <v>128</v>
      </c>
      <c r="K1" s="51" t="s">
        <v>129</v>
      </c>
      <c r="L1" s="52" t="s">
        <v>130</v>
      </c>
      <c r="M1" s="52" t="s">
        <v>131</v>
      </c>
      <c r="N1" s="51" t="s">
        <v>132</v>
      </c>
      <c r="O1" s="52" t="s">
        <v>133</v>
      </c>
      <c r="P1" s="51" t="s">
        <v>134</v>
      </c>
      <c r="Q1" s="51" t="s">
        <v>135</v>
      </c>
      <c r="R1" s="51" t="s">
        <v>136</v>
      </c>
      <c r="S1" s="51" t="s">
        <v>137</v>
      </c>
      <c r="T1" s="52" t="s">
        <v>138</v>
      </c>
      <c r="U1" s="52" t="s">
        <v>139</v>
      </c>
      <c r="V1" s="52" t="s">
        <v>140</v>
      </c>
      <c r="W1" s="52" t="s">
        <v>141</v>
      </c>
      <c r="X1" s="52" t="s">
        <v>142</v>
      </c>
      <c r="Y1" s="52" t="s">
        <v>143</v>
      </c>
      <c r="Z1" s="52" t="s">
        <v>144</v>
      </c>
      <c r="AA1" s="52" t="s">
        <v>145</v>
      </c>
      <c r="AB1" s="52" t="s">
        <v>146</v>
      </c>
      <c r="AC1" s="52" t="s">
        <v>147</v>
      </c>
    </row>
    <row r="2" spans="1:29" s="41" customFormat="1" ht="212.25" customHeight="1" x14ac:dyDescent="0.2">
      <c r="A2" s="57" t="s">
        <v>148</v>
      </c>
      <c r="B2" s="53" t="s">
        <v>149</v>
      </c>
      <c r="C2" s="53" t="s">
        <v>150</v>
      </c>
      <c r="D2" s="53" t="s">
        <v>151</v>
      </c>
      <c r="E2" s="53" t="s">
        <v>152</v>
      </c>
      <c r="F2" s="53" t="s">
        <v>153</v>
      </c>
      <c r="G2" s="53" t="s">
        <v>154</v>
      </c>
      <c r="H2" s="53" t="s">
        <v>155</v>
      </c>
      <c r="I2" s="54" t="s">
        <v>156</v>
      </c>
      <c r="J2" s="53" t="s">
        <v>157</v>
      </c>
      <c r="K2" s="53" t="s">
        <v>158</v>
      </c>
      <c r="L2" s="54" t="s">
        <v>159</v>
      </c>
      <c r="M2" s="54" t="s">
        <v>160</v>
      </c>
      <c r="N2" s="53" t="s">
        <v>161</v>
      </c>
      <c r="O2" s="53" t="s">
        <v>162</v>
      </c>
      <c r="P2" s="53" t="s">
        <v>163</v>
      </c>
      <c r="Q2" s="53" t="s">
        <v>164</v>
      </c>
      <c r="R2" s="53" t="s">
        <v>165</v>
      </c>
      <c r="S2" s="53" t="s">
        <v>166</v>
      </c>
      <c r="T2" s="53" t="s">
        <v>167</v>
      </c>
      <c r="U2" s="53" t="s">
        <v>168</v>
      </c>
      <c r="V2" s="53" t="s">
        <v>169</v>
      </c>
      <c r="W2" s="53" t="s">
        <v>151</v>
      </c>
      <c r="X2" s="53" t="s">
        <v>170</v>
      </c>
      <c r="Y2" s="53" t="s">
        <v>171</v>
      </c>
      <c r="Z2" s="53" t="s">
        <v>172</v>
      </c>
      <c r="AA2" s="53" t="s">
        <v>173</v>
      </c>
      <c r="AB2" s="53" t="s">
        <v>174</v>
      </c>
      <c r="AC2" s="53" t="s">
        <v>175</v>
      </c>
    </row>
    <row r="3" spans="1:29" s="49" customFormat="1" x14ac:dyDescent="0.25">
      <c r="B3" s="73" t="s">
        <v>176</v>
      </c>
      <c r="C3" s="73"/>
      <c r="D3" s="73" t="s">
        <v>177</v>
      </c>
      <c r="E3" s="73"/>
      <c r="F3" s="73"/>
      <c r="G3" s="73" t="s">
        <v>178</v>
      </c>
      <c r="H3" s="73" t="s">
        <v>179</v>
      </c>
      <c r="J3" s="73">
        <v>10</v>
      </c>
      <c r="K3" s="73">
        <v>100</v>
      </c>
      <c r="L3" s="73"/>
      <c r="M3" s="73"/>
      <c r="N3" s="73">
        <v>135000</v>
      </c>
      <c r="O3" s="73"/>
      <c r="P3" s="73">
        <v>11250</v>
      </c>
      <c r="Q3" s="74">
        <v>42294</v>
      </c>
      <c r="R3" s="74">
        <f t="shared" ref="R3:R4" si="0">Q3</f>
        <v>42294</v>
      </c>
      <c r="S3" s="74">
        <v>42735</v>
      </c>
      <c r="T3" s="73"/>
      <c r="U3" s="73"/>
      <c r="V3" s="73"/>
      <c r="W3" s="73"/>
      <c r="X3" s="73"/>
      <c r="Y3" s="73"/>
      <c r="Z3" s="73"/>
    </row>
    <row r="4" spans="1:29" s="49" customFormat="1" x14ac:dyDescent="0.25">
      <c r="B4" s="73" t="s">
        <v>180</v>
      </c>
      <c r="C4" s="73"/>
      <c r="D4" s="73" t="s">
        <v>181</v>
      </c>
      <c r="E4" s="73"/>
      <c r="F4" s="73"/>
      <c r="G4" s="73" t="s">
        <v>182</v>
      </c>
      <c r="H4" s="73" t="s">
        <v>183</v>
      </c>
      <c r="I4" s="73" t="s">
        <v>184</v>
      </c>
      <c r="J4" s="73">
        <v>10</v>
      </c>
      <c r="K4" s="73">
        <v>100</v>
      </c>
      <c r="L4" s="73"/>
      <c r="M4" s="73"/>
      <c r="N4" s="73">
        <v>4500</v>
      </c>
      <c r="O4" s="73"/>
      <c r="P4" s="73">
        <v>1125</v>
      </c>
      <c r="Q4" s="74">
        <v>42482</v>
      </c>
      <c r="R4" s="74">
        <f t="shared" si="0"/>
        <v>42482</v>
      </c>
      <c r="S4" s="74">
        <v>42735</v>
      </c>
      <c r="T4" s="73"/>
      <c r="U4" s="75"/>
      <c r="V4" s="75"/>
      <c r="W4" s="75"/>
      <c r="X4" s="75"/>
      <c r="Y4" s="75"/>
      <c r="Z4" s="75"/>
    </row>
    <row r="5" spans="1:29" x14ac:dyDescent="0.25">
      <c r="S5" s="29"/>
    </row>
    <row r="6" spans="1:29" x14ac:dyDescent="0.25">
      <c r="I6" s="29"/>
      <c r="S6" s="29"/>
    </row>
    <row r="7" spans="1:29" x14ac:dyDescent="0.25">
      <c r="I7" s="29"/>
      <c r="S7" s="29"/>
    </row>
    <row r="8" spans="1:29" x14ac:dyDescent="0.25">
      <c r="I8" s="58"/>
      <c r="S8" s="29"/>
    </row>
    <row r="9" spans="1:29" x14ac:dyDescent="0.25">
      <c r="I9" s="29"/>
      <c r="S9" s="29"/>
    </row>
    <row r="10" spans="1:29" x14ac:dyDescent="0.25">
      <c r="I10" s="59"/>
      <c r="S10" s="29"/>
    </row>
    <row r="11" spans="1:29" x14ac:dyDescent="0.25">
      <c r="I11" s="29"/>
      <c r="S11" s="2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6911-F4C4-4E3F-9044-9E9A791B380E}">
  <dimension ref="A1:G82"/>
  <sheetViews>
    <sheetView topLeftCell="A22" zoomScaleNormal="100" workbookViewId="0">
      <selection activeCell="D58" sqref="D58"/>
    </sheetView>
  </sheetViews>
  <sheetFormatPr defaultRowHeight="12.75" x14ac:dyDescent="0.2"/>
  <cols>
    <col min="1" max="1" width="44.140625" style="60" customWidth="1"/>
    <col min="2" max="2" width="6.28515625" style="61" customWidth="1"/>
    <col min="3" max="3" width="31.85546875" style="41" customWidth="1"/>
    <col min="4" max="4" width="23.140625" style="41" customWidth="1"/>
    <col min="5" max="5" width="36.28515625" style="41" customWidth="1"/>
    <col min="6" max="16384" width="9.140625" style="41"/>
  </cols>
  <sheetData>
    <row r="1" spans="1:5" ht="15.75" x14ac:dyDescent="0.25">
      <c r="A1" s="80" t="s">
        <v>185</v>
      </c>
      <c r="C1" s="62" t="s">
        <v>186</v>
      </c>
      <c r="D1" s="62" t="s">
        <v>101</v>
      </c>
    </row>
    <row r="3" spans="1:5" x14ac:dyDescent="0.2">
      <c r="A3" s="60" t="s">
        <v>187</v>
      </c>
      <c r="C3" s="67" t="s">
        <v>134</v>
      </c>
    </row>
    <row r="4" spans="1:5" x14ac:dyDescent="0.2">
      <c r="A4" s="64" t="s">
        <v>188</v>
      </c>
      <c r="C4" s="63" t="s">
        <v>105</v>
      </c>
    </row>
    <row r="5" spans="1:5" x14ac:dyDescent="0.2">
      <c r="A5" s="64" t="s">
        <v>189</v>
      </c>
      <c r="C5" s="63" t="s">
        <v>105</v>
      </c>
    </row>
    <row r="6" spans="1:5" x14ac:dyDescent="0.2">
      <c r="A6" s="64" t="s">
        <v>190</v>
      </c>
      <c r="C6" s="63" t="s">
        <v>105</v>
      </c>
    </row>
    <row r="7" spans="1:5" x14ac:dyDescent="0.2">
      <c r="A7" s="60" t="s">
        <v>121</v>
      </c>
      <c r="C7" s="63" t="s">
        <v>105</v>
      </c>
    </row>
    <row r="8" spans="1:5" x14ac:dyDescent="0.2">
      <c r="A8" s="65" t="s">
        <v>69</v>
      </c>
      <c r="C8" s="67" t="s">
        <v>69</v>
      </c>
    </row>
    <row r="9" spans="1:5" x14ac:dyDescent="0.2">
      <c r="A9" s="64" t="s">
        <v>191</v>
      </c>
      <c r="C9" s="63" t="s">
        <v>105</v>
      </c>
    </row>
    <row r="10" spans="1:5" x14ac:dyDescent="0.2">
      <c r="A10" s="65" t="s">
        <v>192</v>
      </c>
      <c r="C10" s="67" t="s">
        <v>132</v>
      </c>
    </row>
    <row r="11" spans="1:5" x14ac:dyDescent="0.2">
      <c r="A11" s="65" t="s">
        <v>125</v>
      </c>
      <c r="C11" s="67" t="s">
        <v>125</v>
      </c>
      <c r="D11" s="77" t="s">
        <v>193</v>
      </c>
      <c r="E11" s="45" t="s">
        <v>194</v>
      </c>
    </row>
    <row r="12" spans="1:5" x14ac:dyDescent="0.2">
      <c r="A12" s="60" t="s">
        <v>138</v>
      </c>
      <c r="C12" s="67" t="s">
        <v>138</v>
      </c>
    </row>
    <row r="13" spans="1:5" x14ac:dyDescent="0.2">
      <c r="A13" s="64" t="s">
        <v>195</v>
      </c>
      <c r="C13" s="63" t="s">
        <v>105</v>
      </c>
    </row>
    <row r="14" spans="1:5" x14ac:dyDescent="0.2">
      <c r="A14" s="64" t="s">
        <v>106</v>
      </c>
      <c r="C14" s="63" t="s">
        <v>105</v>
      </c>
    </row>
    <row r="15" spans="1:5" x14ac:dyDescent="0.2">
      <c r="A15" s="60" t="s">
        <v>109</v>
      </c>
      <c r="C15" s="67" t="s">
        <v>109</v>
      </c>
      <c r="E15" s="45" t="s">
        <v>196</v>
      </c>
    </row>
    <row r="16" spans="1:5" x14ac:dyDescent="0.2">
      <c r="A16" s="65" t="s">
        <v>197</v>
      </c>
      <c r="C16" s="67" t="s">
        <v>105</v>
      </c>
      <c r="D16" s="77" t="s">
        <v>193</v>
      </c>
      <c r="E16" s="45" t="s">
        <v>198</v>
      </c>
    </row>
    <row r="17" spans="1:5" x14ac:dyDescent="0.2">
      <c r="A17" s="68" t="s">
        <v>199</v>
      </c>
      <c r="B17" s="69"/>
      <c r="C17" s="67" t="s">
        <v>133</v>
      </c>
    </row>
    <row r="18" spans="1:5" x14ac:dyDescent="0.2">
      <c r="A18" s="42" t="s">
        <v>200</v>
      </c>
      <c r="C18" s="63" t="s">
        <v>105</v>
      </c>
    </row>
    <row r="19" spans="1:5" x14ac:dyDescent="0.2">
      <c r="A19" s="65" t="s">
        <v>201</v>
      </c>
      <c r="C19" s="67" t="s">
        <v>135</v>
      </c>
    </row>
    <row r="20" spans="1:5" x14ac:dyDescent="0.2">
      <c r="A20" s="60" t="s">
        <v>202</v>
      </c>
      <c r="C20" s="67" t="s">
        <v>202</v>
      </c>
      <c r="D20" s="66"/>
      <c r="E20" s="45" t="s">
        <v>196</v>
      </c>
    </row>
    <row r="21" spans="1:5" ht="25.5" x14ac:dyDescent="0.2">
      <c r="A21" s="70" t="s">
        <v>203</v>
      </c>
      <c r="B21" s="71"/>
      <c r="C21" s="63" t="s">
        <v>105</v>
      </c>
    </row>
    <row r="22" spans="1:5" ht="25.5" x14ac:dyDescent="0.2">
      <c r="A22" s="70" t="s">
        <v>204</v>
      </c>
      <c r="B22" s="71"/>
      <c r="C22" s="63" t="s">
        <v>105</v>
      </c>
    </row>
    <row r="23" spans="1:5" x14ac:dyDescent="0.2">
      <c r="A23" s="60" t="s">
        <v>205</v>
      </c>
      <c r="C23" s="67" t="s">
        <v>126</v>
      </c>
    </row>
    <row r="24" spans="1:5" x14ac:dyDescent="0.2">
      <c r="A24" s="42" t="s">
        <v>206</v>
      </c>
      <c r="C24" s="63" t="s">
        <v>105</v>
      </c>
    </row>
    <row r="25" spans="1:5" x14ac:dyDescent="0.2">
      <c r="A25" s="42" t="s">
        <v>207</v>
      </c>
      <c r="C25" s="63" t="s">
        <v>105</v>
      </c>
    </row>
    <row r="26" spans="1:5" x14ac:dyDescent="0.2">
      <c r="A26" s="42" t="s">
        <v>208</v>
      </c>
      <c r="C26" s="63" t="s">
        <v>105</v>
      </c>
    </row>
    <row r="27" spans="1:5" x14ac:dyDescent="0.2">
      <c r="A27" s="42" t="s">
        <v>209</v>
      </c>
      <c r="C27" s="63" t="s">
        <v>105</v>
      </c>
      <c r="D27" s="77" t="s">
        <v>193</v>
      </c>
    </row>
    <row r="28" spans="1:5" x14ac:dyDescent="0.2">
      <c r="A28" s="42" t="s">
        <v>210</v>
      </c>
      <c r="C28" s="63" t="s">
        <v>105</v>
      </c>
    </row>
    <row r="29" spans="1:5" x14ac:dyDescent="0.2">
      <c r="A29" s="42" t="s">
        <v>211</v>
      </c>
      <c r="C29" s="63" t="s">
        <v>105</v>
      </c>
      <c r="D29" s="79" t="s">
        <v>193</v>
      </c>
    </row>
    <row r="30" spans="1:5" x14ac:dyDescent="0.2">
      <c r="A30" s="60" t="s">
        <v>212</v>
      </c>
      <c r="C30" s="63" t="s">
        <v>105</v>
      </c>
    </row>
    <row r="31" spans="1:5" x14ac:dyDescent="0.2">
      <c r="A31" s="60" t="s">
        <v>213</v>
      </c>
      <c r="C31" s="63" t="s">
        <v>105</v>
      </c>
    </row>
    <row r="32" spans="1:5" x14ac:dyDescent="0.2">
      <c r="A32" s="60" t="s">
        <v>214</v>
      </c>
      <c r="C32" s="63" t="s">
        <v>105</v>
      </c>
    </row>
    <row r="33" spans="1:5" x14ac:dyDescent="0.2">
      <c r="A33" s="42" t="s">
        <v>215</v>
      </c>
      <c r="C33" s="63" t="s">
        <v>105</v>
      </c>
      <c r="D33" s="79" t="s">
        <v>193</v>
      </c>
    </row>
    <row r="34" spans="1:5" x14ac:dyDescent="0.2">
      <c r="A34" s="65" t="s">
        <v>216</v>
      </c>
      <c r="C34" s="67" t="s">
        <v>137</v>
      </c>
    </row>
    <row r="35" spans="1:5" x14ac:dyDescent="0.2">
      <c r="A35" s="60" t="s">
        <v>217</v>
      </c>
      <c r="C35" s="67" t="s">
        <v>217</v>
      </c>
      <c r="D35" s="66"/>
      <c r="E35" s="45" t="s">
        <v>196</v>
      </c>
    </row>
    <row r="36" spans="1:5" x14ac:dyDescent="0.2">
      <c r="A36" s="42" t="s">
        <v>218</v>
      </c>
      <c r="C36" s="63" t="s">
        <v>105</v>
      </c>
    </row>
    <row r="37" spans="1:5" x14ac:dyDescent="0.2">
      <c r="A37" s="60" t="s">
        <v>219</v>
      </c>
      <c r="C37" s="67" t="s">
        <v>220</v>
      </c>
      <c r="D37" s="66"/>
      <c r="E37" s="45" t="s">
        <v>196</v>
      </c>
    </row>
    <row r="38" spans="1:5" x14ac:dyDescent="0.2">
      <c r="A38" s="60" t="s">
        <v>221</v>
      </c>
      <c r="C38" s="67" t="s">
        <v>221</v>
      </c>
      <c r="D38" s="66"/>
      <c r="E38" s="45" t="s">
        <v>196</v>
      </c>
    </row>
    <row r="39" spans="1:5" x14ac:dyDescent="0.2">
      <c r="A39" s="42" t="s">
        <v>222</v>
      </c>
      <c r="C39" s="63" t="s">
        <v>105</v>
      </c>
    </row>
    <row r="40" spans="1:5" x14ac:dyDescent="0.2">
      <c r="A40" s="60" t="s">
        <v>98</v>
      </c>
      <c r="C40" s="67" t="s">
        <v>98</v>
      </c>
    </row>
    <row r="41" spans="1:5" x14ac:dyDescent="0.2">
      <c r="A41" s="60" t="s">
        <v>223</v>
      </c>
      <c r="C41" s="63" t="s">
        <v>105</v>
      </c>
      <c r="D41" s="79" t="s">
        <v>193</v>
      </c>
    </row>
    <row r="42" spans="1:5" x14ac:dyDescent="0.2">
      <c r="A42" s="60" t="s">
        <v>139</v>
      </c>
      <c r="C42" s="67" t="s">
        <v>139</v>
      </c>
    </row>
    <row r="43" spans="1:5" x14ac:dyDescent="0.2">
      <c r="A43" s="60" t="s">
        <v>224</v>
      </c>
      <c r="C43" s="63" t="s">
        <v>105</v>
      </c>
    </row>
    <row r="44" spans="1:5" x14ac:dyDescent="0.2">
      <c r="A44" s="65" t="s">
        <v>225</v>
      </c>
      <c r="C44" s="63" t="s">
        <v>105</v>
      </c>
      <c r="D44" s="78" t="s">
        <v>193</v>
      </c>
      <c r="E44" s="45" t="s">
        <v>226</v>
      </c>
    </row>
    <row r="45" spans="1:5" x14ac:dyDescent="0.2">
      <c r="A45" s="60" t="s">
        <v>227</v>
      </c>
      <c r="C45" s="63" t="s">
        <v>105</v>
      </c>
    </row>
    <row r="46" spans="1:5" x14ac:dyDescent="0.2">
      <c r="A46" s="60" t="s">
        <v>122</v>
      </c>
      <c r="C46" s="67" t="s">
        <v>122</v>
      </c>
      <c r="E46" s="45" t="s">
        <v>196</v>
      </c>
    </row>
    <row r="47" spans="1:5" x14ac:dyDescent="0.2">
      <c r="A47" s="60" t="s">
        <v>123</v>
      </c>
      <c r="C47" s="67" t="s">
        <v>123</v>
      </c>
    </row>
    <row r="48" spans="1:5" x14ac:dyDescent="0.2">
      <c r="A48" s="68" t="s">
        <v>140</v>
      </c>
      <c r="B48" s="69"/>
      <c r="C48" s="63" t="s">
        <v>105</v>
      </c>
    </row>
    <row r="49" spans="1:7" x14ac:dyDescent="0.2">
      <c r="A49" s="60" t="s">
        <v>228</v>
      </c>
      <c r="C49" s="63" t="s">
        <v>105</v>
      </c>
    </row>
    <row r="50" spans="1:7" x14ac:dyDescent="0.2">
      <c r="A50" s="60" t="s">
        <v>229</v>
      </c>
      <c r="C50" s="63" t="s">
        <v>105</v>
      </c>
      <c r="D50" s="79" t="s">
        <v>193</v>
      </c>
    </row>
    <row r="51" spans="1:7" x14ac:dyDescent="0.2">
      <c r="A51" s="60" t="s">
        <v>230</v>
      </c>
      <c r="C51" s="63" t="s">
        <v>105</v>
      </c>
      <c r="D51" s="77" t="s">
        <v>193</v>
      </c>
    </row>
    <row r="52" spans="1:7" x14ac:dyDescent="0.2">
      <c r="A52" s="60" t="s">
        <v>231</v>
      </c>
      <c r="C52" s="63" t="s">
        <v>105</v>
      </c>
      <c r="D52" s="77" t="s">
        <v>193</v>
      </c>
      <c r="E52" s="45" t="s">
        <v>232</v>
      </c>
    </row>
    <row r="53" spans="1:7" x14ac:dyDescent="0.2">
      <c r="A53" s="65" t="s">
        <v>233</v>
      </c>
      <c r="C53" s="67" t="s">
        <v>136</v>
      </c>
    </row>
    <row r="54" spans="1:7" x14ac:dyDescent="0.2">
      <c r="A54" s="60" t="s">
        <v>145</v>
      </c>
      <c r="C54" s="67" t="s">
        <v>145</v>
      </c>
    </row>
    <row r="55" spans="1:7" x14ac:dyDescent="0.2">
      <c r="A55" s="60" t="s">
        <v>146</v>
      </c>
      <c r="C55" s="67" t="s">
        <v>146</v>
      </c>
    </row>
    <row r="56" spans="1:7" x14ac:dyDescent="0.2">
      <c r="A56" s="60" t="s">
        <v>147</v>
      </c>
      <c r="C56" s="67" t="s">
        <v>147</v>
      </c>
    </row>
    <row r="58" spans="1:7" ht="18.75" x14ac:dyDescent="0.3">
      <c r="A58" s="76" t="s">
        <v>234</v>
      </c>
      <c r="B58" s="72"/>
      <c r="C58" s="72"/>
      <c r="D58" s="72"/>
      <c r="E58" s="72"/>
    </row>
    <row r="59" spans="1:7" ht="15" x14ac:dyDescent="0.25">
      <c r="A59" s="72" t="s">
        <v>132</v>
      </c>
      <c r="B59" s="72" t="s">
        <v>235</v>
      </c>
      <c r="C59" s="87">
        <v>3600</v>
      </c>
      <c r="E59" s="72"/>
      <c r="F59" s="72"/>
      <c r="G59" s="45"/>
    </row>
    <row r="60" spans="1:7" ht="15" x14ac:dyDescent="0.25">
      <c r="A60" s="72" t="s">
        <v>134</v>
      </c>
      <c r="B60" s="72" t="s">
        <v>236</v>
      </c>
      <c r="C60" s="87">
        <v>2000</v>
      </c>
      <c r="E60" s="72"/>
      <c r="F60" s="72"/>
      <c r="G60" s="45"/>
    </row>
    <row r="61" spans="1:7" ht="15" x14ac:dyDescent="0.25">
      <c r="A61" s="72" t="s">
        <v>201</v>
      </c>
      <c r="B61" s="72" t="s">
        <v>237</v>
      </c>
      <c r="C61" s="85">
        <v>42444</v>
      </c>
      <c r="E61" s="72"/>
      <c r="F61" s="72"/>
    </row>
    <row r="62" spans="1:7" ht="15" x14ac:dyDescent="0.25">
      <c r="A62" s="72" t="s">
        <v>238</v>
      </c>
      <c r="B62" s="72" t="s">
        <v>239</v>
      </c>
      <c r="C62" s="85">
        <v>43039</v>
      </c>
      <c r="E62" s="72"/>
      <c r="F62" s="72"/>
    </row>
    <row r="63" spans="1:7" ht="15" x14ac:dyDescent="0.25">
      <c r="A63" s="72"/>
      <c r="B63" s="72"/>
      <c r="C63" s="72"/>
      <c r="E63" s="72"/>
      <c r="F63" s="72"/>
    </row>
    <row r="64" spans="1:7" ht="15" x14ac:dyDescent="0.25">
      <c r="A64" s="72" t="s">
        <v>240</v>
      </c>
      <c r="B64" s="72" t="s">
        <v>241</v>
      </c>
      <c r="C64" s="72">
        <f>ROUNDUP((C62-C61)/30,0)</f>
        <v>20</v>
      </c>
      <c r="D64" s="72" t="s">
        <v>242</v>
      </c>
      <c r="E64" s="41">
        <v>21</v>
      </c>
      <c r="F64" s="41" t="s">
        <v>243</v>
      </c>
    </row>
    <row r="65" spans="1:6" ht="15" x14ac:dyDescent="0.25">
      <c r="A65" s="72" t="s">
        <v>244</v>
      </c>
      <c r="B65" s="72" t="s">
        <v>245</v>
      </c>
      <c r="C65" s="86">
        <f>C60/C64</f>
        <v>100</v>
      </c>
      <c r="D65" s="72" t="s">
        <v>246</v>
      </c>
      <c r="F65" s="72"/>
    </row>
    <row r="66" spans="1:6" ht="15" x14ac:dyDescent="0.25">
      <c r="A66" s="72" t="s">
        <v>247</v>
      </c>
      <c r="B66" s="72" t="s">
        <v>248</v>
      </c>
      <c r="C66" s="86">
        <f>C59-C60</f>
        <v>1600</v>
      </c>
      <c r="D66" s="72" t="s">
        <v>249</v>
      </c>
      <c r="F66" s="72"/>
    </row>
    <row r="67" spans="1:6" ht="15" x14ac:dyDescent="0.25">
      <c r="A67" s="72" t="s">
        <v>250</v>
      </c>
      <c r="B67" s="72" t="s">
        <v>251</v>
      </c>
      <c r="C67" s="72">
        <f>C66/C65</f>
        <v>16</v>
      </c>
      <c r="D67" s="72" t="s">
        <v>252</v>
      </c>
      <c r="F67" s="72"/>
    </row>
    <row r="68" spans="1:6" ht="15" x14ac:dyDescent="0.25">
      <c r="A68" s="72"/>
      <c r="B68" s="72"/>
      <c r="C68" s="72"/>
      <c r="D68" s="72"/>
      <c r="E68" s="72"/>
    </row>
    <row r="69" spans="1:6" ht="15" x14ac:dyDescent="0.25">
      <c r="A69" s="72"/>
      <c r="B69" s="72"/>
      <c r="C69" s="72"/>
      <c r="D69" s="72"/>
      <c r="E69" s="72"/>
    </row>
    <row r="70" spans="1:6" ht="15" x14ac:dyDescent="0.25">
      <c r="A70" s="72"/>
      <c r="B70" s="72"/>
      <c r="C70" s="72"/>
      <c r="D70" s="72"/>
      <c r="E70" s="72"/>
    </row>
    <row r="71" spans="1:6" ht="15" x14ac:dyDescent="0.25">
      <c r="A71" s="72"/>
      <c r="B71" s="72"/>
      <c r="C71" s="72"/>
      <c r="D71" s="72"/>
      <c r="E71" s="72"/>
    </row>
    <row r="72" spans="1:6" ht="15" x14ac:dyDescent="0.25">
      <c r="A72" s="72"/>
      <c r="B72" s="72"/>
      <c r="C72" s="87"/>
      <c r="E72" s="72"/>
    </row>
    <row r="73" spans="1:6" ht="15" x14ac:dyDescent="0.25">
      <c r="A73" s="72"/>
      <c r="B73" s="72"/>
      <c r="C73" s="87"/>
      <c r="E73" s="72"/>
    </row>
    <row r="74" spans="1:6" ht="15" x14ac:dyDescent="0.25">
      <c r="A74" s="72"/>
      <c r="B74" s="72"/>
      <c r="C74" s="85"/>
      <c r="E74" s="72"/>
    </row>
    <row r="75" spans="1:6" ht="15" x14ac:dyDescent="0.25">
      <c r="A75" s="72"/>
      <c r="B75" s="72"/>
      <c r="C75" s="85"/>
      <c r="E75" s="72"/>
    </row>
    <row r="76" spans="1:6" ht="15" x14ac:dyDescent="0.25">
      <c r="A76" s="72"/>
      <c r="B76" s="72"/>
      <c r="C76" s="72"/>
      <c r="E76" s="72"/>
    </row>
    <row r="77" spans="1:6" ht="15" x14ac:dyDescent="0.25">
      <c r="A77" s="72"/>
      <c r="B77" s="72"/>
      <c r="C77" s="72"/>
      <c r="D77" s="72"/>
    </row>
    <row r="78" spans="1:6" ht="15" x14ac:dyDescent="0.25">
      <c r="A78" s="72"/>
      <c r="B78" s="72"/>
      <c r="C78" s="86"/>
      <c r="D78" s="72"/>
    </row>
    <row r="79" spans="1:6" ht="15" x14ac:dyDescent="0.25">
      <c r="A79" s="72"/>
      <c r="B79" s="72"/>
      <c r="C79" s="86"/>
      <c r="D79" s="72"/>
    </row>
    <row r="80" spans="1:6" ht="15" x14ac:dyDescent="0.25">
      <c r="A80" s="72"/>
      <c r="B80" s="72"/>
      <c r="C80" s="72"/>
      <c r="D80" s="72"/>
    </row>
    <row r="81" spans="1:4" ht="15" x14ac:dyDescent="0.25">
      <c r="A81" s="72"/>
      <c r="B81" s="72"/>
      <c r="C81" s="86"/>
      <c r="D81" s="72"/>
    </row>
    <row r="82" spans="1:4" ht="15" x14ac:dyDescent="0.25">
      <c r="A82" s="72"/>
      <c r="B82" s="72"/>
      <c r="C82" s="72"/>
      <c r="D82" s="72"/>
    </row>
  </sheetData>
  <conditionalFormatting sqref="C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7">
    <cfRule type="cellIs" dxfId="0" priority="1" operator="notEqual">
      <formula>"Please Select"</formula>
    </cfRule>
    <cfRule type="cellIs" priority="2" operator="equal">
      <formula>"please select"</formula>
    </cfRule>
  </conditionalFormatting>
  <conditionalFormatting sqref="C5:C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D29 D33 D41 D50" xr:uid="{B1CF2793-80BA-42BF-9458-02A4FB19ECA1}">
      <formula1>"'-Constant Value-,Checked, Unchecked"</formula1>
    </dataValidation>
    <dataValidation allowBlank="1" showInputMessage="1" sqref="C8:C54" xr:uid="{2B64B313-8380-44B7-97FD-7831B9D2AD88}"/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8835C45-E721-4B13-981F-0857D9C24CBD}">
          <x14:formula1>
            <xm:f>'C:\Users\nsanghvi\OneDrive - Sage Software, Inc\My OneDrive documents\FA-CN-PEA\FA\FA V7.0\PDFA-14-61-261-262-CIP\Import Templates\[Fixed Assets Asset Import Template.xlsx]Template'!#REF!</xm:f>
          </x14:formula1>
          <xm:sqref>C3:C7</xm:sqref>
        </x14:dataValidation>
        <x14:dataValidation type="list" allowBlank="1" showInputMessage="1" showErrorMessage="1" xr:uid="{5313E3CD-A728-47E5-BC2D-76942D8056F4}">
          <x14:formula1>
            <xm:f>'C:\Users\nsanghvi\OneDrive - Sage Software, Inc\My OneDrive documents\FA-CN-PEA\FA\FA V7.0\PDFA-14-61-261-262-CIP\Import Templates\[Fixed Assets Asset Import Template.xlsx]Tables'!#REF!</xm:f>
          </x14:formula1>
          <xm:sqref>D11 D27 D44 D51:D52 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0797-F3DD-4A46-8EA1-A2767F0E4AA8}">
  <dimension ref="A1:I3"/>
  <sheetViews>
    <sheetView workbookViewId="0">
      <selection activeCell="H2" sqref="H2"/>
    </sheetView>
  </sheetViews>
  <sheetFormatPr defaultRowHeight="15" x14ac:dyDescent="0.25"/>
  <cols>
    <col min="1" max="1" width="25.140625" bestFit="1" customWidth="1"/>
    <col min="2" max="2" width="18.5703125" bestFit="1" customWidth="1"/>
    <col min="3" max="4" width="15.5703125" bestFit="1" customWidth="1"/>
    <col min="6" max="6" width="16.85546875" bestFit="1" customWidth="1"/>
    <col min="7" max="7" width="18.140625" bestFit="1" customWidth="1"/>
    <col min="8" max="8" width="21.5703125" bestFit="1" customWidth="1"/>
    <col min="9" max="9" width="34.7109375" customWidth="1"/>
  </cols>
  <sheetData>
    <row r="1" spans="1:9" x14ac:dyDescent="0.25">
      <c r="A1" s="36" t="s">
        <v>145</v>
      </c>
      <c r="B1" t="s">
        <v>253</v>
      </c>
      <c r="C1" t="s">
        <v>254</v>
      </c>
      <c r="D1" t="s">
        <v>255</v>
      </c>
      <c r="E1" t="s">
        <v>256</v>
      </c>
      <c r="F1" t="s">
        <v>257</v>
      </c>
      <c r="G1" t="s">
        <v>258</v>
      </c>
      <c r="H1" t="s">
        <v>259</v>
      </c>
      <c r="I1" s="36" t="s">
        <v>260</v>
      </c>
    </row>
    <row r="2" spans="1:9" ht="75" x14ac:dyDescent="0.25">
      <c r="A2" s="30" t="s">
        <v>261</v>
      </c>
      <c r="H2" s="30" t="s">
        <v>262</v>
      </c>
      <c r="I2" s="30" t="s">
        <v>262</v>
      </c>
    </row>
    <row r="3" spans="1:9" x14ac:dyDescent="0.25">
      <c r="A3" t="s">
        <v>263</v>
      </c>
      <c r="B3" t="s">
        <v>264</v>
      </c>
      <c r="F3" t="s">
        <v>265</v>
      </c>
      <c r="G3">
        <v>93221</v>
      </c>
      <c r="H3" t="s">
        <v>266</v>
      </c>
      <c r="I3" t="s">
        <v>267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749EC2BCD5F46813204A71DD2AF5A" ma:contentTypeVersion="24" ma:contentTypeDescription="Create a new document." ma:contentTypeScope="" ma:versionID="d8cb2d4448e28dee211c96f84ed68267">
  <xsd:schema xmlns:xsd="http://www.w3.org/2001/XMLSchema" xmlns:xs="http://www.w3.org/2001/XMLSchema" xmlns:p="http://schemas.microsoft.com/office/2006/metadata/properties" xmlns:ns2="e4bbcdda-8eac-426d-8541-4e514b869ac5" xmlns:ns3="bfa6624b-eb73-41ce-a3f0-9290109dce87" targetNamespace="http://schemas.microsoft.com/office/2006/metadata/properties" ma:root="true" ma:fieldsID="894096e2755dab3653a3f4fac69a1705" ns2:_="" ns3:_="">
    <xsd:import namespace="e4bbcdda-8eac-426d-8541-4e514b869ac5"/>
    <xsd:import namespace="bfa6624b-eb73-41ce-a3f0-9290109dc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ProjectType" minOccurs="0"/>
                <xsd:element ref="ns2:ProjectSiz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bcdda-8eac-426d-8541-4e514b869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b9d7700-8801-4e65-905e-5029f7d3d6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ojectType" ma:index="28" nillable="true" ma:displayName="Project Type" ma:format="Dropdown" ma:internalName="Project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-Payment"/>
                        <xsd:enumeration value="Banking Integration"/>
                        <xsd:enumeration value="Positive Pay"/>
                        <xsd:enumeration value="Advisory Services"/>
                        <xsd:enumeration value="AP EFT Payment Manager"/>
                        <xsd:enumeration value="AR Payment Manager"/>
                        <xsd:enumeration value="Fund Fee Manager"/>
                        <xsd:enumeration value="Lease Accounting"/>
                        <xsd:enumeration value="Supporting Docs Extraction"/>
                        <xsd:enumeration value="Bespoke Customization"/>
                        <xsd:enumeration value="Print Email Utility"/>
                        <xsd:enumeration value="ICRW Report"/>
                        <xsd:enumeration value="Unipay"/>
                        <xsd:enumeration value="AP Bill Accelerator"/>
                        <xsd:enumeration value="GL Import Utility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ojectSize" ma:index="29" nillable="true" ma:displayName="Project Size" ma:description="Small - 0-25 hours&#10;Medium - 25-75 hours &#10;Large - 75-150 hours&#10;X-Large - 150+ hours&#10;TBD - Yet to be determined" ma:format="Dropdown" ma:internalName="ProjectSize">
      <xsd:simpleType>
        <xsd:restriction base="dms:Choice">
          <xsd:enumeration value="Small"/>
          <xsd:enumeration value="Medium"/>
          <xsd:enumeration value="Large"/>
          <xsd:enumeration value="X-Large"/>
          <xsd:enumeration value="TB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6624b-eb73-41ce-a3f0-9290109dce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fc6f737-752a-4e9d-be23-71abaccb388d}" ma:internalName="TaxCatchAll" ma:showField="CatchAllData" ma:web="bfa6624b-eb73-41ce-a3f0-9290109dc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4bbcdda-8eac-426d-8541-4e514b869ac5" xsi:nil="true"/>
    <lcf76f155ced4ddcb4097134ff3c332f xmlns="e4bbcdda-8eac-426d-8541-4e514b869ac5">
      <Terms xmlns="http://schemas.microsoft.com/office/infopath/2007/PartnerControls"/>
    </lcf76f155ced4ddcb4097134ff3c332f>
    <TaxCatchAll xmlns="bfa6624b-eb73-41ce-a3f0-9290109dce87" xsi:nil="true"/>
    <ProjectSize xmlns="e4bbcdda-8eac-426d-8541-4e514b869ac5" xsi:nil="true"/>
    <ProjectType xmlns="e4bbcdda-8eac-426d-8541-4e514b869ac5" xsi:nil="true"/>
  </documentManagement>
</p:properties>
</file>

<file path=customXml/itemProps1.xml><?xml version="1.0" encoding="utf-8"?>
<ds:datastoreItem xmlns:ds="http://schemas.openxmlformats.org/officeDocument/2006/customXml" ds:itemID="{FE57AF09-A422-420A-BBCF-5724BF91B32E}"/>
</file>

<file path=customXml/itemProps2.xml><?xml version="1.0" encoding="utf-8"?>
<ds:datastoreItem xmlns:ds="http://schemas.openxmlformats.org/officeDocument/2006/customXml" ds:itemID="{67D7396D-EECA-4CB6-9D12-0B87B3577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5CAB61-ED57-4BAD-9C33-362387C6379D}">
  <ds:schemaRefs>
    <ds:schemaRef ds:uri="http://schemas.microsoft.com/office/2006/metadata/properties"/>
    <ds:schemaRef ds:uri="http://schemas.microsoft.com/office/infopath/2007/PartnerControls"/>
    <ds:schemaRef ds:uri="e4bbcdda-8eac-426d-8541-4e514b869ac5"/>
    <ds:schemaRef ds:uri="bfa6624b-eb73-41ce-a3f0-9290109dce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Setup &amp; Configuration</vt:lpstr>
      <vt:lpstr>Books Details &amp; Asset Classes</vt:lpstr>
      <vt:lpstr>Book Details Template</vt:lpstr>
      <vt:lpstr>Book Details Map</vt:lpstr>
      <vt:lpstr>Asset Class Template</vt:lpstr>
      <vt:lpstr>Asset Class Map</vt:lpstr>
      <vt:lpstr>Asset Import</vt:lpstr>
      <vt:lpstr>Asset Map &amp; Depr Calc</vt:lpstr>
      <vt:lpstr>Physical Location Template</vt:lpstr>
      <vt:lpstr>Physical Location Map</vt:lpstr>
      <vt:lpstr>CIP Asset Template</vt:lpstr>
      <vt:lpstr>CIP Asset Map</vt:lpstr>
      <vt:lpstr>CIP Item Template</vt:lpstr>
      <vt:lpstr>CIP Item Map</vt:lpstr>
      <vt:lpstr>CIP Template</vt:lpstr>
      <vt:lpstr>CIP 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Gheorghe</dc:creator>
  <cp:keywords/>
  <dc:description/>
  <cp:lastModifiedBy>van Dalen, Pierre</cp:lastModifiedBy>
  <cp:revision/>
  <dcterms:created xsi:type="dcterms:W3CDTF">2012-03-07T13:30:08Z</dcterms:created>
  <dcterms:modified xsi:type="dcterms:W3CDTF">2024-11-07T20:49:55Z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0x0101009BA749EC2BCD5F46813204A71DD2AF5A</vt:lpwstr>
  </property>
  <property fmtid="{D5CDD505-2E9C-101B-9397-08002B2CF9AE}" pid="3" name="MediaServiceImageTags">
    <vt:lpwstr/>
  </property>
</Properties>
</file>