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213.137.33\Maestros Presupuestarios\2026\47_ Cumplimiento Art. 14 a)\24.09.615\Primer Trimestre\"/>
    </mc:Choice>
  </mc:AlternateContent>
  <xr:revisionPtr revIDLastSave="0" documentId="13_ncr:1_{E045362F-4443-4EA2-B95A-DE96F2828C31}" xr6:coauthVersionLast="47" xr6:coauthVersionMax="47" xr10:uidLastSave="{00000000-0000-0000-0000-000000000000}"/>
  <bookViews>
    <workbookView xWindow="-108" yWindow="-108" windowWidth="23256" windowHeight="13896" xr2:uid="{00000000-000D-0000-FFFF-FFFF00000000}"/>
  </bookViews>
  <sheets>
    <sheet name="Primer Trimestre" sheetId="1" r:id="rId1"/>
    <sheet name="Hoja1" sheetId="2" r:id="rId2"/>
  </sheets>
  <definedNames>
    <definedName name="_xlnm._FilterDatabase" localSheetId="0" hidden="1">'Primer Trimestre'!$A$18:$M$27</definedName>
    <definedName name="_Hlk39083474" localSheetId="0">'Primer Trimestre'!$B$7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C8" i="2"/>
  <c r="B9" i="2" s="1"/>
  <c r="G3" i="2"/>
  <c r="F3" i="2"/>
  <c r="E3" i="2"/>
  <c r="G2" i="2"/>
  <c r="F2" i="2"/>
  <c r="D3" i="2"/>
  <c r="D2" i="2"/>
</calcChain>
</file>

<file path=xl/sharedStrings.xml><?xml version="1.0" encoding="utf-8"?>
<sst xmlns="http://schemas.openxmlformats.org/spreadsheetml/2006/main" count="123" uniqueCount="65">
  <si>
    <t>AREA</t>
  </si>
  <si>
    <t>TRIM.</t>
  </si>
  <si>
    <t>INICIATIVA</t>
  </si>
  <si>
    <t>ACTIVIDAD</t>
  </si>
  <si>
    <t>DEVENGADO M$</t>
  </si>
  <si>
    <t>ASIGN_SUB24</t>
  </si>
  <si>
    <t>ENTIDAD_EJEC</t>
  </si>
  <si>
    <t>MODALIDAD ASIGNACION</t>
  </si>
  <si>
    <t>N° BENEFICIARIOS</t>
  </si>
  <si>
    <t>METOD_ELECCION_BENEF</t>
  </si>
  <si>
    <t>REGION</t>
  </si>
  <si>
    <t>División</t>
  </si>
  <si>
    <t>Imputación</t>
  </si>
  <si>
    <t>Reseña Glosa</t>
  </si>
  <si>
    <t>En caso de contar con asignaciones comprendidas en los subtítulos 24 y 33, los organismos responsables de dichos programas deberán publicar un informe trimestral, dentro de los treinta días siguientes al término del respectivo trimestre en su sitio web institucional, la individualización de los proyectos beneficiados, nómina de beneficiarios, metodología de elección de éstos, las personas o entidades ejecutoras de los recursos, los montos asignados y la modalidad de asignación.</t>
  </si>
  <si>
    <t>Área/Unidad que reporta</t>
  </si>
  <si>
    <t>1.-</t>
  </si>
  <si>
    <t>ANTECEDENTES GENERALES</t>
  </si>
  <si>
    <t>2.-</t>
  </si>
  <si>
    <t>ANTECEDENTES LEGALES</t>
  </si>
  <si>
    <t>3.-</t>
  </si>
  <si>
    <t>INFORME:</t>
  </si>
  <si>
    <t>Subtitulos 24 y 33</t>
  </si>
  <si>
    <t>RBD si aplica</t>
  </si>
  <si>
    <t>Región Metropolitana de Santiago</t>
  </si>
  <si>
    <t>HONORARIO SUMA ALZADA</t>
  </si>
  <si>
    <t>CONTRATO DE HONORARIOS</t>
  </si>
  <si>
    <t>Me de devengo</t>
  </si>
  <si>
    <t>INFORME ART. 14 letra a)</t>
  </si>
  <si>
    <t>Contratos transitorios con personas naturales</t>
  </si>
  <si>
    <t>09.03.01.24.09.615</t>
  </si>
  <si>
    <t xml:space="preserve">Profesional de Apoyo DELA  </t>
  </si>
  <si>
    <t>Evaluación Docente</t>
  </si>
  <si>
    <t>CONSTANZA CAROLINA  PIZARRO  VERGARA</t>
  </si>
  <si>
    <t>FUNCIONARIOS AGENCIA</t>
  </si>
  <si>
    <t>RESOLUCIONES EXENTAS</t>
  </si>
  <si>
    <t>LEY N°21.796 de Presupuestos del Sector Público de 2026, articulo 14 letra a)</t>
  </si>
  <si>
    <t>DIVISIÓN DE ADMINISTRACIÓN Y FINANZAS</t>
  </si>
  <si>
    <t>División de Evaluación de Logros del Aprendizaje</t>
  </si>
  <si>
    <t>Primer Trimestre</t>
  </si>
  <si>
    <t>n.a</t>
  </si>
  <si>
    <t>Reembolsos funcionarios</t>
  </si>
  <si>
    <t>Calendario de Evaluación Docente</t>
  </si>
  <si>
    <t>RESOLUCIÓN QUE AUTORIZA PAGO</t>
  </si>
  <si>
    <t>Adquisición de audífonos desechables para la aplicación ECEP</t>
  </si>
  <si>
    <t>PROMO GIFT SPA</t>
  </si>
  <si>
    <t>721703-706-AG25</t>
  </si>
  <si>
    <t>COMPRA ÁGIL</t>
  </si>
  <si>
    <t>APELLIDO PAT</t>
  </si>
  <si>
    <t>APELLIDO MAT</t>
  </si>
  <si>
    <t>NOMBRES</t>
  </si>
  <si>
    <t>LEAL</t>
  </si>
  <si>
    <t>CHACON</t>
  </si>
  <si>
    <t>LAURA MAYELY</t>
  </si>
  <si>
    <t xml:space="preserve">PIZARRO </t>
  </si>
  <si>
    <t>VERGARA</t>
  </si>
  <si>
    <t xml:space="preserve">CONSTANZA CAROLINA </t>
  </si>
  <si>
    <t>ENERO</t>
  </si>
  <si>
    <t>FEBRERO</t>
  </si>
  <si>
    <t>MARZO</t>
  </si>
  <si>
    <t>LAURA MAYELY LEAL CHACON</t>
  </si>
  <si>
    <t>BBSS</t>
  </si>
  <si>
    <t>MPP</t>
  </si>
  <si>
    <t>ARCHIVO</t>
  </si>
  <si>
    <t>El siguiente informe reporta los montos efectivamente ejecutados respecto de las asignaciones comprendidas en el subtítulo 24 Item 09 asignación 615, durante el  primer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</si>
</sst>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164" formatCode="_-* #,##0.00\ _€_-;\-* #,##0.00\ _€_-;_-* &quot;-&quot;??\ _€_-;_-@_-"/>
    <numFmt numFmtId="165" formatCode="_-* #,##0.00_-;\-* #,##0.00_-;_-* &quot;-&quot;??_-;_-@_-"/>
  </numFmts>
  <fonts count="30" x14ac:knownFonts="1">
    <font>
      <sz val="11"/>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b/>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color rgb="FF9C6500"/>
      <name val="Calibri"/>
      <family val="2"/>
      <scheme val="minor"/>
    </font>
    <font>
      <sz val="10"/>
      <name val="Arial"/>
      <family val="2"/>
    </font>
    <font>
      <sz val="10"/>
      <color indexed="8"/>
      <name val="MS Sans Serif"/>
    </font>
    <font>
      <sz val="10"/>
      <color rgb="FF000000"/>
      <name val="Calibri"/>
      <family val="2"/>
      <scheme val="minor"/>
    </font>
    <font>
      <sz val="10"/>
      <color theme="1"/>
      <name val="Calibri"/>
      <family val="2"/>
      <scheme val="minor"/>
    </font>
    <font>
      <sz val="10"/>
      <color theme="0"/>
      <name val="Calibri"/>
      <family val="2"/>
      <scheme val="minor"/>
    </font>
    <font>
      <sz val="12"/>
      <name val="Courier"/>
      <family val="3"/>
    </font>
    <font>
      <sz val="11"/>
      <color rgb="FF000000"/>
      <name val="Calibri"/>
      <family val="2"/>
    </font>
    <font>
      <sz val="8"/>
      <color rgb="FFFFFFFF"/>
      <name val="Calibri"/>
      <family val="2"/>
      <scheme val="minor"/>
    </font>
  </fonts>
  <fills count="3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51C7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64"/>
      </left>
      <right style="dashed">
        <color indexed="64"/>
      </right>
      <top style="dashed">
        <color indexed="64"/>
      </top>
      <bottom style="dashed">
        <color indexed="64"/>
      </bottom>
      <diagonal/>
    </border>
  </borders>
  <cellStyleXfs count="85">
    <xf numFmtId="0" fontId="0" fillId="0" borderId="0"/>
    <xf numFmtId="41" fontId="1"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7" borderId="8" applyNumberFormat="0" applyAlignment="0" applyProtection="0"/>
    <xf numFmtId="0" fontId="12" fillId="8" borderId="9" applyNumberFormat="0" applyAlignment="0" applyProtection="0"/>
    <xf numFmtId="0" fontId="13" fillId="8" borderId="8" applyNumberFormat="0" applyAlignment="0" applyProtection="0"/>
    <xf numFmtId="0" fontId="14" fillId="0" borderId="10" applyNumberFormat="0" applyFill="0" applyAlignment="0" applyProtection="0"/>
    <xf numFmtId="0" fontId="15" fillId="9" borderId="11" applyNumberFormat="0" applyAlignment="0" applyProtection="0"/>
    <xf numFmtId="0" fontId="16" fillId="0" borderId="0" applyNumberFormat="0" applyFill="0" applyBorder="0" applyAlignment="0" applyProtection="0"/>
    <xf numFmtId="0" fontId="1" fillId="10" borderId="12" applyNumberFormat="0" applyFont="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0" fontId="21" fillId="6" borderId="0" applyNumberFormat="0" applyBorder="0" applyAlignment="0" applyProtection="0"/>
    <xf numFmtId="0" fontId="19" fillId="14" borderId="0" applyNumberFormat="0" applyBorder="0" applyAlignment="0" applyProtection="0"/>
    <xf numFmtId="0" fontId="19" fillId="18" borderId="0" applyNumberFormat="0" applyBorder="0" applyAlignment="0" applyProtection="0"/>
    <xf numFmtId="0" fontId="19" fillId="22" borderId="0" applyNumberFormat="0" applyBorder="0" applyAlignment="0" applyProtection="0"/>
    <xf numFmtId="0" fontId="19" fillId="26" borderId="0" applyNumberFormat="0" applyBorder="0" applyAlignment="0" applyProtection="0"/>
    <xf numFmtId="0" fontId="19" fillId="30" borderId="0" applyNumberFormat="0" applyBorder="0" applyAlignment="0" applyProtection="0"/>
    <xf numFmtId="0" fontId="19" fillId="34" borderId="0" applyNumberFormat="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0" fontId="22" fillId="0" borderId="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22" fillId="0" borderId="0" applyFont="0" applyFill="0" applyBorder="0" applyAlignment="0" applyProtection="0"/>
    <xf numFmtId="165" fontId="1" fillId="0" borderId="0" applyFont="0" applyFill="0" applyBorder="0" applyAlignment="0" applyProtection="0"/>
    <xf numFmtId="0" fontId="23"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2"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9" fontId="22" fillId="0" borderId="0" applyFont="0" applyFill="0" applyBorder="0" applyAlignment="0" applyProtection="0"/>
    <xf numFmtId="0" fontId="22" fillId="0" borderId="0"/>
    <xf numFmtId="41" fontId="22" fillId="0" borderId="0" applyFont="0" applyFill="0" applyBorder="0" applyAlignment="0" applyProtection="0"/>
    <xf numFmtId="0" fontId="24" fillId="0" borderId="0"/>
    <xf numFmtId="0" fontId="1" fillId="0" borderId="0"/>
    <xf numFmtId="0" fontId="22" fillId="0" borderId="0"/>
    <xf numFmtId="0" fontId="22" fillId="0" borderId="0"/>
    <xf numFmtId="9"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1" fillId="0" borderId="0"/>
    <xf numFmtId="0" fontId="26" fillId="27" borderId="0" applyNumberFormat="0" applyBorder="0" applyAlignment="0" applyProtection="0"/>
    <xf numFmtId="0" fontId="25" fillId="0" borderId="0"/>
    <xf numFmtId="42" fontId="25" fillId="0" borderId="0" applyFont="0" applyFill="0" applyBorder="0" applyAlignment="0" applyProtection="0"/>
    <xf numFmtId="0" fontId="22" fillId="0" borderId="0"/>
    <xf numFmtId="0" fontId="22" fillId="0" borderId="0"/>
    <xf numFmtId="0" fontId="1" fillId="0" borderId="0"/>
    <xf numFmtId="37" fontId="27" fillId="0" borderId="0"/>
    <xf numFmtId="0" fontId="22" fillId="0" borderId="0"/>
    <xf numFmtId="0" fontId="28" fillId="0" borderId="0"/>
    <xf numFmtId="0" fontId="22" fillId="0" borderId="0"/>
  </cellStyleXfs>
  <cellXfs count="43">
    <xf numFmtId="0" fontId="0" fillId="0" borderId="0" xfId="0"/>
    <xf numFmtId="0" fontId="2" fillId="0" borderId="0" xfId="0" applyFont="1"/>
    <xf numFmtId="41" fontId="2" fillId="0" borderId="0" xfId="1" applyFont="1" applyAlignment="1"/>
    <xf numFmtId="0" fontId="2" fillId="0" borderId="0" xfId="0" applyFont="1" applyAlignment="1">
      <alignment horizontal="center"/>
    </xf>
    <xf numFmtId="0" fontId="3" fillId="0" borderId="0" xfId="0" applyFont="1"/>
    <xf numFmtId="0" fontId="4" fillId="0" borderId="0" xfId="0" applyFont="1"/>
    <xf numFmtId="41" fontId="3" fillId="0" borderId="0" xfId="1" applyFont="1" applyAlignment="1"/>
    <xf numFmtId="0" fontId="3" fillId="0" borderId="0" xfId="0" applyFont="1" applyAlignment="1">
      <alignment horizontal="center"/>
    </xf>
    <xf numFmtId="1" fontId="2" fillId="0" borderId="0" xfId="0" applyNumberFormat="1" applyFont="1"/>
    <xf numFmtId="1" fontId="2" fillId="0" borderId="0" xfId="0" applyNumberFormat="1" applyFont="1" applyAlignment="1">
      <alignment horizontal="center"/>
    </xf>
    <xf numFmtId="0" fontId="3" fillId="2" borderId="1" xfId="0" applyFont="1" applyFill="1" applyBorder="1" applyAlignment="1">
      <alignment horizontal="center" vertical="center" wrapText="1"/>
    </xf>
    <xf numFmtId="41" fontId="3" fillId="2" borderId="1" xfId="1"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xf numFmtId="1" fontId="2" fillId="0" borderId="1" xfId="0" applyNumberFormat="1" applyFont="1" applyBorder="1"/>
    <xf numFmtId="1" fontId="2" fillId="0" borderId="1" xfId="0" applyNumberFormat="1" applyFont="1" applyBorder="1" applyAlignment="1">
      <alignment horizontal="center"/>
    </xf>
    <xf numFmtId="0" fontId="0" fillId="0" borderId="0" xfId="0" applyAlignment="1">
      <alignment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vertical="top" wrapText="1"/>
    </xf>
    <xf numFmtId="17" fontId="2" fillId="0" borderId="1" xfId="1" applyNumberFormat="1"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38" fontId="2" fillId="0" borderId="1" xfId="55" applyNumberFormat="1" applyFont="1" applyFill="1" applyBorder="1" applyAlignment="1">
      <alignment horizontal="right"/>
    </xf>
    <xf numFmtId="41" fontId="2" fillId="0" borderId="1" xfId="1" applyFont="1" applyBorder="1" applyAlignment="1"/>
    <xf numFmtId="0" fontId="29" fillId="35" borderId="14" xfId="0" applyFont="1" applyFill="1" applyBorder="1" applyAlignment="1">
      <alignment horizontal="center" vertical="center" wrapText="1"/>
    </xf>
    <xf numFmtId="0" fontId="2" fillId="0" borderId="14" xfId="0" applyFont="1" applyBorder="1"/>
    <xf numFmtId="41" fontId="0" fillId="0" borderId="0" xfId="1" applyFont="1"/>
    <xf numFmtId="41" fontId="2" fillId="0" borderId="0" xfId="1" applyFont="1"/>
    <xf numFmtId="41" fontId="0" fillId="0" borderId="0" xfId="1" applyFont="1" applyAlignment="1">
      <alignment horizontal="center"/>
    </xf>
    <xf numFmtId="41" fontId="0" fillId="0" borderId="0" xfId="0" applyNumberFormat="1"/>
    <xf numFmtId="41" fontId="18" fillId="3" borderId="0" xfId="0" applyNumberFormat="1" applyFont="1" applyFill="1"/>
    <xf numFmtId="0" fontId="2" fillId="3" borderId="4"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4" fillId="0" borderId="0" xfId="0" applyFont="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38" fontId="2" fillId="0" borderId="1" xfId="2" applyNumberFormat="1" applyFont="1" applyFill="1" applyBorder="1" applyAlignment="1">
      <alignment horizontal="right" vertical="center"/>
    </xf>
  </cellXfs>
  <cellStyles count="85">
    <cellStyle name="20% - Énfasis1" xfId="20" builtinId="30" customBuiltin="1"/>
    <cellStyle name="20% - Énfasis2" xfId="23" builtinId="34" customBuiltin="1"/>
    <cellStyle name="20% - Énfasis3" xfId="26" builtinId="38" customBuiltin="1"/>
    <cellStyle name="20% - Énfasis4" xfId="29" builtinId="42" customBuiltin="1"/>
    <cellStyle name="20% - Énfasis5" xfId="32" builtinId="46" customBuiltin="1"/>
    <cellStyle name="20% - Énfasis6" xfId="35" builtinId="50" customBuiltin="1"/>
    <cellStyle name="40% - Énfasis1" xfId="21" builtinId="31" customBuiltin="1"/>
    <cellStyle name="40% - Énfasis2" xfId="24" builtinId="35" customBuiltin="1"/>
    <cellStyle name="40% - Énfasis3" xfId="27" builtinId="39" customBuiltin="1"/>
    <cellStyle name="40% - Énfasis4" xfId="30" builtinId="43" customBuiltin="1"/>
    <cellStyle name="40% - Énfasis5" xfId="33" builtinId="47" customBuiltin="1"/>
    <cellStyle name="40% - Énfasis6" xfId="36" builtinId="51" customBuiltin="1"/>
    <cellStyle name="60% - Énfasis1 2" xfId="39" xr:uid="{068149E4-16B3-4D6E-9F37-0C044699D70C}"/>
    <cellStyle name="60% - Énfasis2 2" xfId="40" xr:uid="{9C2AC6A3-A385-44F9-91D0-DF8C656369B0}"/>
    <cellStyle name="60% - Énfasis3 2" xfId="41" xr:uid="{62946297-9DF5-406E-A158-EBFA70848223}"/>
    <cellStyle name="60% - Énfasis4 2" xfId="42" xr:uid="{B919CE9C-CDD1-4587-8460-231A02F64E95}"/>
    <cellStyle name="60% - Énfasis5 2" xfId="43" xr:uid="{0EB38EFC-8BD7-43E8-85F1-50EB7C38CA89}"/>
    <cellStyle name="60% - Énfasis6 2" xfId="44" xr:uid="{D0180111-7D21-4A54-B694-CA0FB37AA4E1}"/>
    <cellStyle name="Bueno" xfId="8" builtinId="26" customBuiltin="1"/>
    <cellStyle name="Cálculo" xfId="12" builtinId="22" customBuiltin="1"/>
    <cellStyle name="Celda de comprobación" xfId="14" builtinId="23" customBuiltin="1"/>
    <cellStyle name="Celda vinculada" xfId="13" builtinId="24" customBuiltin="1"/>
    <cellStyle name="Encabezado 1" xfId="4" builtinId="16" customBuiltin="1"/>
    <cellStyle name="Encabezado 4" xfId="7" builtinId="19" customBuiltin="1"/>
    <cellStyle name="Énfasis1" xfId="19" builtinId="29" customBuiltin="1"/>
    <cellStyle name="Énfasis2" xfId="22" builtinId="33" customBuiltin="1"/>
    <cellStyle name="Énfasis3" xfId="25" builtinId="37" customBuiltin="1"/>
    <cellStyle name="Énfasis4" xfId="28" builtinId="41" customBuiltin="1"/>
    <cellStyle name="Énfasis5" xfId="31" builtinId="45" customBuiltin="1"/>
    <cellStyle name="Énfasis5 2" xfId="75" xr:uid="{7B689ADF-C564-4093-8D42-E96D337C713B}"/>
    <cellStyle name="Énfasis6" xfId="34" builtinId="49" customBuiltin="1"/>
    <cellStyle name="Entrada" xfId="10" builtinId="20" customBuiltin="1"/>
    <cellStyle name="Incorrecto" xfId="9" builtinId="27" customBuiltin="1"/>
    <cellStyle name="Millares [0]" xfId="1" builtinId="6"/>
    <cellStyle name="Millares [0] 2" xfId="49" xr:uid="{F7196F65-9637-4B28-A212-FFDB04B59B63}"/>
    <cellStyle name="Millares [0] 2 2" xfId="52" xr:uid="{26971D64-E348-4CD0-8FDA-A67F4C69B374}"/>
    <cellStyle name="Millares [0] 2 2 2" xfId="60" xr:uid="{CEB0A00C-005D-4B51-843E-037A2DB5966E}"/>
    <cellStyle name="Millares [0] 2 3" xfId="58" xr:uid="{F37270BB-91E1-4D8A-8825-9781605F7B89}"/>
    <cellStyle name="Millares [0] 2 4" xfId="66" xr:uid="{F7C6554C-F174-45A0-9421-ABB5D8EE21C6}"/>
    <cellStyle name="Millares [0] 3" xfId="51" xr:uid="{8E01BF27-445A-4F9F-824F-E94517FB9C03}"/>
    <cellStyle name="Millares [0] 3 2" xfId="59" xr:uid="{EE38474A-79D7-4FEA-8586-5C09E4A85765}"/>
    <cellStyle name="Millares [0] 4" xfId="54" xr:uid="{E187440A-0136-4879-920A-312A259A48C7}"/>
    <cellStyle name="Millares [0] 4 2" xfId="61" xr:uid="{53BFF73C-C1BE-469B-AEDD-B8F83633002D}"/>
    <cellStyle name="Millares [0] 5" xfId="57" xr:uid="{E5C9B54C-BA4A-481B-AD59-5B0AFC361D0E}"/>
    <cellStyle name="Millares [0] 6" xfId="46" xr:uid="{CC5E8F94-13B7-4C61-9292-6D1C200B1243}"/>
    <cellStyle name="Millares [0] 7" xfId="62" xr:uid="{DA90D0DD-942D-455E-999C-2562D318DADA}"/>
    <cellStyle name="Millares 10 2 2 7" xfId="73" xr:uid="{C2154BDB-8751-4CC0-83BB-D247A3313746}"/>
    <cellStyle name="Millares 16" xfId="55" xr:uid="{F521AFBE-6508-4242-BE8C-139B9858710E}"/>
    <cellStyle name="Millares 2" xfId="47" xr:uid="{872C55AB-8A46-4F29-A798-5CF72F916C28}"/>
    <cellStyle name="Millares 2 2" xfId="63" xr:uid="{C19791BE-DAF9-4CE3-97CD-372179D93EFB}"/>
    <cellStyle name="Millares 2 3" xfId="72" xr:uid="{5C82E34B-4E3A-4144-B350-9AB73BDC91BD}"/>
    <cellStyle name="Millares 3" xfId="2" xr:uid="{00000000-0005-0000-0000-000001000000}"/>
    <cellStyle name="Millares 4" xfId="53" xr:uid="{15C78503-4A38-4420-9DE0-B363D9230499}"/>
    <cellStyle name="Millares 5" xfId="37" xr:uid="{B9FF5720-433B-49A3-A221-106A45BFAAD5}"/>
    <cellStyle name="Millares 8" xfId="45" xr:uid="{F4113FFE-9FA0-4FDD-8C61-7094FB67521E}"/>
    <cellStyle name="Millares 8 2" xfId="48" xr:uid="{9D98BEAB-398D-4D42-949C-9EE94A27A26C}"/>
    <cellStyle name="Moneda [0] 2" xfId="77" xr:uid="{AED95FF4-655F-4F24-8B6D-B95945955451}"/>
    <cellStyle name="Neutral 2" xfId="38" xr:uid="{8120485E-5DDD-4E86-8D87-6B676089F9F1}"/>
    <cellStyle name="Normal" xfId="0" builtinId="0"/>
    <cellStyle name="Normal 10" xfId="56" xr:uid="{00CBE0A0-01C9-42C5-8C13-D59A2E85803E}"/>
    <cellStyle name="Normal 10 12" xfId="70" xr:uid="{22B3D179-AE4E-46C0-989D-C4192AB12D82}"/>
    <cellStyle name="Normal 17" xfId="74" xr:uid="{3266E0D4-8C99-44E9-A77B-6F035F4178F8}"/>
    <cellStyle name="Normal 2" xfId="50" xr:uid="{1A0196EA-9D8D-4A77-9B5D-65861AFF028D}"/>
    <cellStyle name="Normal 2 10" xfId="78" xr:uid="{128A8E97-A78A-412A-A328-1F00DA7ACDEC}"/>
    <cellStyle name="Normal 2 2" xfId="65" xr:uid="{6509C333-353A-4D16-869A-91314BA1C7CA}"/>
    <cellStyle name="Normal 2 3 18" xfId="80" xr:uid="{036F246F-3196-4445-9BC3-FE7784AF4680}"/>
    <cellStyle name="Normal 3" xfId="67" xr:uid="{7DBB645F-5594-4589-9CB5-F926DAABCA66}"/>
    <cellStyle name="Normal 3 2" xfId="68" xr:uid="{CD7F191A-8A96-437B-95FA-14277A84F763}"/>
    <cellStyle name="Normal 4" xfId="69" xr:uid="{642ACF17-0E97-46B7-9141-4436BC95E04B}"/>
    <cellStyle name="Normal 4 85" xfId="81" xr:uid="{A198CF31-4557-4943-AD3F-8C75089230B6}"/>
    <cellStyle name="Normal 5" xfId="76" xr:uid="{EBC5440F-A7D1-4899-8695-CD5DD47C7F36}"/>
    <cellStyle name="Normal 5 2" xfId="79" xr:uid="{7747EF70-9AE5-4ACD-89BD-D77319EC26D1}"/>
    <cellStyle name="Normal 6" xfId="82" xr:uid="{B159E5C3-D9E8-47E5-95BD-B47F13A0D75F}"/>
    <cellStyle name="Normal 7" xfId="83" xr:uid="{1B3A536B-A147-4A31-9252-1DA207714EB5}"/>
    <cellStyle name="Normal 8" xfId="84" xr:uid="{10857D21-92AA-4ABC-A51D-83C3CC1387DC}"/>
    <cellStyle name="Notas" xfId="16" builtinId="10" customBuiltin="1"/>
    <cellStyle name="Porcentaje 10 2 2 2" xfId="71" xr:uid="{90D2ED7A-006F-4234-9C50-A479BFEB1809}"/>
    <cellStyle name="Porcentaje 2" xfId="64" xr:uid="{803725CA-98AF-4171-BB3F-15C01C994FA2}"/>
    <cellStyle name="Salida" xfId="11" builtinId="21" customBuiltin="1"/>
    <cellStyle name="Texto de advertencia" xfId="15" builtinId="11" customBuiltin="1"/>
    <cellStyle name="Texto explicativo" xfId="17" builtinId="53" customBuiltin="1"/>
    <cellStyle name="Título" xfId="3" builtinId="15" customBuiltin="1"/>
    <cellStyle name="Título 2" xfId="5" builtinId="17" customBuiltin="1"/>
    <cellStyle name="Título 3" xfId="6"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1219200</xdr:colOff>
      <xdr:row>0</xdr:row>
      <xdr:rowOff>1180124</xdr:rowOff>
    </xdr:to>
    <xdr:pic>
      <xdr:nvPicPr>
        <xdr:cNvPr id="3" name="Imagen 2">
          <a:extLst>
            <a:ext uri="{FF2B5EF4-FFF2-40B4-BE49-F238E27FC236}">
              <a16:creationId xmlns:a16="http://schemas.microsoft.com/office/drawing/2014/main" id="{BCBF7249-DD77-4212-B684-DF9BFF5D02BD}"/>
            </a:ext>
          </a:extLst>
        </xdr:cNvPr>
        <xdr:cNvPicPr>
          <a:picLocks noChangeAspect="1"/>
        </xdr:cNvPicPr>
      </xdr:nvPicPr>
      <xdr:blipFill>
        <a:blip xmlns:r="http://schemas.openxmlformats.org/officeDocument/2006/relationships" r:embed="rId1"/>
        <a:stretch>
          <a:fillRect/>
        </a:stretch>
      </xdr:blipFill>
      <xdr:spPr>
        <a:xfrm>
          <a:off x="0" y="0"/>
          <a:ext cx="1219200" cy="11801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
  <sheetViews>
    <sheetView showGridLines="0" tabSelected="1" zoomScale="90" zoomScaleNormal="90" workbookViewId="0">
      <selection activeCell="G25" sqref="G25"/>
    </sheetView>
  </sheetViews>
  <sheetFormatPr baseColWidth="10" defaultColWidth="11.44140625" defaultRowHeight="10.199999999999999" x14ac:dyDescent="0.2"/>
  <cols>
    <col min="1" max="1" width="35.6640625" style="1" customWidth="1"/>
    <col min="2" max="2" width="12.33203125" style="1" customWidth="1"/>
    <col min="3" max="3" width="35.109375" style="1" bestFit="1" customWidth="1"/>
    <col min="4" max="4" width="59.6640625" style="1" customWidth="1"/>
    <col min="5" max="5" width="11.6640625" style="2" bestFit="1" customWidth="1"/>
    <col min="6" max="6" width="11.6640625" style="2" customWidth="1"/>
    <col min="7" max="7" width="17" style="1" bestFit="1" customWidth="1"/>
    <col min="8" max="8" width="29.88671875" style="1" customWidth="1"/>
    <col min="9" max="9" width="35.109375" style="1" customWidth="1"/>
    <col min="10" max="10" width="11.6640625" style="3" customWidth="1"/>
    <col min="11" max="11" width="30" style="1" bestFit="1" customWidth="1"/>
    <col min="12" max="12" width="8.88671875" style="3" customWidth="1"/>
    <col min="13" max="13" width="34.6640625" style="1" bestFit="1" customWidth="1"/>
    <col min="14" max="16384" width="11.44140625" style="1"/>
  </cols>
  <sheetData>
    <row r="1" spans="1:13" ht="100.95" customHeight="1" x14ac:dyDescent="0.2"/>
    <row r="2" spans="1:13" ht="18" x14ac:dyDescent="0.2">
      <c r="A2" s="35" t="s">
        <v>28</v>
      </c>
      <c r="B2" s="35"/>
      <c r="C2" s="35"/>
      <c r="D2" s="35"/>
      <c r="E2" s="35"/>
      <c r="F2" s="35"/>
      <c r="G2" s="35"/>
      <c r="H2" s="35"/>
      <c r="I2" s="35"/>
      <c r="J2" s="35"/>
      <c r="K2" s="35"/>
      <c r="L2" s="35"/>
      <c r="M2" s="35"/>
    </row>
    <row r="3" spans="1:13" ht="18" x14ac:dyDescent="0.2">
      <c r="A3" s="35" t="s">
        <v>36</v>
      </c>
      <c r="B3" s="35"/>
      <c r="C3" s="35"/>
      <c r="D3" s="35"/>
      <c r="E3" s="35"/>
      <c r="F3" s="35"/>
      <c r="G3" s="35"/>
      <c r="H3" s="35"/>
      <c r="I3" s="35"/>
      <c r="J3" s="35"/>
      <c r="K3" s="35"/>
      <c r="L3" s="35"/>
      <c r="M3" s="35"/>
    </row>
    <row r="4" spans="1:13" ht="18" customHeight="1" x14ac:dyDescent="0.35">
      <c r="A4" s="4"/>
      <c r="B4" s="4"/>
      <c r="C4" s="4"/>
      <c r="D4" s="5"/>
      <c r="E4" s="6"/>
      <c r="F4" s="6"/>
      <c r="G4" s="4"/>
      <c r="H4" s="4"/>
      <c r="I4" s="4"/>
      <c r="J4" s="7"/>
      <c r="K4" s="4"/>
      <c r="L4" s="7"/>
      <c r="M4" s="4"/>
    </row>
    <row r="5" spans="1:13" ht="14.4" customHeight="1" x14ac:dyDescent="0.2">
      <c r="A5" s="19" t="s">
        <v>11</v>
      </c>
      <c r="B5" s="32" t="s">
        <v>37</v>
      </c>
      <c r="C5" s="33"/>
      <c r="D5" s="34"/>
      <c r="E5" s="16"/>
      <c r="F5" s="16"/>
      <c r="G5" s="16"/>
      <c r="H5" s="16"/>
      <c r="I5" s="16"/>
      <c r="J5" s="16"/>
      <c r="K5" s="16"/>
      <c r="L5" s="7"/>
      <c r="M5" s="4"/>
    </row>
    <row r="6" spans="1:13" ht="20.399999999999999" customHeight="1" x14ac:dyDescent="0.2">
      <c r="A6" s="19" t="s">
        <v>12</v>
      </c>
      <c r="B6" s="36" t="s">
        <v>22</v>
      </c>
      <c r="C6" s="37"/>
      <c r="D6" s="38"/>
      <c r="E6" s="16"/>
      <c r="F6" s="16"/>
      <c r="G6" s="16"/>
      <c r="H6" s="16"/>
      <c r="I6" s="16"/>
      <c r="J6" s="16"/>
      <c r="K6" s="16"/>
      <c r="L6" s="7"/>
      <c r="M6" s="4"/>
    </row>
    <row r="7" spans="1:13" ht="44.4" customHeight="1" x14ac:dyDescent="0.2">
      <c r="A7" s="19" t="s">
        <v>13</v>
      </c>
      <c r="B7" s="39" t="s">
        <v>14</v>
      </c>
      <c r="C7" s="40"/>
      <c r="D7" s="41"/>
      <c r="E7" s="16"/>
      <c r="F7" s="16"/>
      <c r="G7" s="16"/>
      <c r="H7" s="16"/>
      <c r="I7" s="16"/>
      <c r="J7" s="16"/>
      <c r="K7" s="16"/>
      <c r="L7" s="7"/>
      <c r="M7" s="4"/>
    </row>
    <row r="8" spans="1:13" ht="14.4" customHeight="1" x14ac:dyDescent="0.2">
      <c r="A8" s="19" t="s">
        <v>15</v>
      </c>
      <c r="B8" s="32" t="s">
        <v>37</v>
      </c>
      <c r="C8" s="33"/>
      <c r="D8" s="34"/>
      <c r="E8" s="16"/>
      <c r="F8" s="16"/>
      <c r="G8" s="16"/>
      <c r="H8" s="16"/>
      <c r="I8" s="16"/>
      <c r="J8" s="16"/>
      <c r="K8" s="16"/>
      <c r="L8" s="7"/>
      <c r="M8" s="4"/>
    </row>
    <row r="9" spans="1:13" x14ac:dyDescent="0.2">
      <c r="A9" s="4"/>
      <c r="B9" s="4"/>
      <c r="D9" s="4"/>
      <c r="E9" s="6"/>
      <c r="F9" s="6"/>
      <c r="G9" s="4"/>
      <c r="H9" s="4"/>
      <c r="I9" s="4"/>
      <c r="J9" s="7"/>
      <c r="K9" s="4"/>
      <c r="L9" s="7"/>
      <c r="M9" s="4"/>
    </row>
    <row r="10" spans="1:13" x14ac:dyDescent="0.2">
      <c r="A10" s="4"/>
      <c r="B10" s="18" t="s">
        <v>16</v>
      </c>
      <c r="C10" s="17" t="s">
        <v>17</v>
      </c>
      <c r="E10" s="6"/>
      <c r="F10" s="6"/>
      <c r="G10" s="4"/>
      <c r="H10" s="4"/>
      <c r="I10" s="4"/>
      <c r="J10" s="7"/>
      <c r="K10" s="4"/>
      <c r="L10" s="7"/>
      <c r="M10" s="4"/>
    </row>
    <row r="11" spans="1:13" x14ac:dyDescent="0.2">
      <c r="A11" s="4"/>
      <c r="B11" s="18"/>
      <c r="C11" s="1" t="s">
        <v>64</v>
      </c>
      <c r="E11" s="6"/>
      <c r="F11" s="6"/>
      <c r="G11" s="4"/>
      <c r="H11" s="4"/>
      <c r="I11" s="4"/>
      <c r="J11" s="7"/>
      <c r="K11" s="4"/>
      <c r="L11" s="7"/>
      <c r="M11" s="4"/>
    </row>
    <row r="12" spans="1:13" x14ac:dyDescent="0.2">
      <c r="A12" s="4"/>
      <c r="B12" s="18"/>
      <c r="E12" s="6"/>
      <c r="F12" s="6"/>
      <c r="G12" s="4"/>
      <c r="H12" s="4"/>
      <c r="I12" s="4"/>
      <c r="J12" s="7"/>
      <c r="K12" s="4"/>
      <c r="L12" s="7"/>
      <c r="M12" s="4"/>
    </row>
    <row r="13" spans="1:13" x14ac:dyDescent="0.2">
      <c r="A13" s="4"/>
      <c r="B13" s="18" t="s">
        <v>18</v>
      </c>
      <c r="C13" s="17" t="s">
        <v>19</v>
      </c>
      <c r="D13" s="4"/>
      <c r="E13" s="6"/>
      <c r="F13" s="6"/>
      <c r="G13" s="4"/>
      <c r="H13" s="4"/>
      <c r="I13" s="4"/>
      <c r="J13" s="7"/>
      <c r="K13" s="4"/>
      <c r="L13" s="7"/>
      <c r="M13" s="4"/>
    </row>
    <row r="14" spans="1:13" x14ac:dyDescent="0.2">
      <c r="A14" s="4"/>
      <c r="B14" s="18"/>
      <c r="C14" s="1" t="s">
        <v>36</v>
      </c>
      <c r="D14" s="4"/>
      <c r="E14" s="6"/>
      <c r="F14" s="6"/>
      <c r="G14" s="4"/>
      <c r="H14" s="4"/>
      <c r="I14" s="4"/>
      <c r="J14" s="7"/>
      <c r="K14" s="4"/>
      <c r="L14" s="7"/>
      <c r="M14" s="4"/>
    </row>
    <row r="15" spans="1:13" ht="12" customHeight="1" x14ac:dyDescent="0.2">
      <c r="A15" s="4"/>
      <c r="B15" s="18"/>
      <c r="D15" s="4"/>
      <c r="E15" s="6"/>
      <c r="F15" s="6"/>
      <c r="G15" s="4"/>
      <c r="H15" s="4"/>
      <c r="I15" s="4"/>
      <c r="J15" s="7"/>
      <c r="K15" s="4"/>
      <c r="L15" s="7"/>
      <c r="M15" s="4"/>
    </row>
    <row r="16" spans="1:13" x14ac:dyDescent="0.2">
      <c r="B16" s="18" t="s">
        <v>20</v>
      </c>
      <c r="C16" s="4" t="s">
        <v>21</v>
      </c>
    </row>
    <row r="17" spans="1:13" ht="12" customHeight="1" x14ac:dyDescent="0.2">
      <c r="B17" s="8"/>
      <c r="J17" s="9"/>
      <c r="L17" s="9"/>
    </row>
    <row r="18" spans="1:13" s="12" customFormat="1" ht="73.8" customHeight="1" x14ac:dyDescent="0.3">
      <c r="A18" s="10" t="s">
        <v>0</v>
      </c>
      <c r="B18" s="10" t="s">
        <v>1</v>
      </c>
      <c r="C18" s="10" t="s">
        <v>2</v>
      </c>
      <c r="D18" s="10" t="s">
        <v>3</v>
      </c>
      <c r="E18" s="11" t="s">
        <v>4</v>
      </c>
      <c r="F18" s="11" t="s">
        <v>27</v>
      </c>
      <c r="G18" s="10" t="s">
        <v>5</v>
      </c>
      <c r="H18" s="10" t="s">
        <v>6</v>
      </c>
      <c r="I18" s="10" t="s">
        <v>7</v>
      </c>
      <c r="J18" s="10" t="s">
        <v>8</v>
      </c>
      <c r="K18" s="10" t="s">
        <v>9</v>
      </c>
      <c r="L18" s="10" t="s">
        <v>23</v>
      </c>
      <c r="M18" s="10" t="s">
        <v>10</v>
      </c>
    </row>
    <row r="19" spans="1:13" ht="9.6" customHeight="1" x14ac:dyDescent="0.2">
      <c r="A19" s="13" t="s">
        <v>38</v>
      </c>
      <c r="B19" s="14" t="s">
        <v>39</v>
      </c>
      <c r="C19" s="13" t="s">
        <v>42</v>
      </c>
      <c r="D19" s="13" t="s">
        <v>41</v>
      </c>
      <c r="E19" s="42">
        <v>47.9</v>
      </c>
      <c r="F19" s="20">
        <v>46023</v>
      </c>
      <c r="G19" s="21" t="s">
        <v>30</v>
      </c>
      <c r="H19" s="13" t="s">
        <v>34</v>
      </c>
      <c r="I19" s="22" t="s">
        <v>35</v>
      </c>
      <c r="J19" s="15" t="s">
        <v>40</v>
      </c>
      <c r="K19" s="13" t="s">
        <v>43</v>
      </c>
      <c r="L19" s="15" t="s">
        <v>40</v>
      </c>
      <c r="M19" s="22" t="s">
        <v>24</v>
      </c>
    </row>
    <row r="20" spans="1:13" x14ac:dyDescent="0.2">
      <c r="A20" s="13" t="s">
        <v>38</v>
      </c>
      <c r="B20" s="14" t="s">
        <v>39</v>
      </c>
      <c r="C20" s="13" t="s">
        <v>32</v>
      </c>
      <c r="D20" s="13" t="s">
        <v>44</v>
      </c>
      <c r="E20" s="23">
        <v>3132.08</v>
      </c>
      <c r="F20" s="20">
        <v>46054</v>
      </c>
      <c r="G20" s="21" t="s">
        <v>30</v>
      </c>
      <c r="H20" s="13" t="s">
        <v>45</v>
      </c>
      <c r="I20" s="13" t="s">
        <v>46</v>
      </c>
      <c r="J20" s="15" t="s">
        <v>40</v>
      </c>
      <c r="K20" s="13" t="s">
        <v>47</v>
      </c>
      <c r="L20" s="15" t="s">
        <v>40</v>
      </c>
      <c r="M20" s="22" t="s">
        <v>24</v>
      </c>
    </row>
    <row r="21" spans="1:13" x14ac:dyDescent="0.2">
      <c r="A21" s="13" t="s">
        <v>38</v>
      </c>
      <c r="B21" s="14" t="s">
        <v>39</v>
      </c>
      <c r="C21" s="13" t="s">
        <v>29</v>
      </c>
      <c r="D21" s="13" t="s">
        <v>31</v>
      </c>
      <c r="E21" s="23">
        <v>1320</v>
      </c>
      <c r="F21" s="20">
        <v>46023</v>
      </c>
      <c r="G21" s="21" t="s">
        <v>30</v>
      </c>
      <c r="H21" s="13" t="s">
        <v>33</v>
      </c>
      <c r="I21" s="13" t="s">
        <v>26</v>
      </c>
      <c r="J21" s="15" t="s">
        <v>40</v>
      </c>
      <c r="K21" s="13" t="s">
        <v>25</v>
      </c>
      <c r="L21" s="15" t="s">
        <v>40</v>
      </c>
      <c r="M21" s="22" t="s">
        <v>24</v>
      </c>
    </row>
    <row r="22" spans="1:13" x14ac:dyDescent="0.2">
      <c r="A22" s="13" t="s">
        <v>38</v>
      </c>
      <c r="B22" s="14" t="s">
        <v>39</v>
      </c>
      <c r="C22" s="13" t="s">
        <v>29</v>
      </c>
      <c r="D22" s="13" t="s">
        <v>31</v>
      </c>
      <c r="E22" s="23">
        <v>2700</v>
      </c>
      <c r="F22" s="20">
        <v>46054</v>
      </c>
      <c r="G22" s="21" t="s">
        <v>30</v>
      </c>
      <c r="H22" s="13" t="s">
        <v>60</v>
      </c>
      <c r="I22" s="13" t="s">
        <v>26</v>
      </c>
      <c r="J22" s="15" t="s">
        <v>40</v>
      </c>
      <c r="K22" s="13" t="s">
        <v>25</v>
      </c>
      <c r="L22" s="15" t="s">
        <v>40</v>
      </c>
      <c r="M22" s="22" t="s">
        <v>24</v>
      </c>
    </row>
    <row r="23" spans="1:13" x14ac:dyDescent="0.2">
      <c r="A23" s="13" t="s">
        <v>38</v>
      </c>
      <c r="B23" s="14" t="s">
        <v>39</v>
      </c>
      <c r="C23" s="13" t="s">
        <v>29</v>
      </c>
      <c r="D23" s="13" t="s">
        <v>31</v>
      </c>
      <c r="E23" s="23">
        <v>1320</v>
      </c>
      <c r="F23" s="20">
        <v>46054</v>
      </c>
      <c r="G23" s="21" t="s">
        <v>30</v>
      </c>
      <c r="H23" s="13" t="s">
        <v>33</v>
      </c>
      <c r="I23" s="13" t="s">
        <v>26</v>
      </c>
      <c r="J23" s="15" t="s">
        <v>40</v>
      </c>
      <c r="K23" s="13" t="s">
        <v>25</v>
      </c>
      <c r="L23" s="15" t="s">
        <v>40</v>
      </c>
      <c r="M23" s="22" t="s">
        <v>24</v>
      </c>
    </row>
    <row r="24" spans="1:13" x14ac:dyDescent="0.2">
      <c r="A24" s="13" t="s">
        <v>38</v>
      </c>
      <c r="B24" s="14" t="s">
        <v>39</v>
      </c>
      <c r="C24" s="13" t="s">
        <v>29</v>
      </c>
      <c r="D24" s="13" t="s">
        <v>31</v>
      </c>
      <c r="E24" s="23">
        <v>2700</v>
      </c>
      <c r="F24" s="20">
        <v>46082</v>
      </c>
      <c r="G24" s="21" t="s">
        <v>30</v>
      </c>
      <c r="H24" s="13" t="s">
        <v>60</v>
      </c>
      <c r="I24" s="13" t="s">
        <v>26</v>
      </c>
      <c r="J24" s="15" t="s">
        <v>40</v>
      </c>
      <c r="K24" s="13" t="s">
        <v>25</v>
      </c>
      <c r="L24" s="15" t="s">
        <v>40</v>
      </c>
      <c r="M24" s="22" t="s">
        <v>24</v>
      </c>
    </row>
    <row r="25" spans="1:13" x14ac:dyDescent="0.2">
      <c r="A25" s="13" t="s">
        <v>38</v>
      </c>
      <c r="B25" s="14" t="s">
        <v>39</v>
      </c>
      <c r="C25" s="13" t="s">
        <v>29</v>
      </c>
      <c r="D25" s="13" t="s">
        <v>31</v>
      </c>
      <c r="E25" s="23">
        <v>1320</v>
      </c>
      <c r="F25" s="20">
        <v>46082</v>
      </c>
      <c r="G25" s="21" t="s">
        <v>30</v>
      </c>
      <c r="H25" s="13" t="s">
        <v>33</v>
      </c>
      <c r="I25" s="13" t="s">
        <v>26</v>
      </c>
      <c r="J25" s="15" t="s">
        <v>40</v>
      </c>
      <c r="K25" s="13" t="s">
        <v>25</v>
      </c>
      <c r="L25" s="15" t="s">
        <v>40</v>
      </c>
      <c r="M25" s="22" t="s">
        <v>24</v>
      </c>
    </row>
    <row r="26" spans="1:13" x14ac:dyDescent="0.2">
      <c r="A26" s="13"/>
      <c r="B26" s="14"/>
      <c r="C26" s="13"/>
      <c r="D26" s="13"/>
      <c r="E26" s="23"/>
      <c r="F26" s="20"/>
      <c r="G26" s="21"/>
      <c r="H26" s="13"/>
      <c r="I26" s="13"/>
      <c r="J26" s="15"/>
      <c r="K26" s="13"/>
      <c r="L26" s="15"/>
      <c r="M26" s="22"/>
    </row>
    <row r="27" spans="1:13" x14ac:dyDescent="0.2">
      <c r="A27" s="13"/>
      <c r="B27" s="14"/>
      <c r="C27" s="13"/>
      <c r="D27" s="13"/>
      <c r="E27" s="23"/>
      <c r="F27" s="20"/>
      <c r="G27" s="21"/>
      <c r="H27" s="13"/>
      <c r="I27" s="13"/>
      <c r="J27" s="15"/>
      <c r="K27" s="13"/>
      <c r="L27" s="15"/>
      <c r="M27" s="22"/>
    </row>
    <row r="28" spans="1:13" x14ac:dyDescent="0.2">
      <c r="A28" s="13"/>
      <c r="B28" s="14"/>
      <c r="C28" s="13"/>
      <c r="D28" s="22"/>
      <c r="E28" s="23"/>
      <c r="F28" s="20"/>
      <c r="G28" s="21"/>
      <c r="H28" s="13"/>
      <c r="I28" s="13"/>
      <c r="J28" s="15"/>
      <c r="K28" s="13"/>
      <c r="L28" s="15"/>
      <c r="M28" s="22"/>
    </row>
    <row r="29" spans="1:13" x14ac:dyDescent="0.2">
      <c r="A29" s="13"/>
      <c r="B29" s="14"/>
      <c r="C29" s="13"/>
      <c r="D29" s="22"/>
      <c r="E29" s="23"/>
      <c r="F29" s="20"/>
      <c r="G29" s="21"/>
      <c r="H29" s="13"/>
      <c r="I29" s="13"/>
      <c r="J29" s="15"/>
      <c r="K29" s="13"/>
      <c r="L29" s="15"/>
      <c r="M29" s="22"/>
    </row>
    <row r="30" spans="1:13" x14ac:dyDescent="0.2">
      <c r="A30" s="13"/>
      <c r="B30" s="14"/>
      <c r="C30" s="13"/>
      <c r="D30" s="22"/>
      <c r="E30" s="23"/>
      <c r="F30" s="20"/>
      <c r="G30" s="21"/>
      <c r="H30" s="13"/>
      <c r="I30" s="13"/>
      <c r="J30" s="15"/>
      <c r="K30" s="13"/>
      <c r="L30" s="15"/>
      <c r="M30" s="22"/>
    </row>
    <row r="31" spans="1:13" x14ac:dyDescent="0.2">
      <c r="A31" s="13"/>
      <c r="B31" s="14"/>
      <c r="C31" s="13"/>
      <c r="D31" s="22"/>
      <c r="E31" s="23"/>
      <c r="F31" s="20"/>
      <c r="G31" s="21"/>
      <c r="H31" s="13"/>
      <c r="I31" s="13"/>
      <c r="J31" s="15"/>
      <c r="K31" s="13"/>
      <c r="L31" s="15"/>
      <c r="M31" s="22"/>
    </row>
    <row r="32" spans="1:13" x14ac:dyDescent="0.2">
      <c r="A32" s="13"/>
      <c r="B32" s="14"/>
      <c r="C32" s="13"/>
      <c r="D32" s="22"/>
      <c r="E32" s="23"/>
      <c r="F32" s="20"/>
      <c r="G32" s="21"/>
      <c r="H32" s="13"/>
      <c r="I32" s="13"/>
      <c r="J32" s="15"/>
      <c r="K32" s="13"/>
      <c r="L32" s="15"/>
      <c r="M32" s="22"/>
    </row>
    <row r="33" spans="1:13" x14ac:dyDescent="0.2">
      <c r="A33" s="13"/>
      <c r="B33" s="14"/>
      <c r="C33" s="13"/>
      <c r="D33" s="22"/>
      <c r="E33" s="23"/>
      <c r="F33" s="20"/>
      <c r="G33" s="21"/>
      <c r="H33" s="13"/>
      <c r="I33" s="13"/>
      <c r="J33" s="15"/>
      <c r="K33" s="13"/>
      <c r="L33" s="15"/>
      <c r="M33" s="22"/>
    </row>
    <row r="34" spans="1:13" x14ac:dyDescent="0.2">
      <c r="A34" s="13"/>
      <c r="B34" s="14"/>
      <c r="C34" s="13"/>
      <c r="D34" s="22"/>
      <c r="E34" s="24"/>
      <c r="F34" s="20"/>
      <c r="G34" s="21"/>
      <c r="H34" s="13"/>
      <c r="I34" s="13"/>
      <c r="J34" s="15"/>
      <c r="K34" s="13"/>
      <c r="L34" s="15"/>
      <c r="M34" s="22"/>
    </row>
    <row r="35" spans="1:13" x14ac:dyDescent="0.2">
      <c r="A35" s="13"/>
      <c r="B35" s="14"/>
      <c r="C35" s="13"/>
      <c r="D35" s="22"/>
      <c r="E35" s="24"/>
      <c r="F35" s="20"/>
      <c r="G35" s="21"/>
      <c r="H35" s="13"/>
      <c r="I35" s="13"/>
      <c r="J35" s="15"/>
      <c r="K35" s="13"/>
      <c r="L35" s="15"/>
      <c r="M35" s="22"/>
    </row>
    <row r="36" spans="1:13" x14ac:dyDescent="0.2">
      <c r="A36" s="13"/>
      <c r="B36" s="14"/>
      <c r="C36" s="13"/>
      <c r="D36" s="22"/>
      <c r="E36" s="24"/>
      <c r="F36" s="20"/>
      <c r="G36" s="21"/>
      <c r="H36" s="13"/>
      <c r="I36" s="13"/>
      <c r="J36" s="15"/>
      <c r="K36" s="13"/>
      <c r="L36" s="15"/>
      <c r="M36" s="22"/>
    </row>
    <row r="37" spans="1:13" x14ac:dyDescent="0.2">
      <c r="A37" s="13"/>
      <c r="B37" s="14"/>
      <c r="C37" s="13"/>
      <c r="D37" s="22"/>
      <c r="E37" s="24"/>
      <c r="F37" s="20"/>
      <c r="G37" s="21"/>
      <c r="H37" s="13"/>
      <c r="I37" s="13"/>
      <c r="J37" s="15"/>
      <c r="K37" s="13"/>
      <c r="L37" s="15"/>
      <c r="M37" s="22"/>
    </row>
    <row r="38" spans="1:13" x14ac:dyDescent="0.2">
      <c r="A38" s="13"/>
      <c r="B38" s="14"/>
      <c r="C38" s="13"/>
      <c r="D38" s="22"/>
      <c r="E38" s="24"/>
      <c r="F38" s="20"/>
      <c r="G38" s="21"/>
      <c r="H38" s="13"/>
      <c r="I38" s="13"/>
      <c r="J38" s="15"/>
      <c r="K38" s="13"/>
      <c r="L38" s="15"/>
      <c r="M38" s="22"/>
    </row>
    <row r="39" spans="1:13" x14ac:dyDescent="0.2">
      <c r="A39" s="13"/>
      <c r="B39" s="14"/>
      <c r="C39" s="13"/>
      <c r="D39" s="22"/>
      <c r="E39" s="24"/>
      <c r="F39" s="20"/>
      <c r="G39" s="21"/>
      <c r="H39" s="13"/>
      <c r="I39" s="13"/>
      <c r="J39" s="15"/>
      <c r="K39" s="13"/>
      <c r="L39" s="15"/>
      <c r="M39" s="22"/>
    </row>
    <row r="40" spans="1:13" x14ac:dyDescent="0.2">
      <c r="A40" s="13"/>
      <c r="B40" s="14"/>
      <c r="C40" s="13"/>
      <c r="D40" s="22"/>
      <c r="E40" s="24"/>
      <c r="F40" s="20"/>
      <c r="G40" s="21"/>
      <c r="H40" s="13"/>
      <c r="I40" s="13"/>
      <c r="J40" s="15"/>
      <c r="K40" s="13"/>
      <c r="L40" s="15"/>
      <c r="M40" s="22"/>
    </row>
    <row r="41" spans="1:13" x14ac:dyDescent="0.2">
      <c r="A41" s="13"/>
      <c r="B41" s="14"/>
      <c r="C41" s="13"/>
      <c r="D41" s="22"/>
      <c r="E41" s="24"/>
      <c r="F41" s="20"/>
      <c r="G41" s="21"/>
      <c r="H41" s="13"/>
      <c r="I41" s="13"/>
      <c r="J41" s="15"/>
      <c r="K41" s="13"/>
      <c r="L41" s="15"/>
      <c r="M41" s="22"/>
    </row>
    <row r="42" spans="1:13" x14ac:dyDescent="0.2">
      <c r="A42" s="13"/>
      <c r="B42" s="14"/>
      <c r="C42" s="13"/>
      <c r="D42" s="22"/>
      <c r="E42" s="24"/>
      <c r="F42" s="20"/>
      <c r="G42" s="21"/>
      <c r="H42" s="13"/>
      <c r="I42" s="13"/>
      <c r="J42" s="15"/>
      <c r="K42" s="13"/>
      <c r="L42" s="15"/>
      <c r="M42" s="22"/>
    </row>
    <row r="43" spans="1:13" x14ac:dyDescent="0.2">
      <c r="A43" s="13"/>
      <c r="B43" s="14"/>
      <c r="C43" s="13"/>
      <c r="D43" s="22"/>
      <c r="E43" s="24"/>
      <c r="F43" s="20"/>
      <c r="G43" s="21"/>
      <c r="H43" s="13"/>
      <c r="I43" s="13"/>
      <c r="J43" s="15"/>
      <c r="K43" s="13"/>
      <c r="L43" s="15"/>
      <c r="M43" s="22"/>
    </row>
    <row r="44" spans="1:13" x14ac:dyDescent="0.2">
      <c r="A44" s="13"/>
      <c r="B44" s="14"/>
      <c r="C44" s="13"/>
      <c r="D44" s="22"/>
      <c r="E44" s="24"/>
      <c r="F44" s="20"/>
      <c r="G44" s="21"/>
      <c r="H44" s="13"/>
      <c r="I44" s="13"/>
      <c r="J44" s="15"/>
      <c r="K44" s="13"/>
      <c r="L44" s="15"/>
      <c r="M44" s="22"/>
    </row>
    <row r="45" spans="1:13" x14ac:dyDescent="0.2">
      <c r="A45" s="13"/>
      <c r="B45" s="14"/>
      <c r="C45" s="13"/>
      <c r="D45" s="22"/>
      <c r="E45" s="24"/>
      <c r="F45" s="20"/>
      <c r="G45" s="21"/>
      <c r="H45" s="13"/>
      <c r="I45" s="13"/>
      <c r="J45" s="15"/>
      <c r="K45" s="13"/>
      <c r="L45" s="15"/>
      <c r="M45" s="22"/>
    </row>
    <row r="46" spans="1:13" x14ac:dyDescent="0.2">
      <c r="A46" s="13"/>
      <c r="B46" s="14"/>
      <c r="C46" s="13"/>
      <c r="D46" s="22"/>
      <c r="E46" s="24"/>
      <c r="F46" s="20"/>
      <c r="G46" s="21"/>
      <c r="H46" s="13"/>
      <c r="I46" s="13"/>
      <c r="J46" s="15"/>
      <c r="K46" s="13"/>
      <c r="L46" s="15"/>
      <c r="M46" s="22"/>
    </row>
    <row r="47" spans="1:13" x14ac:dyDescent="0.2">
      <c r="A47" s="13"/>
      <c r="B47" s="14"/>
      <c r="C47" s="13"/>
      <c r="D47" s="22"/>
      <c r="E47" s="24"/>
      <c r="F47" s="20"/>
      <c r="G47" s="21"/>
      <c r="H47" s="13"/>
      <c r="I47" s="13"/>
      <c r="J47" s="15"/>
      <c r="K47" s="13"/>
      <c r="L47" s="15"/>
      <c r="M47" s="22"/>
    </row>
    <row r="48" spans="1:13" x14ac:dyDescent="0.2">
      <c r="A48" s="13"/>
      <c r="B48" s="14"/>
      <c r="C48" s="13"/>
      <c r="D48" s="22"/>
      <c r="E48" s="24"/>
      <c r="F48" s="20"/>
      <c r="G48" s="21"/>
      <c r="H48" s="13"/>
      <c r="I48" s="13"/>
      <c r="J48" s="15"/>
      <c r="K48" s="13"/>
      <c r="L48" s="15"/>
      <c r="M48" s="22"/>
    </row>
    <row r="49" spans="1:13" x14ac:dyDescent="0.2">
      <c r="A49" s="13"/>
      <c r="B49" s="14"/>
      <c r="C49" s="13"/>
      <c r="D49" s="22"/>
      <c r="E49" s="24"/>
      <c r="F49" s="20"/>
      <c r="G49" s="21"/>
      <c r="H49" s="13"/>
      <c r="I49" s="13"/>
      <c r="J49" s="15"/>
      <c r="K49" s="13"/>
      <c r="L49" s="15"/>
      <c r="M49" s="22"/>
    </row>
    <row r="50" spans="1:13" x14ac:dyDescent="0.2">
      <c r="A50" s="13"/>
      <c r="B50" s="14"/>
      <c r="C50" s="13"/>
      <c r="D50" s="22"/>
      <c r="E50" s="24"/>
      <c r="F50" s="20"/>
      <c r="G50" s="21"/>
      <c r="H50" s="13"/>
      <c r="I50" s="13"/>
      <c r="J50" s="15"/>
      <c r="K50" s="13"/>
      <c r="L50" s="15"/>
      <c r="M50" s="22"/>
    </row>
    <row r="51" spans="1:13" x14ac:dyDescent="0.2">
      <c r="A51" s="13"/>
      <c r="B51" s="14"/>
      <c r="C51" s="13"/>
      <c r="D51" s="22"/>
      <c r="E51" s="24"/>
      <c r="F51" s="20"/>
      <c r="G51" s="21"/>
      <c r="H51" s="13"/>
      <c r="I51" s="13"/>
      <c r="J51" s="15"/>
      <c r="K51" s="13"/>
      <c r="L51" s="15"/>
      <c r="M51" s="22"/>
    </row>
    <row r="52" spans="1:13" x14ac:dyDescent="0.2">
      <c r="A52" s="13"/>
      <c r="B52" s="14"/>
      <c r="C52" s="13"/>
      <c r="D52" s="22"/>
      <c r="E52" s="24"/>
      <c r="F52" s="20"/>
      <c r="G52" s="21"/>
      <c r="H52" s="13"/>
      <c r="I52" s="13"/>
      <c r="J52" s="15"/>
      <c r="K52" s="13"/>
      <c r="L52" s="15"/>
      <c r="M52" s="22"/>
    </row>
    <row r="53" spans="1:13" x14ac:dyDescent="0.2">
      <c r="A53" s="13"/>
      <c r="B53" s="14"/>
      <c r="C53" s="13"/>
      <c r="D53" s="22"/>
      <c r="E53" s="24"/>
      <c r="F53" s="20"/>
      <c r="G53" s="21"/>
      <c r="H53" s="13"/>
      <c r="I53" s="13"/>
      <c r="J53" s="15"/>
      <c r="K53" s="13"/>
      <c r="L53" s="15"/>
      <c r="M53" s="22"/>
    </row>
    <row r="54" spans="1:13" x14ac:dyDescent="0.2">
      <c r="A54" s="13"/>
      <c r="B54" s="14"/>
      <c r="C54" s="13"/>
      <c r="D54" s="22"/>
      <c r="E54" s="24"/>
      <c r="F54" s="20"/>
      <c r="G54" s="21"/>
      <c r="H54" s="13"/>
      <c r="I54" s="13"/>
      <c r="J54" s="15"/>
      <c r="K54" s="13"/>
      <c r="L54" s="15"/>
      <c r="M54" s="22"/>
    </row>
    <row r="55" spans="1:13" x14ac:dyDescent="0.2">
      <c r="A55" s="13"/>
      <c r="B55" s="14"/>
      <c r="C55" s="13"/>
      <c r="D55" s="13"/>
      <c r="E55" s="24"/>
      <c r="F55" s="20"/>
      <c r="G55" s="21"/>
      <c r="H55" s="13"/>
      <c r="I55" s="13"/>
      <c r="J55" s="15"/>
      <c r="K55" s="13"/>
      <c r="L55" s="15"/>
      <c r="M55" s="22"/>
    </row>
  </sheetData>
  <autoFilter ref="A18:M27" xr:uid="{00000000-0001-0000-0000-000000000000}"/>
  <mergeCells count="6">
    <mergeCell ref="B8:D8"/>
    <mergeCell ref="A2:M2"/>
    <mergeCell ref="A3:M3"/>
    <mergeCell ref="B5:D5"/>
    <mergeCell ref="B6:D6"/>
    <mergeCell ref="B7:D7"/>
  </mergeCells>
  <phoneticPr fontId="20" type="noConversion"/>
  <pageMargins left="0.19685039370078741" right="0.19685039370078741" top="0.39370078740157483" bottom="0.39370078740157483" header="0.31496062992125984" footer="0.31496062992125984"/>
  <pageSetup scale="4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7E3AD-9E9E-448A-8A68-3D8E519A5939}">
  <dimension ref="A1:I9"/>
  <sheetViews>
    <sheetView workbookViewId="0">
      <selection activeCell="C13" sqref="C13"/>
    </sheetView>
  </sheetViews>
  <sheetFormatPr baseColWidth="10" defaultRowHeight="14.4" x14ac:dyDescent="0.3"/>
  <cols>
    <col min="3" max="3" width="14.5546875" bestFit="1" customWidth="1"/>
    <col min="4" max="4" width="17.88671875" bestFit="1" customWidth="1"/>
  </cols>
  <sheetData>
    <row r="1" spans="1:9" x14ac:dyDescent="0.3">
      <c r="A1" s="25" t="s">
        <v>48</v>
      </c>
      <c r="B1" s="25" t="s">
        <v>49</v>
      </c>
      <c r="C1" s="25" t="s">
        <v>50</v>
      </c>
      <c r="D1" s="25"/>
      <c r="E1" s="25" t="s">
        <v>57</v>
      </c>
      <c r="F1" s="25" t="s">
        <v>58</v>
      </c>
      <c r="G1" s="25" t="s">
        <v>59</v>
      </c>
      <c r="I1">
        <v>1000</v>
      </c>
    </row>
    <row r="2" spans="1:9" x14ac:dyDescent="0.3">
      <c r="A2" s="26" t="s">
        <v>51</v>
      </c>
      <c r="B2" s="26" t="s">
        <v>52</v>
      </c>
      <c r="C2" s="26" t="s">
        <v>53</v>
      </c>
      <c r="D2" s="1" t="str">
        <f>+CONCATENATE(C2," ",A2," ",B2)</f>
        <v>LAURA MAYELY LEAL CHACON</v>
      </c>
      <c r="E2" s="28">
        <v>0</v>
      </c>
      <c r="F2" s="28">
        <f>2700000/$I$1</f>
        <v>2700</v>
      </c>
      <c r="G2" s="28">
        <f>2700000/I1</f>
        <v>2700</v>
      </c>
    </row>
    <row r="3" spans="1:9" x14ac:dyDescent="0.3">
      <c r="A3" s="26" t="s">
        <v>54</v>
      </c>
      <c r="B3" s="26" t="s">
        <v>55</v>
      </c>
      <c r="C3" s="26" t="s">
        <v>56</v>
      </c>
      <c r="D3" s="1" t="str">
        <f>+CONCATENATE(C3," ",A3," ",B3)</f>
        <v>CONSTANZA CAROLINA  PIZARRO  VERGARA</v>
      </c>
      <c r="E3" s="28">
        <f>1320000/I1</f>
        <v>1320</v>
      </c>
      <c r="F3" s="28">
        <f>1320000/I1</f>
        <v>1320</v>
      </c>
      <c r="G3" s="28">
        <f>1320000/I1</f>
        <v>1320</v>
      </c>
    </row>
    <row r="7" spans="1:9" x14ac:dyDescent="0.3">
      <c r="A7" t="s">
        <v>61</v>
      </c>
      <c r="B7" t="s">
        <v>62</v>
      </c>
      <c r="C7" t="s">
        <v>63</v>
      </c>
    </row>
    <row r="8" spans="1:9" x14ac:dyDescent="0.3">
      <c r="A8" s="27">
        <v>3180</v>
      </c>
      <c r="B8">
        <v>9360</v>
      </c>
      <c r="C8" s="29">
        <f>+SUM('Primer Trimestre'!E19:E25)</f>
        <v>12539.98</v>
      </c>
    </row>
    <row r="9" spans="1:9" x14ac:dyDescent="0.3">
      <c r="A9" s="30">
        <f>+A8+B8</f>
        <v>12540</v>
      </c>
      <c r="B9" s="31">
        <f>+A9-C8</f>
        <v>2.0000000000436557E-2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99CD82314D75C4E94FD37EC1645BE74" ma:contentTypeVersion="10" ma:contentTypeDescription="Crear nuevo documento." ma:contentTypeScope="" ma:versionID="f70fd57502b86de77c10c2970768d019">
  <xsd:schema xmlns:xsd="http://www.w3.org/2001/XMLSchema" xmlns:xs="http://www.w3.org/2001/XMLSchema" xmlns:p="http://schemas.microsoft.com/office/2006/metadata/properties" xmlns:ns2="dad70a93-54ca-4a57-b0ba-77bc4c6ab23f" xmlns:ns3="96aafeea-9d28-4011-99b9-8775a5a1c861" targetNamespace="http://schemas.microsoft.com/office/2006/metadata/properties" ma:root="true" ma:fieldsID="5fa1bcee4d4b51a0e8cc697574690502" ns2:_="" ns3:_="">
    <xsd:import namespace="dad70a93-54ca-4a57-b0ba-77bc4c6ab23f"/>
    <xsd:import namespace="96aafeea-9d28-4011-99b9-8775a5a1c86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70a93-54ca-4a57-b0ba-77bc4c6ab2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aafeea-9d28-4011-99b9-8775a5a1c86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2A655D-291D-4D1B-A6D0-05F7DAFE74EF}">
  <ds:schemaRefs>
    <ds:schemaRef ds:uri="96aafeea-9d28-4011-99b9-8775a5a1c861"/>
    <ds:schemaRef ds:uri="http://www.w3.org/XML/1998/namespace"/>
    <ds:schemaRef ds:uri="http://purl.org/dc/terms/"/>
    <ds:schemaRef ds:uri="http://purl.org/dc/elements/1.1/"/>
    <ds:schemaRef ds:uri="dad70a93-54ca-4a57-b0ba-77bc4c6ab23f"/>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B5A34BB-B6B4-4231-9B5C-2D765D2CF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70a93-54ca-4a57-b0ba-77bc4c6ab23f"/>
    <ds:schemaRef ds:uri="96aafeea-9d28-4011-99b9-8775a5a1c8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A1CA5A-4CDD-450E-85A6-4886C5845E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Primer Trimestre</vt:lpstr>
      <vt:lpstr>Hoja1</vt:lpstr>
      <vt:lpstr>'Primer Trimestre'!_Hlk39083474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Carola  Barra Bustos</dc:creator>
  <cp:lastModifiedBy>luis ramirez</cp:lastModifiedBy>
  <cp:lastPrinted>2020-04-30T00:40:48Z</cp:lastPrinted>
  <dcterms:created xsi:type="dcterms:W3CDTF">2020-04-29T21:48:15Z</dcterms:created>
  <dcterms:modified xsi:type="dcterms:W3CDTF">2026-04-29T18:10:57Z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0x010100F99CD82314D75C4E94FD37EC1645BE74</vt:lpwstr>
  </property>
</Properties>
</file>