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10.213.137.33\Maestros Presupuestarios\2026\47_ Cumplimiento Art. 14 a)\24.09.001\1er trimestre\"/>
    </mc:Choice>
  </mc:AlternateContent>
  <xr:revisionPtr revIDLastSave="0" documentId="13_ncr:1_{60698B40-5022-41AE-B16E-6613C0F44F14}" xr6:coauthVersionLast="47" xr6:coauthVersionMax="47" xr10:uidLastSave="{00000000-0000-0000-0000-000000000000}"/>
  <bookViews>
    <workbookView xWindow="-108" yWindow="-108" windowWidth="23256" windowHeight="13896" xr2:uid="{00000000-000D-0000-FFFF-FFFF00000000}"/>
  </bookViews>
  <sheets>
    <sheet name="Primer trimestre" sheetId="1" r:id="rId1"/>
    <sheet name="Hoja1" sheetId="4" r:id="rId2"/>
  </sheets>
  <externalReferences>
    <externalReference r:id="rId3"/>
  </externalReferences>
  <definedNames>
    <definedName name="_xlnm._FilterDatabase" localSheetId="0" hidden="1">'Primer trimestre'!$A$18:$M$171</definedName>
    <definedName name="_Hlk39083474" localSheetId="0">'Primer trimestre'!$B$7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4" l="1"/>
  <c r="C9" i="4" s="1"/>
  <c r="F2" i="4"/>
  <c r="E2" i="4"/>
</calcChain>
</file>

<file path=xl/sharedStrings.xml><?xml version="1.0" encoding="utf-8"?>
<sst xmlns="http://schemas.openxmlformats.org/spreadsheetml/2006/main" count="1719" uniqueCount="242">
  <si>
    <t>AREA</t>
  </si>
  <si>
    <t>TRIM.</t>
  </si>
  <si>
    <t>INICIATIVA</t>
  </si>
  <si>
    <t>ACTIVIDAD</t>
  </si>
  <si>
    <t>DEVENGADO M$</t>
  </si>
  <si>
    <t>ASIGN_SUB24</t>
  </si>
  <si>
    <t>ENTIDAD_EJEC</t>
  </si>
  <si>
    <t>MODALIDAD ASIGNACION</t>
  </si>
  <si>
    <t>N° BENEFICIARIOS</t>
  </si>
  <si>
    <t>REGION</t>
  </si>
  <si>
    <t>División</t>
  </si>
  <si>
    <t>Imputación</t>
  </si>
  <si>
    <t>Reseña Glosa</t>
  </si>
  <si>
    <t>En caso de contar con asignaciones comprendidas en los subtítulos 24 y 33, los organismos responsables de dichos programas deberán publicar un informe trimestral, dentro de los treinta días siguientes al término del respectivo trimestre en su sitio web institucional, la individualización de los proyectos beneficiados, nómina de beneficiarios, metodología de elección de éstos, las personas o entidades ejecutoras de los recursos, los montos asignados y la modalidad de asignación.</t>
  </si>
  <si>
    <t>Área/Unidad que reporta</t>
  </si>
  <si>
    <t>1.-</t>
  </si>
  <si>
    <t>ANTECEDENTES GENERALES</t>
  </si>
  <si>
    <t>2.-</t>
  </si>
  <si>
    <t>ANTECEDENTES LEGALES</t>
  </si>
  <si>
    <t>3.-</t>
  </si>
  <si>
    <t>INFORME:</t>
  </si>
  <si>
    <t>Subtitulos 24 y 33</t>
  </si>
  <si>
    <t>RBD si aplica</t>
  </si>
  <si>
    <t>n.a.</t>
  </si>
  <si>
    <t>CONVENIO MARCO</t>
  </si>
  <si>
    <t>Región Metropolitana de Santiago</t>
  </si>
  <si>
    <t>CONTRATO DE HONORARIOS</t>
  </si>
  <si>
    <t>IMPORTACIONES Y SERVICIOS ADVANCED COMPUTING TECHNOLOGIES S.A.</t>
  </si>
  <si>
    <t>Arriendo Máq y Equipos</t>
  </si>
  <si>
    <t>Soporte y operación de Sistemas Informáticos y de comunicación actuales</t>
  </si>
  <si>
    <t>METOD_ELECCION_BENEF/EJEC</t>
  </si>
  <si>
    <t>División de Información a la Comunidad</t>
  </si>
  <si>
    <t>MARIA ANGELICA ELGUETA ASTABURUAGA</t>
  </si>
  <si>
    <t>MARCELA ANDREA HUEPE MINOLETTI</t>
  </si>
  <si>
    <t>EMA ROSA LAGOS CAMPOS</t>
  </si>
  <si>
    <t>CLAUDIA VICTORIA MATUS CORREA</t>
  </si>
  <si>
    <t>MIGUEL ANGEL TRASLAVIÑA DÍAZ</t>
  </si>
  <si>
    <t>Contratos permanentes con personas naturales</t>
  </si>
  <si>
    <t>Contratos transitorios con personas naturales</t>
  </si>
  <si>
    <t xml:space="preserve"> Me de devengo </t>
  </si>
  <si>
    <t>Arriendo Computadores</t>
  </si>
  <si>
    <t>COMPRA COORDINADA</t>
  </si>
  <si>
    <t>Correo</t>
  </si>
  <si>
    <t>EMPRESA DE CORREOS DE CHILE</t>
  </si>
  <si>
    <t>RESOLUCIÓN QUE AUTORIZA PAGO</t>
  </si>
  <si>
    <t>FUNCIONARIOS AGENCIA</t>
  </si>
  <si>
    <t>RESOLUCIONES EXENTAS</t>
  </si>
  <si>
    <t>VERÓNICA SALDAÑA CARO</t>
  </si>
  <si>
    <t>Secretaría Ejecutiva</t>
  </si>
  <si>
    <t>Calendario de Evaluaciones SIMCE</t>
  </si>
  <si>
    <t>Analista Departamento de Estudios y Diseño de Instrumentos</t>
  </si>
  <si>
    <t>Viáticos nacionales</t>
  </si>
  <si>
    <t>NICOLÁS CABBADA BERGEZ</t>
  </si>
  <si>
    <t>Primer Trimestre</t>
  </si>
  <si>
    <t>Mejoras en Infraestructura Tecnologíca, Soporte y Seguridad</t>
  </si>
  <si>
    <t>Desarrollo de Sistemas Estratégicos Institucionales e infraestructura de alta Seguridad</t>
  </si>
  <si>
    <t>SERVICIOS TECNOLOGICOS ADEMANDA .COM LIMITADA</t>
  </si>
  <si>
    <t>CONSULTORIA Y SOFTWARE EN GESTION DE PROYECTOS SPA</t>
  </si>
  <si>
    <t>721703-7-SE22</t>
  </si>
  <si>
    <t>721703-147-SE23</t>
  </si>
  <si>
    <t>721703-71-CC23</t>
  </si>
  <si>
    <t>Analista de Estudios</t>
  </si>
  <si>
    <t>Analista DEA</t>
  </si>
  <si>
    <t>Analista de Estudios Internacionales</t>
  </si>
  <si>
    <t>Experto Evaluación CIENCIAS Naturales</t>
  </si>
  <si>
    <t>Especialista disciplinario Departamento de Evaluaciones - Reemplazo de Luz Marta Sepulveda Antola</t>
  </si>
  <si>
    <t>Especialista Imparcialidad y Atención a la diversidad</t>
  </si>
  <si>
    <t>División de Administración y Finanzas</t>
  </si>
  <si>
    <t>Profesional de Apoyo</t>
  </si>
  <si>
    <t xml:space="preserve">IVONNE VILLADA </t>
  </si>
  <si>
    <t>PAOLA ANDREA LAGOS BENVENUTO</t>
  </si>
  <si>
    <t>PATRICIO GIOVANNI MEDINA VEGA</t>
  </si>
  <si>
    <t>INFORME ART. 14 letra a)</t>
  </si>
  <si>
    <t>09.03.01.24.09.001</t>
  </si>
  <si>
    <t>721703-214-SE24</t>
  </si>
  <si>
    <t>Bodegaje</t>
  </si>
  <si>
    <t>DOCUSTORE SPA</t>
  </si>
  <si>
    <t>721703-673-SE23</t>
  </si>
  <si>
    <t>Compra de pasajes nacionales para Evaluación de Logros de Aprendizaje</t>
  </si>
  <si>
    <t>LATAM AIRLINES GROUP S.A.</t>
  </si>
  <si>
    <t>721703-618-SE24</t>
  </si>
  <si>
    <t>Especialista Imparcialidad y Atención a la diversidad.</t>
  </si>
  <si>
    <t>AILYN ANDREA ARREDONDO SANCHEZ</t>
  </si>
  <si>
    <t>CATALINA AMALIA GOMEZ LOPEZ</t>
  </si>
  <si>
    <t>DIEGO ANDRES PALMA CADIZ</t>
  </si>
  <si>
    <t>BRIAN MUÑOZ URRUTIA</t>
  </si>
  <si>
    <t>Soporte Técnico</t>
  </si>
  <si>
    <t>DANIEL IGNACIO BAHAMONDES BUSTAMANTE</t>
  </si>
  <si>
    <t>CLAUDIA MARCELA ALVARADO RETAMAL</t>
  </si>
  <si>
    <t>LEONARDO DIEGO ALIAGA ROVIRA</t>
  </si>
  <si>
    <t>MARCELA DEL ROSARIO ARAYA BRITO</t>
  </si>
  <si>
    <t>LEY N°21.796 de Presupuestos del Sector Público de 2026, articulo 14 letra a)</t>
  </si>
  <si>
    <t>DIVISIÓN DE ADMINISTRACIÓN Y FINANZAS</t>
  </si>
  <si>
    <t>Bodegaje y administración para el almacenamiento de documentos, materiales, archivos y mobiliario, entre otros bienes, de la Agencia de Calidad de la Educación</t>
  </si>
  <si>
    <t>Pasajes aéreos Puerto Montt a Santiago - Tramo de ida y regreso - pasajera Karim Baier, Jornada participación emergente, con el objetivo de planificar la entrega de resultados SIMCE 2025</t>
  </si>
  <si>
    <t>Servicio de Soporte a Veeam Backup</t>
  </si>
  <si>
    <t>Contratación Soporte SAS por 36 meses para la Agencia de Calidad de la Educación</t>
  </si>
  <si>
    <t>Servicio de impresión, distribución y provisión de insumos Simce 2025, Ítem 3</t>
  </si>
  <si>
    <t>NOVENTIQ INTERNATIONAL CHILE SPA</t>
  </si>
  <si>
    <t>Imprenta Alfredo Molina Flores S.A.</t>
  </si>
  <si>
    <t>721703-14-CM26</t>
  </si>
  <si>
    <t>721703-8-SE26</t>
  </si>
  <si>
    <t>721703-398-SE25</t>
  </si>
  <si>
    <t>n.a</t>
  </si>
  <si>
    <t xml:space="preserve">Compra coordinada del servicio de arriendo de computadoras desde mayo de 2025 a abril de 2028 (36 meses)
</t>
  </si>
  <si>
    <t>Servicio de envío de correspondencia, cartas certificadas año 2025, mediante oficina de partes y macrozonas.</t>
  </si>
  <si>
    <t>Servicios de Cloud Computing para las Plataformas de la Agencia de Calidad de la Educación</t>
  </si>
  <si>
    <t>Arriendo de equipos computacionales IMAC o equivalentes, por 36 meses, para la Agencia de Calidad de la Educación</t>
  </si>
  <si>
    <t>Compra coordinada de contratación del servicio de arriendo de impresoras para uso institucional.</t>
  </si>
  <si>
    <t>Pago del estudio TIMSS 2027 coordinado por la Association for the Evaluation of Educational Achievement (IEA)</t>
  </si>
  <si>
    <t>Estudio ICILS 2027 coordinado por la Association for the Evaluation of Educational Achievement (IEA)</t>
  </si>
  <si>
    <t>Cuota de participación en estudio ERCE 2026</t>
  </si>
  <si>
    <t>Servicio de impresión, distribución y provisión de insumos Simce 2025, Ítem 1</t>
  </si>
  <si>
    <t>Servicio de impresión, distribución y provisión de insumos Simce 2025, Ítem 2</t>
  </si>
  <si>
    <t>Corrección de respuestas a preguntas abiertas incluidas en las pruebas del Sistema Nacional de Evaluación de Aprendizajes aplicadas en el año 2025</t>
  </si>
  <si>
    <t>RICOH CHILE S.A</t>
  </si>
  <si>
    <t>STICHTING IEA SECRETARIAAT NEDERLAND</t>
  </si>
  <si>
    <t>UNESCO</t>
  </si>
  <si>
    <t>EMPRESAS JORDAN S.A.</t>
  </si>
  <si>
    <t>ASESORIAS EDUCACIONALES CONTEXTUALES LIMITADA</t>
  </si>
  <si>
    <t>721703-26-CC25</t>
  </si>
  <si>
    <t>Memorándum N° 14/2026 ESTUDIOS</t>
  </si>
  <si>
    <t>Memorándum N° 15/2026 ESTUDIOS</t>
  </si>
  <si>
    <t>721703-399-SE25</t>
  </si>
  <si>
    <t xml:space="preserve"> 721703-496-SE25</t>
  </si>
  <si>
    <t>721703-690-SE25</t>
  </si>
  <si>
    <t>Desarrollo del Sistema Informático del Banco de Ítems para Instrumentos de Evaluación de Logros de Aprendizaje</t>
  </si>
  <si>
    <t xml:space="preserve">UNIVERSIDAD DE CHILE </t>
  </si>
  <si>
    <t>Memorándum N° 12/2025 Departamento Jurídico</t>
  </si>
  <si>
    <t>Implementación del Centro de Validación del Sistema Nacional de Evaluaciones y de la Evaluación de Conocimientos Específicos y Pedagógicos 2025</t>
  </si>
  <si>
    <t>TATA CONSULTANCY SERVICES CHILE S.A.</t>
  </si>
  <si>
    <t>721703-633-SE25</t>
  </si>
  <si>
    <t>Reembolsos funcionarios</t>
  </si>
  <si>
    <t xml:space="preserve">Servicio de Producción y puesta en escena de las Jornadas Estratégicas Institucionales 2025
</t>
  </si>
  <si>
    <t>Corrección de respuestas a preguntas abiertas incluidas en el Estudio Muestral de Escritura 2024 del Sistema Nacional de Evaluación de Aprendizajes</t>
  </si>
  <si>
    <t>DITECSUR LIMITADA</t>
  </si>
  <si>
    <t>721703-643-SE25</t>
  </si>
  <si>
    <t>721703-644-SE25</t>
  </si>
  <si>
    <t>TRATO DIRECTO PROOVEDOR ÚNICO</t>
  </si>
  <si>
    <t>División de Evaluación de Logros del Aprendizaje</t>
  </si>
  <si>
    <t>División de Estudio y Gestión del Conocimiento</t>
  </si>
  <si>
    <t>Analista de Datos</t>
  </si>
  <si>
    <t>Gestor Departamento de Evaluaciones de Aprendizaje</t>
  </si>
  <si>
    <t>Analista DEA - Ocupa el cupo de Francisca Prieto Sánchez a partir del 01/08/2025 - Construcción de instrumentos de evaluación de matemáticas</t>
  </si>
  <si>
    <t>Gestora del Departamento de Evaluaciones de Aprendizaje - control de gestión</t>
  </si>
  <si>
    <t>Analista de DELA</t>
  </si>
  <si>
    <t>YURI VARGAS CONTRERAS</t>
  </si>
  <si>
    <t xml:space="preserve"> CANDY SANGUINETTI BUNDER</t>
  </si>
  <si>
    <t>ELLIOT KETTERER CABRERA</t>
  </si>
  <si>
    <t>TATIANA ANGELICA GARCIN ARMIJO</t>
  </si>
  <si>
    <t>DANIELA PINILLO DVORKIN</t>
  </si>
  <si>
    <t>VALENTINA ISABEL GARRIDO ASTETE</t>
  </si>
  <si>
    <t>GABRIEL QUIROGA CARVAJAL</t>
  </si>
  <si>
    <t>Apoyar en la elaboración de informes y minutas técnicas asociadas a evaluación de aprendizajes</t>
  </si>
  <si>
    <t>Profesional de Apoyo a GDP</t>
  </si>
  <si>
    <t>Profesional de Apoyo TIC (Desarrollador Software)</t>
  </si>
  <si>
    <t>Analista de Compras</t>
  </si>
  <si>
    <t>Apoyo Administrativo (Control de Bienes)</t>
  </si>
  <si>
    <t>Profesional apoyo disciplinar (José Herrera)</t>
  </si>
  <si>
    <t>Ajustadora de Pauta 6° básico Matemática y Supervisora de Corrección PA</t>
  </si>
  <si>
    <t>Ajustadora de Pauta 6° básico Matemática</t>
  </si>
  <si>
    <t>Profesional Unidad de Control de Gestión (Magdalena Peñailillo)</t>
  </si>
  <si>
    <t>Profesional de Apoyo en la Coordinación de Proyectos</t>
  </si>
  <si>
    <t>Profesional de apoyo (Ivonne Villada)</t>
  </si>
  <si>
    <t>Ejecutiva de Atención Ciudadana, contacto telefónico</t>
  </si>
  <si>
    <t>FRANCO ANTONIO AMIGO  ESPINOSA</t>
  </si>
  <si>
    <t>FABIÁN ANTONIO CALQUÍN   ITURRIAGA</t>
  </si>
  <si>
    <t>BERNARDA CANALES ORELLANA</t>
  </si>
  <si>
    <t>FERNANDA ANAÍS CASTILLO CHÁVEZ</t>
  </si>
  <si>
    <t>JOSÉ FRANCISCO HERRERA LÓPEZ</t>
  </si>
  <si>
    <t>IVANNIA PATRICIA HORMAZÁBAL ENCINA</t>
  </si>
  <si>
    <t>KARINA ALEJANDRA MUÑOZ LEÓN</t>
  </si>
  <si>
    <t>MAGDALENA CECILIA PEÑAILILLO CALQUÍN</t>
  </si>
  <si>
    <t>TAMARA CONSTANZA PODESTA QUINTEROS</t>
  </si>
  <si>
    <t>PAOLA VERÖNICA SIMONETTI CÁDIZ</t>
  </si>
  <si>
    <t>BARBARA ANGELICA DIAZ ARAYA</t>
  </si>
  <si>
    <t>DORIS LATORRE SALINAS</t>
  </si>
  <si>
    <t>Supervisor corrección de PA 2025 exp Matemática</t>
  </si>
  <si>
    <t>Ajustador de Pauta 6° básico y II° medio Lectura</t>
  </si>
  <si>
    <t>Supervisora de Corrección PA Historia, Geografia y Ciencias Sociales</t>
  </si>
  <si>
    <t>Supervisora de Corrección PA Lectura</t>
  </si>
  <si>
    <t>Supervisor corrección de PA 2025 exp Lectura</t>
  </si>
  <si>
    <t>Ajustador de Pauta II° medio Matemática y Supervisora de Corrección PA</t>
  </si>
  <si>
    <t>Ajustador de Pauta 4° básico y II° medio Lectura</t>
  </si>
  <si>
    <t>Ajustadora de Pauta 6° básico Ciencias Naturales</t>
  </si>
  <si>
    <t>Supervisor corrección de PA 2025</t>
  </si>
  <si>
    <t>Profesional de apoyo (psicométrico)</t>
  </si>
  <si>
    <t>Ajustadora de Pauta 2° básico Lectura</t>
  </si>
  <si>
    <t>Supervisor corrección de PA 2025 exp Ciencias</t>
  </si>
  <si>
    <t>Desarrollador APP (Desarrollo de software (FrontEnd) / Sitio Web EERR Simce; Desarrollo de software (FrontEnd) / Portal Autoridades Simce; Diseño Web de sitios)</t>
  </si>
  <si>
    <t>LILIANA MARCELA MUNAR RODRIGUEZ</t>
  </si>
  <si>
    <t>PATRICIA ELIZABETH AGUAYO PINO</t>
  </si>
  <si>
    <t>SERGIO ANDRÉS ASTUDILLO BUSTOS</t>
  </si>
  <si>
    <t>ROSA XIMENA DE LOURDES CONTRERAS CHANDÍA</t>
  </si>
  <si>
    <t>VICTORIA FLORES BIOTTI</t>
  </si>
  <si>
    <t>RENE MAURICIO GEMPP FUENTEALBA</t>
  </si>
  <si>
    <t>CATALINA AMALIA GÓMEZ LÓPEZ</t>
  </si>
  <si>
    <t>JAVIERA CRISTINA HERNANDEZ ARRIAGADA</t>
  </si>
  <si>
    <t>JAVIERA CRISTINA HERNÁNDEZ ARRIAGADA</t>
  </si>
  <si>
    <t>PIA JAVIERA HERRERA IBAÑEZ</t>
  </si>
  <si>
    <t>ALEJANDRA CRISTINA JARA GUERRA</t>
  </si>
  <si>
    <t>DIEGO ANDRÉS PALMA CÁDIZ</t>
  </si>
  <si>
    <t>VALENTINA ANTONIA RUBINA ALLENDE</t>
  </si>
  <si>
    <t>EDUARDO ANDRÉS GODOY ARAVENA</t>
  </si>
  <si>
    <t>Expertos revisores de instrumentos</t>
  </si>
  <si>
    <t>Elaborador de ítems Inglés</t>
  </si>
  <si>
    <t>Ejecutivo de Atención Ciudadana, contacto telefónico</t>
  </si>
  <si>
    <t>Diseñador Gráfico</t>
  </si>
  <si>
    <t>Desarrollador nuevos requerimientos aplicación móvil para la Agencia</t>
  </si>
  <si>
    <t>Periodista</t>
  </si>
  <si>
    <t>Diseñador</t>
  </si>
  <si>
    <t>Aseguramiento de calidad</t>
  </si>
  <si>
    <t>Profesional de apoyo para elaboración de cuestionarios</t>
  </si>
  <si>
    <t>Profesional de apoyo para la realización de estudios</t>
  </si>
  <si>
    <t>DENISSE PATRICIA AVILÉS  HENN</t>
  </si>
  <si>
    <t>LILIANA MARCELA FUENTES SANDOVAL</t>
  </si>
  <si>
    <t>ÁNGELA PAOLA FUENTES QUIÑONES</t>
  </si>
  <si>
    <t>JENNY VERÓNICA MONSALVE NEIRA</t>
  </si>
  <si>
    <t>PAMELA DE LOURDES PACHECO AZOCAR</t>
  </si>
  <si>
    <t>ELIZABETH JACQUELINE VILLANUEVA VÁSQUEZ</t>
  </si>
  <si>
    <t>MARIO ALBERTO ZIEHE ZIEHE</t>
  </si>
  <si>
    <t>FRANCO ANTONIO AMIGO ESPINOSA</t>
  </si>
  <si>
    <t>LUIS EDUARDO MEDINA ORTIZ</t>
  </si>
  <si>
    <t>DIEGO IGNACIO PERALTA  JARA</t>
  </si>
  <si>
    <t>IGNACIO MARCELO PUIG  GONZALEZ</t>
  </si>
  <si>
    <t>FELIPE ANDRES NUÑEZ  DEL CAMPO</t>
  </si>
  <si>
    <t>FELIPE IGNACIO GARBARINO ALVAREZ</t>
  </si>
  <si>
    <t>VIVIANA ALEJANDRA HOJMAN ANCELOVICI</t>
  </si>
  <si>
    <t>JACINTA VELA BAÑADOS</t>
  </si>
  <si>
    <t>HONORARIOS A SUMA ALZADA</t>
  </si>
  <si>
    <t>Aplicaciones Internacionales</t>
  </si>
  <si>
    <t>Masificar el conocimiento generado por la Agencia</t>
  </si>
  <si>
    <t>Archivo trabajado</t>
  </si>
  <si>
    <t>MBB</t>
  </si>
  <si>
    <t>MPP</t>
  </si>
  <si>
    <t>TRANSITORIOS</t>
  </si>
  <si>
    <t>TOTAL</t>
  </si>
  <si>
    <t>CONVENIO INTERNACIONAL</t>
  </si>
  <si>
    <t>Memorándum N° 12/2026 ESTUDIOS</t>
  </si>
  <si>
    <t>CONVENIO CON UNIVERSIDAD PÚBLICA</t>
  </si>
  <si>
    <t>El siguiente informe reporta los montos ejecutados respecto de las asignaciones comprendidas en el subtítulo 24 Item 09 asignación 001, durante el primer trimestre de 2026.</t>
  </si>
  <si>
    <t>LICITACIÓN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</si>
</sst>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64" formatCode="_-* #,##0.00\ _€_-;\-* #,##0.00\ _€_-;_-* &quot;-&quot;??\ _€_-;_-@_-"/>
    <numFmt numFmtId="165" formatCode="_ * #,##0.000_ ;_ * \-#,##0.000_ ;_ * &quot;-&quot;_ ;_ @_ "/>
  </numFmts>
  <fonts count="7" x14ac:knownFonts="1">
    <font>
      <sz val="11"/>
      <color theme="1"/>
      <name val="Calibri"/>
      <family val="2"/>
      <scheme val="minor"/>
    </font>
    <font>
      <sz val="11"/>
      <color theme="1"/>
      <name val="Calibri"/>
      <family val="2"/>
      <scheme val="minor"/>
    </font>
    <font>
      <sz val="8"/>
      <color theme="1"/>
      <name val="Calibri"/>
      <family val="2"/>
      <scheme val="minor"/>
    </font>
    <font>
      <b/>
      <sz val="8"/>
      <color theme="1"/>
      <name val="Calibri"/>
      <family val="2"/>
      <scheme val="minor"/>
    </font>
    <font>
      <b/>
      <sz val="14"/>
      <color theme="1"/>
      <name val="Calibri"/>
      <family val="2"/>
      <scheme val="minor"/>
    </font>
    <font>
      <sz val="8"/>
      <name val="Calibri"/>
      <family val="2"/>
      <scheme val="minor"/>
    </font>
    <font>
      <sz val="8"/>
      <color rgb="FF00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dashed">
        <color indexed="64"/>
      </top>
      <bottom style="dashed">
        <color indexed="64"/>
      </bottom>
      <diagonal/>
    </border>
  </borders>
  <cellStyleXfs count="4">
    <xf numFmtId="0" fontId="0" fillId="0" borderId="0"/>
    <xf numFmtId="41"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cellStyleXfs>
  <cellXfs count="39">
    <xf numFmtId="0" fontId="0" fillId="0" borderId="0" xfId="0"/>
    <xf numFmtId="0" fontId="2" fillId="0" borderId="0" xfId="0" applyFont="1"/>
    <xf numFmtId="41" fontId="2" fillId="0" borderId="0" xfId="1" applyFont="1" applyAlignment="1"/>
    <xf numFmtId="0" fontId="2" fillId="0" borderId="0" xfId="0" applyFont="1" applyAlignment="1">
      <alignment horizontal="center"/>
    </xf>
    <xf numFmtId="0" fontId="3" fillId="0" borderId="0" xfId="0" applyFont="1"/>
    <xf numFmtId="0" fontId="4" fillId="0" borderId="0" xfId="0" applyFont="1"/>
    <xf numFmtId="41" fontId="3" fillId="0" borderId="0" xfId="1" applyFont="1" applyAlignment="1"/>
    <xf numFmtId="0" fontId="3" fillId="0" borderId="0" xfId="0" applyFont="1" applyAlignment="1">
      <alignment horizontal="center"/>
    </xf>
    <xf numFmtId="1" fontId="2" fillId="0" borderId="0" xfId="0" applyNumberFormat="1" applyFont="1"/>
    <xf numFmtId="1" fontId="2" fillId="0" borderId="0" xfId="0" applyNumberFormat="1" applyFont="1" applyAlignment="1">
      <alignment horizontal="center"/>
    </xf>
    <xf numFmtId="0" fontId="3" fillId="2" borderId="1" xfId="0" applyFont="1" applyFill="1" applyBorder="1" applyAlignment="1">
      <alignment horizontal="center" vertical="center" wrapText="1"/>
    </xf>
    <xf numFmtId="41" fontId="3" fillId="2" borderId="1" xfId="1"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vertical="center" wrapText="1"/>
    </xf>
    <xf numFmtId="0" fontId="3" fillId="0" borderId="0" xfId="0" applyFont="1" applyAlignment="1">
      <alignment vertical="center"/>
    </xf>
    <xf numFmtId="0" fontId="3" fillId="0" borderId="0" xfId="0" applyFont="1" applyAlignment="1">
      <alignment horizontal="right" vertical="center"/>
    </xf>
    <xf numFmtId="0" fontId="3" fillId="0" borderId="1" xfId="0" applyFont="1" applyBorder="1" applyAlignment="1">
      <alignment vertical="top" wrapText="1"/>
    </xf>
    <xf numFmtId="17" fontId="2" fillId="0" borderId="1" xfId="1" applyNumberFormat="1" applyFont="1" applyFill="1" applyBorder="1" applyAlignment="1">
      <alignment horizontal="center"/>
    </xf>
    <xf numFmtId="41" fontId="0" fillId="0" borderId="0" xfId="0" applyNumberFormat="1" applyAlignment="1">
      <alignment vertical="center" wrapText="1"/>
    </xf>
    <xf numFmtId="0" fontId="2" fillId="0" borderId="1" xfId="0" applyFont="1" applyBorder="1"/>
    <xf numFmtId="1" fontId="2" fillId="0" borderId="1" xfId="0" applyNumberFormat="1" applyFont="1" applyBorder="1"/>
    <xf numFmtId="0" fontId="2" fillId="0" borderId="1" xfId="0" applyFont="1" applyBorder="1" applyAlignment="1">
      <alignment horizontal="left"/>
    </xf>
    <xf numFmtId="1" fontId="2" fillId="0" borderId="1" xfId="0" applyNumberFormat="1" applyFont="1" applyBorder="1" applyAlignment="1">
      <alignment horizontal="center"/>
    </xf>
    <xf numFmtId="0" fontId="2" fillId="0" borderId="1" xfId="0" applyFont="1" applyBorder="1" applyAlignment="1">
      <alignment horizontal="center"/>
    </xf>
    <xf numFmtId="41" fontId="2" fillId="0" borderId="1" xfId="1" applyFont="1" applyFill="1" applyBorder="1" applyAlignment="1"/>
    <xf numFmtId="0" fontId="6" fillId="0" borderId="5" xfId="0" applyFont="1" applyBorder="1" applyAlignment="1">
      <alignment horizontal="left"/>
    </xf>
    <xf numFmtId="0" fontId="2" fillId="0" borderId="5" xfId="0" applyFont="1" applyBorder="1" applyAlignment="1">
      <alignment horizontal="left"/>
    </xf>
    <xf numFmtId="41" fontId="0" fillId="0" borderId="0" xfId="0" applyNumberFormat="1"/>
    <xf numFmtId="37" fontId="0" fillId="0" borderId="0" xfId="0" applyNumberFormat="1"/>
    <xf numFmtId="41" fontId="0" fillId="0" borderId="0" xfId="1" applyFont="1"/>
    <xf numFmtId="165" fontId="0" fillId="0" borderId="0" xfId="0" applyNumberFormat="1"/>
    <xf numFmtId="0" fontId="6" fillId="0" borderId="1" xfId="0" applyFont="1" applyBorder="1"/>
    <xf numFmtId="0" fontId="2" fillId="3" borderId="4"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4" fillId="0" borderId="0" xfId="0" applyFont="1" applyAlignment="1">
      <alignment horizontal="center" vertical="center"/>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cellXfs>
  <cellStyles count="4">
    <cellStyle name="Millares [0]" xfId="1" builtinId="6"/>
    <cellStyle name="Millares [0] 2" xfId="3" xr:uid="{00000000-0005-0000-0000-000001000000}"/>
    <cellStyle name="Millares 3" xfId="2" xr:uid="{00000000-0005-0000-0000-000002000000}"/>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1219200</xdr:colOff>
      <xdr:row>0</xdr:row>
      <xdr:rowOff>1180124</xdr:rowOff>
    </xdr:to>
    <xdr:pic>
      <xdr:nvPicPr>
        <xdr:cNvPr id="3" name="Imagen 2">
          <a:extLst>
            <a:ext uri="{FF2B5EF4-FFF2-40B4-BE49-F238E27FC236}">
              <a16:creationId xmlns:a16="http://schemas.microsoft.com/office/drawing/2014/main" id="{BCBF7249-DD77-4212-B684-DF9BFF5D02BD}"/>
            </a:ext>
          </a:extLst>
        </xdr:cNvPr>
        <xdr:cNvPicPr>
          <a:picLocks noChangeAspect="1"/>
        </xdr:cNvPicPr>
      </xdr:nvPicPr>
      <xdr:blipFill>
        <a:blip xmlns:r="http://schemas.openxmlformats.org/officeDocument/2006/relationships" r:embed="rId1"/>
        <a:stretch>
          <a:fillRect/>
        </a:stretch>
      </xdr:blipFill>
      <xdr:spPr>
        <a:xfrm>
          <a:off x="0" y="0"/>
          <a:ext cx="1219200" cy="11801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genciaeducacion.sharepoint.com/sites/Maestros/Documentos%20compartidos/2026/Presupuesto%202026_vCongreso/26_MPPv1_08Dic2025.xlsx" TargetMode="External"/><Relationship Id="rId1" Type="http://schemas.openxmlformats.org/officeDocument/2006/relationships/externalLinkPath" Target="https://agenciaeducacion.sharepoint.com/sites/Maestros/Documentos%20compartidos/2026/Presupuesto%202026_vCongreso/26_MPPv1_08Dic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Glosas 2026"/>
      <sheetName val="Planta 2026"/>
      <sheetName val="Contrata 2026"/>
      <sheetName val="Rotación "/>
      <sheetName val="HSA Subt21 2026"/>
      <sheetName val="HSA 24.09.001 Perm 2026"/>
      <sheetName val="HSA 24.09.002 Perm y Trans 2026"/>
      <sheetName val="HSA 24.09.615 Perm 2026"/>
      <sheetName val="HSA 24.09.001 Trans 2026_4feb"/>
      <sheetName val="HSA 24.09.615 Trans 2026"/>
      <sheetName val="SUBT 21,24 SIGFE 2026"/>
    </sheetNames>
    <sheetDataSet>
      <sheetData sheetId="0"/>
      <sheetData sheetId="1"/>
      <sheetData sheetId="2"/>
      <sheetData sheetId="3"/>
      <sheetData sheetId="4"/>
      <sheetData sheetId="5">
        <row r="5">
          <cell r="U5">
            <v>3237326</v>
          </cell>
          <cell r="V5">
            <v>3237326</v>
          </cell>
          <cell r="W5">
            <v>3431567</v>
          </cell>
        </row>
        <row r="6">
          <cell r="U6">
            <v>2487134</v>
          </cell>
          <cell r="V6">
            <v>2487134</v>
          </cell>
          <cell r="W6">
            <v>2636365</v>
          </cell>
        </row>
        <row r="7">
          <cell r="U7">
            <v>3595899</v>
          </cell>
          <cell r="V7">
            <v>3595899</v>
          </cell>
          <cell r="W7">
            <v>3811653</v>
          </cell>
        </row>
        <row r="8">
          <cell r="U8">
            <v>3113785</v>
          </cell>
          <cell r="V8">
            <v>3153641</v>
          </cell>
          <cell r="W8">
            <v>3321735</v>
          </cell>
        </row>
        <row r="9">
          <cell r="U9">
            <v>2378892</v>
          </cell>
          <cell r="V9">
            <v>2378892</v>
          </cell>
          <cell r="W9">
            <v>2521626</v>
          </cell>
        </row>
        <row r="10">
          <cell r="U10">
            <v>1923653</v>
          </cell>
          <cell r="V10">
            <v>1923653</v>
          </cell>
          <cell r="W10">
            <v>2039072</v>
          </cell>
        </row>
        <row r="11">
          <cell r="U11">
            <v>2318607</v>
          </cell>
          <cell r="V11">
            <v>2318607</v>
          </cell>
          <cell r="W11">
            <v>2457723</v>
          </cell>
        </row>
        <row r="12">
          <cell r="U12">
            <v>1828774</v>
          </cell>
          <cell r="V12">
            <v>1828774</v>
          </cell>
          <cell r="W12">
            <v>1938499</v>
          </cell>
        </row>
        <row r="13">
          <cell r="U13">
            <v>2406275</v>
          </cell>
          <cell r="V13">
            <v>2406275</v>
          </cell>
          <cell r="W13">
            <v>2550653</v>
          </cell>
        </row>
        <row r="14">
          <cell r="U14">
            <v>1835170</v>
          </cell>
          <cell r="V14">
            <v>1835170</v>
          </cell>
          <cell r="W14">
            <v>1945279</v>
          </cell>
        </row>
        <row r="15">
          <cell r="U15">
            <v>2400000</v>
          </cell>
          <cell r="V15">
            <v>2400000</v>
          </cell>
          <cell r="W15">
            <v>2544000</v>
          </cell>
        </row>
        <row r="16">
          <cell r="U16">
            <v>3000000</v>
          </cell>
          <cell r="V16">
            <v>3000000</v>
          </cell>
          <cell r="W16">
            <v>3180000</v>
          </cell>
        </row>
        <row r="17">
          <cell r="U17">
            <v>3700000</v>
          </cell>
          <cell r="V17">
            <v>3700000</v>
          </cell>
          <cell r="W17">
            <v>3922000</v>
          </cell>
        </row>
        <row r="18">
          <cell r="U18">
            <v>2401972</v>
          </cell>
          <cell r="V18">
            <v>2401972</v>
          </cell>
          <cell r="W18">
            <v>2546089</v>
          </cell>
        </row>
        <row r="19">
          <cell r="U19">
            <v>1931184</v>
          </cell>
          <cell r="V19">
            <v>1931184</v>
          </cell>
          <cell r="W19">
            <v>2047056</v>
          </cell>
        </row>
        <row r="20">
          <cell r="U20">
            <v>1016235</v>
          </cell>
        </row>
        <row r="26">
          <cell r="U26">
            <v>154891</v>
          </cell>
        </row>
      </sheetData>
      <sheetData sheetId="6"/>
      <sheetData sheetId="7"/>
      <sheetData sheetId="8">
        <row r="4">
          <cell r="O4" t="str">
            <v>ENERO</v>
          </cell>
          <cell r="P4" t="str">
            <v>FEBRERO</v>
          </cell>
          <cell r="Q4" t="str">
            <v>MARZO</v>
          </cell>
        </row>
        <row r="5">
          <cell r="O5">
            <v>1200000</v>
          </cell>
          <cell r="P5">
            <v>1200000</v>
          </cell>
        </row>
        <row r="6">
          <cell r="O6">
            <v>2200000</v>
          </cell>
          <cell r="P6">
            <v>2200000</v>
          </cell>
          <cell r="Q6">
            <v>2200000</v>
          </cell>
        </row>
        <row r="7">
          <cell r="O7">
            <v>1594568</v>
          </cell>
          <cell r="P7">
            <v>0</v>
          </cell>
        </row>
        <row r="8">
          <cell r="O8">
            <v>0</v>
          </cell>
          <cell r="P8">
            <v>0</v>
          </cell>
        </row>
        <row r="9">
          <cell r="O9">
            <v>1169124</v>
          </cell>
          <cell r="P9">
            <v>1169124</v>
          </cell>
          <cell r="Q9">
            <v>1169124</v>
          </cell>
        </row>
        <row r="10">
          <cell r="O10">
            <v>600000</v>
          </cell>
          <cell r="P10">
            <v>600000</v>
          </cell>
          <cell r="Q10">
            <v>600000</v>
          </cell>
        </row>
        <row r="11">
          <cell r="O11">
            <v>0</v>
          </cell>
          <cell r="P11">
            <v>1520000</v>
          </cell>
          <cell r="Q11">
            <v>1520000</v>
          </cell>
        </row>
        <row r="12">
          <cell r="O12">
            <v>0</v>
          </cell>
          <cell r="P12">
            <v>0</v>
          </cell>
        </row>
        <row r="13">
          <cell r="O13">
            <v>0</v>
          </cell>
          <cell r="P13">
            <v>825000</v>
          </cell>
        </row>
        <row r="14">
          <cell r="O14">
            <v>0</v>
          </cell>
          <cell r="P14">
            <v>750000</v>
          </cell>
        </row>
        <row r="15">
          <cell r="O15">
            <v>0</v>
          </cell>
          <cell r="P15">
            <v>675000</v>
          </cell>
        </row>
        <row r="16">
          <cell r="O16">
            <v>0</v>
          </cell>
          <cell r="P16">
            <v>1575000</v>
          </cell>
        </row>
        <row r="17">
          <cell r="O17">
            <v>0</v>
          </cell>
          <cell r="P17">
            <v>825000</v>
          </cell>
        </row>
        <row r="18">
          <cell r="O18">
            <v>0</v>
          </cell>
          <cell r="P18">
            <v>885000</v>
          </cell>
        </row>
        <row r="19">
          <cell r="O19">
            <v>0</v>
          </cell>
          <cell r="P19">
            <v>0</v>
          </cell>
          <cell r="Q19">
            <v>800000</v>
          </cell>
        </row>
        <row r="20">
          <cell r="O20">
            <v>0</v>
          </cell>
          <cell r="P20">
            <v>750000</v>
          </cell>
        </row>
        <row r="21">
          <cell r="O21">
            <v>1320000</v>
          </cell>
          <cell r="P21">
            <v>1320000</v>
          </cell>
          <cell r="Q21">
            <v>1320000</v>
          </cell>
        </row>
        <row r="22">
          <cell r="O22">
            <v>0</v>
          </cell>
          <cell r="P22">
            <v>500000</v>
          </cell>
        </row>
        <row r="23">
          <cell r="O23">
            <v>0</v>
          </cell>
          <cell r="P23">
            <v>0</v>
          </cell>
        </row>
        <row r="24">
          <cell r="O24">
            <v>0</v>
          </cell>
          <cell r="P24">
            <v>1575000</v>
          </cell>
        </row>
        <row r="25">
          <cell r="O25">
            <v>0</v>
          </cell>
          <cell r="P25">
            <v>825000</v>
          </cell>
        </row>
        <row r="26">
          <cell r="O26">
            <v>0</v>
          </cell>
          <cell r="P26">
            <v>0</v>
          </cell>
        </row>
        <row r="27">
          <cell r="O27">
            <v>0</v>
          </cell>
          <cell r="P27">
            <v>0</v>
          </cell>
          <cell r="Q27">
            <v>750000</v>
          </cell>
        </row>
        <row r="28">
          <cell r="O28">
            <v>0</v>
          </cell>
          <cell r="P28">
            <v>0</v>
          </cell>
          <cell r="Q28">
            <v>1000000</v>
          </cell>
        </row>
        <row r="29">
          <cell r="O29">
            <v>0</v>
          </cell>
          <cell r="P29">
            <v>4000000</v>
          </cell>
        </row>
        <row r="30">
          <cell r="O30">
            <v>0</v>
          </cell>
          <cell r="P30">
            <v>825000</v>
          </cell>
        </row>
        <row r="31">
          <cell r="O31">
            <v>0</v>
          </cell>
          <cell r="P31">
            <v>825000</v>
          </cell>
        </row>
        <row r="32">
          <cell r="O32">
            <v>0</v>
          </cell>
          <cell r="P32">
            <v>825000</v>
          </cell>
        </row>
        <row r="33">
          <cell r="O33">
            <v>0</v>
          </cell>
          <cell r="P33">
            <v>1575000</v>
          </cell>
        </row>
        <row r="34">
          <cell r="O34">
            <v>0</v>
          </cell>
          <cell r="P34">
            <v>675000</v>
          </cell>
        </row>
        <row r="35">
          <cell r="O35">
            <v>1470000</v>
          </cell>
          <cell r="P35">
            <v>1470000</v>
          </cell>
          <cell r="Q35">
            <v>1470000</v>
          </cell>
        </row>
        <row r="36">
          <cell r="O36">
            <v>0</v>
          </cell>
          <cell r="P36">
            <v>0</v>
          </cell>
          <cell r="Q36">
            <v>900000</v>
          </cell>
        </row>
        <row r="37">
          <cell r="O37">
            <v>870000</v>
          </cell>
          <cell r="P37">
            <v>0</v>
          </cell>
          <cell r="Q37">
            <v>0</v>
          </cell>
        </row>
        <row r="38">
          <cell r="O38">
            <v>0</v>
          </cell>
          <cell r="P38">
            <v>500000</v>
          </cell>
        </row>
        <row r="39">
          <cell r="O39">
            <v>0</v>
          </cell>
          <cell r="P39">
            <v>0</v>
          </cell>
          <cell r="Q39">
            <v>700000</v>
          </cell>
        </row>
        <row r="40">
          <cell r="O40">
            <v>105000</v>
          </cell>
          <cell r="P40">
            <v>0</v>
          </cell>
        </row>
        <row r="41">
          <cell r="O41">
            <v>0</v>
          </cell>
          <cell r="P41">
            <v>0</v>
          </cell>
          <cell r="Q41">
            <v>800000</v>
          </cell>
        </row>
        <row r="42">
          <cell r="O42">
            <v>0</v>
          </cell>
          <cell r="P42">
            <v>885000</v>
          </cell>
        </row>
        <row r="43">
          <cell r="O43">
            <v>0</v>
          </cell>
          <cell r="P43">
            <v>825000</v>
          </cell>
        </row>
        <row r="44">
          <cell r="O44">
            <v>1300000</v>
          </cell>
          <cell r="P44">
            <v>1300000</v>
          </cell>
          <cell r="Q44">
            <v>1300000</v>
          </cell>
        </row>
        <row r="45">
          <cell r="O45">
            <v>1320000</v>
          </cell>
          <cell r="P45">
            <v>1320000</v>
          </cell>
          <cell r="Q45">
            <v>1320000</v>
          </cell>
        </row>
        <row r="46">
          <cell r="O46">
            <v>0</v>
          </cell>
          <cell r="P46">
            <v>500000</v>
          </cell>
        </row>
        <row r="47">
          <cell r="O47">
            <v>0</v>
          </cell>
          <cell r="P47">
            <v>825000</v>
          </cell>
        </row>
        <row r="48">
          <cell r="O48">
            <v>1700000</v>
          </cell>
          <cell r="P48">
            <v>1700000</v>
          </cell>
          <cell r="Q48">
            <v>1700000</v>
          </cell>
        </row>
        <row r="49">
          <cell r="O49">
            <v>1800000</v>
          </cell>
          <cell r="P49">
            <v>1800000</v>
          </cell>
          <cell r="Q49">
            <v>1800000</v>
          </cell>
        </row>
        <row r="50">
          <cell r="O50">
            <v>0</v>
          </cell>
          <cell r="P50">
            <v>0</v>
          </cell>
          <cell r="Q50">
            <v>700000</v>
          </cell>
        </row>
        <row r="51">
          <cell r="O51">
            <v>0</v>
          </cell>
          <cell r="P51">
            <v>0</v>
          </cell>
          <cell r="Q51">
            <v>1000000</v>
          </cell>
        </row>
        <row r="52">
          <cell r="O52">
            <v>0</v>
          </cell>
          <cell r="P52">
            <v>0</v>
          </cell>
        </row>
        <row r="115">
          <cell r="O115">
            <v>0</v>
          </cell>
          <cell r="P115">
            <v>0</v>
          </cell>
          <cell r="Q115">
            <v>174833</v>
          </cell>
        </row>
        <row r="116">
          <cell r="O116">
            <v>1049000</v>
          </cell>
          <cell r="P116">
            <v>1049000</v>
          </cell>
          <cell r="Q116">
            <v>1049000</v>
          </cell>
        </row>
        <row r="117">
          <cell r="O117">
            <v>0</v>
          </cell>
          <cell r="P117">
            <v>2200000</v>
          </cell>
          <cell r="Q117">
            <v>2200000</v>
          </cell>
        </row>
        <row r="118">
          <cell r="O118">
            <v>1049000</v>
          </cell>
          <cell r="P118">
            <v>1049000</v>
          </cell>
          <cell r="Q118">
            <v>1049000</v>
          </cell>
        </row>
        <row r="119">
          <cell r="O119">
            <v>0</v>
          </cell>
          <cell r="P119">
            <v>0</v>
          </cell>
          <cell r="Q119">
            <v>0</v>
          </cell>
        </row>
        <row r="120">
          <cell r="O120">
            <v>0</v>
          </cell>
          <cell r="P120">
            <v>0</v>
          </cell>
          <cell r="Q120">
            <v>1500000</v>
          </cell>
        </row>
        <row r="121">
          <cell r="O121">
            <v>0</v>
          </cell>
          <cell r="P121">
            <v>0</v>
          </cell>
          <cell r="Q121">
            <v>0</v>
          </cell>
        </row>
        <row r="122">
          <cell r="Q122">
            <v>2247967</v>
          </cell>
        </row>
        <row r="123">
          <cell r="O123">
            <v>0</v>
          </cell>
          <cell r="P123">
            <v>0</v>
          </cell>
          <cell r="Q123">
            <v>1500000</v>
          </cell>
        </row>
        <row r="124">
          <cell r="O124">
            <v>0</v>
          </cell>
          <cell r="P124">
            <v>0</v>
          </cell>
        </row>
        <row r="125">
          <cell r="O125">
            <v>0</v>
          </cell>
          <cell r="P125">
            <v>0</v>
          </cell>
          <cell r="Q125">
            <v>1500000</v>
          </cell>
        </row>
        <row r="126">
          <cell r="O126">
            <v>0</v>
          </cell>
          <cell r="P126">
            <v>0</v>
          </cell>
          <cell r="Q126">
            <v>1800000</v>
          </cell>
        </row>
        <row r="127">
          <cell r="O127">
            <v>0</v>
          </cell>
          <cell r="P127">
            <v>0</v>
          </cell>
          <cell r="Q127">
            <v>1750000</v>
          </cell>
        </row>
        <row r="128">
          <cell r="O128">
            <v>0</v>
          </cell>
          <cell r="P128">
            <v>0</v>
          </cell>
          <cell r="Q128">
            <v>1900000</v>
          </cell>
        </row>
        <row r="129">
          <cell r="O129">
            <v>0</v>
          </cell>
          <cell r="P129">
            <v>0</v>
          </cell>
        </row>
        <row r="130">
          <cell r="O130">
            <v>0</v>
          </cell>
          <cell r="P130">
            <v>0</v>
          </cell>
        </row>
        <row r="131">
          <cell r="O131">
            <v>0</v>
          </cell>
          <cell r="P131">
            <v>0</v>
          </cell>
        </row>
        <row r="132">
          <cell r="O132">
            <v>0</v>
          </cell>
          <cell r="P132">
            <v>0</v>
          </cell>
        </row>
        <row r="133">
          <cell r="O133">
            <v>0</v>
          </cell>
          <cell r="P133">
            <v>0</v>
          </cell>
        </row>
        <row r="134">
          <cell r="O134">
            <v>0</v>
          </cell>
          <cell r="P134">
            <v>0</v>
          </cell>
        </row>
        <row r="135">
          <cell r="O135">
            <v>0</v>
          </cell>
          <cell r="P135">
            <v>0</v>
          </cell>
          <cell r="Q135">
            <v>0</v>
          </cell>
        </row>
        <row r="136">
          <cell r="O136">
            <v>0</v>
          </cell>
          <cell r="P136">
            <v>0</v>
          </cell>
          <cell r="Q136">
            <v>0</v>
          </cell>
        </row>
        <row r="137">
          <cell r="O137">
            <v>0</v>
          </cell>
          <cell r="P137">
            <v>0</v>
          </cell>
          <cell r="Q137">
            <v>0</v>
          </cell>
        </row>
        <row r="138">
          <cell r="O138">
            <v>0</v>
          </cell>
          <cell r="P138">
            <v>0</v>
          </cell>
          <cell r="Q138">
            <v>0</v>
          </cell>
        </row>
        <row r="139">
          <cell r="O139">
            <v>0</v>
          </cell>
          <cell r="P139">
            <v>0</v>
          </cell>
          <cell r="Q139">
            <v>0</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M184"/>
  <sheetViews>
    <sheetView tabSelected="1" zoomScaleNormal="100" workbookViewId="0">
      <selection activeCell="D12" sqref="D12"/>
    </sheetView>
  </sheetViews>
  <sheetFormatPr baseColWidth="10" defaultColWidth="11.44140625" defaultRowHeight="10.199999999999999" x14ac:dyDescent="0.2"/>
  <cols>
    <col min="1" max="1" width="35.6640625" style="1" customWidth="1"/>
    <col min="2" max="2" width="12.33203125" style="1" customWidth="1"/>
    <col min="3" max="3" width="35.109375" style="1" bestFit="1" customWidth="1"/>
    <col min="4" max="4" width="72.33203125" style="1" bestFit="1" customWidth="1"/>
    <col min="5" max="5" width="12.21875" style="2" customWidth="1"/>
    <col min="6" max="6" width="11.6640625" style="2" customWidth="1"/>
    <col min="7" max="7" width="17" style="1" bestFit="1" customWidth="1"/>
    <col min="8" max="8" width="46.44140625" style="1" customWidth="1"/>
    <col min="9" max="9" width="30.5546875" style="1" customWidth="1"/>
    <col min="10" max="10" width="11.6640625" style="3" customWidth="1"/>
    <col min="11" max="11" width="22.77734375" style="1" bestFit="1" customWidth="1"/>
    <col min="12" max="12" width="8.88671875" style="3" customWidth="1"/>
    <col min="13" max="13" width="34.6640625" style="1" bestFit="1" customWidth="1"/>
    <col min="14" max="16384" width="11.44140625" style="1"/>
  </cols>
  <sheetData>
    <row r="1" spans="1:13" ht="100.95" customHeight="1" x14ac:dyDescent="0.2"/>
    <row r="2" spans="1:13" ht="18" x14ac:dyDescent="0.2">
      <c r="A2" s="35" t="s">
        <v>72</v>
      </c>
      <c r="B2" s="35"/>
      <c r="C2" s="35"/>
      <c r="D2" s="35"/>
      <c r="E2" s="35"/>
      <c r="F2" s="35"/>
      <c r="G2" s="35"/>
      <c r="H2" s="35"/>
      <c r="I2" s="35"/>
      <c r="J2" s="35"/>
      <c r="K2" s="35"/>
      <c r="L2" s="35"/>
      <c r="M2" s="35"/>
    </row>
    <row r="3" spans="1:13" ht="18" x14ac:dyDescent="0.2">
      <c r="A3" s="35" t="s">
        <v>91</v>
      </c>
      <c r="B3" s="35"/>
      <c r="C3" s="35"/>
      <c r="D3" s="35"/>
      <c r="E3" s="35"/>
      <c r="F3" s="35"/>
      <c r="G3" s="35"/>
      <c r="H3" s="35"/>
      <c r="I3" s="35"/>
      <c r="J3" s="35"/>
      <c r="K3" s="35"/>
      <c r="L3" s="35"/>
      <c r="M3" s="35"/>
    </row>
    <row r="4" spans="1:13" ht="18" customHeight="1" x14ac:dyDescent="0.35">
      <c r="A4" s="4"/>
      <c r="B4" s="4"/>
      <c r="C4" s="4"/>
      <c r="D4" s="5"/>
      <c r="E4" s="6"/>
      <c r="F4" s="6"/>
      <c r="G4" s="4"/>
      <c r="H4" s="4"/>
      <c r="I4" s="4"/>
      <c r="J4" s="7"/>
      <c r="K4" s="4"/>
      <c r="L4" s="7"/>
      <c r="M4" s="4"/>
    </row>
    <row r="5" spans="1:13" ht="14.4" x14ac:dyDescent="0.2">
      <c r="A5" s="16" t="s">
        <v>10</v>
      </c>
      <c r="B5" s="32" t="s">
        <v>92</v>
      </c>
      <c r="C5" s="33"/>
      <c r="D5" s="34"/>
      <c r="E5" s="18"/>
      <c r="F5" s="13"/>
      <c r="G5" s="13"/>
      <c r="H5" s="13"/>
      <c r="I5" s="13"/>
      <c r="J5" s="13"/>
      <c r="K5" s="13"/>
      <c r="L5" s="7"/>
      <c r="M5" s="4"/>
    </row>
    <row r="6" spans="1:13" ht="20.399999999999999" customHeight="1" x14ac:dyDescent="0.2">
      <c r="A6" s="16" t="s">
        <v>11</v>
      </c>
      <c r="B6" s="36" t="s">
        <v>21</v>
      </c>
      <c r="C6" s="37"/>
      <c r="D6" s="38"/>
      <c r="E6" s="18"/>
      <c r="F6" s="13"/>
      <c r="G6" s="13"/>
      <c r="H6" s="13"/>
      <c r="I6" s="13"/>
      <c r="J6" s="13"/>
      <c r="K6" s="13"/>
      <c r="L6" s="7"/>
      <c r="M6" s="4"/>
    </row>
    <row r="7" spans="1:13" ht="37.950000000000003" customHeight="1" x14ac:dyDescent="0.2">
      <c r="A7" s="16" t="s">
        <v>12</v>
      </c>
      <c r="B7" s="36" t="s">
        <v>13</v>
      </c>
      <c r="C7" s="37"/>
      <c r="D7" s="38"/>
      <c r="E7" s="18"/>
      <c r="F7" s="13"/>
      <c r="G7" s="13"/>
      <c r="H7" s="13"/>
      <c r="I7" s="13"/>
      <c r="J7" s="13"/>
      <c r="K7" s="13"/>
      <c r="L7" s="7"/>
      <c r="M7" s="4"/>
    </row>
    <row r="8" spans="1:13" ht="14.4" customHeight="1" x14ac:dyDescent="0.2">
      <c r="A8" s="16" t="s">
        <v>14</v>
      </c>
      <c r="B8" s="32" t="s">
        <v>92</v>
      </c>
      <c r="C8" s="33"/>
      <c r="D8" s="34"/>
      <c r="E8" s="18"/>
      <c r="F8" s="13"/>
      <c r="G8" s="13"/>
      <c r="H8" s="13"/>
      <c r="I8" s="13"/>
      <c r="J8" s="13"/>
      <c r="K8" s="13"/>
      <c r="L8" s="7"/>
      <c r="M8" s="4"/>
    </row>
    <row r="9" spans="1:13" x14ac:dyDescent="0.2">
      <c r="A9" s="4"/>
      <c r="B9" s="4"/>
      <c r="D9" s="4"/>
      <c r="E9" s="6"/>
      <c r="F9" s="6"/>
      <c r="G9" s="4"/>
      <c r="H9" s="4"/>
      <c r="I9" s="4"/>
      <c r="J9" s="7"/>
      <c r="K9" s="4"/>
      <c r="L9" s="7"/>
      <c r="M9" s="4"/>
    </row>
    <row r="10" spans="1:13" x14ac:dyDescent="0.2">
      <c r="A10" s="4"/>
      <c r="B10" s="15" t="s">
        <v>15</v>
      </c>
      <c r="C10" s="14" t="s">
        <v>16</v>
      </c>
      <c r="E10" s="6"/>
      <c r="F10" s="6"/>
      <c r="G10" s="4"/>
      <c r="H10" s="4"/>
      <c r="I10" s="4"/>
      <c r="J10" s="7"/>
      <c r="K10" s="4"/>
      <c r="L10" s="7"/>
      <c r="M10" s="4"/>
    </row>
    <row r="11" spans="1:13" x14ac:dyDescent="0.2">
      <c r="A11" s="4"/>
      <c r="B11" s="15"/>
      <c r="C11" s="1" t="s">
        <v>240</v>
      </c>
      <c r="E11" s="6"/>
      <c r="F11" s="6"/>
      <c r="G11" s="4"/>
      <c r="H11" s="4"/>
      <c r="I11" s="4"/>
      <c r="J11" s="7"/>
      <c r="K11" s="4"/>
      <c r="L11" s="7"/>
      <c r="M11" s="4"/>
    </row>
    <row r="12" spans="1:13" x14ac:dyDescent="0.2">
      <c r="A12" s="4"/>
      <c r="B12" s="15"/>
      <c r="E12" s="6"/>
      <c r="F12" s="6"/>
      <c r="G12" s="4"/>
      <c r="H12" s="4"/>
      <c r="I12" s="4"/>
      <c r="J12" s="7"/>
      <c r="K12" s="4"/>
      <c r="L12" s="7"/>
      <c r="M12" s="4"/>
    </row>
    <row r="13" spans="1:13" x14ac:dyDescent="0.2">
      <c r="A13" s="4"/>
      <c r="B13" s="15" t="s">
        <v>17</v>
      </c>
      <c r="C13" s="14" t="s">
        <v>18</v>
      </c>
      <c r="D13" s="4"/>
      <c r="E13" s="6"/>
      <c r="F13" s="6"/>
      <c r="G13" s="4"/>
      <c r="H13" s="4"/>
      <c r="I13" s="4"/>
      <c r="J13" s="7"/>
      <c r="K13" s="4"/>
      <c r="L13" s="7"/>
      <c r="M13" s="4"/>
    </row>
    <row r="14" spans="1:13" x14ac:dyDescent="0.2">
      <c r="A14" s="4"/>
      <c r="B14" s="15"/>
      <c r="C14" s="1" t="s">
        <v>91</v>
      </c>
      <c r="D14" s="4"/>
      <c r="E14" s="6"/>
      <c r="F14" s="6"/>
      <c r="G14" s="4"/>
      <c r="H14" s="4"/>
      <c r="I14" s="4"/>
      <c r="J14" s="7"/>
      <c r="K14" s="4"/>
      <c r="L14" s="7"/>
      <c r="M14" s="4"/>
    </row>
    <row r="15" spans="1:13" ht="12" customHeight="1" x14ac:dyDescent="0.2">
      <c r="A15" s="4"/>
      <c r="B15" s="15"/>
      <c r="D15" s="4"/>
      <c r="E15" s="6"/>
      <c r="F15" s="6"/>
      <c r="G15" s="4"/>
      <c r="H15" s="4"/>
      <c r="I15" s="4"/>
      <c r="J15" s="7"/>
      <c r="K15" s="4"/>
      <c r="L15" s="7"/>
      <c r="M15" s="4"/>
    </row>
    <row r="16" spans="1:13" x14ac:dyDescent="0.2">
      <c r="B16" s="15" t="s">
        <v>19</v>
      </c>
      <c r="C16" s="4" t="s">
        <v>20</v>
      </c>
    </row>
    <row r="17" spans="1:13" ht="12" customHeight="1" x14ac:dyDescent="0.2">
      <c r="B17" s="8"/>
      <c r="J17" s="9"/>
      <c r="L17" s="9"/>
    </row>
    <row r="18" spans="1:13" s="12" customFormat="1" ht="55.5" customHeight="1" x14ac:dyDescent="0.3">
      <c r="A18" s="10" t="s">
        <v>0</v>
      </c>
      <c r="B18" s="10" t="s">
        <v>1</v>
      </c>
      <c r="C18" s="10" t="s">
        <v>2</v>
      </c>
      <c r="D18" s="10" t="s">
        <v>3</v>
      </c>
      <c r="E18" s="11" t="s">
        <v>4</v>
      </c>
      <c r="F18" s="11" t="s">
        <v>39</v>
      </c>
      <c r="G18" s="10" t="s">
        <v>5</v>
      </c>
      <c r="H18" s="10" t="s">
        <v>6</v>
      </c>
      <c r="I18" s="10" t="s">
        <v>7</v>
      </c>
      <c r="J18" s="10" t="s">
        <v>8</v>
      </c>
      <c r="K18" s="10" t="s">
        <v>30</v>
      </c>
      <c r="L18" s="10" t="s">
        <v>22</v>
      </c>
      <c r="M18" s="10" t="s">
        <v>9</v>
      </c>
    </row>
    <row r="19" spans="1:13" x14ac:dyDescent="0.2">
      <c r="A19" s="19" t="s">
        <v>67</v>
      </c>
      <c r="B19" s="20" t="s">
        <v>53</v>
      </c>
      <c r="C19" s="19" t="s">
        <v>75</v>
      </c>
      <c r="D19" s="19" t="s">
        <v>93</v>
      </c>
      <c r="E19" s="24">
        <v>3373.0749999999998</v>
      </c>
      <c r="F19" s="17">
        <v>46023</v>
      </c>
      <c r="G19" s="19" t="s">
        <v>73</v>
      </c>
      <c r="H19" s="19" t="s">
        <v>76</v>
      </c>
      <c r="I19" s="21" t="s">
        <v>77</v>
      </c>
      <c r="J19" s="22" t="s">
        <v>103</v>
      </c>
      <c r="K19" s="19" t="s">
        <v>241</v>
      </c>
      <c r="L19" s="22" t="s">
        <v>23</v>
      </c>
      <c r="M19" s="23" t="s">
        <v>25</v>
      </c>
    </row>
    <row r="20" spans="1:13" x14ac:dyDescent="0.2">
      <c r="A20" s="19" t="s">
        <v>67</v>
      </c>
      <c r="B20" s="20" t="s">
        <v>53</v>
      </c>
      <c r="C20" s="19" t="s">
        <v>78</v>
      </c>
      <c r="D20" s="19" t="s">
        <v>94</v>
      </c>
      <c r="E20" s="24">
        <v>272.58800000000002</v>
      </c>
      <c r="F20" s="17">
        <v>46023</v>
      </c>
      <c r="G20" s="19" t="s">
        <v>73</v>
      </c>
      <c r="H20" s="19" t="s">
        <v>79</v>
      </c>
      <c r="I20" s="21" t="s">
        <v>100</v>
      </c>
      <c r="J20" s="22" t="s">
        <v>103</v>
      </c>
      <c r="K20" s="19" t="s">
        <v>24</v>
      </c>
      <c r="L20" s="22" t="s">
        <v>23</v>
      </c>
      <c r="M20" s="23" t="s">
        <v>25</v>
      </c>
    </row>
    <row r="21" spans="1:13" x14ac:dyDescent="0.2">
      <c r="A21" s="19" t="s">
        <v>67</v>
      </c>
      <c r="B21" s="20" t="s">
        <v>53</v>
      </c>
      <c r="C21" s="19" t="s">
        <v>29</v>
      </c>
      <c r="D21" s="19" t="s">
        <v>95</v>
      </c>
      <c r="E21" s="24">
        <v>11596.579</v>
      </c>
      <c r="F21" s="17">
        <v>46023</v>
      </c>
      <c r="G21" s="19" t="s">
        <v>73</v>
      </c>
      <c r="H21" s="19" t="s">
        <v>98</v>
      </c>
      <c r="I21" s="21" t="s">
        <v>101</v>
      </c>
      <c r="J21" s="22" t="s">
        <v>103</v>
      </c>
      <c r="K21" s="19" t="s">
        <v>241</v>
      </c>
      <c r="L21" s="22" t="s">
        <v>23</v>
      </c>
      <c r="M21" s="23" t="s">
        <v>25</v>
      </c>
    </row>
    <row r="22" spans="1:13" x14ac:dyDescent="0.2">
      <c r="A22" s="19" t="s">
        <v>67</v>
      </c>
      <c r="B22" s="20" t="s">
        <v>53</v>
      </c>
      <c r="C22" s="19" t="s">
        <v>29</v>
      </c>
      <c r="D22" s="19" t="s">
        <v>96</v>
      </c>
      <c r="E22" s="24">
        <v>25340.187000000002</v>
      </c>
      <c r="F22" s="17">
        <v>46023</v>
      </c>
      <c r="G22" s="19" t="s">
        <v>73</v>
      </c>
      <c r="H22" s="19" t="s">
        <v>57</v>
      </c>
      <c r="I22" s="21" t="s">
        <v>80</v>
      </c>
      <c r="J22" s="22" t="s">
        <v>103</v>
      </c>
      <c r="K22" s="19" t="s">
        <v>241</v>
      </c>
      <c r="L22" s="22" t="s">
        <v>23</v>
      </c>
      <c r="M22" s="23" t="s">
        <v>25</v>
      </c>
    </row>
    <row r="23" spans="1:13" x14ac:dyDescent="0.2">
      <c r="A23" s="19" t="s">
        <v>139</v>
      </c>
      <c r="B23" s="20" t="s">
        <v>53</v>
      </c>
      <c r="C23" s="19" t="s">
        <v>28</v>
      </c>
      <c r="D23" s="19" t="s">
        <v>97</v>
      </c>
      <c r="E23" s="24">
        <v>308748.90299999999</v>
      </c>
      <c r="F23" s="17">
        <v>46023</v>
      </c>
      <c r="G23" s="19" t="s">
        <v>73</v>
      </c>
      <c r="H23" s="19" t="s">
        <v>99</v>
      </c>
      <c r="I23" s="21" t="s">
        <v>102</v>
      </c>
      <c r="J23" s="22" t="s">
        <v>103</v>
      </c>
      <c r="K23" s="19" t="s">
        <v>241</v>
      </c>
      <c r="L23" s="22" t="s">
        <v>23</v>
      </c>
      <c r="M23" s="23" t="s">
        <v>25</v>
      </c>
    </row>
    <row r="24" spans="1:13" x14ac:dyDescent="0.2">
      <c r="A24" s="19" t="s">
        <v>139</v>
      </c>
      <c r="B24" s="20" t="s">
        <v>53</v>
      </c>
      <c r="C24" s="19" t="s">
        <v>49</v>
      </c>
      <c r="D24" s="19" t="s">
        <v>132</v>
      </c>
      <c r="E24" s="24">
        <v>385.97800000000001</v>
      </c>
      <c r="F24" s="17">
        <v>46023</v>
      </c>
      <c r="G24" s="19" t="s">
        <v>73</v>
      </c>
      <c r="H24" s="19" t="s">
        <v>45</v>
      </c>
      <c r="I24" s="21" t="s">
        <v>46</v>
      </c>
      <c r="J24" s="22" t="s">
        <v>23</v>
      </c>
      <c r="K24" s="19" t="s">
        <v>44</v>
      </c>
      <c r="L24" s="22" t="s">
        <v>23</v>
      </c>
      <c r="M24" s="23" t="s">
        <v>25</v>
      </c>
    </row>
    <row r="25" spans="1:13" x14ac:dyDescent="0.2">
      <c r="A25" s="19" t="s">
        <v>67</v>
      </c>
      <c r="B25" s="20" t="s">
        <v>53</v>
      </c>
      <c r="C25" s="19" t="s">
        <v>40</v>
      </c>
      <c r="D25" s="19" t="s">
        <v>104</v>
      </c>
      <c r="E25" s="24">
        <v>2585.1550000000002</v>
      </c>
      <c r="F25" s="17">
        <v>46054</v>
      </c>
      <c r="G25" s="19" t="s">
        <v>73</v>
      </c>
      <c r="H25" s="19" t="s">
        <v>115</v>
      </c>
      <c r="I25" s="21" t="s">
        <v>120</v>
      </c>
      <c r="J25" s="22" t="s">
        <v>103</v>
      </c>
      <c r="K25" s="19" t="s">
        <v>41</v>
      </c>
      <c r="L25" s="22" t="s">
        <v>23</v>
      </c>
      <c r="M25" s="23" t="s">
        <v>25</v>
      </c>
    </row>
    <row r="26" spans="1:13" x14ac:dyDescent="0.2">
      <c r="A26" s="19" t="s">
        <v>67</v>
      </c>
      <c r="B26" s="20" t="s">
        <v>53</v>
      </c>
      <c r="C26" s="19" t="s">
        <v>42</v>
      </c>
      <c r="D26" s="19" t="s">
        <v>105</v>
      </c>
      <c r="E26" s="24">
        <v>17.690999999999999</v>
      </c>
      <c r="F26" s="17">
        <v>46054</v>
      </c>
      <c r="G26" s="19" t="s">
        <v>73</v>
      </c>
      <c r="H26" s="19" t="s">
        <v>43</v>
      </c>
      <c r="I26" s="21" t="s">
        <v>58</v>
      </c>
      <c r="J26" s="22" t="s">
        <v>103</v>
      </c>
      <c r="K26" s="19" t="s">
        <v>138</v>
      </c>
      <c r="L26" s="22" t="s">
        <v>23</v>
      </c>
      <c r="M26" s="23" t="s">
        <v>25</v>
      </c>
    </row>
    <row r="27" spans="1:13" x14ac:dyDescent="0.2">
      <c r="A27" s="19" t="s">
        <v>67</v>
      </c>
      <c r="B27" s="20" t="s">
        <v>53</v>
      </c>
      <c r="C27" s="19" t="s">
        <v>54</v>
      </c>
      <c r="D27" s="19" t="s">
        <v>106</v>
      </c>
      <c r="E27" s="24">
        <v>17350.579000000002</v>
      </c>
      <c r="F27" s="17">
        <v>46054</v>
      </c>
      <c r="G27" s="19" t="s">
        <v>73</v>
      </c>
      <c r="H27" s="19" t="s">
        <v>56</v>
      </c>
      <c r="I27" s="21" t="s">
        <v>74</v>
      </c>
      <c r="J27" s="22" t="s">
        <v>103</v>
      </c>
      <c r="K27" s="19" t="s">
        <v>241</v>
      </c>
      <c r="L27" s="22" t="s">
        <v>23</v>
      </c>
      <c r="M27" s="23" t="s">
        <v>25</v>
      </c>
    </row>
    <row r="28" spans="1:13" x14ac:dyDescent="0.2">
      <c r="A28" s="19" t="s">
        <v>67</v>
      </c>
      <c r="B28" s="20" t="s">
        <v>53</v>
      </c>
      <c r="C28" s="19" t="s">
        <v>75</v>
      </c>
      <c r="D28" s="19" t="s">
        <v>93</v>
      </c>
      <c r="E28" s="24">
        <v>3373.0749999999998</v>
      </c>
      <c r="F28" s="17">
        <v>46054</v>
      </c>
      <c r="G28" s="19" t="s">
        <v>73</v>
      </c>
      <c r="H28" s="19" t="s">
        <v>76</v>
      </c>
      <c r="I28" s="21" t="s">
        <v>77</v>
      </c>
      <c r="J28" s="22" t="s">
        <v>103</v>
      </c>
      <c r="K28" s="19" t="s">
        <v>241</v>
      </c>
      <c r="L28" s="22" t="s">
        <v>23</v>
      </c>
      <c r="M28" s="23" t="s">
        <v>25</v>
      </c>
    </row>
    <row r="29" spans="1:13" x14ac:dyDescent="0.2">
      <c r="A29" s="19" t="s">
        <v>67</v>
      </c>
      <c r="B29" s="20" t="s">
        <v>53</v>
      </c>
      <c r="C29" s="19" t="s">
        <v>40</v>
      </c>
      <c r="D29" s="19" t="s">
        <v>107</v>
      </c>
      <c r="E29" s="24">
        <v>1120.866</v>
      </c>
      <c r="F29" s="17">
        <v>46054</v>
      </c>
      <c r="G29" s="19" t="s">
        <v>73</v>
      </c>
      <c r="H29" s="19" t="s">
        <v>27</v>
      </c>
      <c r="I29" s="21" t="s">
        <v>59</v>
      </c>
      <c r="J29" s="22" t="s">
        <v>103</v>
      </c>
      <c r="K29" s="19" t="s">
        <v>241</v>
      </c>
      <c r="L29" s="22" t="s">
        <v>23</v>
      </c>
      <c r="M29" s="23" t="s">
        <v>25</v>
      </c>
    </row>
    <row r="30" spans="1:13" x14ac:dyDescent="0.2">
      <c r="A30" s="19" t="s">
        <v>67</v>
      </c>
      <c r="B30" s="20" t="s">
        <v>53</v>
      </c>
      <c r="C30" s="19" t="s">
        <v>28</v>
      </c>
      <c r="D30" s="19" t="s">
        <v>108</v>
      </c>
      <c r="E30" s="24">
        <v>360.07</v>
      </c>
      <c r="F30" s="17">
        <v>46054</v>
      </c>
      <c r="G30" s="19" t="s">
        <v>73</v>
      </c>
      <c r="H30" s="19" t="s">
        <v>27</v>
      </c>
      <c r="I30" s="21" t="s">
        <v>60</v>
      </c>
      <c r="J30" s="22" t="s">
        <v>103</v>
      </c>
      <c r="K30" s="19" t="s">
        <v>41</v>
      </c>
      <c r="L30" s="22" t="s">
        <v>23</v>
      </c>
      <c r="M30" s="23" t="s">
        <v>25</v>
      </c>
    </row>
    <row r="31" spans="1:13" x14ac:dyDescent="0.2">
      <c r="A31" s="19" t="s">
        <v>140</v>
      </c>
      <c r="B31" s="20" t="s">
        <v>53</v>
      </c>
      <c r="C31" s="19" t="s">
        <v>230</v>
      </c>
      <c r="D31" s="19" t="s">
        <v>109</v>
      </c>
      <c r="E31" s="24">
        <v>697234.29700000002</v>
      </c>
      <c r="F31" s="17">
        <v>46054</v>
      </c>
      <c r="G31" s="19" t="s">
        <v>73</v>
      </c>
      <c r="H31" s="19" t="s">
        <v>116</v>
      </c>
      <c r="I31" s="21" t="s">
        <v>121</v>
      </c>
      <c r="J31" s="22" t="s">
        <v>103</v>
      </c>
      <c r="K31" s="31" t="s">
        <v>237</v>
      </c>
      <c r="L31" s="22" t="s">
        <v>23</v>
      </c>
      <c r="M31" s="23" t="s">
        <v>25</v>
      </c>
    </row>
    <row r="32" spans="1:13" x14ac:dyDescent="0.2">
      <c r="A32" s="19" t="s">
        <v>140</v>
      </c>
      <c r="B32" s="20" t="s">
        <v>53</v>
      </c>
      <c r="C32" s="19" t="s">
        <v>230</v>
      </c>
      <c r="D32" s="19" t="s">
        <v>110</v>
      </c>
      <c r="E32" s="24">
        <v>191142.916</v>
      </c>
      <c r="F32" s="17">
        <v>46054</v>
      </c>
      <c r="G32" s="19" t="s">
        <v>73</v>
      </c>
      <c r="H32" s="19" t="s">
        <v>116</v>
      </c>
      <c r="I32" s="21" t="s">
        <v>122</v>
      </c>
      <c r="J32" s="22" t="s">
        <v>103</v>
      </c>
      <c r="K32" s="31" t="s">
        <v>237</v>
      </c>
      <c r="L32" s="22" t="s">
        <v>23</v>
      </c>
      <c r="M32" s="23" t="s">
        <v>25</v>
      </c>
    </row>
    <row r="33" spans="1:13" x14ac:dyDescent="0.2">
      <c r="A33" s="19" t="s">
        <v>140</v>
      </c>
      <c r="B33" s="20" t="s">
        <v>53</v>
      </c>
      <c r="C33" s="19" t="s">
        <v>230</v>
      </c>
      <c r="D33" s="19" t="s">
        <v>110</v>
      </c>
      <c r="E33" s="24">
        <v>159475.935</v>
      </c>
      <c r="F33" s="17">
        <v>46054</v>
      </c>
      <c r="G33" s="19" t="s">
        <v>73</v>
      </c>
      <c r="H33" s="19" t="s">
        <v>116</v>
      </c>
      <c r="I33" s="21" t="s">
        <v>122</v>
      </c>
      <c r="J33" s="22" t="s">
        <v>103</v>
      </c>
      <c r="K33" s="31" t="s">
        <v>237</v>
      </c>
      <c r="L33" s="22" t="s">
        <v>23</v>
      </c>
      <c r="M33" s="23" t="s">
        <v>25</v>
      </c>
    </row>
    <row r="34" spans="1:13" x14ac:dyDescent="0.2">
      <c r="A34" s="19" t="s">
        <v>140</v>
      </c>
      <c r="B34" s="20" t="s">
        <v>53</v>
      </c>
      <c r="C34" s="19" t="s">
        <v>230</v>
      </c>
      <c r="D34" s="19" t="s">
        <v>111</v>
      </c>
      <c r="E34" s="24">
        <v>53020.555999999997</v>
      </c>
      <c r="F34" s="17">
        <v>46054</v>
      </c>
      <c r="G34" s="19" t="s">
        <v>73</v>
      </c>
      <c r="H34" s="19" t="s">
        <v>117</v>
      </c>
      <c r="I34" s="21" t="s">
        <v>238</v>
      </c>
      <c r="J34" s="22" t="s">
        <v>103</v>
      </c>
      <c r="K34" s="31" t="s">
        <v>237</v>
      </c>
      <c r="L34" s="22" t="s">
        <v>23</v>
      </c>
      <c r="M34" s="23" t="s">
        <v>25</v>
      </c>
    </row>
    <row r="35" spans="1:13" x14ac:dyDescent="0.2">
      <c r="A35" s="19" t="s">
        <v>139</v>
      </c>
      <c r="B35" s="20" t="s">
        <v>53</v>
      </c>
      <c r="C35" s="19" t="s">
        <v>49</v>
      </c>
      <c r="D35" s="19" t="s">
        <v>112</v>
      </c>
      <c r="E35" s="24">
        <v>312267.87599999999</v>
      </c>
      <c r="F35" s="17">
        <v>46054</v>
      </c>
      <c r="G35" s="19" t="s">
        <v>73</v>
      </c>
      <c r="H35" s="19" t="s">
        <v>118</v>
      </c>
      <c r="I35" s="21" t="s">
        <v>123</v>
      </c>
      <c r="J35" s="22" t="s">
        <v>103</v>
      </c>
      <c r="K35" s="19" t="s">
        <v>241</v>
      </c>
      <c r="L35" s="22" t="s">
        <v>23</v>
      </c>
      <c r="M35" s="23" t="s">
        <v>25</v>
      </c>
    </row>
    <row r="36" spans="1:13" x14ac:dyDescent="0.2">
      <c r="A36" s="19" t="s">
        <v>139</v>
      </c>
      <c r="B36" s="20" t="s">
        <v>53</v>
      </c>
      <c r="C36" s="19" t="s">
        <v>49</v>
      </c>
      <c r="D36" s="19" t="s">
        <v>113</v>
      </c>
      <c r="E36" s="24">
        <v>280250.32900000003</v>
      </c>
      <c r="F36" s="17">
        <v>46054</v>
      </c>
      <c r="G36" s="19" t="s">
        <v>73</v>
      </c>
      <c r="H36" s="19" t="s">
        <v>118</v>
      </c>
      <c r="I36" s="21" t="s">
        <v>124</v>
      </c>
      <c r="J36" s="22" t="s">
        <v>103</v>
      </c>
      <c r="K36" s="19" t="s">
        <v>241</v>
      </c>
      <c r="L36" s="22" t="s">
        <v>23</v>
      </c>
      <c r="M36" s="23" t="s">
        <v>25</v>
      </c>
    </row>
    <row r="37" spans="1:13" x14ac:dyDescent="0.2">
      <c r="A37" s="19" t="s">
        <v>139</v>
      </c>
      <c r="B37" s="20" t="s">
        <v>53</v>
      </c>
      <c r="C37" s="19" t="s">
        <v>49</v>
      </c>
      <c r="D37" s="19" t="s">
        <v>114</v>
      </c>
      <c r="E37" s="24">
        <v>115000</v>
      </c>
      <c r="F37" s="17">
        <v>46054</v>
      </c>
      <c r="G37" s="19" t="s">
        <v>73</v>
      </c>
      <c r="H37" s="19" t="s">
        <v>119</v>
      </c>
      <c r="I37" s="21" t="s">
        <v>125</v>
      </c>
      <c r="J37" s="22" t="s">
        <v>103</v>
      </c>
      <c r="K37" s="19" t="s">
        <v>241</v>
      </c>
      <c r="L37" s="22" t="s">
        <v>23</v>
      </c>
      <c r="M37" s="23" t="s">
        <v>25</v>
      </c>
    </row>
    <row r="38" spans="1:13" x14ac:dyDescent="0.2">
      <c r="A38" s="19" t="s">
        <v>139</v>
      </c>
      <c r="B38" s="20" t="s">
        <v>53</v>
      </c>
      <c r="C38" s="19" t="s">
        <v>49</v>
      </c>
      <c r="D38" s="19" t="s">
        <v>132</v>
      </c>
      <c r="E38" s="24">
        <v>194.67599999999999</v>
      </c>
      <c r="F38" s="17">
        <v>46054</v>
      </c>
      <c r="G38" s="19" t="s">
        <v>73</v>
      </c>
      <c r="H38" s="19" t="s">
        <v>45</v>
      </c>
      <c r="I38" s="21" t="s">
        <v>46</v>
      </c>
      <c r="J38" s="22" t="s">
        <v>23</v>
      </c>
      <c r="K38" s="19" t="s">
        <v>44</v>
      </c>
      <c r="L38" s="22" t="s">
        <v>23</v>
      </c>
      <c r="M38" s="23" t="s">
        <v>25</v>
      </c>
    </row>
    <row r="39" spans="1:13" x14ac:dyDescent="0.2">
      <c r="A39" s="19" t="s">
        <v>139</v>
      </c>
      <c r="B39" s="20" t="s">
        <v>53</v>
      </c>
      <c r="C39" s="19" t="s">
        <v>55</v>
      </c>
      <c r="D39" s="19" t="s">
        <v>126</v>
      </c>
      <c r="E39" s="24">
        <v>14967.721</v>
      </c>
      <c r="F39" s="17">
        <v>46054</v>
      </c>
      <c r="G39" s="19" t="s">
        <v>73</v>
      </c>
      <c r="H39" s="19" t="s">
        <v>127</v>
      </c>
      <c r="I39" s="21" t="s">
        <v>128</v>
      </c>
      <c r="J39" s="22" t="s">
        <v>103</v>
      </c>
      <c r="K39" s="19" t="s">
        <v>239</v>
      </c>
      <c r="L39" s="22" t="s">
        <v>23</v>
      </c>
      <c r="M39" s="23" t="s">
        <v>25</v>
      </c>
    </row>
    <row r="40" spans="1:13" x14ac:dyDescent="0.2">
      <c r="A40" s="19" t="s">
        <v>67</v>
      </c>
      <c r="B40" s="20" t="s">
        <v>53</v>
      </c>
      <c r="C40" s="19" t="s">
        <v>54</v>
      </c>
      <c r="D40" s="19" t="s">
        <v>106</v>
      </c>
      <c r="E40" s="24">
        <v>15487.656000000001</v>
      </c>
      <c r="F40" s="17">
        <v>46082</v>
      </c>
      <c r="G40" s="19" t="s">
        <v>73</v>
      </c>
      <c r="H40" s="19" t="s">
        <v>56</v>
      </c>
      <c r="I40" s="21" t="s">
        <v>74</v>
      </c>
      <c r="J40" s="22" t="s">
        <v>103</v>
      </c>
      <c r="K40" s="19" t="s">
        <v>241</v>
      </c>
      <c r="L40" s="22" t="s">
        <v>23</v>
      </c>
      <c r="M40" s="23" t="s">
        <v>25</v>
      </c>
    </row>
    <row r="41" spans="1:13" x14ac:dyDescent="0.2">
      <c r="A41" s="19" t="s">
        <v>67</v>
      </c>
      <c r="B41" s="20" t="s">
        <v>53</v>
      </c>
      <c r="C41" s="19" t="s">
        <v>75</v>
      </c>
      <c r="D41" s="19" t="s">
        <v>93</v>
      </c>
      <c r="E41" s="24">
        <v>3373.0749999999998</v>
      </c>
      <c r="F41" s="17">
        <v>46082</v>
      </c>
      <c r="G41" s="19" t="s">
        <v>73</v>
      </c>
      <c r="H41" s="19" t="s">
        <v>76</v>
      </c>
      <c r="I41" s="21" t="s">
        <v>77</v>
      </c>
      <c r="J41" s="22" t="s">
        <v>103</v>
      </c>
      <c r="K41" s="19" t="s">
        <v>241</v>
      </c>
      <c r="L41" s="22" t="s">
        <v>23</v>
      </c>
      <c r="M41" s="23" t="s">
        <v>25</v>
      </c>
    </row>
    <row r="42" spans="1:13" x14ac:dyDescent="0.2">
      <c r="A42" s="19" t="s">
        <v>139</v>
      </c>
      <c r="B42" s="20" t="s">
        <v>53</v>
      </c>
      <c r="C42" s="19" t="s">
        <v>49</v>
      </c>
      <c r="D42" s="19" t="s">
        <v>129</v>
      </c>
      <c r="E42" s="24">
        <v>104532.038</v>
      </c>
      <c r="F42" s="17">
        <v>46082</v>
      </c>
      <c r="G42" s="19" t="s">
        <v>73</v>
      </c>
      <c r="H42" s="19" t="s">
        <v>130</v>
      </c>
      <c r="I42" s="21" t="s">
        <v>131</v>
      </c>
      <c r="J42" s="22" t="s">
        <v>103</v>
      </c>
      <c r="K42" s="19" t="s">
        <v>241</v>
      </c>
      <c r="L42" s="22" t="s">
        <v>23</v>
      </c>
      <c r="M42" s="23" t="s">
        <v>25</v>
      </c>
    </row>
    <row r="43" spans="1:13" x14ac:dyDescent="0.2">
      <c r="A43" s="19" t="s">
        <v>139</v>
      </c>
      <c r="B43" s="20" t="s">
        <v>53</v>
      </c>
      <c r="C43" s="19" t="s">
        <v>49</v>
      </c>
      <c r="D43" s="19" t="s">
        <v>132</v>
      </c>
      <c r="E43" s="24">
        <v>34.588999999999999</v>
      </c>
      <c r="F43" s="17">
        <v>46082</v>
      </c>
      <c r="G43" s="19" t="s">
        <v>73</v>
      </c>
      <c r="H43" s="19" t="s">
        <v>45</v>
      </c>
      <c r="I43" s="21" t="s">
        <v>46</v>
      </c>
      <c r="J43" s="22" t="s">
        <v>23</v>
      </c>
      <c r="K43" s="19" t="s">
        <v>44</v>
      </c>
      <c r="L43" s="22" t="s">
        <v>23</v>
      </c>
      <c r="M43" s="23" t="s">
        <v>25</v>
      </c>
    </row>
    <row r="44" spans="1:13" x14ac:dyDescent="0.2">
      <c r="A44" s="19" t="s">
        <v>31</v>
      </c>
      <c r="B44" s="20" t="s">
        <v>53</v>
      </c>
      <c r="C44" s="19" t="s">
        <v>231</v>
      </c>
      <c r="D44" s="19" t="s">
        <v>133</v>
      </c>
      <c r="E44" s="24">
        <v>7675.5</v>
      </c>
      <c r="F44" s="17">
        <v>46082</v>
      </c>
      <c r="G44" s="19" t="s">
        <v>73</v>
      </c>
      <c r="H44" s="19" t="s">
        <v>135</v>
      </c>
      <c r="I44" s="21" t="s">
        <v>136</v>
      </c>
      <c r="J44" s="22" t="s">
        <v>103</v>
      </c>
      <c r="K44" s="19" t="s">
        <v>241</v>
      </c>
      <c r="L44" s="22" t="s">
        <v>23</v>
      </c>
      <c r="M44" s="23" t="s">
        <v>25</v>
      </c>
    </row>
    <row r="45" spans="1:13" x14ac:dyDescent="0.2">
      <c r="A45" s="19" t="s">
        <v>139</v>
      </c>
      <c r="B45" s="20" t="s">
        <v>53</v>
      </c>
      <c r="C45" s="19" t="s">
        <v>49</v>
      </c>
      <c r="D45" s="19" t="s">
        <v>134</v>
      </c>
      <c r="E45" s="24">
        <v>85244.161999999997</v>
      </c>
      <c r="F45" s="17">
        <v>46082</v>
      </c>
      <c r="G45" s="19" t="s">
        <v>73</v>
      </c>
      <c r="H45" s="19" t="s">
        <v>119</v>
      </c>
      <c r="I45" s="21" t="s">
        <v>137</v>
      </c>
      <c r="J45" s="22" t="s">
        <v>103</v>
      </c>
      <c r="K45" s="19" t="s">
        <v>241</v>
      </c>
      <c r="L45" s="22" t="s">
        <v>23</v>
      </c>
      <c r="M45" s="23" t="s">
        <v>25</v>
      </c>
    </row>
    <row r="46" spans="1:13" x14ac:dyDescent="0.2">
      <c r="A46" s="19" t="s">
        <v>140</v>
      </c>
      <c r="B46" s="20" t="s">
        <v>53</v>
      </c>
      <c r="C46" s="19" t="s">
        <v>37</v>
      </c>
      <c r="D46" s="19" t="s">
        <v>61</v>
      </c>
      <c r="E46" s="24">
        <v>3237.326</v>
      </c>
      <c r="F46" s="17">
        <v>46023</v>
      </c>
      <c r="G46" s="19" t="s">
        <v>73</v>
      </c>
      <c r="H46" s="19" t="s">
        <v>35</v>
      </c>
      <c r="I46" s="21" t="s">
        <v>26</v>
      </c>
      <c r="J46" s="22" t="s">
        <v>103</v>
      </c>
      <c r="K46" s="19" t="s">
        <v>229</v>
      </c>
      <c r="L46" s="22" t="s">
        <v>23</v>
      </c>
      <c r="M46" s="23" t="s">
        <v>25</v>
      </c>
    </row>
    <row r="47" spans="1:13" x14ac:dyDescent="0.2">
      <c r="A47" s="19" t="s">
        <v>139</v>
      </c>
      <c r="B47" s="20" t="s">
        <v>53</v>
      </c>
      <c r="C47" s="19" t="s">
        <v>37</v>
      </c>
      <c r="D47" s="19" t="s">
        <v>62</v>
      </c>
      <c r="E47" s="24">
        <v>2487.134</v>
      </c>
      <c r="F47" s="17">
        <v>46023</v>
      </c>
      <c r="G47" s="19" t="s">
        <v>73</v>
      </c>
      <c r="H47" s="19" t="s">
        <v>32</v>
      </c>
      <c r="I47" s="21" t="s">
        <v>26</v>
      </c>
      <c r="J47" s="22" t="s">
        <v>103</v>
      </c>
      <c r="K47" s="19" t="s">
        <v>229</v>
      </c>
      <c r="L47" s="22" t="s">
        <v>23</v>
      </c>
      <c r="M47" s="23" t="s">
        <v>25</v>
      </c>
    </row>
    <row r="48" spans="1:13" x14ac:dyDescent="0.2">
      <c r="A48" s="19" t="s">
        <v>140</v>
      </c>
      <c r="B48" s="20" t="s">
        <v>53</v>
      </c>
      <c r="C48" s="19" t="s">
        <v>37</v>
      </c>
      <c r="D48" s="19" t="s">
        <v>61</v>
      </c>
      <c r="E48" s="24">
        <v>3595.8989999999999</v>
      </c>
      <c r="F48" s="17">
        <v>46023</v>
      </c>
      <c r="G48" s="19" t="s">
        <v>73</v>
      </c>
      <c r="H48" s="19" t="s">
        <v>33</v>
      </c>
      <c r="I48" s="21" t="s">
        <v>26</v>
      </c>
      <c r="J48" s="22" t="s">
        <v>103</v>
      </c>
      <c r="K48" s="19" t="s">
        <v>229</v>
      </c>
      <c r="L48" s="22" t="s">
        <v>23</v>
      </c>
      <c r="M48" s="23" t="s">
        <v>25</v>
      </c>
    </row>
    <row r="49" spans="1:13" x14ac:dyDescent="0.2">
      <c r="A49" s="19" t="s">
        <v>140</v>
      </c>
      <c r="B49" s="20" t="s">
        <v>53</v>
      </c>
      <c r="C49" s="19" t="s">
        <v>37</v>
      </c>
      <c r="D49" s="19" t="s">
        <v>63</v>
      </c>
      <c r="E49" s="24">
        <v>3113.7849999999999</v>
      </c>
      <c r="F49" s="17">
        <v>46023</v>
      </c>
      <c r="G49" s="19" t="s">
        <v>73</v>
      </c>
      <c r="H49" s="19" t="s">
        <v>34</v>
      </c>
      <c r="I49" s="21" t="s">
        <v>26</v>
      </c>
      <c r="J49" s="22" t="s">
        <v>103</v>
      </c>
      <c r="K49" s="19" t="s">
        <v>229</v>
      </c>
      <c r="L49" s="22" t="s">
        <v>23</v>
      </c>
      <c r="M49" s="23" t="s">
        <v>25</v>
      </c>
    </row>
    <row r="50" spans="1:13" x14ac:dyDescent="0.2">
      <c r="A50" s="19" t="s">
        <v>140</v>
      </c>
      <c r="B50" s="20" t="s">
        <v>53</v>
      </c>
      <c r="C50" s="19" t="s">
        <v>37</v>
      </c>
      <c r="D50" s="19" t="s">
        <v>61</v>
      </c>
      <c r="E50" s="24">
        <v>2378.8919999999998</v>
      </c>
      <c r="F50" s="17">
        <v>46023</v>
      </c>
      <c r="G50" s="19" t="s">
        <v>73</v>
      </c>
      <c r="H50" s="19" t="s">
        <v>36</v>
      </c>
      <c r="I50" s="21" t="s">
        <v>26</v>
      </c>
      <c r="J50" s="22" t="s">
        <v>103</v>
      </c>
      <c r="K50" s="19" t="s">
        <v>229</v>
      </c>
      <c r="L50" s="22" t="s">
        <v>23</v>
      </c>
      <c r="M50" s="23" t="s">
        <v>25</v>
      </c>
    </row>
    <row r="51" spans="1:13" x14ac:dyDescent="0.2">
      <c r="A51" s="19" t="s">
        <v>139</v>
      </c>
      <c r="B51" s="20" t="s">
        <v>53</v>
      </c>
      <c r="C51" s="19" t="s">
        <v>37</v>
      </c>
      <c r="D51" s="19" t="s">
        <v>64</v>
      </c>
      <c r="E51" s="24">
        <v>1923.653</v>
      </c>
      <c r="F51" s="17">
        <v>46023</v>
      </c>
      <c r="G51" s="19" t="s">
        <v>73</v>
      </c>
      <c r="H51" s="19" t="s">
        <v>47</v>
      </c>
      <c r="I51" s="21" t="s">
        <v>26</v>
      </c>
      <c r="J51" s="22" t="s">
        <v>103</v>
      </c>
      <c r="K51" s="19" t="s">
        <v>229</v>
      </c>
      <c r="L51" s="22" t="s">
        <v>23</v>
      </c>
      <c r="M51" s="23" t="s">
        <v>25</v>
      </c>
    </row>
    <row r="52" spans="1:13" x14ac:dyDescent="0.2">
      <c r="A52" s="19" t="s">
        <v>140</v>
      </c>
      <c r="B52" s="20" t="s">
        <v>53</v>
      </c>
      <c r="C52" s="19" t="s">
        <v>37</v>
      </c>
      <c r="D52" s="19" t="s">
        <v>50</v>
      </c>
      <c r="E52" s="24">
        <v>2318.607</v>
      </c>
      <c r="F52" s="17">
        <v>46023</v>
      </c>
      <c r="G52" s="19" t="s">
        <v>73</v>
      </c>
      <c r="H52" s="19" t="s">
        <v>52</v>
      </c>
      <c r="I52" s="21" t="s">
        <v>26</v>
      </c>
      <c r="J52" s="22" t="s">
        <v>103</v>
      </c>
      <c r="K52" s="19" t="s">
        <v>229</v>
      </c>
      <c r="L52" s="22" t="s">
        <v>23</v>
      </c>
      <c r="M52" s="23" t="s">
        <v>25</v>
      </c>
    </row>
    <row r="53" spans="1:13" x14ac:dyDescent="0.2">
      <c r="A53" s="19" t="s">
        <v>139</v>
      </c>
      <c r="B53" s="20" t="s">
        <v>53</v>
      </c>
      <c r="C53" s="19" t="s">
        <v>37</v>
      </c>
      <c r="D53" s="19" t="s">
        <v>65</v>
      </c>
      <c r="E53" s="24">
        <v>1828.7739999999999</v>
      </c>
      <c r="F53" s="17">
        <v>46023</v>
      </c>
      <c r="G53" s="19" t="s">
        <v>73</v>
      </c>
      <c r="H53" s="19" t="s">
        <v>146</v>
      </c>
      <c r="I53" s="21" t="s">
        <v>26</v>
      </c>
      <c r="J53" s="22" t="s">
        <v>103</v>
      </c>
      <c r="K53" s="19" t="s">
        <v>229</v>
      </c>
      <c r="L53" s="22" t="s">
        <v>23</v>
      </c>
      <c r="M53" s="23" t="s">
        <v>25</v>
      </c>
    </row>
    <row r="54" spans="1:13" x14ac:dyDescent="0.2">
      <c r="A54" s="19" t="s">
        <v>139</v>
      </c>
      <c r="B54" s="20" t="s">
        <v>53</v>
      </c>
      <c r="C54" s="19" t="s">
        <v>37</v>
      </c>
      <c r="D54" s="19" t="s">
        <v>81</v>
      </c>
      <c r="E54" s="24">
        <v>2406.2750000000001</v>
      </c>
      <c r="F54" s="17">
        <v>46023</v>
      </c>
      <c r="G54" s="19" t="s">
        <v>73</v>
      </c>
      <c r="H54" s="19" t="s">
        <v>147</v>
      </c>
      <c r="I54" s="21" t="s">
        <v>26</v>
      </c>
      <c r="J54" s="22" t="s">
        <v>103</v>
      </c>
      <c r="K54" s="19" t="s">
        <v>229</v>
      </c>
      <c r="L54" s="22" t="s">
        <v>23</v>
      </c>
      <c r="M54" s="23" t="s">
        <v>25</v>
      </c>
    </row>
    <row r="55" spans="1:13" x14ac:dyDescent="0.2">
      <c r="A55" s="19" t="s">
        <v>139</v>
      </c>
      <c r="B55" s="20" t="s">
        <v>53</v>
      </c>
      <c r="C55" s="19" t="s">
        <v>37</v>
      </c>
      <c r="D55" s="19" t="s">
        <v>66</v>
      </c>
      <c r="E55" s="24">
        <v>1835.17</v>
      </c>
      <c r="F55" s="17">
        <v>46023</v>
      </c>
      <c r="G55" s="19" t="s">
        <v>73</v>
      </c>
      <c r="H55" s="19" t="s">
        <v>70</v>
      </c>
      <c r="I55" s="21" t="s">
        <v>26</v>
      </c>
      <c r="J55" s="22" t="s">
        <v>103</v>
      </c>
      <c r="K55" s="19" t="s">
        <v>229</v>
      </c>
      <c r="L55" s="22" t="s">
        <v>23</v>
      </c>
      <c r="M55" s="23" t="s">
        <v>25</v>
      </c>
    </row>
    <row r="56" spans="1:13" x14ac:dyDescent="0.2">
      <c r="A56" s="19" t="s">
        <v>31</v>
      </c>
      <c r="B56" s="20" t="s">
        <v>53</v>
      </c>
      <c r="C56" s="19" t="s">
        <v>37</v>
      </c>
      <c r="D56" s="19" t="s">
        <v>141</v>
      </c>
      <c r="E56" s="24">
        <v>2400</v>
      </c>
      <c r="F56" s="17">
        <v>46023</v>
      </c>
      <c r="G56" s="19" t="s">
        <v>73</v>
      </c>
      <c r="H56" s="19" t="s">
        <v>148</v>
      </c>
      <c r="I56" s="21" t="s">
        <v>26</v>
      </c>
      <c r="J56" s="22" t="s">
        <v>103</v>
      </c>
      <c r="K56" s="19" t="s">
        <v>229</v>
      </c>
      <c r="L56" s="22" t="s">
        <v>23</v>
      </c>
      <c r="M56" s="23" t="s">
        <v>25</v>
      </c>
    </row>
    <row r="57" spans="1:13" x14ac:dyDescent="0.2">
      <c r="A57" s="25" t="s">
        <v>48</v>
      </c>
      <c r="B57" s="20" t="s">
        <v>53</v>
      </c>
      <c r="C57" s="19" t="s">
        <v>37</v>
      </c>
      <c r="D57" s="19" t="s">
        <v>153</v>
      </c>
      <c r="E57" s="24">
        <v>3000</v>
      </c>
      <c r="F57" s="17">
        <v>46023</v>
      </c>
      <c r="G57" s="19" t="s">
        <v>73</v>
      </c>
      <c r="H57" s="19" t="s">
        <v>149</v>
      </c>
      <c r="I57" s="21" t="s">
        <v>26</v>
      </c>
      <c r="J57" s="22" t="s">
        <v>103</v>
      </c>
      <c r="K57" s="19" t="s">
        <v>229</v>
      </c>
      <c r="L57" s="22" t="s">
        <v>23</v>
      </c>
      <c r="M57" s="23" t="s">
        <v>25</v>
      </c>
    </row>
    <row r="58" spans="1:13" x14ac:dyDescent="0.2">
      <c r="A58" s="19" t="s">
        <v>139</v>
      </c>
      <c r="B58" s="20" t="s">
        <v>53</v>
      </c>
      <c r="C58" s="19" t="s">
        <v>37</v>
      </c>
      <c r="D58" s="19" t="s">
        <v>142</v>
      </c>
      <c r="E58" s="24">
        <v>3700</v>
      </c>
      <c r="F58" s="17">
        <v>46023</v>
      </c>
      <c r="G58" s="19" t="s">
        <v>73</v>
      </c>
      <c r="H58" s="19" t="s">
        <v>150</v>
      </c>
      <c r="I58" s="21" t="s">
        <v>26</v>
      </c>
      <c r="J58" s="22" t="s">
        <v>103</v>
      </c>
      <c r="K58" s="19" t="s">
        <v>229</v>
      </c>
      <c r="L58" s="22" t="s">
        <v>23</v>
      </c>
      <c r="M58" s="23" t="s">
        <v>25</v>
      </c>
    </row>
    <row r="59" spans="1:13" x14ac:dyDescent="0.2">
      <c r="A59" s="19" t="s">
        <v>139</v>
      </c>
      <c r="B59" s="20" t="s">
        <v>53</v>
      </c>
      <c r="C59" s="19" t="s">
        <v>37</v>
      </c>
      <c r="D59" s="19" t="s">
        <v>143</v>
      </c>
      <c r="E59" s="24">
        <v>2401.9720000000002</v>
      </c>
      <c r="F59" s="17">
        <v>46023</v>
      </c>
      <c r="G59" s="19" t="s">
        <v>73</v>
      </c>
      <c r="H59" s="19" t="s">
        <v>151</v>
      </c>
      <c r="I59" s="21" t="s">
        <v>26</v>
      </c>
      <c r="J59" s="22" t="s">
        <v>103</v>
      </c>
      <c r="K59" s="19" t="s">
        <v>229</v>
      </c>
      <c r="L59" s="22" t="s">
        <v>23</v>
      </c>
      <c r="M59" s="23" t="s">
        <v>25</v>
      </c>
    </row>
    <row r="60" spans="1:13" x14ac:dyDescent="0.2">
      <c r="A60" s="19" t="s">
        <v>139</v>
      </c>
      <c r="B60" s="20" t="s">
        <v>53</v>
      </c>
      <c r="C60" s="19" t="s">
        <v>37</v>
      </c>
      <c r="D60" s="19" t="s">
        <v>144</v>
      </c>
      <c r="E60" s="24">
        <v>1931.184</v>
      </c>
      <c r="F60" s="17">
        <v>46023</v>
      </c>
      <c r="G60" s="19" t="s">
        <v>73</v>
      </c>
      <c r="H60" s="19" t="s">
        <v>82</v>
      </c>
      <c r="I60" s="21" t="s">
        <v>26</v>
      </c>
      <c r="J60" s="22" t="s">
        <v>103</v>
      </c>
      <c r="K60" s="19" t="s">
        <v>229</v>
      </c>
      <c r="L60" s="22" t="s">
        <v>23</v>
      </c>
      <c r="M60" s="23" t="s">
        <v>25</v>
      </c>
    </row>
    <row r="61" spans="1:13" x14ac:dyDescent="0.2">
      <c r="A61" s="19" t="s">
        <v>139</v>
      </c>
      <c r="B61" s="20" t="s">
        <v>53</v>
      </c>
      <c r="C61" s="19" t="s">
        <v>37</v>
      </c>
      <c r="D61" s="19" t="s">
        <v>145</v>
      </c>
      <c r="E61" s="24">
        <v>1016.235</v>
      </c>
      <c r="F61" s="17">
        <v>46023</v>
      </c>
      <c r="G61" s="19" t="s">
        <v>73</v>
      </c>
      <c r="H61" s="19" t="s">
        <v>152</v>
      </c>
      <c r="I61" s="21" t="s">
        <v>26</v>
      </c>
      <c r="J61" s="22" t="s">
        <v>103</v>
      </c>
      <c r="K61" s="19" t="s">
        <v>229</v>
      </c>
      <c r="L61" s="22" t="s">
        <v>23</v>
      </c>
      <c r="M61" s="23" t="s">
        <v>25</v>
      </c>
    </row>
    <row r="62" spans="1:13" x14ac:dyDescent="0.2">
      <c r="A62" s="19" t="s">
        <v>140</v>
      </c>
      <c r="B62" s="20" t="s">
        <v>53</v>
      </c>
      <c r="C62" s="19" t="s">
        <v>37</v>
      </c>
      <c r="D62" s="19" t="s">
        <v>61</v>
      </c>
      <c r="E62" s="24">
        <v>3237.326</v>
      </c>
      <c r="F62" s="17">
        <v>46054</v>
      </c>
      <c r="G62" s="19" t="s">
        <v>73</v>
      </c>
      <c r="H62" s="19" t="s">
        <v>35</v>
      </c>
      <c r="I62" s="21" t="s">
        <v>26</v>
      </c>
      <c r="J62" s="22" t="s">
        <v>103</v>
      </c>
      <c r="K62" s="19" t="s">
        <v>229</v>
      </c>
      <c r="L62" s="22" t="s">
        <v>23</v>
      </c>
      <c r="M62" s="23" t="s">
        <v>25</v>
      </c>
    </row>
    <row r="63" spans="1:13" x14ac:dyDescent="0.2">
      <c r="A63" s="19" t="s">
        <v>139</v>
      </c>
      <c r="B63" s="20" t="s">
        <v>53</v>
      </c>
      <c r="C63" s="19" t="s">
        <v>37</v>
      </c>
      <c r="D63" s="19" t="s">
        <v>62</v>
      </c>
      <c r="E63" s="24">
        <v>2487.134</v>
      </c>
      <c r="F63" s="17">
        <v>46054</v>
      </c>
      <c r="G63" s="19" t="s">
        <v>73</v>
      </c>
      <c r="H63" s="19" t="s">
        <v>32</v>
      </c>
      <c r="I63" s="21" t="s">
        <v>26</v>
      </c>
      <c r="J63" s="22" t="s">
        <v>103</v>
      </c>
      <c r="K63" s="19" t="s">
        <v>229</v>
      </c>
      <c r="L63" s="22" t="s">
        <v>23</v>
      </c>
      <c r="M63" s="23" t="s">
        <v>25</v>
      </c>
    </row>
    <row r="64" spans="1:13" x14ac:dyDescent="0.2">
      <c r="A64" s="19" t="s">
        <v>140</v>
      </c>
      <c r="B64" s="20" t="s">
        <v>53</v>
      </c>
      <c r="C64" s="19" t="s">
        <v>37</v>
      </c>
      <c r="D64" s="19" t="s">
        <v>61</v>
      </c>
      <c r="E64" s="24">
        <v>3595.8989999999999</v>
      </c>
      <c r="F64" s="17">
        <v>46054</v>
      </c>
      <c r="G64" s="19" t="s">
        <v>73</v>
      </c>
      <c r="H64" s="19" t="s">
        <v>33</v>
      </c>
      <c r="I64" s="21" t="s">
        <v>26</v>
      </c>
      <c r="J64" s="22" t="s">
        <v>103</v>
      </c>
      <c r="K64" s="19" t="s">
        <v>229</v>
      </c>
      <c r="L64" s="22" t="s">
        <v>23</v>
      </c>
      <c r="M64" s="23" t="s">
        <v>25</v>
      </c>
    </row>
    <row r="65" spans="1:13" x14ac:dyDescent="0.2">
      <c r="A65" s="19" t="s">
        <v>140</v>
      </c>
      <c r="B65" s="20" t="s">
        <v>53</v>
      </c>
      <c r="C65" s="19" t="s">
        <v>37</v>
      </c>
      <c r="D65" s="19" t="s">
        <v>63</v>
      </c>
      <c r="E65" s="24">
        <v>3153.6410000000001</v>
      </c>
      <c r="F65" s="17">
        <v>46054</v>
      </c>
      <c r="G65" s="19" t="s">
        <v>73</v>
      </c>
      <c r="H65" s="19" t="s">
        <v>34</v>
      </c>
      <c r="I65" s="21" t="s">
        <v>26</v>
      </c>
      <c r="J65" s="22" t="s">
        <v>103</v>
      </c>
      <c r="K65" s="19" t="s">
        <v>229</v>
      </c>
      <c r="L65" s="22" t="s">
        <v>23</v>
      </c>
      <c r="M65" s="23" t="s">
        <v>25</v>
      </c>
    </row>
    <row r="66" spans="1:13" x14ac:dyDescent="0.2">
      <c r="A66" s="19" t="s">
        <v>140</v>
      </c>
      <c r="B66" s="20" t="s">
        <v>53</v>
      </c>
      <c r="C66" s="19" t="s">
        <v>37</v>
      </c>
      <c r="D66" s="19" t="s">
        <v>61</v>
      </c>
      <c r="E66" s="24">
        <v>2378.8919999999998</v>
      </c>
      <c r="F66" s="17">
        <v>46054</v>
      </c>
      <c r="G66" s="19" t="s">
        <v>73</v>
      </c>
      <c r="H66" s="19" t="s">
        <v>36</v>
      </c>
      <c r="I66" s="21" t="s">
        <v>26</v>
      </c>
      <c r="J66" s="22" t="s">
        <v>103</v>
      </c>
      <c r="K66" s="19" t="s">
        <v>229</v>
      </c>
      <c r="L66" s="22" t="s">
        <v>23</v>
      </c>
      <c r="M66" s="23" t="s">
        <v>25</v>
      </c>
    </row>
    <row r="67" spans="1:13" x14ac:dyDescent="0.2">
      <c r="A67" s="19" t="s">
        <v>139</v>
      </c>
      <c r="B67" s="20" t="s">
        <v>53</v>
      </c>
      <c r="C67" s="19" t="s">
        <v>37</v>
      </c>
      <c r="D67" s="19" t="s">
        <v>64</v>
      </c>
      <c r="E67" s="24">
        <v>1923.653</v>
      </c>
      <c r="F67" s="17">
        <v>46054</v>
      </c>
      <c r="G67" s="19" t="s">
        <v>73</v>
      </c>
      <c r="H67" s="19" t="s">
        <v>47</v>
      </c>
      <c r="I67" s="21" t="s">
        <v>26</v>
      </c>
      <c r="J67" s="22" t="s">
        <v>103</v>
      </c>
      <c r="K67" s="19" t="s">
        <v>229</v>
      </c>
      <c r="L67" s="22" t="s">
        <v>23</v>
      </c>
      <c r="M67" s="23" t="s">
        <v>25</v>
      </c>
    </row>
    <row r="68" spans="1:13" x14ac:dyDescent="0.2">
      <c r="A68" s="19" t="s">
        <v>140</v>
      </c>
      <c r="B68" s="20" t="s">
        <v>53</v>
      </c>
      <c r="C68" s="19" t="s">
        <v>37</v>
      </c>
      <c r="D68" s="19" t="s">
        <v>50</v>
      </c>
      <c r="E68" s="24">
        <v>2318.607</v>
      </c>
      <c r="F68" s="17">
        <v>46054</v>
      </c>
      <c r="G68" s="19" t="s">
        <v>73</v>
      </c>
      <c r="H68" s="19" t="s">
        <v>52</v>
      </c>
      <c r="I68" s="21" t="s">
        <v>26</v>
      </c>
      <c r="J68" s="22" t="s">
        <v>103</v>
      </c>
      <c r="K68" s="19" t="s">
        <v>229</v>
      </c>
      <c r="L68" s="22" t="s">
        <v>23</v>
      </c>
      <c r="M68" s="23" t="s">
        <v>25</v>
      </c>
    </row>
    <row r="69" spans="1:13" x14ac:dyDescent="0.2">
      <c r="A69" s="19" t="s">
        <v>139</v>
      </c>
      <c r="B69" s="20" t="s">
        <v>53</v>
      </c>
      <c r="C69" s="19" t="s">
        <v>37</v>
      </c>
      <c r="D69" s="19" t="s">
        <v>65</v>
      </c>
      <c r="E69" s="24">
        <v>1828.7739999999999</v>
      </c>
      <c r="F69" s="17">
        <v>46054</v>
      </c>
      <c r="G69" s="19" t="s">
        <v>73</v>
      </c>
      <c r="H69" s="19" t="s">
        <v>146</v>
      </c>
      <c r="I69" s="21" t="s">
        <v>26</v>
      </c>
      <c r="J69" s="22" t="s">
        <v>103</v>
      </c>
      <c r="K69" s="19" t="s">
        <v>229</v>
      </c>
      <c r="L69" s="22" t="s">
        <v>23</v>
      </c>
      <c r="M69" s="23" t="s">
        <v>25</v>
      </c>
    </row>
    <row r="70" spans="1:13" x14ac:dyDescent="0.2">
      <c r="A70" s="19" t="s">
        <v>139</v>
      </c>
      <c r="B70" s="20" t="s">
        <v>53</v>
      </c>
      <c r="C70" s="19" t="s">
        <v>37</v>
      </c>
      <c r="D70" s="19" t="s">
        <v>81</v>
      </c>
      <c r="E70" s="24">
        <v>2406.2750000000001</v>
      </c>
      <c r="F70" s="17">
        <v>46054</v>
      </c>
      <c r="G70" s="19" t="s">
        <v>73</v>
      </c>
      <c r="H70" s="19" t="s">
        <v>147</v>
      </c>
      <c r="I70" s="21" t="s">
        <v>26</v>
      </c>
      <c r="J70" s="22" t="s">
        <v>103</v>
      </c>
      <c r="K70" s="19" t="s">
        <v>229</v>
      </c>
      <c r="L70" s="22" t="s">
        <v>23</v>
      </c>
      <c r="M70" s="23" t="s">
        <v>25</v>
      </c>
    </row>
    <row r="71" spans="1:13" x14ac:dyDescent="0.2">
      <c r="A71" s="19" t="s">
        <v>139</v>
      </c>
      <c r="B71" s="20" t="s">
        <v>53</v>
      </c>
      <c r="C71" s="19" t="s">
        <v>37</v>
      </c>
      <c r="D71" s="19" t="s">
        <v>66</v>
      </c>
      <c r="E71" s="24">
        <v>1835.17</v>
      </c>
      <c r="F71" s="17">
        <v>46054</v>
      </c>
      <c r="G71" s="19" t="s">
        <v>73</v>
      </c>
      <c r="H71" s="19" t="s">
        <v>70</v>
      </c>
      <c r="I71" s="21" t="s">
        <v>26</v>
      </c>
      <c r="J71" s="22" t="s">
        <v>103</v>
      </c>
      <c r="K71" s="19" t="s">
        <v>229</v>
      </c>
      <c r="L71" s="22" t="s">
        <v>23</v>
      </c>
      <c r="M71" s="23" t="s">
        <v>25</v>
      </c>
    </row>
    <row r="72" spans="1:13" x14ac:dyDescent="0.2">
      <c r="A72" s="19" t="s">
        <v>31</v>
      </c>
      <c r="B72" s="20" t="s">
        <v>53</v>
      </c>
      <c r="C72" s="19" t="s">
        <v>37</v>
      </c>
      <c r="D72" s="19" t="s">
        <v>141</v>
      </c>
      <c r="E72" s="24">
        <v>2400</v>
      </c>
      <c r="F72" s="17">
        <v>46054</v>
      </c>
      <c r="G72" s="19" t="s">
        <v>73</v>
      </c>
      <c r="H72" s="19" t="s">
        <v>148</v>
      </c>
      <c r="I72" s="21" t="s">
        <v>26</v>
      </c>
      <c r="J72" s="22" t="s">
        <v>103</v>
      </c>
      <c r="K72" s="19" t="s">
        <v>229</v>
      </c>
      <c r="L72" s="22" t="s">
        <v>23</v>
      </c>
      <c r="M72" s="23" t="s">
        <v>25</v>
      </c>
    </row>
    <row r="73" spans="1:13" x14ac:dyDescent="0.2">
      <c r="A73" s="25" t="s">
        <v>48</v>
      </c>
      <c r="B73" s="20" t="s">
        <v>53</v>
      </c>
      <c r="C73" s="19" t="s">
        <v>37</v>
      </c>
      <c r="D73" s="19" t="s">
        <v>153</v>
      </c>
      <c r="E73" s="24">
        <v>3000</v>
      </c>
      <c r="F73" s="17">
        <v>46054</v>
      </c>
      <c r="G73" s="19" t="s">
        <v>73</v>
      </c>
      <c r="H73" s="19" t="s">
        <v>149</v>
      </c>
      <c r="I73" s="21" t="s">
        <v>26</v>
      </c>
      <c r="J73" s="22" t="s">
        <v>103</v>
      </c>
      <c r="K73" s="19" t="s">
        <v>229</v>
      </c>
      <c r="L73" s="22" t="s">
        <v>23</v>
      </c>
      <c r="M73" s="23" t="s">
        <v>25</v>
      </c>
    </row>
    <row r="74" spans="1:13" x14ac:dyDescent="0.2">
      <c r="A74" s="19" t="s">
        <v>139</v>
      </c>
      <c r="B74" s="20" t="s">
        <v>53</v>
      </c>
      <c r="C74" s="19" t="s">
        <v>37</v>
      </c>
      <c r="D74" s="19" t="s">
        <v>142</v>
      </c>
      <c r="E74" s="24">
        <v>3700</v>
      </c>
      <c r="F74" s="17">
        <v>46054</v>
      </c>
      <c r="G74" s="19" t="s">
        <v>73</v>
      </c>
      <c r="H74" s="19" t="s">
        <v>150</v>
      </c>
      <c r="I74" s="21" t="s">
        <v>26</v>
      </c>
      <c r="J74" s="22" t="s">
        <v>103</v>
      </c>
      <c r="K74" s="19" t="s">
        <v>229</v>
      </c>
      <c r="L74" s="22" t="s">
        <v>23</v>
      </c>
      <c r="M74" s="23" t="s">
        <v>25</v>
      </c>
    </row>
    <row r="75" spans="1:13" x14ac:dyDescent="0.2">
      <c r="A75" s="19" t="s">
        <v>139</v>
      </c>
      <c r="B75" s="20" t="s">
        <v>53</v>
      </c>
      <c r="C75" s="19" t="s">
        <v>37</v>
      </c>
      <c r="D75" s="19" t="s">
        <v>143</v>
      </c>
      <c r="E75" s="24">
        <v>2401.9720000000002</v>
      </c>
      <c r="F75" s="17">
        <v>46054</v>
      </c>
      <c r="G75" s="19" t="s">
        <v>73</v>
      </c>
      <c r="H75" s="19" t="s">
        <v>151</v>
      </c>
      <c r="I75" s="21" t="s">
        <v>26</v>
      </c>
      <c r="J75" s="22" t="s">
        <v>103</v>
      </c>
      <c r="K75" s="19" t="s">
        <v>229</v>
      </c>
      <c r="L75" s="22" t="s">
        <v>23</v>
      </c>
      <c r="M75" s="23" t="s">
        <v>25</v>
      </c>
    </row>
    <row r="76" spans="1:13" x14ac:dyDescent="0.2">
      <c r="A76" s="19" t="s">
        <v>139</v>
      </c>
      <c r="B76" s="20" t="s">
        <v>53</v>
      </c>
      <c r="C76" s="19" t="s">
        <v>37</v>
      </c>
      <c r="D76" s="19" t="s">
        <v>144</v>
      </c>
      <c r="E76" s="24">
        <v>1931.184</v>
      </c>
      <c r="F76" s="17">
        <v>46054</v>
      </c>
      <c r="G76" s="19" t="s">
        <v>73</v>
      </c>
      <c r="H76" s="19" t="s">
        <v>82</v>
      </c>
      <c r="I76" s="21" t="s">
        <v>26</v>
      </c>
      <c r="J76" s="22" t="s">
        <v>103</v>
      </c>
      <c r="K76" s="19" t="s">
        <v>229</v>
      </c>
      <c r="L76" s="22" t="s">
        <v>23</v>
      </c>
      <c r="M76" s="23" t="s">
        <v>25</v>
      </c>
    </row>
    <row r="77" spans="1:13" x14ac:dyDescent="0.2">
      <c r="A77" s="25" t="s">
        <v>140</v>
      </c>
      <c r="B77" s="20" t="s">
        <v>53</v>
      </c>
      <c r="C77" s="19" t="s">
        <v>37</v>
      </c>
      <c r="D77" s="19" t="s">
        <v>61</v>
      </c>
      <c r="E77" s="24">
        <v>3431.567</v>
      </c>
      <c r="F77" s="17">
        <v>46082</v>
      </c>
      <c r="G77" s="19" t="s">
        <v>73</v>
      </c>
      <c r="H77" s="19" t="s">
        <v>35</v>
      </c>
      <c r="I77" s="21" t="s">
        <v>26</v>
      </c>
      <c r="J77" s="22" t="s">
        <v>103</v>
      </c>
      <c r="K77" s="19" t="s">
        <v>229</v>
      </c>
      <c r="L77" s="22" t="s">
        <v>23</v>
      </c>
      <c r="M77" s="23" t="s">
        <v>25</v>
      </c>
    </row>
    <row r="78" spans="1:13" x14ac:dyDescent="0.2">
      <c r="A78" s="25" t="s">
        <v>139</v>
      </c>
      <c r="B78" s="20" t="s">
        <v>53</v>
      </c>
      <c r="C78" s="19" t="s">
        <v>37</v>
      </c>
      <c r="D78" s="19" t="s">
        <v>62</v>
      </c>
      <c r="E78" s="24">
        <v>2636.3649999999998</v>
      </c>
      <c r="F78" s="17">
        <v>46082</v>
      </c>
      <c r="G78" s="19" t="s">
        <v>73</v>
      </c>
      <c r="H78" s="19" t="s">
        <v>32</v>
      </c>
      <c r="I78" s="21" t="s">
        <v>26</v>
      </c>
      <c r="J78" s="22" t="s">
        <v>103</v>
      </c>
      <c r="K78" s="19" t="s">
        <v>229</v>
      </c>
      <c r="L78" s="22" t="s">
        <v>23</v>
      </c>
      <c r="M78" s="23" t="s">
        <v>25</v>
      </c>
    </row>
    <row r="79" spans="1:13" x14ac:dyDescent="0.2">
      <c r="A79" s="25" t="s">
        <v>140</v>
      </c>
      <c r="B79" s="20" t="s">
        <v>53</v>
      </c>
      <c r="C79" s="19" t="s">
        <v>37</v>
      </c>
      <c r="D79" s="19" t="s">
        <v>61</v>
      </c>
      <c r="E79" s="24">
        <v>3811.6529999999998</v>
      </c>
      <c r="F79" s="17">
        <v>46082</v>
      </c>
      <c r="G79" s="19" t="s">
        <v>73</v>
      </c>
      <c r="H79" s="19" t="s">
        <v>33</v>
      </c>
      <c r="I79" s="21" t="s">
        <v>26</v>
      </c>
      <c r="J79" s="22" t="s">
        <v>103</v>
      </c>
      <c r="K79" s="19" t="s">
        <v>229</v>
      </c>
      <c r="L79" s="22" t="s">
        <v>23</v>
      </c>
      <c r="M79" s="23" t="s">
        <v>25</v>
      </c>
    </row>
    <row r="80" spans="1:13" x14ac:dyDescent="0.2">
      <c r="A80" s="26" t="s">
        <v>140</v>
      </c>
      <c r="B80" s="20" t="s">
        <v>53</v>
      </c>
      <c r="C80" s="19" t="s">
        <v>37</v>
      </c>
      <c r="D80" s="19" t="s">
        <v>63</v>
      </c>
      <c r="E80" s="24">
        <v>3321.7350000000001</v>
      </c>
      <c r="F80" s="17">
        <v>46082</v>
      </c>
      <c r="G80" s="19" t="s">
        <v>73</v>
      </c>
      <c r="H80" s="19" t="s">
        <v>34</v>
      </c>
      <c r="I80" s="21" t="s">
        <v>26</v>
      </c>
      <c r="J80" s="22" t="s">
        <v>103</v>
      </c>
      <c r="K80" s="19" t="s">
        <v>229</v>
      </c>
      <c r="L80" s="22" t="s">
        <v>23</v>
      </c>
      <c r="M80" s="23" t="s">
        <v>25</v>
      </c>
    </row>
    <row r="81" spans="1:13" x14ac:dyDescent="0.2">
      <c r="A81" s="25" t="s">
        <v>140</v>
      </c>
      <c r="B81" s="20" t="s">
        <v>53</v>
      </c>
      <c r="C81" s="19" t="s">
        <v>37</v>
      </c>
      <c r="D81" s="19" t="s">
        <v>61</v>
      </c>
      <c r="E81" s="24">
        <v>2521.6260000000002</v>
      </c>
      <c r="F81" s="17">
        <v>46082</v>
      </c>
      <c r="G81" s="19" t="s">
        <v>73</v>
      </c>
      <c r="H81" s="19" t="s">
        <v>36</v>
      </c>
      <c r="I81" s="21" t="s">
        <v>26</v>
      </c>
      <c r="J81" s="22" t="s">
        <v>103</v>
      </c>
      <c r="K81" s="19" t="s">
        <v>229</v>
      </c>
      <c r="L81" s="22" t="s">
        <v>23</v>
      </c>
      <c r="M81" s="23" t="s">
        <v>25</v>
      </c>
    </row>
    <row r="82" spans="1:13" x14ac:dyDescent="0.2">
      <c r="A82" s="25" t="s">
        <v>139</v>
      </c>
      <c r="B82" s="20" t="s">
        <v>53</v>
      </c>
      <c r="C82" s="19" t="s">
        <v>37</v>
      </c>
      <c r="D82" s="19" t="s">
        <v>64</v>
      </c>
      <c r="E82" s="24">
        <v>2039.0719999999999</v>
      </c>
      <c r="F82" s="17">
        <v>46082</v>
      </c>
      <c r="G82" s="19" t="s">
        <v>73</v>
      </c>
      <c r="H82" s="19" t="s">
        <v>47</v>
      </c>
      <c r="I82" s="21" t="s">
        <v>26</v>
      </c>
      <c r="J82" s="22" t="s">
        <v>103</v>
      </c>
      <c r="K82" s="19" t="s">
        <v>229</v>
      </c>
      <c r="L82" s="22" t="s">
        <v>23</v>
      </c>
      <c r="M82" s="23" t="s">
        <v>25</v>
      </c>
    </row>
    <row r="83" spans="1:13" x14ac:dyDescent="0.2">
      <c r="A83" s="25" t="s">
        <v>140</v>
      </c>
      <c r="B83" s="20" t="s">
        <v>53</v>
      </c>
      <c r="C83" s="19" t="s">
        <v>37</v>
      </c>
      <c r="D83" s="19" t="s">
        <v>50</v>
      </c>
      <c r="E83" s="24">
        <v>2457.723</v>
      </c>
      <c r="F83" s="17">
        <v>46082</v>
      </c>
      <c r="G83" s="19" t="s">
        <v>73</v>
      </c>
      <c r="H83" s="19" t="s">
        <v>52</v>
      </c>
      <c r="I83" s="21" t="s">
        <v>26</v>
      </c>
      <c r="J83" s="22" t="s">
        <v>103</v>
      </c>
      <c r="K83" s="19" t="s">
        <v>229</v>
      </c>
      <c r="L83" s="22" t="s">
        <v>23</v>
      </c>
      <c r="M83" s="23" t="s">
        <v>25</v>
      </c>
    </row>
    <row r="84" spans="1:13" x14ac:dyDescent="0.2">
      <c r="A84" s="25" t="s">
        <v>139</v>
      </c>
      <c r="B84" s="20" t="s">
        <v>53</v>
      </c>
      <c r="C84" s="19" t="s">
        <v>37</v>
      </c>
      <c r="D84" s="19" t="s">
        <v>65</v>
      </c>
      <c r="E84" s="24">
        <v>1938.499</v>
      </c>
      <c r="F84" s="17">
        <v>46082</v>
      </c>
      <c r="G84" s="19" t="s">
        <v>73</v>
      </c>
      <c r="H84" s="19" t="s">
        <v>146</v>
      </c>
      <c r="I84" s="21" t="s">
        <v>26</v>
      </c>
      <c r="J84" s="22" t="s">
        <v>103</v>
      </c>
      <c r="K84" s="19" t="s">
        <v>229</v>
      </c>
      <c r="L84" s="22" t="s">
        <v>23</v>
      </c>
      <c r="M84" s="23" t="s">
        <v>25</v>
      </c>
    </row>
    <row r="85" spans="1:13" x14ac:dyDescent="0.2">
      <c r="A85" s="25" t="s">
        <v>139</v>
      </c>
      <c r="B85" s="20" t="s">
        <v>53</v>
      </c>
      <c r="C85" s="19" t="s">
        <v>37</v>
      </c>
      <c r="D85" s="19" t="s">
        <v>81</v>
      </c>
      <c r="E85" s="24">
        <v>2550.6529999999998</v>
      </c>
      <c r="F85" s="17">
        <v>46082</v>
      </c>
      <c r="G85" s="19" t="s">
        <v>73</v>
      </c>
      <c r="H85" s="19" t="s">
        <v>147</v>
      </c>
      <c r="I85" s="21" t="s">
        <v>26</v>
      </c>
      <c r="J85" s="22" t="s">
        <v>103</v>
      </c>
      <c r="K85" s="19" t="s">
        <v>229</v>
      </c>
      <c r="L85" s="22" t="s">
        <v>23</v>
      </c>
      <c r="M85" s="23" t="s">
        <v>25</v>
      </c>
    </row>
    <row r="86" spans="1:13" x14ac:dyDescent="0.2">
      <c r="A86" s="25" t="s">
        <v>139</v>
      </c>
      <c r="B86" s="20" t="s">
        <v>53</v>
      </c>
      <c r="C86" s="19" t="s">
        <v>37</v>
      </c>
      <c r="D86" s="19" t="s">
        <v>66</v>
      </c>
      <c r="E86" s="24">
        <v>1945.279</v>
      </c>
      <c r="F86" s="17">
        <v>46082</v>
      </c>
      <c r="G86" s="19" t="s">
        <v>73</v>
      </c>
      <c r="H86" s="19" t="s">
        <v>70</v>
      </c>
      <c r="I86" s="21" t="s">
        <v>26</v>
      </c>
      <c r="J86" s="22" t="s">
        <v>103</v>
      </c>
      <c r="K86" s="19" t="s">
        <v>229</v>
      </c>
      <c r="L86" s="22" t="s">
        <v>23</v>
      </c>
      <c r="M86" s="23" t="s">
        <v>25</v>
      </c>
    </row>
    <row r="87" spans="1:13" x14ac:dyDescent="0.2">
      <c r="A87" s="25" t="s">
        <v>31</v>
      </c>
      <c r="B87" s="20" t="s">
        <v>53</v>
      </c>
      <c r="C87" s="19" t="s">
        <v>37</v>
      </c>
      <c r="D87" s="19" t="s">
        <v>141</v>
      </c>
      <c r="E87" s="24">
        <v>2544</v>
      </c>
      <c r="F87" s="17">
        <v>46082</v>
      </c>
      <c r="G87" s="19" t="s">
        <v>73</v>
      </c>
      <c r="H87" s="19" t="s">
        <v>148</v>
      </c>
      <c r="I87" s="21" t="s">
        <v>26</v>
      </c>
      <c r="J87" s="22" t="s">
        <v>103</v>
      </c>
      <c r="K87" s="19" t="s">
        <v>229</v>
      </c>
      <c r="L87" s="22" t="s">
        <v>23</v>
      </c>
      <c r="M87" s="23" t="s">
        <v>25</v>
      </c>
    </row>
    <row r="88" spans="1:13" x14ac:dyDescent="0.2">
      <c r="A88" s="25" t="s">
        <v>48</v>
      </c>
      <c r="B88" s="20" t="s">
        <v>53</v>
      </c>
      <c r="C88" s="19" t="s">
        <v>37</v>
      </c>
      <c r="D88" s="19" t="s">
        <v>153</v>
      </c>
      <c r="E88" s="24">
        <v>3180</v>
      </c>
      <c r="F88" s="17">
        <v>46082</v>
      </c>
      <c r="G88" s="19" t="s">
        <v>73</v>
      </c>
      <c r="H88" s="19" t="s">
        <v>149</v>
      </c>
      <c r="I88" s="21" t="s">
        <v>26</v>
      </c>
      <c r="J88" s="22" t="s">
        <v>103</v>
      </c>
      <c r="K88" s="19" t="s">
        <v>229</v>
      </c>
      <c r="L88" s="22" t="s">
        <v>23</v>
      </c>
      <c r="M88" s="23" t="s">
        <v>25</v>
      </c>
    </row>
    <row r="89" spans="1:13" x14ac:dyDescent="0.2">
      <c r="A89" s="25" t="s">
        <v>139</v>
      </c>
      <c r="B89" s="20" t="s">
        <v>53</v>
      </c>
      <c r="C89" s="19" t="s">
        <v>37</v>
      </c>
      <c r="D89" s="19" t="s">
        <v>142</v>
      </c>
      <c r="E89" s="24">
        <v>3922</v>
      </c>
      <c r="F89" s="17">
        <v>46082</v>
      </c>
      <c r="G89" s="19" t="s">
        <v>73</v>
      </c>
      <c r="H89" s="19" t="s">
        <v>150</v>
      </c>
      <c r="I89" s="21" t="s">
        <v>26</v>
      </c>
      <c r="J89" s="22" t="s">
        <v>103</v>
      </c>
      <c r="K89" s="19" t="s">
        <v>229</v>
      </c>
      <c r="L89" s="22" t="s">
        <v>23</v>
      </c>
      <c r="M89" s="23" t="s">
        <v>25</v>
      </c>
    </row>
    <row r="90" spans="1:13" x14ac:dyDescent="0.2">
      <c r="A90" s="25" t="s">
        <v>139</v>
      </c>
      <c r="B90" s="20" t="s">
        <v>53</v>
      </c>
      <c r="C90" s="19" t="s">
        <v>37</v>
      </c>
      <c r="D90" s="19" t="s">
        <v>143</v>
      </c>
      <c r="E90" s="24">
        <v>2546.0889999999999</v>
      </c>
      <c r="F90" s="17">
        <v>46082</v>
      </c>
      <c r="G90" s="19" t="s">
        <v>73</v>
      </c>
      <c r="H90" s="19" t="s">
        <v>151</v>
      </c>
      <c r="I90" s="21" t="s">
        <v>26</v>
      </c>
      <c r="J90" s="22" t="s">
        <v>103</v>
      </c>
      <c r="K90" s="19" t="s">
        <v>229</v>
      </c>
      <c r="L90" s="22" t="s">
        <v>23</v>
      </c>
      <c r="M90" s="23" t="s">
        <v>25</v>
      </c>
    </row>
    <row r="91" spans="1:13" ht="10.8" customHeight="1" x14ac:dyDescent="0.2">
      <c r="A91" s="25" t="s">
        <v>139</v>
      </c>
      <c r="B91" s="20" t="s">
        <v>53</v>
      </c>
      <c r="C91" s="19" t="s">
        <v>37</v>
      </c>
      <c r="D91" s="19" t="s">
        <v>144</v>
      </c>
      <c r="E91" s="24">
        <v>2047.056</v>
      </c>
      <c r="F91" s="17">
        <v>46082</v>
      </c>
      <c r="G91" s="19" t="s">
        <v>73</v>
      </c>
      <c r="H91" s="19" t="s">
        <v>82</v>
      </c>
      <c r="I91" s="21" t="s">
        <v>26</v>
      </c>
      <c r="J91" s="22" t="s">
        <v>103</v>
      </c>
      <c r="K91" s="19" t="s">
        <v>229</v>
      </c>
      <c r="L91" s="22" t="s">
        <v>23</v>
      </c>
      <c r="M91" s="23" t="s">
        <v>25</v>
      </c>
    </row>
    <row r="92" spans="1:13" x14ac:dyDescent="0.2">
      <c r="A92" s="25" t="s">
        <v>139</v>
      </c>
      <c r="B92" s="20" t="s">
        <v>53</v>
      </c>
      <c r="C92" s="19" t="s">
        <v>37</v>
      </c>
      <c r="D92" s="19" t="s">
        <v>51</v>
      </c>
      <c r="E92" s="24">
        <v>154.89099999999999</v>
      </c>
      <c r="F92" s="17">
        <v>46023</v>
      </c>
      <c r="G92" s="19" t="s">
        <v>73</v>
      </c>
      <c r="H92" s="19" t="s">
        <v>45</v>
      </c>
      <c r="I92" s="21" t="s">
        <v>46</v>
      </c>
      <c r="J92" s="22" t="s">
        <v>103</v>
      </c>
      <c r="K92" s="19" t="s">
        <v>44</v>
      </c>
      <c r="L92" s="22" t="s">
        <v>23</v>
      </c>
      <c r="M92" s="23" t="s">
        <v>25</v>
      </c>
    </row>
    <row r="93" spans="1:13" x14ac:dyDescent="0.2">
      <c r="A93" s="19" t="s">
        <v>67</v>
      </c>
      <c r="B93" s="20" t="s">
        <v>53</v>
      </c>
      <c r="C93" s="19" t="s">
        <v>38</v>
      </c>
      <c r="D93" s="19" t="s">
        <v>154</v>
      </c>
      <c r="E93" s="24">
        <v>1200</v>
      </c>
      <c r="F93" s="17">
        <v>46023</v>
      </c>
      <c r="G93" s="19" t="s">
        <v>73</v>
      </c>
      <c r="H93" s="19" t="s">
        <v>165</v>
      </c>
      <c r="I93" s="21" t="s">
        <v>46</v>
      </c>
      <c r="J93" s="22" t="s">
        <v>103</v>
      </c>
      <c r="K93" s="19" t="s">
        <v>229</v>
      </c>
      <c r="L93" s="22" t="s">
        <v>23</v>
      </c>
      <c r="M93" s="23" t="s">
        <v>25</v>
      </c>
    </row>
    <row r="94" spans="1:13" x14ac:dyDescent="0.2">
      <c r="A94" s="19" t="s">
        <v>67</v>
      </c>
      <c r="B94" s="20" t="s">
        <v>53</v>
      </c>
      <c r="C94" s="19" t="s">
        <v>38</v>
      </c>
      <c r="D94" s="19" t="s">
        <v>155</v>
      </c>
      <c r="E94" s="24">
        <v>2200</v>
      </c>
      <c r="F94" s="17">
        <v>46023</v>
      </c>
      <c r="G94" s="19" t="s">
        <v>73</v>
      </c>
      <c r="H94" s="19" t="s">
        <v>166</v>
      </c>
      <c r="I94" s="21" t="s">
        <v>46</v>
      </c>
      <c r="J94" s="22" t="s">
        <v>103</v>
      </c>
      <c r="K94" s="19" t="s">
        <v>229</v>
      </c>
      <c r="L94" s="22" t="s">
        <v>23</v>
      </c>
      <c r="M94" s="23" t="s">
        <v>25</v>
      </c>
    </row>
    <row r="95" spans="1:13" x14ac:dyDescent="0.2">
      <c r="A95" s="19" t="s">
        <v>67</v>
      </c>
      <c r="B95" s="20" t="s">
        <v>53</v>
      </c>
      <c r="C95" s="19" t="s">
        <v>38</v>
      </c>
      <c r="D95" s="19" t="s">
        <v>156</v>
      </c>
      <c r="E95" s="24">
        <v>1594.568</v>
      </c>
      <c r="F95" s="17">
        <v>46023</v>
      </c>
      <c r="G95" s="19" t="s">
        <v>73</v>
      </c>
      <c r="H95" s="19" t="s">
        <v>167</v>
      </c>
      <c r="I95" s="21" t="s">
        <v>46</v>
      </c>
      <c r="J95" s="22" t="s">
        <v>103</v>
      </c>
      <c r="K95" s="19" t="s">
        <v>229</v>
      </c>
      <c r="L95" s="22" t="s">
        <v>23</v>
      </c>
      <c r="M95" s="23" t="s">
        <v>25</v>
      </c>
    </row>
    <row r="96" spans="1:13" x14ac:dyDescent="0.2">
      <c r="A96" s="19" t="s">
        <v>67</v>
      </c>
      <c r="B96" s="20" t="s">
        <v>53</v>
      </c>
      <c r="C96" s="19" t="s">
        <v>38</v>
      </c>
      <c r="D96" s="19" t="s">
        <v>157</v>
      </c>
      <c r="E96" s="24">
        <v>1169.124</v>
      </c>
      <c r="F96" s="17">
        <v>46023</v>
      </c>
      <c r="G96" s="19" t="s">
        <v>73</v>
      </c>
      <c r="H96" s="19" t="s">
        <v>71</v>
      </c>
      <c r="I96" s="21" t="s">
        <v>46</v>
      </c>
      <c r="J96" s="22" t="s">
        <v>103</v>
      </c>
      <c r="K96" s="19" t="s">
        <v>229</v>
      </c>
      <c r="L96" s="22" t="s">
        <v>23</v>
      </c>
      <c r="M96" s="23" t="s">
        <v>25</v>
      </c>
    </row>
    <row r="97" spans="1:13" x14ac:dyDescent="0.2">
      <c r="A97" s="19" t="s">
        <v>67</v>
      </c>
      <c r="B97" s="20" t="s">
        <v>53</v>
      </c>
      <c r="C97" s="19" t="s">
        <v>38</v>
      </c>
      <c r="D97" s="19" t="s">
        <v>86</v>
      </c>
      <c r="E97" s="24">
        <v>600</v>
      </c>
      <c r="F97" s="17">
        <v>46023</v>
      </c>
      <c r="G97" s="19" t="s">
        <v>73</v>
      </c>
      <c r="H97" s="19" t="s">
        <v>85</v>
      </c>
      <c r="I97" s="21" t="s">
        <v>46</v>
      </c>
      <c r="J97" s="22" t="s">
        <v>103</v>
      </c>
      <c r="K97" s="19" t="s">
        <v>229</v>
      </c>
      <c r="L97" s="22" t="s">
        <v>23</v>
      </c>
      <c r="M97" s="23" t="s">
        <v>25</v>
      </c>
    </row>
    <row r="98" spans="1:13" x14ac:dyDescent="0.2">
      <c r="A98" s="19" t="s">
        <v>139</v>
      </c>
      <c r="B98" s="20" t="s">
        <v>53</v>
      </c>
      <c r="C98" s="19" t="s">
        <v>38</v>
      </c>
      <c r="D98" s="19" t="s">
        <v>68</v>
      </c>
      <c r="E98" s="24">
        <v>1320</v>
      </c>
      <c r="F98" s="17">
        <v>46023</v>
      </c>
      <c r="G98" s="19" t="s">
        <v>73</v>
      </c>
      <c r="H98" s="19" t="s">
        <v>168</v>
      </c>
      <c r="I98" s="21" t="s">
        <v>46</v>
      </c>
      <c r="J98" s="22" t="s">
        <v>103</v>
      </c>
      <c r="K98" s="19" t="s">
        <v>229</v>
      </c>
      <c r="L98" s="22" t="s">
        <v>23</v>
      </c>
      <c r="M98" s="23" t="s">
        <v>25</v>
      </c>
    </row>
    <row r="99" spans="1:13" x14ac:dyDescent="0.2">
      <c r="A99" s="19" t="s">
        <v>139</v>
      </c>
      <c r="B99" s="20" t="s">
        <v>53</v>
      </c>
      <c r="C99" s="19" t="s">
        <v>38</v>
      </c>
      <c r="D99" s="19" t="s">
        <v>158</v>
      </c>
      <c r="E99" s="24">
        <v>1470</v>
      </c>
      <c r="F99" s="17">
        <v>46023</v>
      </c>
      <c r="G99" s="19" t="s">
        <v>73</v>
      </c>
      <c r="H99" s="19" t="s">
        <v>169</v>
      </c>
      <c r="I99" s="21" t="s">
        <v>46</v>
      </c>
      <c r="J99" s="22" t="s">
        <v>103</v>
      </c>
      <c r="K99" s="19" t="s">
        <v>229</v>
      </c>
      <c r="L99" s="22" t="s">
        <v>23</v>
      </c>
      <c r="M99" s="23" t="s">
        <v>25</v>
      </c>
    </row>
    <row r="100" spans="1:13" x14ac:dyDescent="0.2">
      <c r="A100" s="19" t="s">
        <v>139</v>
      </c>
      <c r="B100" s="20" t="s">
        <v>53</v>
      </c>
      <c r="C100" s="19" t="s">
        <v>38</v>
      </c>
      <c r="D100" s="19" t="s">
        <v>159</v>
      </c>
      <c r="E100" s="24">
        <v>870</v>
      </c>
      <c r="F100" s="17">
        <v>46023</v>
      </c>
      <c r="G100" s="19" t="s">
        <v>73</v>
      </c>
      <c r="H100" s="19" t="s">
        <v>170</v>
      </c>
      <c r="I100" s="21" t="s">
        <v>46</v>
      </c>
      <c r="J100" s="22" t="s">
        <v>103</v>
      </c>
      <c r="K100" s="19" t="s">
        <v>229</v>
      </c>
      <c r="L100" s="22" t="s">
        <v>23</v>
      </c>
      <c r="M100" s="23" t="s">
        <v>25</v>
      </c>
    </row>
    <row r="101" spans="1:13" x14ac:dyDescent="0.2">
      <c r="A101" s="19" t="s">
        <v>139</v>
      </c>
      <c r="B101" s="20" t="s">
        <v>53</v>
      </c>
      <c r="C101" s="19" t="s">
        <v>38</v>
      </c>
      <c r="D101" s="19" t="s">
        <v>160</v>
      </c>
      <c r="E101" s="24">
        <v>105</v>
      </c>
      <c r="F101" s="17">
        <v>46023</v>
      </c>
      <c r="G101" s="19" t="s">
        <v>73</v>
      </c>
      <c r="H101" s="19" t="s">
        <v>171</v>
      </c>
      <c r="I101" s="21" t="s">
        <v>46</v>
      </c>
      <c r="J101" s="22" t="s">
        <v>103</v>
      </c>
      <c r="K101" s="19" t="s">
        <v>229</v>
      </c>
      <c r="L101" s="22" t="s">
        <v>23</v>
      </c>
      <c r="M101" s="23" t="s">
        <v>25</v>
      </c>
    </row>
    <row r="102" spans="1:13" x14ac:dyDescent="0.2">
      <c r="A102" s="19" t="s">
        <v>139</v>
      </c>
      <c r="B102" s="20" t="s">
        <v>53</v>
      </c>
      <c r="C102" s="19" t="s">
        <v>38</v>
      </c>
      <c r="D102" s="19" t="s">
        <v>161</v>
      </c>
      <c r="E102" s="24">
        <v>1300</v>
      </c>
      <c r="F102" s="17">
        <v>46023</v>
      </c>
      <c r="G102" s="19" t="s">
        <v>73</v>
      </c>
      <c r="H102" s="19" t="s">
        <v>172</v>
      </c>
      <c r="I102" s="21" t="s">
        <v>46</v>
      </c>
      <c r="J102" s="22" t="s">
        <v>103</v>
      </c>
      <c r="K102" s="19" t="s">
        <v>229</v>
      </c>
      <c r="L102" s="22" t="s">
        <v>23</v>
      </c>
      <c r="M102" s="23" t="s">
        <v>25</v>
      </c>
    </row>
    <row r="103" spans="1:13" x14ac:dyDescent="0.2">
      <c r="A103" s="19" t="s">
        <v>139</v>
      </c>
      <c r="B103" s="20" t="s">
        <v>53</v>
      </c>
      <c r="C103" s="19" t="s">
        <v>38</v>
      </c>
      <c r="D103" s="19" t="s">
        <v>68</v>
      </c>
      <c r="E103" s="24">
        <v>1320</v>
      </c>
      <c r="F103" s="17">
        <v>46023</v>
      </c>
      <c r="G103" s="19" t="s">
        <v>73</v>
      </c>
      <c r="H103" s="19" t="s">
        <v>173</v>
      </c>
      <c r="I103" s="21" t="s">
        <v>46</v>
      </c>
      <c r="J103" s="22" t="s">
        <v>103</v>
      </c>
      <c r="K103" s="19" t="s">
        <v>229</v>
      </c>
      <c r="L103" s="22" t="s">
        <v>23</v>
      </c>
      <c r="M103" s="23" t="s">
        <v>25</v>
      </c>
    </row>
    <row r="104" spans="1:13" x14ac:dyDescent="0.2">
      <c r="A104" s="19" t="s">
        <v>139</v>
      </c>
      <c r="B104" s="20" t="s">
        <v>53</v>
      </c>
      <c r="C104" s="19" t="s">
        <v>38</v>
      </c>
      <c r="D104" s="19" t="s">
        <v>162</v>
      </c>
      <c r="E104" s="24">
        <v>1700</v>
      </c>
      <c r="F104" s="17">
        <v>46023</v>
      </c>
      <c r="G104" s="19" t="s">
        <v>73</v>
      </c>
      <c r="H104" s="19" t="s">
        <v>174</v>
      </c>
      <c r="I104" s="21" t="s">
        <v>46</v>
      </c>
      <c r="J104" s="22" t="s">
        <v>103</v>
      </c>
      <c r="K104" s="19" t="s">
        <v>229</v>
      </c>
      <c r="L104" s="22" t="s">
        <v>23</v>
      </c>
      <c r="M104" s="23" t="s">
        <v>25</v>
      </c>
    </row>
    <row r="105" spans="1:13" x14ac:dyDescent="0.2">
      <c r="A105" s="19" t="s">
        <v>139</v>
      </c>
      <c r="B105" s="20" t="s">
        <v>53</v>
      </c>
      <c r="C105" s="19" t="s">
        <v>38</v>
      </c>
      <c r="D105" s="19" t="s">
        <v>163</v>
      </c>
      <c r="E105" s="24">
        <v>1800</v>
      </c>
      <c r="F105" s="17">
        <v>46023</v>
      </c>
      <c r="G105" s="19" t="s">
        <v>73</v>
      </c>
      <c r="H105" s="19" t="s">
        <v>69</v>
      </c>
      <c r="I105" s="21" t="s">
        <v>46</v>
      </c>
      <c r="J105" s="22" t="s">
        <v>103</v>
      </c>
      <c r="K105" s="19" t="s">
        <v>229</v>
      </c>
      <c r="L105" s="22" t="s">
        <v>23</v>
      </c>
      <c r="M105" s="23" t="s">
        <v>25</v>
      </c>
    </row>
    <row r="106" spans="1:13" x14ac:dyDescent="0.2">
      <c r="A106" s="19" t="s">
        <v>31</v>
      </c>
      <c r="B106" s="20" t="s">
        <v>53</v>
      </c>
      <c r="C106" s="19" t="s">
        <v>38</v>
      </c>
      <c r="D106" s="19" t="s">
        <v>164</v>
      </c>
      <c r="E106" s="24">
        <v>1049</v>
      </c>
      <c r="F106" s="17">
        <v>46023</v>
      </c>
      <c r="G106" s="19" t="s">
        <v>73</v>
      </c>
      <c r="H106" s="19" t="s">
        <v>175</v>
      </c>
      <c r="I106" s="21" t="s">
        <v>46</v>
      </c>
      <c r="J106" s="22" t="s">
        <v>103</v>
      </c>
      <c r="K106" s="19" t="s">
        <v>229</v>
      </c>
      <c r="L106" s="22" t="s">
        <v>23</v>
      </c>
      <c r="M106" s="23" t="s">
        <v>25</v>
      </c>
    </row>
    <row r="107" spans="1:13" x14ac:dyDescent="0.2">
      <c r="A107" s="19" t="s">
        <v>31</v>
      </c>
      <c r="B107" s="20" t="s">
        <v>53</v>
      </c>
      <c r="C107" s="19" t="s">
        <v>38</v>
      </c>
      <c r="D107" s="19" t="s">
        <v>164</v>
      </c>
      <c r="E107" s="24">
        <v>1049</v>
      </c>
      <c r="F107" s="17">
        <v>46023</v>
      </c>
      <c r="G107" s="19" t="s">
        <v>73</v>
      </c>
      <c r="H107" s="19" t="s">
        <v>176</v>
      </c>
      <c r="I107" s="21" t="s">
        <v>46</v>
      </c>
      <c r="J107" s="22" t="s">
        <v>103</v>
      </c>
      <c r="K107" s="19" t="s">
        <v>229</v>
      </c>
      <c r="L107" s="22" t="s">
        <v>23</v>
      </c>
      <c r="M107" s="23" t="s">
        <v>25</v>
      </c>
    </row>
    <row r="108" spans="1:13" x14ac:dyDescent="0.2">
      <c r="A108" s="19" t="s">
        <v>67</v>
      </c>
      <c r="B108" s="20" t="s">
        <v>53</v>
      </c>
      <c r="C108" s="19" t="s">
        <v>38</v>
      </c>
      <c r="D108" s="19" t="s">
        <v>154</v>
      </c>
      <c r="E108" s="24">
        <v>1200</v>
      </c>
      <c r="F108" s="17">
        <v>46054</v>
      </c>
      <c r="G108" s="19" t="s">
        <v>73</v>
      </c>
      <c r="H108" s="19" t="s">
        <v>165</v>
      </c>
      <c r="I108" s="21" t="s">
        <v>46</v>
      </c>
      <c r="J108" s="22" t="s">
        <v>103</v>
      </c>
      <c r="K108" s="19" t="s">
        <v>229</v>
      </c>
      <c r="L108" s="22" t="s">
        <v>23</v>
      </c>
      <c r="M108" s="23" t="s">
        <v>25</v>
      </c>
    </row>
    <row r="109" spans="1:13" x14ac:dyDescent="0.2">
      <c r="A109" s="19" t="s">
        <v>67</v>
      </c>
      <c r="B109" s="20" t="s">
        <v>53</v>
      </c>
      <c r="C109" s="19" t="s">
        <v>38</v>
      </c>
      <c r="D109" s="19" t="s">
        <v>155</v>
      </c>
      <c r="E109" s="24">
        <v>2200</v>
      </c>
      <c r="F109" s="17">
        <v>46054</v>
      </c>
      <c r="G109" s="19" t="s">
        <v>73</v>
      </c>
      <c r="H109" s="19" t="s">
        <v>166</v>
      </c>
      <c r="I109" s="21" t="s">
        <v>46</v>
      </c>
      <c r="J109" s="22" t="s">
        <v>103</v>
      </c>
      <c r="K109" s="19" t="s">
        <v>229</v>
      </c>
      <c r="L109" s="22" t="s">
        <v>23</v>
      </c>
      <c r="M109" s="23" t="s">
        <v>25</v>
      </c>
    </row>
    <row r="110" spans="1:13" x14ac:dyDescent="0.2">
      <c r="A110" s="19" t="s">
        <v>67</v>
      </c>
      <c r="B110" s="20" t="s">
        <v>53</v>
      </c>
      <c r="C110" s="19" t="s">
        <v>38</v>
      </c>
      <c r="D110" s="19" t="s">
        <v>157</v>
      </c>
      <c r="E110" s="24">
        <v>1169.124</v>
      </c>
      <c r="F110" s="17">
        <v>46054</v>
      </c>
      <c r="G110" s="19" t="s">
        <v>73</v>
      </c>
      <c r="H110" s="19" t="s">
        <v>71</v>
      </c>
      <c r="I110" s="21" t="s">
        <v>46</v>
      </c>
      <c r="J110" s="22" t="s">
        <v>103</v>
      </c>
      <c r="K110" s="19" t="s">
        <v>229</v>
      </c>
      <c r="L110" s="22" t="s">
        <v>23</v>
      </c>
      <c r="M110" s="23" t="s">
        <v>25</v>
      </c>
    </row>
    <row r="111" spans="1:13" x14ac:dyDescent="0.2">
      <c r="A111" s="19" t="s">
        <v>67</v>
      </c>
      <c r="B111" s="20" t="s">
        <v>53</v>
      </c>
      <c r="C111" s="19" t="s">
        <v>38</v>
      </c>
      <c r="D111" s="19" t="s">
        <v>86</v>
      </c>
      <c r="E111" s="24">
        <v>600</v>
      </c>
      <c r="F111" s="17">
        <v>46054</v>
      </c>
      <c r="G111" s="19" t="s">
        <v>73</v>
      </c>
      <c r="H111" s="19" t="s">
        <v>85</v>
      </c>
      <c r="I111" s="21" t="s">
        <v>46</v>
      </c>
      <c r="J111" s="22" t="s">
        <v>103</v>
      </c>
      <c r="K111" s="19" t="s">
        <v>229</v>
      </c>
      <c r="L111" s="22" t="s">
        <v>23</v>
      </c>
      <c r="M111" s="23" t="s">
        <v>25</v>
      </c>
    </row>
    <row r="112" spans="1:13" x14ac:dyDescent="0.2">
      <c r="A112" s="19" t="s">
        <v>67</v>
      </c>
      <c r="B112" s="20" t="s">
        <v>53</v>
      </c>
      <c r="C112" s="19" t="s">
        <v>38</v>
      </c>
      <c r="D112" s="19" t="s">
        <v>156</v>
      </c>
      <c r="E112" s="24">
        <v>1520</v>
      </c>
      <c r="F112" s="17">
        <v>46054</v>
      </c>
      <c r="G112" s="19" t="s">
        <v>73</v>
      </c>
      <c r="H112" s="19" t="s">
        <v>190</v>
      </c>
      <c r="I112" s="21" t="s">
        <v>46</v>
      </c>
      <c r="J112" s="22" t="s">
        <v>103</v>
      </c>
      <c r="K112" s="19" t="s">
        <v>229</v>
      </c>
      <c r="L112" s="22" t="s">
        <v>23</v>
      </c>
      <c r="M112" s="23" t="s">
        <v>25</v>
      </c>
    </row>
    <row r="113" spans="1:13" x14ac:dyDescent="0.2">
      <c r="A113" s="19" t="s">
        <v>139</v>
      </c>
      <c r="B113" s="20" t="s">
        <v>53</v>
      </c>
      <c r="C113" s="19" t="s">
        <v>38</v>
      </c>
      <c r="D113" s="19" t="s">
        <v>177</v>
      </c>
      <c r="E113" s="24">
        <v>825</v>
      </c>
      <c r="F113" s="17">
        <v>46054</v>
      </c>
      <c r="G113" s="19" t="s">
        <v>73</v>
      </c>
      <c r="H113" s="19" t="s">
        <v>191</v>
      </c>
      <c r="I113" s="21" t="s">
        <v>46</v>
      </c>
      <c r="J113" s="22" t="s">
        <v>103</v>
      </c>
      <c r="K113" s="19" t="s">
        <v>229</v>
      </c>
      <c r="L113" s="22" t="s">
        <v>23</v>
      </c>
      <c r="M113" s="23" t="s">
        <v>25</v>
      </c>
    </row>
    <row r="114" spans="1:13" x14ac:dyDescent="0.2">
      <c r="A114" s="19" t="s">
        <v>139</v>
      </c>
      <c r="B114" s="20" t="s">
        <v>53</v>
      </c>
      <c r="C114" s="19" t="s">
        <v>38</v>
      </c>
      <c r="D114" s="19" t="s">
        <v>178</v>
      </c>
      <c r="E114" s="24">
        <v>750</v>
      </c>
      <c r="F114" s="17">
        <v>46054</v>
      </c>
      <c r="G114" s="19" t="s">
        <v>73</v>
      </c>
      <c r="H114" s="19" t="s">
        <v>89</v>
      </c>
      <c r="I114" s="21" t="s">
        <v>46</v>
      </c>
      <c r="J114" s="22" t="s">
        <v>103</v>
      </c>
      <c r="K114" s="19" t="s">
        <v>229</v>
      </c>
      <c r="L114" s="22" t="s">
        <v>23</v>
      </c>
      <c r="M114" s="23" t="s">
        <v>25</v>
      </c>
    </row>
    <row r="115" spans="1:13" x14ac:dyDescent="0.2">
      <c r="A115" s="19" t="s">
        <v>139</v>
      </c>
      <c r="B115" s="20" t="s">
        <v>53</v>
      </c>
      <c r="C115" s="19" t="s">
        <v>38</v>
      </c>
      <c r="D115" s="19" t="s">
        <v>179</v>
      </c>
      <c r="E115" s="24">
        <v>675</v>
      </c>
      <c r="F115" s="17">
        <v>46054</v>
      </c>
      <c r="G115" s="19" t="s">
        <v>73</v>
      </c>
      <c r="H115" s="19" t="s">
        <v>88</v>
      </c>
      <c r="I115" s="21" t="s">
        <v>46</v>
      </c>
      <c r="J115" s="22" t="s">
        <v>103</v>
      </c>
      <c r="K115" s="19" t="s">
        <v>229</v>
      </c>
      <c r="L115" s="22" t="s">
        <v>23</v>
      </c>
      <c r="M115" s="23" t="s">
        <v>25</v>
      </c>
    </row>
    <row r="116" spans="1:13" x14ac:dyDescent="0.2">
      <c r="A116" s="19" t="s">
        <v>139</v>
      </c>
      <c r="B116" s="20" t="s">
        <v>53</v>
      </c>
      <c r="C116" s="19" t="s">
        <v>38</v>
      </c>
      <c r="D116" s="19" t="s">
        <v>180</v>
      </c>
      <c r="E116" s="24">
        <v>1575</v>
      </c>
      <c r="F116" s="17">
        <v>46054</v>
      </c>
      <c r="G116" s="19" t="s">
        <v>73</v>
      </c>
      <c r="H116" s="19" t="s">
        <v>90</v>
      </c>
      <c r="I116" s="21" t="s">
        <v>46</v>
      </c>
      <c r="J116" s="22" t="s">
        <v>103</v>
      </c>
      <c r="K116" s="19" t="s">
        <v>229</v>
      </c>
      <c r="L116" s="22" t="s">
        <v>23</v>
      </c>
      <c r="M116" s="23" t="s">
        <v>25</v>
      </c>
    </row>
    <row r="117" spans="1:13" x14ac:dyDescent="0.2">
      <c r="A117" s="19" t="s">
        <v>139</v>
      </c>
      <c r="B117" s="20" t="s">
        <v>53</v>
      </c>
      <c r="C117" s="19" t="s">
        <v>38</v>
      </c>
      <c r="D117" s="19" t="s">
        <v>181</v>
      </c>
      <c r="E117" s="24">
        <v>825</v>
      </c>
      <c r="F117" s="17">
        <v>46054</v>
      </c>
      <c r="G117" s="19" t="s">
        <v>73</v>
      </c>
      <c r="H117" s="19" t="s">
        <v>90</v>
      </c>
      <c r="I117" s="21" t="s">
        <v>46</v>
      </c>
      <c r="J117" s="22" t="s">
        <v>103</v>
      </c>
      <c r="K117" s="19" t="s">
        <v>229</v>
      </c>
      <c r="L117" s="22" t="s">
        <v>23</v>
      </c>
      <c r="M117" s="23" t="s">
        <v>25</v>
      </c>
    </row>
    <row r="118" spans="1:13" x14ac:dyDescent="0.2">
      <c r="A118" s="19" t="s">
        <v>139</v>
      </c>
      <c r="B118" s="20" t="s">
        <v>53</v>
      </c>
      <c r="C118" s="19" t="s">
        <v>38</v>
      </c>
      <c r="D118" s="19" t="s">
        <v>182</v>
      </c>
      <c r="E118" s="24">
        <v>885</v>
      </c>
      <c r="F118" s="17">
        <v>46054</v>
      </c>
      <c r="G118" s="19" t="s">
        <v>73</v>
      </c>
      <c r="H118" s="19" t="s">
        <v>192</v>
      </c>
      <c r="I118" s="21" t="s">
        <v>46</v>
      </c>
      <c r="J118" s="22" t="s">
        <v>103</v>
      </c>
      <c r="K118" s="19" t="s">
        <v>229</v>
      </c>
      <c r="L118" s="22" t="s">
        <v>23</v>
      </c>
      <c r="M118" s="23" t="s">
        <v>25</v>
      </c>
    </row>
    <row r="119" spans="1:13" x14ac:dyDescent="0.2">
      <c r="A119" s="19" t="s">
        <v>139</v>
      </c>
      <c r="B119" s="20" t="s">
        <v>53</v>
      </c>
      <c r="C119" s="19" t="s">
        <v>38</v>
      </c>
      <c r="D119" s="19" t="s">
        <v>183</v>
      </c>
      <c r="E119" s="24">
        <v>750</v>
      </c>
      <c r="F119" s="17">
        <v>46054</v>
      </c>
      <c r="G119" s="19" t="s">
        <v>73</v>
      </c>
      <c r="H119" s="19" t="s">
        <v>87</v>
      </c>
      <c r="I119" s="21" t="s">
        <v>46</v>
      </c>
      <c r="J119" s="22" t="s">
        <v>103</v>
      </c>
      <c r="K119" s="19" t="s">
        <v>229</v>
      </c>
      <c r="L119" s="22" t="s">
        <v>23</v>
      </c>
      <c r="M119" s="23" t="s">
        <v>25</v>
      </c>
    </row>
    <row r="120" spans="1:13" x14ac:dyDescent="0.2">
      <c r="A120" s="19" t="s">
        <v>139</v>
      </c>
      <c r="B120" s="20" t="s">
        <v>53</v>
      </c>
      <c r="C120" s="19" t="s">
        <v>38</v>
      </c>
      <c r="D120" s="19" t="s">
        <v>68</v>
      </c>
      <c r="E120" s="24">
        <v>1320</v>
      </c>
      <c r="F120" s="17">
        <v>46054</v>
      </c>
      <c r="G120" s="19" t="s">
        <v>73</v>
      </c>
      <c r="H120" s="19" t="s">
        <v>168</v>
      </c>
      <c r="I120" s="21" t="s">
        <v>46</v>
      </c>
      <c r="J120" s="22" t="s">
        <v>103</v>
      </c>
      <c r="K120" s="19" t="s">
        <v>229</v>
      </c>
      <c r="L120" s="22" t="s">
        <v>23</v>
      </c>
      <c r="M120" s="23" t="s">
        <v>25</v>
      </c>
    </row>
    <row r="121" spans="1:13" x14ac:dyDescent="0.2">
      <c r="A121" s="19" t="s">
        <v>139</v>
      </c>
      <c r="B121" s="20" t="s">
        <v>53</v>
      </c>
      <c r="C121" s="19" t="s">
        <v>38</v>
      </c>
      <c r="D121" s="19" t="s">
        <v>184</v>
      </c>
      <c r="E121" s="24">
        <v>500</v>
      </c>
      <c r="F121" s="17">
        <v>46054</v>
      </c>
      <c r="G121" s="19" t="s">
        <v>73</v>
      </c>
      <c r="H121" s="19" t="s">
        <v>193</v>
      </c>
      <c r="I121" s="21" t="s">
        <v>46</v>
      </c>
      <c r="J121" s="22" t="s">
        <v>103</v>
      </c>
      <c r="K121" s="19" t="s">
        <v>229</v>
      </c>
      <c r="L121" s="22" t="s">
        <v>23</v>
      </c>
      <c r="M121" s="23" t="s">
        <v>25</v>
      </c>
    </row>
    <row r="122" spans="1:13" x14ac:dyDescent="0.2">
      <c r="A122" s="19" t="s">
        <v>139</v>
      </c>
      <c r="B122" s="20" t="s">
        <v>53</v>
      </c>
      <c r="C122" s="19" t="s">
        <v>38</v>
      </c>
      <c r="D122" s="19" t="s">
        <v>180</v>
      </c>
      <c r="E122" s="24">
        <v>1575</v>
      </c>
      <c r="F122" s="17">
        <v>46054</v>
      </c>
      <c r="G122" s="19" t="s">
        <v>73</v>
      </c>
      <c r="H122" s="19" t="s">
        <v>194</v>
      </c>
      <c r="I122" s="21" t="s">
        <v>46</v>
      </c>
      <c r="J122" s="22" t="s">
        <v>103</v>
      </c>
      <c r="K122" s="19" t="s">
        <v>229</v>
      </c>
      <c r="L122" s="22" t="s">
        <v>23</v>
      </c>
      <c r="M122" s="23" t="s">
        <v>25</v>
      </c>
    </row>
    <row r="123" spans="1:13" x14ac:dyDescent="0.2">
      <c r="A123" s="19" t="s">
        <v>139</v>
      </c>
      <c r="B123" s="20" t="s">
        <v>53</v>
      </c>
      <c r="C123" s="19" t="s">
        <v>38</v>
      </c>
      <c r="D123" s="19" t="s">
        <v>185</v>
      </c>
      <c r="E123" s="24">
        <v>825</v>
      </c>
      <c r="F123" s="17">
        <v>46054</v>
      </c>
      <c r="G123" s="19" t="s">
        <v>73</v>
      </c>
      <c r="H123" s="19" t="s">
        <v>194</v>
      </c>
      <c r="I123" s="21" t="s">
        <v>46</v>
      </c>
      <c r="J123" s="22" t="s">
        <v>103</v>
      </c>
      <c r="K123" s="19" t="s">
        <v>229</v>
      </c>
      <c r="L123" s="22" t="s">
        <v>23</v>
      </c>
      <c r="M123" s="23" t="s">
        <v>25</v>
      </c>
    </row>
    <row r="124" spans="1:13" x14ac:dyDescent="0.2">
      <c r="A124" s="19" t="s">
        <v>139</v>
      </c>
      <c r="B124" s="20" t="s">
        <v>53</v>
      </c>
      <c r="C124" s="19" t="s">
        <v>38</v>
      </c>
      <c r="D124" s="19" t="s">
        <v>186</v>
      </c>
      <c r="E124" s="24">
        <v>4000</v>
      </c>
      <c r="F124" s="17">
        <v>46054</v>
      </c>
      <c r="G124" s="19" t="s">
        <v>73</v>
      </c>
      <c r="H124" s="19" t="s">
        <v>195</v>
      </c>
      <c r="I124" s="21" t="s">
        <v>46</v>
      </c>
      <c r="J124" s="22" t="s">
        <v>103</v>
      </c>
      <c r="K124" s="19" t="s">
        <v>229</v>
      </c>
      <c r="L124" s="22" t="s">
        <v>23</v>
      </c>
      <c r="M124" s="23" t="s">
        <v>25</v>
      </c>
    </row>
    <row r="125" spans="1:13" x14ac:dyDescent="0.2">
      <c r="A125" s="19" t="s">
        <v>139</v>
      </c>
      <c r="B125" s="20" t="s">
        <v>53</v>
      </c>
      <c r="C125" s="19" t="s">
        <v>38</v>
      </c>
      <c r="D125" s="19" t="s">
        <v>180</v>
      </c>
      <c r="E125" s="24">
        <v>825</v>
      </c>
      <c r="F125" s="17">
        <v>46054</v>
      </c>
      <c r="G125" s="19" t="s">
        <v>73</v>
      </c>
      <c r="H125" s="19" t="s">
        <v>83</v>
      </c>
      <c r="I125" s="21" t="s">
        <v>46</v>
      </c>
      <c r="J125" s="22" t="s">
        <v>103</v>
      </c>
      <c r="K125" s="19" t="s">
        <v>229</v>
      </c>
      <c r="L125" s="22" t="s">
        <v>23</v>
      </c>
      <c r="M125" s="23" t="s">
        <v>25</v>
      </c>
    </row>
    <row r="126" spans="1:13" x14ac:dyDescent="0.2">
      <c r="A126" s="19" t="s">
        <v>139</v>
      </c>
      <c r="B126" s="20" t="s">
        <v>53</v>
      </c>
      <c r="C126" s="19" t="s">
        <v>38</v>
      </c>
      <c r="D126" s="19" t="s">
        <v>181</v>
      </c>
      <c r="E126" s="24">
        <v>825</v>
      </c>
      <c r="F126" s="17">
        <v>46054</v>
      </c>
      <c r="G126" s="19" t="s">
        <v>73</v>
      </c>
      <c r="H126" s="19" t="s">
        <v>196</v>
      </c>
      <c r="I126" s="21" t="s">
        <v>46</v>
      </c>
      <c r="J126" s="22" t="s">
        <v>103</v>
      </c>
      <c r="K126" s="19" t="s">
        <v>229</v>
      </c>
      <c r="L126" s="22" t="s">
        <v>23</v>
      </c>
      <c r="M126" s="23" t="s">
        <v>25</v>
      </c>
    </row>
    <row r="127" spans="1:13" x14ac:dyDescent="0.2">
      <c r="A127" s="19" t="s">
        <v>139</v>
      </c>
      <c r="B127" s="20" t="s">
        <v>53</v>
      </c>
      <c r="C127" s="19" t="s">
        <v>38</v>
      </c>
      <c r="D127" s="19" t="s">
        <v>181</v>
      </c>
      <c r="E127" s="24">
        <v>825</v>
      </c>
      <c r="F127" s="17">
        <v>46054</v>
      </c>
      <c r="G127" s="19" t="s">
        <v>73</v>
      </c>
      <c r="H127" s="19" t="s">
        <v>197</v>
      </c>
      <c r="I127" s="21" t="s">
        <v>46</v>
      </c>
      <c r="J127" s="22" t="s">
        <v>103</v>
      </c>
      <c r="K127" s="19" t="s">
        <v>229</v>
      </c>
      <c r="L127" s="22" t="s">
        <v>23</v>
      </c>
      <c r="M127" s="23" t="s">
        <v>25</v>
      </c>
    </row>
    <row r="128" spans="1:13" x14ac:dyDescent="0.2">
      <c r="A128" s="19" t="s">
        <v>139</v>
      </c>
      <c r="B128" s="20" t="s">
        <v>53</v>
      </c>
      <c r="C128" s="19" t="s">
        <v>38</v>
      </c>
      <c r="D128" s="19" t="s">
        <v>180</v>
      </c>
      <c r="E128" s="24">
        <v>1575</v>
      </c>
      <c r="F128" s="17">
        <v>46054</v>
      </c>
      <c r="G128" s="19" t="s">
        <v>73</v>
      </c>
      <c r="H128" s="19" t="s">
        <v>198</v>
      </c>
      <c r="I128" s="21" t="s">
        <v>46</v>
      </c>
      <c r="J128" s="22" t="s">
        <v>103</v>
      </c>
      <c r="K128" s="19" t="s">
        <v>229</v>
      </c>
      <c r="L128" s="22" t="s">
        <v>23</v>
      </c>
      <c r="M128" s="23" t="s">
        <v>25</v>
      </c>
    </row>
    <row r="129" spans="1:13" x14ac:dyDescent="0.2">
      <c r="A129" s="19" t="s">
        <v>139</v>
      </c>
      <c r="B129" s="20" t="s">
        <v>53</v>
      </c>
      <c r="C129" s="19" t="s">
        <v>38</v>
      </c>
      <c r="D129" s="19" t="s">
        <v>179</v>
      </c>
      <c r="E129" s="24">
        <v>675</v>
      </c>
      <c r="F129" s="17">
        <v>46054</v>
      </c>
      <c r="G129" s="19" t="s">
        <v>73</v>
      </c>
      <c r="H129" s="19" t="s">
        <v>199</v>
      </c>
      <c r="I129" s="21" t="s">
        <v>46</v>
      </c>
      <c r="J129" s="22" t="s">
        <v>103</v>
      </c>
      <c r="K129" s="19" t="s">
        <v>229</v>
      </c>
      <c r="L129" s="22" t="s">
        <v>23</v>
      </c>
      <c r="M129" s="23" t="s">
        <v>25</v>
      </c>
    </row>
    <row r="130" spans="1:13" x14ac:dyDescent="0.2">
      <c r="A130" s="19" t="s">
        <v>139</v>
      </c>
      <c r="B130" s="20" t="s">
        <v>53</v>
      </c>
      <c r="C130" s="19" t="s">
        <v>38</v>
      </c>
      <c r="D130" s="19" t="s">
        <v>158</v>
      </c>
      <c r="E130" s="24">
        <v>1470</v>
      </c>
      <c r="F130" s="17">
        <v>46054</v>
      </c>
      <c r="G130" s="19" t="s">
        <v>73</v>
      </c>
      <c r="H130" s="19" t="s">
        <v>169</v>
      </c>
      <c r="I130" s="21" t="s">
        <v>46</v>
      </c>
      <c r="J130" s="22" t="s">
        <v>103</v>
      </c>
      <c r="K130" s="19" t="s">
        <v>229</v>
      </c>
      <c r="L130" s="22" t="s">
        <v>23</v>
      </c>
      <c r="M130" s="23" t="s">
        <v>25</v>
      </c>
    </row>
    <row r="131" spans="1:13" x14ac:dyDescent="0.2">
      <c r="A131" s="19" t="s">
        <v>139</v>
      </c>
      <c r="B131" s="20" t="s">
        <v>53</v>
      </c>
      <c r="C131" s="19" t="s">
        <v>38</v>
      </c>
      <c r="D131" s="19" t="s">
        <v>187</v>
      </c>
      <c r="E131" s="24">
        <v>500</v>
      </c>
      <c r="F131" s="17">
        <v>46054</v>
      </c>
      <c r="G131" s="19" t="s">
        <v>73</v>
      </c>
      <c r="H131" s="19" t="s">
        <v>200</v>
      </c>
      <c r="I131" s="21" t="s">
        <v>46</v>
      </c>
      <c r="J131" s="22" t="s">
        <v>103</v>
      </c>
      <c r="K131" s="19" t="s">
        <v>229</v>
      </c>
      <c r="L131" s="22" t="s">
        <v>23</v>
      </c>
      <c r="M131" s="23" t="s">
        <v>25</v>
      </c>
    </row>
    <row r="132" spans="1:13" x14ac:dyDescent="0.2">
      <c r="A132" s="19" t="s">
        <v>139</v>
      </c>
      <c r="B132" s="20" t="s">
        <v>53</v>
      </c>
      <c r="C132" s="19" t="s">
        <v>38</v>
      </c>
      <c r="D132" s="19" t="s">
        <v>182</v>
      </c>
      <c r="E132" s="24">
        <v>885</v>
      </c>
      <c r="F132" s="17">
        <v>46054</v>
      </c>
      <c r="G132" s="19" t="s">
        <v>73</v>
      </c>
      <c r="H132" s="19" t="s">
        <v>201</v>
      </c>
      <c r="I132" s="21" t="s">
        <v>46</v>
      </c>
      <c r="J132" s="22" t="s">
        <v>103</v>
      </c>
      <c r="K132" s="19" t="s">
        <v>229</v>
      </c>
      <c r="L132" s="22" t="s">
        <v>23</v>
      </c>
      <c r="M132" s="23" t="s">
        <v>25</v>
      </c>
    </row>
    <row r="133" spans="1:13" x14ac:dyDescent="0.2">
      <c r="A133" s="19" t="s">
        <v>139</v>
      </c>
      <c r="B133" s="20" t="s">
        <v>53</v>
      </c>
      <c r="C133" s="19" t="s">
        <v>38</v>
      </c>
      <c r="D133" s="19" t="s">
        <v>177</v>
      </c>
      <c r="E133" s="24">
        <v>825</v>
      </c>
      <c r="F133" s="17">
        <v>46054</v>
      </c>
      <c r="G133" s="19" t="s">
        <v>73</v>
      </c>
      <c r="H133" s="19" t="s">
        <v>84</v>
      </c>
      <c r="I133" s="21" t="s">
        <v>46</v>
      </c>
      <c r="J133" s="22" t="s">
        <v>103</v>
      </c>
      <c r="K133" s="19" t="s">
        <v>229</v>
      </c>
      <c r="L133" s="22" t="s">
        <v>23</v>
      </c>
      <c r="M133" s="23" t="s">
        <v>25</v>
      </c>
    </row>
    <row r="134" spans="1:13" x14ac:dyDescent="0.2">
      <c r="A134" s="19" t="s">
        <v>139</v>
      </c>
      <c r="B134" s="20" t="s">
        <v>53</v>
      </c>
      <c r="C134" s="19" t="s">
        <v>38</v>
      </c>
      <c r="D134" s="19" t="s">
        <v>161</v>
      </c>
      <c r="E134" s="24">
        <v>1300</v>
      </c>
      <c r="F134" s="17">
        <v>46054</v>
      </c>
      <c r="G134" s="19" t="s">
        <v>73</v>
      </c>
      <c r="H134" s="19" t="s">
        <v>172</v>
      </c>
      <c r="I134" s="21" t="s">
        <v>46</v>
      </c>
      <c r="J134" s="22" t="s">
        <v>103</v>
      </c>
      <c r="K134" s="19" t="s">
        <v>229</v>
      </c>
      <c r="L134" s="22" t="s">
        <v>23</v>
      </c>
      <c r="M134" s="23" t="s">
        <v>25</v>
      </c>
    </row>
    <row r="135" spans="1:13" x14ac:dyDescent="0.2">
      <c r="A135" s="19" t="s">
        <v>139</v>
      </c>
      <c r="B135" s="20" t="s">
        <v>53</v>
      </c>
      <c r="C135" s="19" t="s">
        <v>38</v>
      </c>
      <c r="D135" s="19" t="s">
        <v>68</v>
      </c>
      <c r="E135" s="24">
        <v>1320</v>
      </c>
      <c r="F135" s="17">
        <v>46054</v>
      </c>
      <c r="G135" s="19" t="s">
        <v>73</v>
      </c>
      <c r="H135" s="19" t="s">
        <v>173</v>
      </c>
      <c r="I135" s="21" t="s">
        <v>46</v>
      </c>
      <c r="J135" s="22" t="s">
        <v>103</v>
      </c>
      <c r="K135" s="19" t="s">
        <v>229</v>
      </c>
      <c r="L135" s="22" t="s">
        <v>23</v>
      </c>
      <c r="M135" s="23" t="s">
        <v>25</v>
      </c>
    </row>
    <row r="136" spans="1:13" x14ac:dyDescent="0.2">
      <c r="A136" s="19" t="s">
        <v>139</v>
      </c>
      <c r="B136" s="20" t="s">
        <v>53</v>
      </c>
      <c r="C136" s="19" t="s">
        <v>38</v>
      </c>
      <c r="D136" s="19" t="s">
        <v>184</v>
      </c>
      <c r="E136" s="24">
        <v>500</v>
      </c>
      <c r="F136" s="17">
        <v>46054</v>
      </c>
      <c r="G136" s="19" t="s">
        <v>73</v>
      </c>
      <c r="H136" s="19" t="s">
        <v>202</v>
      </c>
      <c r="I136" s="21" t="s">
        <v>46</v>
      </c>
      <c r="J136" s="22" t="s">
        <v>103</v>
      </c>
      <c r="K136" s="19" t="s">
        <v>229</v>
      </c>
      <c r="L136" s="22" t="s">
        <v>23</v>
      </c>
      <c r="M136" s="23" t="s">
        <v>25</v>
      </c>
    </row>
    <row r="137" spans="1:13" x14ac:dyDescent="0.2">
      <c r="A137" s="19" t="s">
        <v>139</v>
      </c>
      <c r="B137" s="20" t="s">
        <v>53</v>
      </c>
      <c r="C137" s="19" t="s">
        <v>38</v>
      </c>
      <c r="D137" s="19" t="s">
        <v>188</v>
      </c>
      <c r="E137" s="24">
        <v>825</v>
      </c>
      <c r="F137" s="17">
        <v>46054</v>
      </c>
      <c r="G137" s="19" t="s">
        <v>73</v>
      </c>
      <c r="H137" s="19" t="s">
        <v>202</v>
      </c>
      <c r="I137" s="21" t="s">
        <v>46</v>
      </c>
      <c r="J137" s="22" t="s">
        <v>103</v>
      </c>
      <c r="K137" s="19" t="s">
        <v>229</v>
      </c>
      <c r="L137" s="22" t="s">
        <v>23</v>
      </c>
      <c r="M137" s="23" t="s">
        <v>25</v>
      </c>
    </row>
    <row r="138" spans="1:13" x14ac:dyDescent="0.2">
      <c r="A138" s="19" t="s">
        <v>139</v>
      </c>
      <c r="B138" s="20" t="s">
        <v>53</v>
      </c>
      <c r="C138" s="19" t="s">
        <v>38</v>
      </c>
      <c r="D138" s="19" t="s">
        <v>162</v>
      </c>
      <c r="E138" s="24">
        <v>1700</v>
      </c>
      <c r="F138" s="17">
        <v>46054</v>
      </c>
      <c r="G138" s="19" t="s">
        <v>73</v>
      </c>
      <c r="H138" s="19" t="s">
        <v>174</v>
      </c>
      <c r="I138" s="21" t="s">
        <v>46</v>
      </c>
      <c r="J138" s="22" t="s">
        <v>103</v>
      </c>
      <c r="K138" s="19" t="s">
        <v>229</v>
      </c>
      <c r="L138" s="22" t="s">
        <v>23</v>
      </c>
      <c r="M138" s="23" t="s">
        <v>25</v>
      </c>
    </row>
    <row r="139" spans="1:13" x14ac:dyDescent="0.2">
      <c r="A139" s="19" t="s">
        <v>139</v>
      </c>
      <c r="B139" s="20" t="s">
        <v>53</v>
      </c>
      <c r="C139" s="19" t="s">
        <v>38</v>
      </c>
      <c r="D139" s="19" t="s">
        <v>163</v>
      </c>
      <c r="E139" s="24">
        <v>1800</v>
      </c>
      <c r="F139" s="17">
        <v>46054</v>
      </c>
      <c r="G139" s="19" t="s">
        <v>73</v>
      </c>
      <c r="H139" s="19" t="s">
        <v>69</v>
      </c>
      <c r="I139" s="21" t="s">
        <v>46</v>
      </c>
      <c r="J139" s="22" t="s">
        <v>103</v>
      </c>
      <c r="K139" s="19" t="s">
        <v>229</v>
      </c>
      <c r="L139" s="22" t="s">
        <v>23</v>
      </c>
      <c r="M139" s="23" t="s">
        <v>25</v>
      </c>
    </row>
    <row r="140" spans="1:13" x14ac:dyDescent="0.2">
      <c r="A140" s="19" t="s">
        <v>31</v>
      </c>
      <c r="B140" s="20" t="s">
        <v>53</v>
      </c>
      <c r="C140" s="19" t="s">
        <v>38</v>
      </c>
      <c r="D140" s="19" t="s">
        <v>164</v>
      </c>
      <c r="E140" s="24">
        <v>1049</v>
      </c>
      <c r="F140" s="17">
        <v>46054</v>
      </c>
      <c r="G140" s="19" t="s">
        <v>73</v>
      </c>
      <c r="H140" s="19" t="s">
        <v>175</v>
      </c>
      <c r="I140" s="21" t="s">
        <v>46</v>
      </c>
      <c r="J140" s="22" t="s">
        <v>103</v>
      </c>
      <c r="K140" s="19" t="s">
        <v>229</v>
      </c>
      <c r="L140" s="22" t="s">
        <v>23</v>
      </c>
      <c r="M140" s="23" t="s">
        <v>25</v>
      </c>
    </row>
    <row r="141" spans="1:13" x14ac:dyDescent="0.2">
      <c r="A141" s="19" t="s">
        <v>31</v>
      </c>
      <c r="B141" s="20" t="s">
        <v>53</v>
      </c>
      <c r="C141" s="19" t="s">
        <v>38</v>
      </c>
      <c r="D141" s="19" t="s">
        <v>189</v>
      </c>
      <c r="E141" s="24">
        <v>2200</v>
      </c>
      <c r="F141" s="17">
        <v>46054</v>
      </c>
      <c r="G141" s="19" t="s">
        <v>73</v>
      </c>
      <c r="H141" s="19" t="s">
        <v>203</v>
      </c>
      <c r="I141" s="21" t="s">
        <v>46</v>
      </c>
      <c r="J141" s="22" t="s">
        <v>103</v>
      </c>
      <c r="K141" s="19" t="s">
        <v>229</v>
      </c>
      <c r="L141" s="22" t="s">
        <v>23</v>
      </c>
      <c r="M141" s="23" t="s">
        <v>25</v>
      </c>
    </row>
    <row r="142" spans="1:13" x14ac:dyDescent="0.2">
      <c r="A142" s="19" t="s">
        <v>31</v>
      </c>
      <c r="B142" s="20" t="s">
        <v>53</v>
      </c>
      <c r="C142" s="19" t="s">
        <v>38</v>
      </c>
      <c r="D142" s="19" t="s">
        <v>164</v>
      </c>
      <c r="E142" s="24">
        <v>1049</v>
      </c>
      <c r="F142" s="17">
        <v>46054</v>
      </c>
      <c r="G142" s="19" t="s">
        <v>73</v>
      </c>
      <c r="H142" s="19" t="s">
        <v>176</v>
      </c>
      <c r="I142" s="21" t="s">
        <v>46</v>
      </c>
      <c r="J142" s="22" t="s">
        <v>103</v>
      </c>
      <c r="K142" s="19" t="s">
        <v>229</v>
      </c>
      <c r="L142" s="22" t="s">
        <v>23</v>
      </c>
      <c r="M142" s="23" t="s">
        <v>25</v>
      </c>
    </row>
    <row r="143" spans="1:13" x14ac:dyDescent="0.2">
      <c r="A143" s="19" t="s">
        <v>67</v>
      </c>
      <c r="B143" s="20" t="s">
        <v>53</v>
      </c>
      <c r="C143" s="19" t="s">
        <v>38</v>
      </c>
      <c r="D143" s="19" t="s">
        <v>155</v>
      </c>
      <c r="E143" s="24">
        <v>2200</v>
      </c>
      <c r="F143" s="17">
        <v>46082</v>
      </c>
      <c r="G143" s="19" t="s">
        <v>73</v>
      </c>
      <c r="H143" s="19" t="s">
        <v>166</v>
      </c>
      <c r="I143" s="21" t="s">
        <v>46</v>
      </c>
      <c r="J143" s="22" t="s">
        <v>103</v>
      </c>
      <c r="K143" s="19" t="s">
        <v>229</v>
      </c>
      <c r="L143" s="22" t="s">
        <v>23</v>
      </c>
      <c r="M143" s="23" t="s">
        <v>25</v>
      </c>
    </row>
    <row r="144" spans="1:13" x14ac:dyDescent="0.2">
      <c r="A144" s="19" t="s">
        <v>67</v>
      </c>
      <c r="B144" s="20" t="s">
        <v>53</v>
      </c>
      <c r="C144" s="19" t="s">
        <v>38</v>
      </c>
      <c r="D144" s="19" t="s">
        <v>157</v>
      </c>
      <c r="E144" s="24">
        <v>1169.124</v>
      </c>
      <c r="F144" s="17">
        <v>46082</v>
      </c>
      <c r="G144" s="19" t="s">
        <v>73</v>
      </c>
      <c r="H144" s="19" t="s">
        <v>71</v>
      </c>
      <c r="I144" s="21" t="s">
        <v>46</v>
      </c>
      <c r="J144" s="22" t="s">
        <v>103</v>
      </c>
      <c r="K144" s="19" t="s">
        <v>229</v>
      </c>
      <c r="L144" s="22" t="s">
        <v>23</v>
      </c>
      <c r="M144" s="23" t="s">
        <v>25</v>
      </c>
    </row>
    <row r="145" spans="1:13" x14ac:dyDescent="0.2">
      <c r="A145" s="19" t="s">
        <v>67</v>
      </c>
      <c r="B145" s="20" t="s">
        <v>53</v>
      </c>
      <c r="C145" s="19" t="s">
        <v>38</v>
      </c>
      <c r="D145" s="19" t="s">
        <v>86</v>
      </c>
      <c r="E145" s="24">
        <v>600</v>
      </c>
      <c r="F145" s="17">
        <v>46082</v>
      </c>
      <c r="G145" s="19" t="s">
        <v>73</v>
      </c>
      <c r="H145" s="19" t="s">
        <v>85</v>
      </c>
      <c r="I145" s="21" t="s">
        <v>46</v>
      </c>
      <c r="J145" s="22" t="s">
        <v>103</v>
      </c>
      <c r="K145" s="19" t="s">
        <v>229</v>
      </c>
      <c r="L145" s="22" t="s">
        <v>23</v>
      </c>
      <c r="M145" s="23" t="s">
        <v>25</v>
      </c>
    </row>
    <row r="146" spans="1:13" x14ac:dyDescent="0.2">
      <c r="A146" s="19" t="s">
        <v>67</v>
      </c>
      <c r="B146" s="20" t="s">
        <v>53</v>
      </c>
      <c r="C146" s="19" t="s">
        <v>38</v>
      </c>
      <c r="D146" s="19" t="s">
        <v>156</v>
      </c>
      <c r="E146" s="24">
        <v>1520</v>
      </c>
      <c r="F146" s="17">
        <v>46082</v>
      </c>
      <c r="G146" s="19" t="s">
        <v>73</v>
      </c>
      <c r="H146" s="19" t="s">
        <v>190</v>
      </c>
      <c r="I146" s="21" t="s">
        <v>46</v>
      </c>
      <c r="J146" s="22" t="s">
        <v>103</v>
      </c>
      <c r="K146" s="19" t="s">
        <v>229</v>
      </c>
      <c r="L146" s="22" t="s">
        <v>23</v>
      </c>
      <c r="M146" s="23" t="s">
        <v>25</v>
      </c>
    </row>
    <row r="147" spans="1:13" x14ac:dyDescent="0.2">
      <c r="A147" s="19" t="s">
        <v>139</v>
      </c>
      <c r="B147" s="20" t="s">
        <v>53</v>
      </c>
      <c r="C147" s="19" t="s">
        <v>38</v>
      </c>
      <c r="D147" s="19" t="s">
        <v>204</v>
      </c>
      <c r="E147" s="24">
        <v>800</v>
      </c>
      <c r="F147" s="17">
        <v>46082</v>
      </c>
      <c r="G147" s="19" t="s">
        <v>73</v>
      </c>
      <c r="H147" s="19" t="s">
        <v>214</v>
      </c>
      <c r="I147" s="21" t="s">
        <v>46</v>
      </c>
      <c r="J147" s="22" t="s">
        <v>103</v>
      </c>
      <c r="K147" s="19" t="s">
        <v>229</v>
      </c>
      <c r="L147" s="22" t="s">
        <v>23</v>
      </c>
      <c r="M147" s="23" t="s">
        <v>25</v>
      </c>
    </row>
    <row r="148" spans="1:13" x14ac:dyDescent="0.2">
      <c r="A148" s="19" t="s">
        <v>139</v>
      </c>
      <c r="B148" s="20" t="s">
        <v>53</v>
      </c>
      <c r="C148" s="19" t="s">
        <v>38</v>
      </c>
      <c r="D148" s="19" t="s">
        <v>68</v>
      </c>
      <c r="E148" s="24">
        <v>1320</v>
      </c>
      <c r="F148" s="17">
        <v>46082</v>
      </c>
      <c r="G148" s="19" t="s">
        <v>73</v>
      </c>
      <c r="H148" s="19" t="s">
        <v>168</v>
      </c>
      <c r="I148" s="21" t="s">
        <v>46</v>
      </c>
      <c r="J148" s="22" t="s">
        <v>103</v>
      </c>
      <c r="K148" s="19" t="s">
        <v>229</v>
      </c>
      <c r="L148" s="22" t="s">
        <v>23</v>
      </c>
      <c r="M148" s="23" t="s">
        <v>25</v>
      </c>
    </row>
    <row r="149" spans="1:13" x14ac:dyDescent="0.2">
      <c r="A149" s="19" t="s">
        <v>139</v>
      </c>
      <c r="B149" s="20" t="s">
        <v>53</v>
      </c>
      <c r="C149" s="19" t="s">
        <v>38</v>
      </c>
      <c r="D149" s="19" t="s">
        <v>204</v>
      </c>
      <c r="E149" s="24">
        <v>750</v>
      </c>
      <c r="F149" s="17">
        <v>46082</v>
      </c>
      <c r="G149" s="19" t="s">
        <v>73</v>
      </c>
      <c r="H149" s="19" t="s">
        <v>215</v>
      </c>
      <c r="I149" s="21" t="s">
        <v>46</v>
      </c>
      <c r="J149" s="22" t="s">
        <v>103</v>
      </c>
      <c r="K149" s="19" t="s">
        <v>229</v>
      </c>
      <c r="L149" s="22" t="s">
        <v>23</v>
      </c>
      <c r="M149" s="23" t="s">
        <v>25</v>
      </c>
    </row>
    <row r="150" spans="1:13" x14ac:dyDescent="0.2">
      <c r="A150" s="19" t="s">
        <v>139</v>
      </c>
      <c r="B150" s="20" t="s">
        <v>53</v>
      </c>
      <c r="C150" s="19" t="s">
        <v>38</v>
      </c>
      <c r="D150" s="19" t="s">
        <v>205</v>
      </c>
      <c r="E150" s="24">
        <v>1000</v>
      </c>
      <c r="F150" s="17">
        <v>46082</v>
      </c>
      <c r="G150" s="19" t="s">
        <v>73</v>
      </c>
      <c r="H150" s="19" t="s">
        <v>216</v>
      </c>
      <c r="I150" s="21" t="s">
        <v>46</v>
      </c>
      <c r="J150" s="22" t="s">
        <v>103</v>
      </c>
      <c r="K150" s="19" t="s">
        <v>229</v>
      </c>
      <c r="L150" s="22" t="s">
        <v>23</v>
      </c>
      <c r="M150" s="23" t="s">
        <v>25</v>
      </c>
    </row>
    <row r="151" spans="1:13" x14ac:dyDescent="0.2">
      <c r="A151" s="19" t="s">
        <v>139</v>
      </c>
      <c r="B151" s="20" t="s">
        <v>53</v>
      </c>
      <c r="C151" s="19" t="s">
        <v>38</v>
      </c>
      <c r="D151" s="19" t="s">
        <v>158</v>
      </c>
      <c r="E151" s="24">
        <v>1470</v>
      </c>
      <c r="F151" s="17">
        <v>46082</v>
      </c>
      <c r="G151" s="19" t="s">
        <v>73</v>
      </c>
      <c r="H151" s="19" t="s">
        <v>169</v>
      </c>
      <c r="I151" s="21" t="s">
        <v>46</v>
      </c>
      <c r="J151" s="22" t="s">
        <v>103</v>
      </c>
      <c r="K151" s="19" t="s">
        <v>229</v>
      </c>
      <c r="L151" s="22" t="s">
        <v>23</v>
      </c>
      <c r="M151" s="23" t="s">
        <v>25</v>
      </c>
    </row>
    <row r="152" spans="1:13" x14ac:dyDescent="0.2">
      <c r="A152" s="19" t="s">
        <v>139</v>
      </c>
      <c r="B152" s="20" t="s">
        <v>53</v>
      </c>
      <c r="C152" s="19" t="s">
        <v>38</v>
      </c>
      <c r="D152" s="19" t="s">
        <v>204</v>
      </c>
      <c r="E152" s="24">
        <v>900</v>
      </c>
      <c r="F152" s="17">
        <v>46082</v>
      </c>
      <c r="G152" s="19" t="s">
        <v>73</v>
      </c>
      <c r="H152" s="19" t="s">
        <v>170</v>
      </c>
      <c r="I152" s="21" t="s">
        <v>46</v>
      </c>
      <c r="J152" s="22" t="s">
        <v>103</v>
      </c>
      <c r="K152" s="19" t="s">
        <v>229</v>
      </c>
      <c r="L152" s="22" t="s">
        <v>23</v>
      </c>
      <c r="M152" s="23" t="s">
        <v>25</v>
      </c>
    </row>
    <row r="153" spans="1:13" x14ac:dyDescent="0.2">
      <c r="A153" s="19" t="s">
        <v>139</v>
      </c>
      <c r="B153" s="20" t="s">
        <v>53</v>
      </c>
      <c r="C153" s="19" t="s">
        <v>38</v>
      </c>
      <c r="D153" s="19" t="s">
        <v>204</v>
      </c>
      <c r="E153" s="24">
        <v>700</v>
      </c>
      <c r="F153" s="17">
        <v>46082</v>
      </c>
      <c r="G153" s="19" t="s">
        <v>73</v>
      </c>
      <c r="H153" s="19" t="s">
        <v>217</v>
      </c>
      <c r="I153" s="21" t="s">
        <v>46</v>
      </c>
      <c r="J153" s="22" t="s">
        <v>103</v>
      </c>
      <c r="K153" s="19" t="s">
        <v>229</v>
      </c>
      <c r="L153" s="22" t="s">
        <v>23</v>
      </c>
      <c r="M153" s="23" t="s">
        <v>25</v>
      </c>
    </row>
    <row r="154" spans="1:13" x14ac:dyDescent="0.2">
      <c r="A154" s="19" t="s">
        <v>139</v>
      </c>
      <c r="B154" s="20" t="s">
        <v>53</v>
      </c>
      <c r="C154" s="19" t="s">
        <v>38</v>
      </c>
      <c r="D154" s="19" t="s">
        <v>204</v>
      </c>
      <c r="E154" s="24">
        <v>800</v>
      </c>
      <c r="F154" s="17">
        <v>46082</v>
      </c>
      <c r="G154" s="19" t="s">
        <v>73</v>
      </c>
      <c r="H154" s="19" t="s">
        <v>218</v>
      </c>
      <c r="I154" s="21" t="s">
        <v>46</v>
      </c>
      <c r="J154" s="22" t="s">
        <v>103</v>
      </c>
      <c r="K154" s="19" t="s">
        <v>229</v>
      </c>
      <c r="L154" s="22" t="s">
        <v>23</v>
      </c>
      <c r="M154" s="23" t="s">
        <v>25</v>
      </c>
    </row>
    <row r="155" spans="1:13" x14ac:dyDescent="0.2">
      <c r="A155" s="19" t="s">
        <v>139</v>
      </c>
      <c r="B155" s="20" t="s">
        <v>53</v>
      </c>
      <c r="C155" s="19" t="s">
        <v>38</v>
      </c>
      <c r="D155" s="19" t="s">
        <v>161</v>
      </c>
      <c r="E155" s="24">
        <v>1300</v>
      </c>
      <c r="F155" s="17">
        <v>46082</v>
      </c>
      <c r="G155" s="19" t="s">
        <v>73</v>
      </c>
      <c r="H155" s="19" t="s">
        <v>172</v>
      </c>
      <c r="I155" s="21" t="s">
        <v>46</v>
      </c>
      <c r="J155" s="22" t="s">
        <v>103</v>
      </c>
      <c r="K155" s="19" t="s">
        <v>229</v>
      </c>
      <c r="L155" s="22" t="s">
        <v>23</v>
      </c>
      <c r="M155" s="23" t="s">
        <v>25</v>
      </c>
    </row>
    <row r="156" spans="1:13" x14ac:dyDescent="0.2">
      <c r="A156" s="19" t="s">
        <v>139</v>
      </c>
      <c r="B156" s="20" t="s">
        <v>53</v>
      </c>
      <c r="C156" s="19" t="s">
        <v>38</v>
      </c>
      <c r="D156" s="19" t="s">
        <v>68</v>
      </c>
      <c r="E156" s="24">
        <v>1320</v>
      </c>
      <c r="F156" s="17">
        <v>46082</v>
      </c>
      <c r="G156" s="19" t="s">
        <v>73</v>
      </c>
      <c r="H156" s="19" t="s">
        <v>173</v>
      </c>
      <c r="I156" s="21" t="s">
        <v>46</v>
      </c>
      <c r="J156" s="22" t="s">
        <v>103</v>
      </c>
      <c r="K156" s="19" t="s">
        <v>229</v>
      </c>
      <c r="L156" s="22" t="s">
        <v>23</v>
      </c>
      <c r="M156" s="23" t="s">
        <v>25</v>
      </c>
    </row>
    <row r="157" spans="1:13" x14ac:dyDescent="0.2">
      <c r="A157" s="19" t="s">
        <v>139</v>
      </c>
      <c r="B157" s="20" t="s">
        <v>53</v>
      </c>
      <c r="C157" s="19" t="s">
        <v>38</v>
      </c>
      <c r="D157" s="19" t="s">
        <v>162</v>
      </c>
      <c r="E157" s="24">
        <v>1700</v>
      </c>
      <c r="F157" s="17">
        <v>46082</v>
      </c>
      <c r="G157" s="19" t="s">
        <v>73</v>
      </c>
      <c r="H157" s="19" t="s">
        <v>174</v>
      </c>
      <c r="I157" s="21" t="s">
        <v>46</v>
      </c>
      <c r="J157" s="22" t="s">
        <v>103</v>
      </c>
      <c r="K157" s="19" t="s">
        <v>229</v>
      </c>
      <c r="L157" s="22" t="s">
        <v>23</v>
      </c>
      <c r="M157" s="23" t="s">
        <v>25</v>
      </c>
    </row>
    <row r="158" spans="1:13" x14ac:dyDescent="0.2">
      <c r="A158" s="19" t="s">
        <v>139</v>
      </c>
      <c r="B158" s="20" t="s">
        <v>53</v>
      </c>
      <c r="C158" s="19" t="s">
        <v>38</v>
      </c>
      <c r="D158" s="19" t="s">
        <v>163</v>
      </c>
      <c r="E158" s="24">
        <v>1800</v>
      </c>
      <c r="F158" s="17">
        <v>46082</v>
      </c>
      <c r="G158" s="19" t="s">
        <v>73</v>
      </c>
      <c r="H158" s="19" t="s">
        <v>69</v>
      </c>
      <c r="I158" s="21" t="s">
        <v>46</v>
      </c>
      <c r="J158" s="22" t="s">
        <v>103</v>
      </c>
      <c r="K158" s="19" t="s">
        <v>229</v>
      </c>
      <c r="L158" s="22" t="s">
        <v>23</v>
      </c>
      <c r="M158" s="23" t="s">
        <v>25</v>
      </c>
    </row>
    <row r="159" spans="1:13" x14ac:dyDescent="0.2">
      <c r="A159" s="19" t="s">
        <v>139</v>
      </c>
      <c r="B159" s="20" t="s">
        <v>53</v>
      </c>
      <c r="C159" s="19" t="s">
        <v>38</v>
      </c>
      <c r="D159" s="19" t="s">
        <v>204</v>
      </c>
      <c r="E159" s="24">
        <v>700</v>
      </c>
      <c r="F159" s="17">
        <v>46082</v>
      </c>
      <c r="G159" s="19" t="s">
        <v>73</v>
      </c>
      <c r="H159" s="19" t="s">
        <v>219</v>
      </c>
      <c r="I159" s="21" t="s">
        <v>46</v>
      </c>
      <c r="J159" s="22" t="s">
        <v>103</v>
      </c>
      <c r="K159" s="19" t="s">
        <v>229</v>
      </c>
      <c r="L159" s="22" t="s">
        <v>23</v>
      </c>
      <c r="M159" s="23" t="s">
        <v>25</v>
      </c>
    </row>
    <row r="160" spans="1:13" x14ac:dyDescent="0.2">
      <c r="A160" s="19" t="s">
        <v>139</v>
      </c>
      <c r="B160" s="20" t="s">
        <v>53</v>
      </c>
      <c r="C160" s="19" t="s">
        <v>38</v>
      </c>
      <c r="D160" s="19" t="s">
        <v>205</v>
      </c>
      <c r="E160" s="24">
        <v>1000</v>
      </c>
      <c r="F160" s="17">
        <v>46082</v>
      </c>
      <c r="G160" s="19" t="s">
        <v>73</v>
      </c>
      <c r="H160" s="19" t="s">
        <v>220</v>
      </c>
      <c r="I160" s="21" t="s">
        <v>46</v>
      </c>
      <c r="J160" s="22" t="s">
        <v>103</v>
      </c>
      <c r="K160" s="19" t="s">
        <v>229</v>
      </c>
      <c r="L160" s="22" t="s">
        <v>23</v>
      </c>
      <c r="M160" s="23" t="s">
        <v>25</v>
      </c>
    </row>
    <row r="161" spans="1:13" x14ac:dyDescent="0.2">
      <c r="A161" s="19" t="s">
        <v>31</v>
      </c>
      <c r="B161" s="20" t="s">
        <v>53</v>
      </c>
      <c r="C161" s="19" t="s">
        <v>38</v>
      </c>
      <c r="D161" s="19" t="s">
        <v>206</v>
      </c>
      <c r="E161" s="24">
        <v>174.833</v>
      </c>
      <c r="F161" s="17">
        <v>46082</v>
      </c>
      <c r="G161" s="19" t="s">
        <v>73</v>
      </c>
      <c r="H161" s="19" t="s">
        <v>221</v>
      </c>
      <c r="I161" s="21" t="s">
        <v>46</v>
      </c>
      <c r="J161" s="22" t="s">
        <v>103</v>
      </c>
      <c r="K161" s="19" t="s">
        <v>229</v>
      </c>
      <c r="L161" s="22" t="s">
        <v>23</v>
      </c>
      <c r="M161" s="23" t="s">
        <v>25</v>
      </c>
    </row>
    <row r="162" spans="1:13" x14ac:dyDescent="0.2">
      <c r="A162" s="19" t="s">
        <v>31</v>
      </c>
      <c r="B162" s="20" t="s">
        <v>53</v>
      </c>
      <c r="C162" s="19" t="s">
        <v>38</v>
      </c>
      <c r="D162" s="19" t="s">
        <v>164</v>
      </c>
      <c r="E162" s="24">
        <v>1049</v>
      </c>
      <c r="F162" s="17">
        <v>46082</v>
      </c>
      <c r="G162" s="19" t="s">
        <v>73</v>
      </c>
      <c r="H162" s="19" t="s">
        <v>175</v>
      </c>
      <c r="I162" s="21" t="s">
        <v>46</v>
      </c>
      <c r="J162" s="22" t="s">
        <v>103</v>
      </c>
      <c r="K162" s="19" t="s">
        <v>229</v>
      </c>
      <c r="L162" s="22" t="s">
        <v>23</v>
      </c>
      <c r="M162" s="23" t="s">
        <v>25</v>
      </c>
    </row>
    <row r="163" spans="1:13" x14ac:dyDescent="0.2">
      <c r="A163" s="19" t="s">
        <v>31</v>
      </c>
      <c r="B163" s="20" t="s">
        <v>53</v>
      </c>
      <c r="C163" s="19" t="s">
        <v>38</v>
      </c>
      <c r="D163" s="19" t="s">
        <v>189</v>
      </c>
      <c r="E163" s="24">
        <v>2200</v>
      </c>
      <c r="F163" s="17">
        <v>46082</v>
      </c>
      <c r="G163" s="19" t="s">
        <v>73</v>
      </c>
      <c r="H163" s="19" t="s">
        <v>203</v>
      </c>
      <c r="I163" s="21" t="s">
        <v>46</v>
      </c>
      <c r="J163" s="22" t="s">
        <v>103</v>
      </c>
      <c r="K163" s="19" t="s">
        <v>229</v>
      </c>
      <c r="L163" s="22" t="s">
        <v>23</v>
      </c>
      <c r="M163" s="23" t="s">
        <v>25</v>
      </c>
    </row>
    <row r="164" spans="1:13" x14ac:dyDescent="0.2">
      <c r="A164" s="19" t="s">
        <v>31</v>
      </c>
      <c r="B164" s="20" t="s">
        <v>53</v>
      </c>
      <c r="C164" s="19" t="s">
        <v>38</v>
      </c>
      <c r="D164" s="19" t="s">
        <v>164</v>
      </c>
      <c r="E164" s="24">
        <v>1049</v>
      </c>
      <c r="F164" s="17">
        <v>46082</v>
      </c>
      <c r="G164" s="19" t="s">
        <v>73</v>
      </c>
      <c r="H164" s="19" t="s">
        <v>176</v>
      </c>
      <c r="I164" s="21" t="s">
        <v>46</v>
      </c>
      <c r="J164" s="22" t="s">
        <v>103</v>
      </c>
      <c r="K164" s="19" t="s">
        <v>229</v>
      </c>
      <c r="L164" s="22" t="s">
        <v>23</v>
      </c>
      <c r="M164" s="23" t="s">
        <v>25</v>
      </c>
    </row>
    <row r="165" spans="1:13" x14ac:dyDescent="0.2">
      <c r="A165" s="19" t="s">
        <v>31</v>
      </c>
      <c r="B165" s="20" t="s">
        <v>53</v>
      </c>
      <c r="C165" s="19" t="s">
        <v>38</v>
      </c>
      <c r="D165" s="19" t="s">
        <v>207</v>
      </c>
      <c r="E165" s="24">
        <v>1500</v>
      </c>
      <c r="F165" s="17">
        <v>46082</v>
      </c>
      <c r="G165" s="19" t="s">
        <v>73</v>
      </c>
      <c r="H165" s="19" t="s">
        <v>222</v>
      </c>
      <c r="I165" s="21" t="s">
        <v>46</v>
      </c>
      <c r="J165" s="22" t="s">
        <v>103</v>
      </c>
      <c r="K165" s="19" t="s">
        <v>229</v>
      </c>
      <c r="L165" s="22" t="s">
        <v>23</v>
      </c>
      <c r="M165" s="23" t="s">
        <v>25</v>
      </c>
    </row>
    <row r="166" spans="1:13" x14ac:dyDescent="0.2">
      <c r="A166" s="19" t="s">
        <v>31</v>
      </c>
      <c r="B166" s="20" t="s">
        <v>53</v>
      </c>
      <c r="C166" s="19" t="s">
        <v>38</v>
      </c>
      <c r="D166" s="19" t="s">
        <v>208</v>
      </c>
      <c r="E166" s="24">
        <v>2247.9670000000001</v>
      </c>
      <c r="F166" s="17">
        <v>46082</v>
      </c>
      <c r="G166" s="19" t="s">
        <v>73</v>
      </c>
      <c r="H166" s="19" t="s">
        <v>223</v>
      </c>
      <c r="I166" s="21" t="s">
        <v>46</v>
      </c>
      <c r="J166" s="22" t="s">
        <v>103</v>
      </c>
      <c r="K166" s="19" t="s">
        <v>229</v>
      </c>
      <c r="L166" s="22" t="s">
        <v>23</v>
      </c>
      <c r="M166" s="23" t="s">
        <v>25</v>
      </c>
    </row>
    <row r="167" spans="1:13" x14ac:dyDescent="0.2">
      <c r="A167" s="19" t="s">
        <v>31</v>
      </c>
      <c r="B167" s="20" t="s">
        <v>53</v>
      </c>
      <c r="C167" s="19" t="s">
        <v>38</v>
      </c>
      <c r="D167" s="19" t="s">
        <v>209</v>
      </c>
      <c r="E167" s="24">
        <v>1500</v>
      </c>
      <c r="F167" s="17">
        <v>46082</v>
      </c>
      <c r="G167" s="19" t="s">
        <v>73</v>
      </c>
      <c r="H167" s="19" t="s">
        <v>224</v>
      </c>
      <c r="I167" s="21" t="s">
        <v>46</v>
      </c>
      <c r="J167" s="22" t="s">
        <v>103</v>
      </c>
      <c r="K167" s="19" t="s">
        <v>229</v>
      </c>
      <c r="L167" s="22" t="s">
        <v>23</v>
      </c>
      <c r="M167" s="23" t="s">
        <v>25</v>
      </c>
    </row>
    <row r="168" spans="1:13" x14ac:dyDescent="0.2">
      <c r="A168" s="19" t="s">
        <v>31</v>
      </c>
      <c r="B168" s="20" t="s">
        <v>53</v>
      </c>
      <c r="C168" s="19" t="s">
        <v>38</v>
      </c>
      <c r="D168" s="19" t="s">
        <v>210</v>
      </c>
      <c r="E168" s="24">
        <v>1500</v>
      </c>
      <c r="F168" s="17">
        <v>46082</v>
      </c>
      <c r="G168" s="19" t="s">
        <v>73</v>
      </c>
      <c r="H168" s="19" t="s">
        <v>225</v>
      </c>
      <c r="I168" s="21" t="s">
        <v>46</v>
      </c>
      <c r="J168" s="22" t="s">
        <v>103</v>
      </c>
      <c r="K168" s="19" t="s">
        <v>229</v>
      </c>
      <c r="L168" s="22" t="s">
        <v>23</v>
      </c>
      <c r="M168" s="23" t="s">
        <v>25</v>
      </c>
    </row>
    <row r="169" spans="1:13" x14ac:dyDescent="0.2">
      <c r="A169" s="19" t="s">
        <v>31</v>
      </c>
      <c r="B169" s="20" t="s">
        <v>53</v>
      </c>
      <c r="C169" s="19" t="s">
        <v>38</v>
      </c>
      <c r="D169" s="19" t="s">
        <v>211</v>
      </c>
      <c r="E169" s="24">
        <v>1800</v>
      </c>
      <c r="F169" s="17">
        <v>46082</v>
      </c>
      <c r="G169" s="19" t="s">
        <v>73</v>
      </c>
      <c r="H169" s="19" t="s">
        <v>226</v>
      </c>
      <c r="I169" s="21" t="s">
        <v>46</v>
      </c>
      <c r="J169" s="22" t="s">
        <v>103</v>
      </c>
      <c r="K169" s="19" t="s">
        <v>229</v>
      </c>
      <c r="L169" s="22" t="s">
        <v>23</v>
      </c>
      <c r="M169" s="23" t="s">
        <v>25</v>
      </c>
    </row>
    <row r="170" spans="1:13" x14ac:dyDescent="0.2">
      <c r="A170" s="19" t="s">
        <v>140</v>
      </c>
      <c r="B170" s="20" t="s">
        <v>53</v>
      </c>
      <c r="C170" s="19" t="s">
        <v>38</v>
      </c>
      <c r="D170" s="19" t="s">
        <v>212</v>
      </c>
      <c r="E170" s="24">
        <v>1750</v>
      </c>
      <c r="F170" s="17">
        <v>46082</v>
      </c>
      <c r="G170" s="19" t="s">
        <v>73</v>
      </c>
      <c r="H170" s="19" t="s">
        <v>227</v>
      </c>
      <c r="I170" s="21" t="s">
        <v>46</v>
      </c>
      <c r="J170" s="22" t="s">
        <v>103</v>
      </c>
      <c r="K170" s="19" t="s">
        <v>229</v>
      </c>
      <c r="L170" s="22" t="s">
        <v>23</v>
      </c>
      <c r="M170" s="23" t="s">
        <v>25</v>
      </c>
    </row>
    <row r="171" spans="1:13" x14ac:dyDescent="0.2">
      <c r="A171" s="19" t="s">
        <v>140</v>
      </c>
      <c r="B171" s="20" t="s">
        <v>53</v>
      </c>
      <c r="C171" s="19" t="s">
        <v>38</v>
      </c>
      <c r="D171" s="19" t="s">
        <v>213</v>
      </c>
      <c r="E171" s="24">
        <v>1900</v>
      </c>
      <c r="F171" s="17">
        <v>46082</v>
      </c>
      <c r="G171" s="19" t="s">
        <v>73</v>
      </c>
      <c r="H171" s="19" t="s">
        <v>228</v>
      </c>
      <c r="I171" s="21" t="s">
        <v>46</v>
      </c>
      <c r="J171" s="22" t="s">
        <v>103</v>
      </c>
      <c r="K171" s="19" t="s">
        <v>229</v>
      </c>
      <c r="L171" s="22" t="s">
        <v>23</v>
      </c>
      <c r="M171" s="23" t="s">
        <v>25</v>
      </c>
    </row>
    <row r="172" spans="1:13" x14ac:dyDescent="0.2">
      <c r="A172" s="19"/>
      <c r="B172" s="20"/>
      <c r="C172" s="19"/>
      <c r="D172" s="19"/>
      <c r="E172" s="24"/>
      <c r="F172" s="17"/>
      <c r="G172" s="19"/>
      <c r="H172" s="19"/>
      <c r="I172" s="21"/>
      <c r="J172" s="22"/>
      <c r="K172" s="19"/>
      <c r="L172" s="22"/>
      <c r="M172" s="23"/>
    </row>
    <row r="173" spans="1:13" x14ac:dyDescent="0.2">
      <c r="A173" s="19"/>
      <c r="B173" s="20"/>
      <c r="C173" s="19"/>
      <c r="D173" s="19"/>
      <c r="E173" s="24"/>
      <c r="F173" s="17"/>
      <c r="G173" s="19"/>
      <c r="H173" s="19"/>
      <c r="I173" s="21"/>
      <c r="J173" s="22"/>
      <c r="K173" s="19"/>
      <c r="L173" s="22"/>
      <c r="M173" s="23"/>
    </row>
    <row r="174" spans="1:13" x14ac:dyDescent="0.2">
      <c r="A174" s="19"/>
      <c r="B174" s="20"/>
      <c r="C174" s="19"/>
      <c r="D174" s="19"/>
      <c r="E174" s="24"/>
      <c r="F174" s="17"/>
      <c r="G174" s="19"/>
      <c r="H174" s="19"/>
      <c r="I174" s="21"/>
      <c r="J174" s="22"/>
      <c r="K174" s="19"/>
      <c r="L174" s="22"/>
      <c r="M174" s="23"/>
    </row>
    <row r="175" spans="1:13" x14ac:dyDescent="0.2">
      <c r="A175" s="19"/>
      <c r="B175" s="20"/>
      <c r="C175" s="19"/>
      <c r="D175" s="19"/>
      <c r="E175" s="24"/>
      <c r="F175" s="17"/>
      <c r="G175" s="19"/>
      <c r="H175" s="19"/>
      <c r="I175" s="21"/>
      <c r="J175" s="22"/>
      <c r="K175" s="19"/>
      <c r="L175" s="22"/>
      <c r="M175" s="23"/>
    </row>
    <row r="176" spans="1:13" x14ac:dyDescent="0.2">
      <c r="A176" s="19"/>
      <c r="B176" s="20"/>
      <c r="C176" s="19"/>
      <c r="D176" s="19"/>
      <c r="E176" s="24"/>
      <c r="F176" s="17"/>
      <c r="G176" s="19"/>
      <c r="H176" s="19"/>
      <c r="I176" s="21"/>
      <c r="J176" s="22"/>
      <c r="K176" s="19"/>
      <c r="L176" s="22"/>
      <c r="M176" s="23"/>
    </row>
    <row r="177" spans="1:13" x14ac:dyDescent="0.2">
      <c r="A177" s="19"/>
      <c r="B177" s="20"/>
      <c r="C177" s="19"/>
      <c r="D177" s="19"/>
      <c r="E177" s="24"/>
      <c r="F177" s="17"/>
      <c r="G177" s="19"/>
      <c r="H177" s="19"/>
      <c r="I177" s="21"/>
      <c r="J177" s="22"/>
      <c r="K177" s="19"/>
      <c r="L177" s="22"/>
      <c r="M177" s="23"/>
    </row>
    <row r="178" spans="1:13" x14ac:dyDescent="0.2">
      <c r="A178" s="19"/>
      <c r="B178" s="20"/>
      <c r="C178" s="19"/>
      <c r="D178" s="19"/>
      <c r="E178" s="24"/>
      <c r="F178" s="17"/>
      <c r="G178" s="19"/>
      <c r="H178" s="19"/>
      <c r="I178" s="21"/>
      <c r="J178" s="22"/>
      <c r="K178" s="19"/>
      <c r="L178" s="22"/>
      <c r="M178" s="23"/>
    </row>
    <row r="179" spans="1:13" x14ac:dyDescent="0.2">
      <c r="A179" s="19"/>
      <c r="B179" s="20"/>
      <c r="C179" s="19"/>
      <c r="D179" s="19"/>
      <c r="E179" s="24"/>
      <c r="F179" s="17"/>
      <c r="G179" s="19"/>
      <c r="H179" s="19"/>
      <c r="I179" s="21"/>
      <c r="J179" s="22"/>
      <c r="K179" s="19"/>
      <c r="L179" s="22"/>
      <c r="M179" s="23"/>
    </row>
    <row r="180" spans="1:13" x14ac:dyDescent="0.2">
      <c r="A180" s="19"/>
      <c r="B180" s="20"/>
      <c r="C180" s="19"/>
      <c r="D180" s="19"/>
      <c r="E180" s="24"/>
      <c r="F180" s="17"/>
      <c r="G180" s="19"/>
      <c r="H180" s="19"/>
      <c r="I180" s="21"/>
      <c r="J180" s="22"/>
      <c r="K180" s="19"/>
      <c r="L180" s="22"/>
      <c r="M180" s="23"/>
    </row>
    <row r="181" spans="1:13" x14ac:dyDescent="0.2">
      <c r="A181" s="19"/>
      <c r="B181" s="20"/>
      <c r="C181" s="19"/>
      <c r="D181" s="19"/>
      <c r="E181" s="24"/>
      <c r="F181" s="17"/>
      <c r="G181" s="19"/>
      <c r="H181" s="19"/>
      <c r="I181" s="21"/>
      <c r="J181" s="22"/>
      <c r="K181" s="19"/>
      <c r="L181" s="22"/>
      <c r="M181" s="23"/>
    </row>
    <row r="182" spans="1:13" x14ac:dyDescent="0.2">
      <c r="A182" s="19"/>
      <c r="B182" s="20"/>
      <c r="C182" s="19"/>
      <c r="D182" s="19"/>
      <c r="E182" s="24"/>
      <c r="F182" s="17"/>
      <c r="G182" s="19"/>
      <c r="H182" s="19"/>
      <c r="I182" s="21"/>
      <c r="J182" s="22"/>
      <c r="K182" s="19"/>
      <c r="L182" s="22"/>
      <c r="M182" s="23"/>
    </row>
    <row r="183" spans="1:13" x14ac:dyDescent="0.2">
      <c r="A183" s="19"/>
      <c r="B183" s="20"/>
      <c r="C183" s="19"/>
      <c r="D183" s="19"/>
      <c r="E183" s="24"/>
      <c r="F183" s="17"/>
      <c r="G183" s="19"/>
      <c r="H183" s="19"/>
      <c r="I183" s="21"/>
      <c r="J183" s="22"/>
      <c r="K183" s="19"/>
      <c r="L183" s="22"/>
      <c r="M183" s="23"/>
    </row>
    <row r="184" spans="1:13" x14ac:dyDescent="0.2">
      <c r="A184" s="19"/>
      <c r="B184" s="20"/>
      <c r="C184" s="19"/>
      <c r="D184" s="19"/>
      <c r="E184" s="24"/>
      <c r="F184" s="17"/>
      <c r="G184" s="19"/>
      <c r="H184" s="19"/>
      <c r="I184" s="21"/>
      <c r="J184" s="22"/>
      <c r="K184" s="19"/>
      <c r="L184" s="22"/>
      <c r="M184" s="23"/>
    </row>
  </sheetData>
  <autoFilter ref="A18:M171" xr:uid="{00000000-0001-0000-0000-000000000000}"/>
  <mergeCells count="6">
    <mergeCell ref="B8:D8"/>
    <mergeCell ref="A2:M2"/>
    <mergeCell ref="A3:M3"/>
    <mergeCell ref="B5:D5"/>
    <mergeCell ref="B6:D6"/>
    <mergeCell ref="B7:D7"/>
  </mergeCells>
  <phoneticPr fontId="5" type="noConversion"/>
  <pageMargins left="0.19685039370078741" right="0.19685039370078741" top="0.39370078740157483" bottom="0.39370078740157483" header="0.31496062992125984" footer="0.31496062992125984"/>
  <pageSetup scale="4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9FF51-18DE-450E-B2C5-F074D65EFFA3}">
  <dimension ref="A1:F9"/>
  <sheetViews>
    <sheetView workbookViewId="0">
      <selection activeCell="C8" sqref="C8"/>
    </sheetView>
  </sheetViews>
  <sheetFormatPr baseColWidth="10" defaultRowHeight="14.4" x14ac:dyDescent="0.3"/>
  <cols>
    <col min="1" max="1" width="15.44140625" bestFit="1" customWidth="1"/>
    <col min="6" max="6" width="13.21875" bestFit="1" customWidth="1"/>
  </cols>
  <sheetData>
    <row r="1" spans="1:6" x14ac:dyDescent="0.3">
      <c r="A1" t="s">
        <v>232</v>
      </c>
      <c r="C1" t="s">
        <v>233</v>
      </c>
      <c r="E1" t="s">
        <v>234</v>
      </c>
      <c r="F1" t="s">
        <v>235</v>
      </c>
    </row>
    <row r="2" spans="1:6" x14ac:dyDescent="0.3">
      <c r="A2" s="27">
        <v>2631456</v>
      </c>
      <c r="C2" s="27">
        <v>2414426</v>
      </c>
      <c r="E2" s="28">
        <f>+SUM('[1]HSA 24.09.001 Perm 2026'!$U$5:$W$20)+'[1]HSA 24.09.001 Perm 2026'!$U$26</f>
        <v>119221641</v>
      </c>
      <c r="F2" s="27">
        <f>+SUM('[1]HSA 24.09.001 Trans 2026_4feb'!$O$4:$Q$142)</f>
        <v>97808740</v>
      </c>
    </row>
    <row r="3" spans="1:6" x14ac:dyDescent="0.3">
      <c r="E3" s="29">
        <v>119222</v>
      </c>
      <c r="F3" s="29">
        <v>97808</v>
      </c>
    </row>
    <row r="6" spans="1:6" x14ac:dyDescent="0.3">
      <c r="C6" t="s">
        <v>236</v>
      </c>
    </row>
    <row r="7" spans="1:6" x14ac:dyDescent="0.3">
      <c r="C7" s="27">
        <f>+C2+E3+F3</f>
        <v>2631456</v>
      </c>
    </row>
    <row r="9" spans="1:6" x14ac:dyDescent="0.3">
      <c r="C9" s="30">
        <f>+C7-A2</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99CD82314D75C4E94FD37EC1645BE74" ma:contentTypeVersion="10" ma:contentTypeDescription="Crear nuevo documento." ma:contentTypeScope="" ma:versionID="f70fd57502b86de77c10c2970768d019">
  <xsd:schema xmlns:xsd="http://www.w3.org/2001/XMLSchema" xmlns:xs="http://www.w3.org/2001/XMLSchema" xmlns:p="http://schemas.microsoft.com/office/2006/metadata/properties" xmlns:ns2="dad70a93-54ca-4a57-b0ba-77bc4c6ab23f" xmlns:ns3="96aafeea-9d28-4011-99b9-8775a5a1c861" targetNamespace="http://schemas.microsoft.com/office/2006/metadata/properties" ma:root="true" ma:fieldsID="5fa1bcee4d4b51a0e8cc697574690502" ns2:_="" ns3:_="">
    <xsd:import namespace="dad70a93-54ca-4a57-b0ba-77bc4c6ab23f"/>
    <xsd:import namespace="96aafeea-9d28-4011-99b9-8775a5a1c86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d70a93-54ca-4a57-b0ba-77bc4c6ab2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aafeea-9d28-4011-99b9-8775a5a1c861"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2A655D-291D-4D1B-A6D0-05F7DAFE74EF}">
  <ds:schemaRefs>
    <ds:schemaRef ds:uri="http://purl.org/dc/elements/1.1/"/>
    <ds:schemaRef ds:uri="http://purl.org/dc/dcmitype/"/>
    <ds:schemaRef ds:uri="http://schemas.microsoft.com/office/2006/documentManagement/types"/>
    <ds:schemaRef ds:uri="96aafeea-9d28-4011-99b9-8775a5a1c861"/>
    <ds:schemaRef ds:uri="dad70a93-54ca-4a57-b0ba-77bc4c6ab23f"/>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45A1CA5A-4CDD-450E-85A6-4886C5845E9B}">
  <ds:schemaRefs>
    <ds:schemaRef ds:uri="http://schemas.microsoft.com/sharepoint/v3/contenttype/forms"/>
  </ds:schemaRefs>
</ds:datastoreItem>
</file>

<file path=customXml/itemProps3.xml><?xml version="1.0" encoding="utf-8"?>
<ds:datastoreItem xmlns:ds="http://schemas.openxmlformats.org/officeDocument/2006/customXml" ds:itemID="{0B5A34BB-B6B4-4231-9B5C-2D765D2CFE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d70a93-54ca-4a57-b0ba-77bc4c6ab23f"/>
    <ds:schemaRef ds:uri="96aafeea-9d28-4011-99b9-8775a5a1c8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Primer trimestre</vt:lpstr>
      <vt:lpstr>Hoja1</vt:lpstr>
      <vt:lpstr>'Primer trimestre'!_Hlk39083474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Carola  Barra Bustos</dc:creator>
  <cp:lastModifiedBy>luis ramirez</cp:lastModifiedBy>
  <cp:lastPrinted>2020-04-30T00:40:48Z</cp:lastPrinted>
  <dcterms:created xsi:type="dcterms:W3CDTF">2020-04-29T21:48:15Z</dcterms:created>
  <dcterms:modified xsi:type="dcterms:W3CDTF">2026-04-29T18:00:21Z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0x010100F99CD82314D75C4E94FD37EC1645BE74</vt:lpwstr>
  </property>
</Properties>
</file>